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Github\RWD_Lineage_Tool\LineageExcel\"/>
    </mc:Choice>
  </mc:AlternateContent>
  <xr:revisionPtr revIDLastSave="0" documentId="13_ncr:1_{28DAA375-9672-4DCA-B90B-C66350F4CE3A}" xr6:coauthVersionLast="47" xr6:coauthVersionMax="47" xr10:uidLastSave="{00000000-0000-0000-0000-000000000000}"/>
  <bookViews>
    <workbookView xWindow="28800" yWindow="-10890" windowWidth="29040" windowHeight="15720" activeTab="1"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X3" i="8"/>
  <c r="X4" i="8"/>
  <c r="X5" i="8"/>
  <c r="X6" i="8"/>
  <c r="X7" i="8"/>
  <c r="X8" i="8"/>
  <c r="X9" i="8"/>
  <c r="X10" i="8"/>
  <c r="X11" i="8"/>
  <c r="X12" i="8"/>
  <c r="X13" i="8"/>
  <c r="X14" i="8"/>
  <c r="X15" i="8"/>
  <c r="X16" i="8"/>
  <c r="X17" i="8"/>
  <c r="X18" i="8"/>
  <c r="X19" i="8"/>
  <c r="X22" i="8"/>
  <c r="X23" i="8"/>
  <c r="X24" i="8"/>
  <c r="X26" i="8"/>
  <c r="X29" i="8"/>
  <c r="X30" i="8"/>
  <c r="X31" i="8"/>
  <c r="X35" i="8"/>
  <c r="X36" i="8"/>
  <c r="X38" i="8"/>
  <c r="X39" i="8"/>
  <c r="X40" i="8"/>
  <c r="X41" i="8"/>
  <c r="X42" i="8"/>
  <c r="X43" i="8"/>
  <c r="X44" i="8"/>
  <c r="X46" i="8"/>
  <c r="X56"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2" i="8"/>
  <c r="E87" i="8"/>
  <c r="D87" i="8"/>
  <c r="E86" i="8"/>
  <c r="D86" i="8"/>
  <c r="E85" i="8"/>
  <c r="D85" i="8"/>
  <c r="E84" i="8"/>
  <c r="D84" i="8"/>
  <c r="J82" i="8"/>
  <c r="I82" i="8"/>
  <c r="J81" i="8"/>
  <c r="I81" i="8"/>
  <c r="J80" i="8"/>
  <c r="I80" i="8"/>
  <c r="J79" i="8"/>
  <c r="I79" i="8"/>
  <c r="J78" i="8"/>
  <c r="I78" i="8"/>
  <c r="J77" i="8"/>
  <c r="I77" i="8"/>
  <c r="J76" i="8"/>
  <c r="I76" i="8"/>
  <c r="J75" i="8"/>
  <c r="I75" i="8"/>
  <c r="J74" i="8"/>
  <c r="I74" i="8"/>
  <c r="E74" i="8"/>
  <c r="D74" i="8"/>
  <c r="J73" i="8"/>
  <c r="I73" i="8"/>
  <c r="D46" i="8"/>
  <c r="E46" i="8"/>
  <c r="D58" i="8"/>
  <c r="E58" i="8"/>
  <c r="W35" i="8"/>
  <c r="AA35" i="8"/>
  <c r="W36" i="8"/>
  <c r="AA36" i="8"/>
  <c r="W37" i="8"/>
  <c r="AA37" i="8"/>
  <c r="W38" i="8"/>
  <c r="AA38" i="8"/>
  <c r="W39" i="8"/>
  <c r="AA39" i="8"/>
  <c r="W40" i="8"/>
  <c r="AA40" i="8"/>
  <c r="W41" i="8"/>
  <c r="AA41" i="8"/>
  <c r="W42" i="8"/>
  <c r="AA42" i="8"/>
  <c r="W43" i="8"/>
  <c r="AA43" i="8"/>
  <c r="W44" i="8"/>
  <c r="AA44" i="8"/>
  <c r="W45" i="8"/>
  <c r="AA45" i="8"/>
  <c r="W46" i="8"/>
  <c r="AA46" i="8"/>
  <c r="W47" i="8"/>
  <c r="AA47" i="8"/>
  <c r="W48" i="8"/>
  <c r="AA48" i="8"/>
  <c r="W49" i="8"/>
  <c r="AA49" i="8"/>
  <c r="W50" i="8"/>
  <c r="AA50" i="8"/>
  <c r="W51" i="8"/>
  <c r="AA51" i="8"/>
  <c r="W52" i="8"/>
  <c r="AA52" i="8"/>
  <c r="W53" i="8"/>
  <c r="AA53" i="8"/>
  <c r="W54" i="8"/>
  <c r="AA54" i="8"/>
  <c r="W55" i="8"/>
  <c r="AA55" i="8"/>
  <c r="W56" i="8"/>
  <c r="AA56" i="8"/>
  <c r="W57" i="8"/>
  <c r="AA57" i="8"/>
  <c r="W58" i="8"/>
  <c r="AA58" i="8"/>
  <c r="W59" i="8"/>
  <c r="AA59" i="8"/>
  <c r="W60" i="8"/>
  <c r="AA60" i="8"/>
  <c r="W61" i="8"/>
  <c r="AA61" i="8"/>
  <c r="W62" i="8"/>
  <c r="AA62" i="8"/>
  <c r="W63" i="8"/>
  <c r="AA63" i="8"/>
  <c r="W64" i="8"/>
  <c r="AA64" i="8"/>
  <c r="W65" i="8"/>
  <c r="AA65" i="8"/>
  <c r="W66" i="8"/>
  <c r="AA66" i="8"/>
  <c r="W67" i="8"/>
  <c r="AA67" i="8"/>
  <c r="W68" i="8"/>
  <c r="AA68" i="8"/>
  <c r="W69" i="8"/>
  <c r="AA69" i="8"/>
  <c r="W70" i="8"/>
  <c r="AA70" i="8"/>
  <c r="W71" i="8"/>
  <c r="AA71" i="8"/>
  <c r="W72" i="8"/>
  <c r="AA72" i="8"/>
  <c r="W73" i="8"/>
  <c r="AA73" i="8"/>
  <c r="W74" i="8"/>
  <c r="AA74" i="8"/>
  <c r="W75" i="8"/>
  <c r="AA75" i="8"/>
  <c r="W76" i="8"/>
  <c r="AA76" i="8"/>
  <c r="W77" i="8"/>
  <c r="AA77" i="8"/>
  <c r="W78" i="8"/>
  <c r="AA78" i="8"/>
  <c r="W79" i="8"/>
  <c r="AA79" i="8"/>
  <c r="W80" i="8"/>
  <c r="AA80" i="8"/>
  <c r="W81" i="8"/>
  <c r="AA81" i="8"/>
  <c r="W82" i="8"/>
  <c r="AA82" i="8"/>
  <c r="W83" i="8"/>
  <c r="AA83" i="8"/>
  <c r="W84" i="8"/>
  <c r="AA84" i="8"/>
  <c r="W85" i="8"/>
  <c r="AA85" i="8"/>
  <c r="W86" i="8"/>
  <c r="AA86" i="8"/>
  <c r="W87" i="8"/>
  <c r="AA87" i="8"/>
  <c r="W88" i="8"/>
  <c r="AA88" i="8"/>
  <c r="W89" i="8"/>
  <c r="AA89" i="8"/>
  <c r="W90" i="8"/>
  <c r="AA90" i="8"/>
  <c r="W91" i="8"/>
  <c r="AA91" i="8"/>
  <c r="W92" i="8"/>
  <c r="AA92" i="8"/>
  <c r="W93" i="8"/>
  <c r="AA93" i="8"/>
  <c r="W94" i="8"/>
  <c r="AA94" i="8"/>
  <c r="W95" i="8"/>
  <c r="AA95" i="8"/>
  <c r="W96" i="8"/>
  <c r="AA96" i="8"/>
  <c r="W97" i="8"/>
  <c r="AA97" i="8"/>
  <c r="W98" i="8"/>
  <c r="AA98" i="8"/>
  <c r="D38" i="8"/>
  <c r="E38" i="8"/>
  <c r="D39" i="8"/>
  <c r="E39" i="8"/>
  <c r="D40" i="8"/>
  <c r="E40" i="8"/>
  <c r="D41" i="8"/>
  <c r="E41" i="8"/>
  <c r="D42" i="8"/>
  <c r="E42" i="8"/>
  <c r="D44" i="8"/>
  <c r="E44" i="8"/>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J87" i="8" l="1"/>
  <c r="J83" i="8"/>
  <c r="D78" i="8"/>
  <c r="D75" i="8"/>
  <c r="D76" i="8"/>
  <c r="D79" i="8"/>
  <c r="D82" i="8"/>
  <c r="E73" i="8"/>
  <c r="E76" i="8"/>
  <c r="E79" i="8"/>
  <c r="E82" i="8"/>
  <c r="I85" i="8"/>
  <c r="J85" i="8"/>
  <c r="D77" i="8"/>
  <c r="D80" i="8"/>
  <c r="D83" i="8"/>
  <c r="E77" i="8"/>
  <c r="E80" i="8"/>
  <c r="E83" i="8"/>
  <c r="I83" i="8"/>
  <c r="I86" i="8"/>
  <c r="J86" i="8"/>
  <c r="D81" i="8"/>
  <c r="E75" i="8"/>
  <c r="E78" i="8"/>
  <c r="E81" i="8"/>
  <c r="I84" i="8"/>
  <c r="I87" i="8"/>
  <c r="J84" i="8"/>
  <c r="E43" i="8"/>
  <c r="E2340" i="12"/>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E64"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A461" i="8"/>
  <c r="AA462" i="8"/>
  <c r="AA463" i="8"/>
  <c r="AA464" i="8"/>
  <c r="AA465" i="8"/>
  <c r="AA466" i="8"/>
  <c r="AA467" i="8"/>
  <c r="AA468" i="8"/>
  <c r="AA469" i="8"/>
  <c r="AA470" i="8"/>
  <c r="AA471" i="8"/>
  <c r="AA472" i="8"/>
  <c r="AA473" i="8"/>
  <c r="AA474" i="8"/>
  <c r="AA475" i="8"/>
  <c r="AA476" i="8"/>
  <c r="AA477" i="8"/>
  <c r="AA478" i="8"/>
  <c r="AA479" i="8"/>
  <c r="AA480" i="8"/>
  <c r="AA481" i="8"/>
  <c r="AA482" i="8"/>
  <c r="AA483" i="8"/>
  <c r="AA484" i="8"/>
  <c r="AA485" i="8"/>
  <c r="AA486" i="8"/>
  <c r="AA487" i="8"/>
  <c r="AA488" i="8"/>
  <c r="AA489" i="8"/>
  <c r="AA490" i="8"/>
  <c r="AA491" i="8"/>
  <c r="AA492" i="8"/>
  <c r="AA493" i="8"/>
  <c r="AA494" i="8"/>
  <c r="AA495" i="8"/>
  <c r="AA496" i="8"/>
  <c r="AA497" i="8"/>
  <c r="AA498" i="8"/>
  <c r="AA499" i="8"/>
  <c r="AA500" i="8"/>
  <c r="AA501" i="8"/>
  <c r="AA502" i="8"/>
  <c r="AA503" i="8"/>
  <c r="AA504" i="8"/>
  <c r="AA505" i="8"/>
  <c r="AA506" i="8"/>
  <c r="AA507" i="8"/>
  <c r="AA508" i="8"/>
  <c r="AA509" i="8"/>
  <c r="AA510" i="8"/>
  <c r="AA511" i="8"/>
  <c r="AA512" i="8"/>
  <c r="AA513" i="8"/>
  <c r="AA514" i="8"/>
  <c r="AA515" i="8"/>
  <c r="AA516" i="8"/>
  <c r="AA517" i="8"/>
  <c r="AA518" i="8"/>
  <c r="AA519" i="8"/>
  <c r="AA520" i="8"/>
  <c r="AA521" i="8"/>
  <c r="AA522" i="8"/>
  <c r="AA523" i="8"/>
  <c r="AA524" i="8"/>
  <c r="AA525" i="8"/>
  <c r="AA526" i="8"/>
  <c r="AA527" i="8"/>
  <c r="AA528" i="8"/>
  <c r="AA529" i="8"/>
  <c r="AA530" i="8"/>
  <c r="AA531" i="8"/>
  <c r="AA532" i="8"/>
  <c r="AA533" i="8"/>
  <c r="AA534" i="8"/>
  <c r="AA535" i="8"/>
  <c r="AA536" i="8"/>
  <c r="AA537" i="8"/>
  <c r="AA538" i="8"/>
  <c r="AA539" i="8"/>
  <c r="AA540" i="8"/>
  <c r="AA541" i="8"/>
  <c r="AA542" i="8"/>
  <c r="AA543" i="8"/>
  <c r="AA544" i="8"/>
  <c r="AA545" i="8"/>
  <c r="AA546" i="8"/>
  <c r="AA547" i="8"/>
  <c r="AA548" i="8"/>
  <c r="AA549" i="8"/>
  <c r="AA550" i="8"/>
  <c r="AA551" i="8"/>
  <c r="AA552" i="8"/>
  <c r="AA553" i="8"/>
  <c r="AA554" i="8"/>
  <c r="AA555" i="8"/>
  <c r="AA556" i="8"/>
  <c r="AA557" i="8"/>
  <c r="AA558" i="8"/>
  <c r="AA559" i="8"/>
  <c r="AA560" i="8"/>
  <c r="AA561" i="8"/>
  <c r="AA562" i="8"/>
  <c r="AA563" i="8"/>
  <c r="AA564" i="8"/>
  <c r="AA565" i="8"/>
  <c r="AA566" i="8"/>
  <c r="AA567" i="8"/>
  <c r="AA568" i="8"/>
  <c r="AA569" i="8"/>
  <c r="AA570" i="8"/>
  <c r="AA571" i="8"/>
  <c r="AA572" i="8"/>
  <c r="AA573" i="8"/>
  <c r="AA574" i="8"/>
  <c r="AA575" i="8"/>
  <c r="AA576" i="8"/>
  <c r="AA577" i="8"/>
  <c r="AA578" i="8"/>
  <c r="AA579" i="8"/>
  <c r="AA580" i="8"/>
  <c r="AA581" i="8"/>
  <c r="AA582" i="8"/>
  <c r="AA583" i="8"/>
  <c r="AA584" i="8"/>
  <c r="AA585" i="8"/>
  <c r="AA586" i="8"/>
  <c r="AA587" i="8"/>
  <c r="AA588" i="8"/>
  <c r="AA589" i="8"/>
  <c r="AA590" i="8"/>
  <c r="AA591" i="8"/>
  <c r="AA592" i="8"/>
  <c r="AA593" i="8"/>
  <c r="AA594" i="8"/>
  <c r="AA595" i="8"/>
  <c r="AA596" i="8"/>
  <c r="AA597" i="8"/>
  <c r="AA598" i="8"/>
  <c r="AA599" i="8"/>
  <c r="AA600" i="8"/>
  <c r="AA601" i="8"/>
  <c r="AA602" i="8"/>
  <c r="AA603" i="8"/>
  <c r="AA604" i="8"/>
  <c r="AA605" i="8"/>
  <c r="AA606" i="8"/>
  <c r="AA607" i="8"/>
  <c r="AA608" i="8"/>
  <c r="AA609" i="8"/>
  <c r="AA610" i="8"/>
  <c r="AA611" i="8"/>
  <c r="AA612" i="8"/>
  <c r="AA613" i="8"/>
  <c r="AA614" i="8"/>
  <c r="AA615" i="8"/>
  <c r="AA616" i="8"/>
  <c r="AA617" i="8"/>
  <c r="AA618" i="8"/>
  <c r="AA619" i="8"/>
  <c r="AA620" i="8"/>
  <c r="AA621" i="8"/>
  <c r="AA622" i="8"/>
  <c r="AA623" i="8"/>
  <c r="AA624" i="8"/>
  <c r="AA625" i="8"/>
  <c r="AA626" i="8"/>
  <c r="AA627" i="8"/>
  <c r="AA628" i="8"/>
  <c r="AA629" i="8"/>
  <c r="AA630" i="8"/>
  <c r="AA631" i="8"/>
  <c r="AA632" i="8"/>
  <c r="AA633" i="8"/>
  <c r="AA634" i="8"/>
  <c r="AA635" i="8"/>
  <c r="AA636" i="8"/>
  <c r="AA637" i="8"/>
  <c r="AA638" i="8"/>
  <c r="AA639" i="8"/>
  <c r="AA640" i="8"/>
  <c r="AA641" i="8"/>
  <c r="AA642" i="8"/>
  <c r="AA643" i="8"/>
  <c r="AA644" i="8"/>
  <c r="AA645" i="8"/>
  <c r="AA646" i="8"/>
  <c r="AA647" i="8"/>
  <c r="AA648" i="8"/>
  <c r="AA649" i="8"/>
  <c r="AA650" i="8"/>
  <c r="AA651" i="8"/>
  <c r="AA652" i="8"/>
  <c r="AA653" i="8"/>
  <c r="AA654" i="8"/>
  <c r="AA655" i="8"/>
  <c r="AA656" i="8"/>
  <c r="AA657" i="8"/>
  <c r="AA658" i="8"/>
  <c r="AA659" i="8"/>
  <c r="AA660" i="8"/>
  <c r="AA661" i="8"/>
  <c r="AA662" i="8"/>
  <c r="AA663" i="8"/>
  <c r="AA664" i="8"/>
  <c r="AA665" i="8"/>
  <c r="AA666" i="8"/>
  <c r="AA667" i="8"/>
  <c r="AA668" i="8"/>
  <c r="AA669" i="8"/>
  <c r="AA670" i="8"/>
  <c r="AA671" i="8"/>
  <c r="AA672" i="8"/>
  <c r="AA673" i="8"/>
  <c r="AA674" i="8"/>
  <c r="AA675" i="8"/>
  <c r="AA676" i="8"/>
  <c r="AA677" i="8"/>
  <c r="AA678" i="8"/>
  <c r="AA679" i="8"/>
  <c r="AA680" i="8"/>
  <c r="AA681" i="8"/>
  <c r="AA682" i="8"/>
  <c r="AA683" i="8"/>
  <c r="AA684" i="8"/>
  <c r="AA685" i="8"/>
  <c r="AA686" i="8"/>
  <c r="AA687" i="8"/>
  <c r="AA688" i="8"/>
  <c r="AA689" i="8"/>
  <c r="AA690" i="8"/>
  <c r="AA691" i="8"/>
  <c r="AA692" i="8"/>
  <c r="AA693" i="8"/>
  <c r="AA694" i="8"/>
  <c r="AA695" i="8"/>
  <c r="AA696" i="8"/>
  <c r="AA697" i="8"/>
  <c r="AA698" i="8"/>
  <c r="AA699" i="8"/>
  <c r="AA700" i="8"/>
  <c r="AA701" i="8"/>
  <c r="AA702" i="8"/>
  <c r="AA703" i="8"/>
  <c r="AA704" i="8"/>
  <c r="AA705" i="8"/>
  <c r="AA706" i="8"/>
  <c r="AA707" i="8"/>
  <c r="AA708" i="8"/>
  <c r="AA709" i="8"/>
  <c r="AA710" i="8"/>
  <c r="AA711" i="8"/>
  <c r="AA712" i="8"/>
  <c r="AA713" i="8"/>
  <c r="AA714" i="8"/>
  <c r="AA715" i="8"/>
  <c r="AA716" i="8"/>
  <c r="AA717" i="8"/>
  <c r="AA718" i="8"/>
  <c r="AA719" i="8"/>
  <c r="AA720" i="8"/>
  <c r="AA721" i="8"/>
  <c r="AA722" i="8"/>
  <c r="AA723" i="8"/>
  <c r="AA724" i="8"/>
  <c r="AA725" i="8"/>
  <c r="AA726" i="8"/>
  <c r="AA727" i="8"/>
  <c r="AA728" i="8"/>
  <c r="AA729" i="8"/>
  <c r="AA730" i="8"/>
  <c r="AA731" i="8"/>
  <c r="AA732" i="8"/>
  <c r="AA733" i="8"/>
  <c r="AA734" i="8"/>
  <c r="AA735" i="8"/>
  <c r="AA736" i="8"/>
  <c r="AA737" i="8"/>
  <c r="AA738" i="8"/>
  <c r="AA739" i="8"/>
  <c r="AA740" i="8"/>
  <c r="AA741" i="8"/>
  <c r="AA742" i="8"/>
  <c r="AA743" i="8"/>
  <c r="AA744" i="8"/>
  <c r="AA745" i="8"/>
  <c r="AA746" i="8"/>
  <c r="AA747" i="8"/>
  <c r="AA748" i="8"/>
  <c r="AA749" i="8"/>
  <c r="AA750" i="8"/>
  <c r="AA751" i="8"/>
  <c r="AA752" i="8"/>
  <c r="AA753" i="8"/>
  <c r="AA754" i="8"/>
  <c r="AA755" i="8"/>
  <c r="AA756" i="8"/>
  <c r="AA757" i="8"/>
  <c r="AA758" i="8"/>
  <c r="AA759" i="8"/>
  <c r="AA760" i="8"/>
  <c r="AA761" i="8"/>
  <c r="AA762" i="8"/>
  <c r="AA763" i="8"/>
  <c r="AA764" i="8"/>
  <c r="AA765" i="8"/>
  <c r="AA766" i="8"/>
  <c r="AA767" i="8"/>
  <c r="AA768" i="8"/>
  <c r="AA769" i="8"/>
  <c r="AA770" i="8"/>
  <c r="AA771" i="8"/>
  <c r="AA772" i="8"/>
  <c r="AA773" i="8"/>
  <c r="AA774" i="8"/>
  <c r="AA775" i="8"/>
  <c r="AA776" i="8"/>
  <c r="AA777" i="8"/>
  <c r="AA778" i="8"/>
  <c r="AA779" i="8"/>
  <c r="AA780" i="8"/>
  <c r="AA781" i="8"/>
  <c r="AA782" i="8"/>
  <c r="AA783" i="8"/>
  <c r="AA784" i="8"/>
  <c r="AA785" i="8"/>
  <c r="AA786" i="8"/>
  <c r="AA787" i="8"/>
  <c r="AA788" i="8"/>
  <c r="AA789" i="8"/>
  <c r="AA790" i="8"/>
  <c r="AA791" i="8"/>
  <c r="AA792" i="8"/>
  <c r="AA793" i="8"/>
  <c r="AA794" i="8"/>
  <c r="AA795" i="8"/>
  <c r="AA796" i="8"/>
  <c r="AA797" i="8"/>
  <c r="AA798" i="8"/>
  <c r="AA799" i="8"/>
  <c r="AA800" i="8"/>
  <c r="AA801" i="8"/>
  <c r="AA802" i="8"/>
  <c r="AA803" i="8"/>
  <c r="AA804" i="8"/>
  <c r="AA805" i="8"/>
  <c r="AA806" i="8"/>
  <c r="AA807" i="8"/>
  <c r="AA808" i="8"/>
  <c r="AA809" i="8"/>
  <c r="AA810" i="8"/>
  <c r="AA811" i="8"/>
  <c r="AA812" i="8"/>
  <c r="AA813" i="8"/>
  <c r="AA814" i="8"/>
  <c r="AA815" i="8"/>
  <c r="AA816" i="8"/>
  <c r="AA817" i="8"/>
  <c r="AA818" i="8"/>
  <c r="AA819" i="8"/>
  <c r="AA820" i="8"/>
  <c r="AA821" i="8"/>
  <c r="AA822" i="8"/>
  <c r="AA823" i="8"/>
  <c r="AA824" i="8"/>
  <c r="AA825" i="8"/>
  <c r="AA826" i="8"/>
  <c r="AA827" i="8"/>
  <c r="AA828" i="8"/>
  <c r="AA829" i="8"/>
  <c r="AA830" i="8"/>
  <c r="AA831" i="8"/>
  <c r="AA832" i="8"/>
  <c r="AA833" i="8"/>
  <c r="AA834" i="8"/>
  <c r="AA835" i="8"/>
  <c r="AA836" i="8"/>
  <c r="AA837" i="8"/>
  <c r="AA838" i="8"/>
  <c r="AA839" i="8"/>
  <c r="AA840" i="8"/>
  <c r="AA841" i="8"/>
  <c r="AA842" i="8"/>
  <c r="AA843" i="8"/>
  <c r="AA844" i="8"/>
  <c r="AA845" i="8"/>
  <c r="AA846" i="8"/>
  <c r="AA847" i="8"/>
  <c r="AA848" i="8"/>
  <c r="AA849" i="8"/>
  <c r="AA850" i="8"/>
  <c r="AA851" i="8"/>
  <c r="AA852" i="8"/>
  <c r="AA853" i="8"/>
  <c r="AA854" i="8"/>
  <c r="AA855" i="8"/>
  <c r="AA856" i="8"/>
  <c r="AA857" i="8"/>
  <c r="AA858" i="8"/>
  <c r="AA859" i="8"/>
  <c r="AA860" i="8"/>
  <c r="AA861" i="8"/>
  <c r="AA862" i="8"/>
  <c r="AA863" i="8"/>
  <c r="AA864" i="8"/>
  <c r="AA865" i="8"/>
  <c r="AA866" i="8"/>
  <c r="AA867" i="8"/>
  <c r="AA868" i="8"/>
  <c r="AA869" i="8"/>
  <c r="AA870" i="8"/>
  <c r="AA871" i="8"/>
  <c r="AA872" i="8"/>
  <c r="AA873" i="8"/>
  <c r="AA874" i="8"/>
  <c r="AA875" i="8"/>
  <c r="AA876" i="8"/>
  <c r="AA877" i="8"/>
  <c r="AA878" i="8"/>
  <c r="AA879" i="8"/>
  <c r="AA880" i="8"/>
  <c r="AA881" i="8"/>
  <c r="AA882" i="8"/>
  <c r="AA883" i="8"/>
  <c r="AA2" i="8"/>
  <c r="M20" i="12"/>
  <c r="N20" i="12"/>
  <c r="M21" i="12"/>
  <c r="N21" i="12"/>
  <c r="M22" i="12"/>
  <c r="N22" i="12"/>
  <c r="M23" i="12"/>
  <c r="N23" i="12"/>
  <c r="M24" i="12"/>
  <c r="N24" i="12"/>
  <c r="M25" i="12"/>
  <c r="N25" i="12"/>
  <c r="M26" i="12"/>
  <c r="N26" i="12"/>
  <c r="M27" i="12"/>
  <c r="N27" i="12"/>
  <c r="M28" i="12"/>
  <c r="N28" i="12"/>
  <c r="M29" i="12"/>
  <c r="N29" i="12"/>
  <c r="M30" i="12"/>
  <c r="N30" i="12"/>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N3" i="12"/>
  <c r="M4" i="12"/>
  <c r="N4" i="12"/>
  <c r="M5" i="12"/>
  <c r="N5" i="12"/>
  <c r="M6" i="12"/>
  <c r="N6" i="12"/>
  <c r="M7" i="12"/>
  <c r="N7" i="12"/>
  <c r="M8" i="12"/>
  <c r="N8" i="12"/>
  <c r="M9" i="12"/>
  <c r="N9" i="12"/>
  <c r="M10" i="12"/>
  <c r="N10" i="12"/>
  <c r="M11" i="12"/>
  <c r="N11" i="12"/>
  <c r="M12" i="12"/>
  <c r="N12" i="12"/>
  <c r="M13" i="12"/>
  <c r="N13" i="12"/>
  <c r="M14" i="12"/>
  <c r="N14" i="12"/>
  <c r="M15" i="12"/>
  <c r="N15" i="12"/>
  <c r="M16" i="12"/>
  <c r="N16" i="12"/>
  <c r="M17" i="12"/>
  <c r="N17" i="12"/>
  <c r="M18" i="12"/>
  <c r="N18" i="12"/>
  <c r="M19" i="12"/>
  <c r="N19" i="12"/>
  <c r="N2" i="12"/>
  <c r="M2" i="12"/>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Z878" i="8"/>
  <c r="Z877" i="8" s="1"/>
  <c r="Z876" i="8" s="1"/>
  <c r="Z875" i="8" s="1"/>
  <c r="Z874" i="8" s="1"/>
  <c r="Z873" i="8" s="1"/>
  <c r="Z872" i="8" s="1"/>
  <c r="Z871" i="8" s="1"/>
  <c r="Z870" i="8" s="1"/>
  <c r="Z869" i="8" s="1"/>
  <c r="Z868" i="8" s="1"/>
  <c r="Z867" i="8" s="1"/>
  <c r="Z866" i="8" s="1"/>
  <c r="Z865" i="8" s="1"/>
  <c r="Z864" i="8" s="1"/>
  <c r="Z863" i="8" s="1"/>
  <c r="Z862" i="8" s="1"/>
  <c r="Z861" i="8" s="1"/>
  <c r="Z860" i="8" s="1"/>
  <c r="Z859" i="8" s="1"/>
  <c r="Z858" i="8" s="1"/>
  <c r="Z857" i="8" s="1"/>
  <c r="Z856" i="8" s="1"/>
  <c r="Z855" i="8" s="1"/>
  <c r="Z854" i="8" s="1"/>
  <c r="Z853" i="8" s="1"/>
  <c r="Z852" i="8" s="1"/>
  <c r="Z851" i="8" s="1"/>
  <c r="Z850" i="8" s="1"/>
  <c r="Z849" i="8" s="1"/>
  <c r="Z848" i="8" s="1"/>
  <c r="Z847" i="8" s="1"/>
  <c r="Z846" i="8" s="1"/>
  <c r="Z845" i="8" s="1"/>
  <c r="Z844" i="8" s="1"/>
  <c r="Z843" i="8" s="1"/>
  <c r="Z842" i="8" s="1"/>
  <c r="Z841" i="8" s="1"/>
  <c r="Z840" i="8" s="1"/>
  <c r="Z839" i="8" s="1"/>
  <c r="Z838" i="8" s="1"/>
  <c r="Z837" i="8" s="1"/>
  <c r="Z836" i="8" s="1"/>
  <c r="Z835" i="8" s="1"/>
  <c r="Z834" i="8" s="1"/>
  <c r="Z833" i="8" s="1"/>
  <c r="Z832" i="8" s="1"/>
  <c r="Z831" i="8" s="1"/>
  <c r="Z830" i="8" s="1"/>
  <c r="Z829" i="8" s="1"/>
  <c r="Z828" i="8" s="1"/>
  <c r="Z827" i="8" s="1"/>
  <c r="Z826" i="8" s="1"/>
  <c r="Z825" i="8" s="1"/>
  <c r="Z824" i="8" s="1"/>
  <c r="Z823" i="8" s="1"/>
  <c r="Z822" i="8" s="1"/>
  <c r="Z821" i="8" s="1"/>
  <c r="Z820" i="8" s="1"/>
  <c r="Z819" i="8" s="1"/>
  <c r="Z818" i="8" s="1"/>
  <c r="Z817" i="8" s="1"/>
  <c r="Z816" i="8" s="1"/>
  <c r="Z815" i="8" s="1"/>
  <c r="Z814" i="8" s="1"/>
  <c r="Z813" i="8" s="1"/>
  <c r="Z812" i="8" s="1"/>
  <c r="Z811" i="8" s="1"/>
  <c r="Z810" i="8" s="1"/>
  <c r="Z809" i="8" s="1"/>
  <c r="Z808" i="8" s="1"/>
  <c r="Z807" i="8" s="1"/>
  <c r="Z806" i="8" s="1"/>
  <c r="Z805" i="8" s="1"/>
  <c r="Z804" i="8" s="1"/>
  <c r="Z803" i="8" s="1"/>
  <c r="Z802" i="8" s="1"/>
  <c r="Z801" i="8" s="1"/>
  <c r="Z800" i="8" s="1"/>
  <c r="Z799" i="8" s="1"/>
  <c r="Z798" i="8" s="1"/>
  <c r="Z797" i="8" s="1"/>
  <c r="Z796" i="8" s="1"/>
  <c r="Z795" i="8" s="1"/>
  <c r="Z794" i="8" s="1"/>
  <c r="Z793" i="8" s="1"/>
  <c r="Z792" i="8" s="1"/>
  <c r="Z791" i="8" s="1"/>
  <c r="Z790" i="8" s="1"/>
  <c r="Z789" i="8" s="1"/>
  <c r="Z788" i="8" s="1"/>
  <c r="Z787" i="8" s="1"/>
  <c r="Z786" i="8" s="1"/>
  <c r="Z785" i="8" s="1"/>
  <c r="Z784" i="8" s="1"/>
  <c r="Z783" i="8" s="1"/>
  <c r="Z782" i="8" s="1"/>
  <c r="Z781" i="8" s="1"/>
  <c r="Z780" i="8" s="1"/>
  <c r="Z779" i="8" s="1"/>
  <c r="Z778" i="8" s="1"/>
  <c r="Z777" i="8" s="1"/>
  <c r="Z776" i="8" s="1"/>
  <c r="Z775" i="8" s="1"/>
  <c r="Z774" i="8" s="1"/>
  <c r="Z773" i="8" s="1"/>
  <c r="Z772" i="8" s="1"/>
  <c r="Z771" i="8" s="1"/>
  <c r="Z770" i="8" s="1"/>
  <c r="Z769" i="8" s="1"/>
  <c r="Z768" i="8" s="1"/>
  <c r="Z767" i="8" s="1"/>
  <c r="Z766" i="8" s="1"/>
  <c r="Z765" i="8" s="1"/>
  <c r="Z764" i="8" s="1"/>
  <c r="Z763" i="8" s="1"/>
  <c r="Z762" i="8" s="1"/>
  <c r="Z761" i="8" s="1"/>
  <c r="Z760" i="8" s="1"/>
  <c r="Z759" i="8" s="1"/>
  <c r="Z758" i="8" s="1"/>
  <c r="Z757" i="8" s="1"/>
  <c r="Z756" i="8" s="1"/>
  <c r="Z755" i="8" s="1"/>
  <c r="Z754" i="8" s="1"/>
  <c r="Z753" i="8" s="1"/>
  <c r="Z752" i="8" s="1"/>
  <c r="Z751" i="8" s="1"/>
  <c r="Z750" i="8" s="1"/>
  <c r="Z749" i="8" s="1"/>
  <c r="Z748" i="8" s="1"/>
  <c r="Z747" i="8" s="1"/>
  <c r="Z746" i="8" s="1"/>
  <c r="Z745" i="8" s="1"/>
  <c r="Z744" i="8" s="1"/>
  <c r="Z743" i="8" s="1"/>
  <c r="Z742" i="8" s="1"/>
  <c r="Z741" i="8" s="1"/>
  <c r="Z740" i="8" s="1"/>
  <c r="Z739" i="8" s="1"/>
  <c r="Z738" i="8" s="1"/>
  <c r="Z737" i="8" s="1"/>
  <c r="Z736" i="8" s="1"/>
  <c r="Z735" i="8" s="1"/>
  <c r="Z734" i="8" s="1"/>
  <c r="Z733" i="8" s="1"/>
  <c r="Z732" i="8" s="1"/>
  <c r="Z731" i="8" s="1"/>
  <c r="Z730" i="8" s="1"/>
  <c r="Z729" i="8" s="1"/>
  <c r="Z728" i="8" s="1"/>
  <c r="Z727" i="8" s="1"/>
  <c r="Z726" i="8" s="1"/>
  <c r="Z725" i="8" s="1"/>
  <c r="Z724" i="8" s="1"/>
  <c r="Z723" i="8" s="1"/>
  <c r="Z722" i="8" s="1"/>
  <c r="Z721" i="8" s="1"/>
  <c r="Z720" i="8" s="1"/>
  <c r="Z719" i="8" s="1"/>
  <c r="Z718" i="8" s="1"/>
  <c r="Z717" i="8" s="1"/>
  <c r="Z716" i="8" s="1"/>
  <c r="Z715" i="8" s="1"/>
  <c r="Z714" i="8" s="1"/>
  <c r="Z713" i="8" s="1"/>
  <c r="Z712" i="8" s="1"/>
  <c r="Z711" i="8" s="1"/>
  <c r="Z710" i="8" s="1"/>
  <c r="Z709" i="8" s="1"/>
  <c r="Z708" i="8" s="1"/>
  <c r="Z707" i="8" s="1"/>
  <c r="Z706" i="8" s="1"/>
  <c r="Z705" i="8" s="1"/>
  <c r="Z704" i="8" s="1"/>
  <c r="Z703" i="8" s="1"/>
  <c r="Z702" i="8" s="1"/>
  <c r="Z701" i="8" s="1"/>
  <c r="Z700" i="8" s="1"/>
  <c r="Z699" i="8" s="1"/>
  <c r="Z698" i="8" s="1"/>
  <c r="Z697" i="8" s="1"/>
  <c r="Z696" i="8" s="1"/>
  <c r="Z695" i="8" s="1"/>
  <c r="Z694" i="8" s="1"/>
  <c r="Z693" i="8" s="1"/>
  <c r="Z692" i="8" s="1"/>
  <c r="Z691" i="8" s="1"/>
  <c r="Z690" i="8" s="1"/>
  <c r="Z689" i="8" s="1"/>
  <c r="Z688" i="8" s="1"/>
  <c r="Z687" i="8" s="1"/>
  <c r="Z686" i="8" s="1"/>
  <c r="Z685" i="8" s="1"/>
  <c r="Z684" i="8" s="1"/>
  <c r="Z683" i="8" s="1"/>
  <c r="Z682" i="8" s="1"/>
  <c r="Z681" i="8" s="1"/>
  <c r="Z680" i="8" s="1"/>
  <c r="Z679" i="8" s="1"/>
  <c r="Z678" i="8" s="1"/>
  <c r="Z677" i="8" s="1"/>
  <c r="Z676" i="8" s="1"/>
  <c r="Z675" i="8" s="1"/>
  <c r="Z674" i="8" s="1"/>
  <c r="Z673" i="8" s="1"/>
  <c r="Z672" i="8" s="1"/>
  <c r="Z671" i="8" s="1"/>
  <c r="Z670" i="8" s="1"/>
  <c r="Z669" i="8" s="1"/>
  <c r="Z668" i="8" s="1"/>
  <c r="Z667" i="8" s="1"/>
  <c r="Z666" i="8" s="1"/>
  <c r="Z665" i="8" s="1"/>
  <c r="Z664" i="8" s="1"/>
  <c r="Z663" i="8" s="1"/>
  <c r="Z662" i="8" s="1"/>
  <c r="Z661" i="8" s="1"/>
  <c r="Z660" i="8" s="1"/>
  <c r="Z659" i="8" s="1"/>
  <c r="Z658" i="8" s="1"/>
  <c r="Z657" i="8" s="1"/>
  <c r="Z656" i="8" s="1"/>
  <c r="Z655" i="8" s="1"/>
  <c r="Z654" i="8" s="1"/>
  <c r="Z653" i="8" s="1"/>
  <c r="Z652" i="8" s="1"/>
  <c r="Z651" i="8" s="1"/>
  <c r="Z650" i="8" s="1"/>
  <c r="Z649" i="8" s="1"/>
  <c r="Z648" i="8" s="1"/>
  <c r="Z647" i="8" s="1"/>
  <c r="Z646" i="8" s="1"/>
  <c r="Z645" i="8" s="1"/>
  <c r="Z644" i="8" s="1"/>
  <c r="Z643" i="8" s="1"/>
  <c r="Z642" i="8" s="1"/>
  <c r="Z641" i="8" s="1"/>
  <c r="Z640" i="8" s="1"/>
  <c r="Z639" i="8" s="1"/>
  <c r="Z638" i="8" s="1"/>
  <c r="Z637" i="8" s="1"/>
  <c r="Z636" i="8" s="1"/>
  <c r="Z635" i="8" s="1"/>
  <c r="Z634" i="8" s="1"/>
  <c r="Z633" i="8" s="1"/>
  <c r="Z632" i="8" s="1"/>
  <c r="Z631" i="8" s="1"/>
  <c r="Z630" i="8" s="1"/>
  <c r="Z629" i="8" s="1"/>
  <c r="Z628" i="8" s="1"/>
  <c r="Z627" i="8" s="1"/>
  <c r="Z626" i="8" s="1"/>
  <c r="Z625" i="8" s="1"/>
  <c r="Z624" i="8" s="1"/>
  <c r="Z623" i="8" s="1"/>
  <c r="Z622" i="8" s="1"/>
  <c r="Z621" i="8" s="1"/>
  <c r="Z620" i="8" s="1"/>
  <c r="Z619" i="8" s="1"/>
  <c r="Z618" i="8" s="1"/>
  <c r="Z617" i="8" s="1"/>
  <c r="Z616" i="8" s="1"/>
  <c r="Z615" i="8" s="1"/>
  <c r="Z614" i="8" s="1"/>
  <c r="Z613" i="8" s="1"/>
  <c r="Z612" i="8" s="1"/>
  <c r="Z611" i="8" s="1"/>
  <c r="Z610" i="8" s="1"/>
  <c r="Z609" i="8" s="1"/>
  <c r="Z608" i="8" s="1"/>
  <c r="Z607" i="8" s="1"/>
  <c r="Z606" i="8" s="1"/>
  <c r="Z605" i="8" s="1"/>
  <c r="Z604" i="8" s="1"/>
  <c r="Z603" i="8" s="1"/>
  <c r="Z602" i="8" s="1"/>
  <c r="Z601" i="8" s="1"/>
  <c r="Z600" i="8" s="1"/>
  <c r="Z599" i="8" s="1"/>
  <c r="Z598" i="8" s="1"/>
  <c r="Z597" i="8" s="1"/>
  <c r="Z596" i="8" s="1"/>
  <c r="Z595" i="8" s="1"/>
  <c r="Z594" i="8" s="1"/>
  <c r="Z593" i="8" s="1"/>
  <c r="Z592" i="8" s="1"/>
  <c r="Z591" i="8" s="1"/>
  <c r="Z590" i="8" s="1"/>
  <c r="Z589" i="8" s="1"/>
  <c r="Z588" i="8" s="1"/>
  <c r="Z587" i="8" s="1"/>
  <c r="Z586" i="8" s="1"/>
  <c r="Z585" i="8" s="1"/>
  <c r="Z584" i="8" s="1"/>
  <c r="Z583" i="8" s="1"/>
  <c r="Z582" i="8" s="1"/>
  <c r="Z581" i="8" s="1"/>
  <c r="Z580" i="8" s="1"/>
  <c r="Z579" i="8" s="1"/>
  <c r="Z578" i="8" s="1"/>
  <c r="Z577" i="8" s="1"/>
  <c r="Z576" i="8" s="1"/>
  <c r="Z575" i="8" s="1"/>
  <c r="Z574" i="8" s="1"/>
  <c r="Z573" i="8" s="1"/>
  <c r="Z572" i="8" s="1"/>
  <c r="Z571" i="8" s="1"/>
  <c r="Z570" i="8" s="1"/>
  <c r="Z569" i="8" s="1"/>
  <c r="Z568" i="8" s="1"/>
  <c r="Z567" i="8" s="1"/>
  <c r="Z566" i="8" s="1"/>
  <c r="Z565" i="8" s="1"/>
  <c r="Z564" i="8" s="1"/>
  <c r="Z563" i="8" s="1"/>
  <c r="Z562" i="8" s="1"/>
  <c r="Z561" i="8" s="1"/>
  <c r="Z560" i="8" s="1"/>
  <c r="Z559" i="8" s="1"/>
  <c r="Z558" i="8" s="1"/>
  <c r="Z557" i="8" s="1"/>
  <c r="Z556" i="8" s="1"/>
  <c r="Z555" i="8" s="1"/>
  <c r="Z554" i="8" s="1"/>
  <c r="Z553" i="8" s="1"/>
  <c r="Z552" i="8" s="1"/>
  <c r="Z551" i="8" s="1"/>
  <c r="Z550" i="8" s="1"/>
  <c r="Z549" i="8" s="1"/>
  <c r="Z548" i="8" s="1"/>
  <c r="Z547" i="8" s="1"/>
  <c r="Z546" i="8" s="1"/>
  <c r="Z545" i="8" s="1"/>
  <c r="Z544" i="8" s="1"/>
  <c r="Z543" i="8" s="1"/>
  <c r="Z542" i="8" s="1"/>
  <c r="Z541" i="8" s="1"/>
  <c r="Z540" i="8" s="1"/>
  <c r="Z539" i="8" s="1"/>
  <c r="Z538" i="8" s="1"/>
  <c r="Z537" i="8" s="1"/>
  <c r="Z536" i="8" s="1"/>
  <c r="Z535" i="8" s="1"/>
  <c r="Z534" i="8" s="1"/>
  <c r="Z533" i="8" s="1"/>
  <c r="Z532" i="8" s="1"/>
  <c r="Z531" i="8" s="1"/>
  <c r="Z530" i="8" s="1"/>
  <c r="Z529" i="8" s="1"/>
  <c r="Z528" i="8" s="1"/>
  <c r="Z527" i="8" s="1"/>
  <c r="Z526" i="8" s="1"/>
  <c r="Z525" i="8" s="1"/>
  <c r="Z524" i="8" s="1"/>
  <c r="Z523" i="8" s="1"/>
  <c r="Z522" i="8" s="1"/>
  <c r="Z521" i="8" s="1"/>
  <c r="Z520" i="8" s="1"/>
  <c r="Z519" i="8" s="1"/>
  <c r="Z518" i="8" s="1"/>
  <c r="Z517" i="8" s="1"/>
  <c r="Z516" i="8" s="1"/>
  <c r="Z515" i="8" s="1"/>
  <c r="Z514" i="8" s="1"/>
  <c r="Z513" i="8" s="1"/>
  <c r="Z512" i="8" s="1"/>
  <c r="Z511" i="8" s="1"/>
  <c r="Z510" i="8" s="1"/>
  <c r="Z509" i="8" s="1"/>
  <c r="Z508" i="8" s="1"/>
  <c r="Z507" i="8" s="1"/>
  <c r="Z506" i="8" s="1"/>
  <c r="Z505" i="8" s="1"/>
  <c r="Z504" i="8" s="1"/>
  <c r="Z503" i="8" s="1"/>
  <c r="Z502" i="8" s="1"/>
  <c r="Z501" i="8" s="1"/>
  <c r="Z500" i="8" s="1"/>
  <c r="Z499" i="8" s="1"/>
  <c r="Z498" i="8" s="1"/>
  <c r="Z497" i="8" s="1"/>
  <c r="Z496" i="8" s="1"/>
  <c r="Z495" i="8" s="1"/>
  <c r="Z494" i="8" s="1"/>
  <c r="Z493" i="8" s="1"/>
  <c r="Z492" i="8" s="1"/>
  <c r="Z491" i="8" s="1"/>
  <c r="Z490" i="8" s="1"/>
  <c r="Z489" i="8" s="1"/>
  <c r="Z488" i="8" s="1"/>
  <c r="Z487" i="8" s="1"/>
  <c r="Z486" i="8" s="1"/>
  <c r="Z485" i="8" s="1"/>
  <c r="Z484" i="8" s="1"/>
  <c r="Z483" i="8" s="1"/>
  <c r="Z482" i="8" s="1"/>
  <c r="Z481" i="8" s="1"/>
  <c r="Z480" i="8" s="1"/>
  <c r="Z479" i="8" s="1"/>
  <c r="Z478" i="8" s="1"/>
  <c r="Z477" i="8" s="1"/>
  <c r="Z476" i="8" s="1"/>
  <c r="Z475" i="8" s="1"/>
  <c r="Z474" i="8" s="1"/>
  <c r="Z473" i="8" s="1"/>
  <c r="Z472" i="8" s="1"/>
  <c r="Z471" i="8" s="1"/>
  <c r="Z470" i="8" s="1"/>
  <c r="Z469" i="8" s="1"/>
  <c r="Z468" i="8" s="1"/>
  <c r="Z467" i="8" s="1"/>
  <c r="Z466" i="8" s="1"/>
  <c r="Z465" i="8" s="1"/>
  <c r="Z464" i="8" s="1"/>
  <c r="Z463" i="8" s="1"/>
  <c r="Z462" i="8" s="1"/>
  <c r="Z461" i="8" s="1"/>
  <c r="Z460" i="8" s="1"/>
  <c r="Z459" i="8" s="1"/>
  <c r="Z458" i="8" s="1"/>
  <c r="Z457" i="8" s="1"/>
  <c r="Z456" i="8" s="1"/>
  <c r="Z455" i="8" s="1"/>
  <c r="Z454" i="8" s="1"/>
  <c r="Z453" i="8" s="1"/>
  <c r="Z452" i="8" s="1"/>
  <c r="Z451" i="8" s="1"/>
  <c r="Z450" i="8" s="1"/>
  <c r="Z449" i="8" s="1"/>
  <c r="Z448" i="8" s="1"/>
  <c r="Z447" i="8" s="1"/>
  <c r="Z446" i="8" s="1"/>
  <c r="Z445" i="8" s="1"/>
  <c r="Z444" i="8" s="1"/>
  <c r="Z443" i="8" s="1"/>
  <c r="Z442" i="8" s="1"/>
  <c r="Z441" i="8" s="1"/>
  <c r="Z440" i="8" s="1"/>
  <c r="Z439" i="8" s="1"/>
  <c r="Z438" i="8" s="1"/>
  <c r="Z437" i="8" s="1"/>
  <c r="Z436" i="8" s="1"/>
  <c r="Z435" i="8" s="1"/>
  <c r="Z434" i="8" s="1"/>
  <c r="Z433" i="8" s="1"/>
  <c r="Z432" i="8" s="1"/>
  <c r="Z431" i="8" s="1"/>
  <c r="Z430" i="8" s="1"/>
  <c r="Z429" i="8" s="1"/>
  <c r="Z428" i="8" s="1"/>
  <c r="Z427" i="8" s="1"/>
  <c r="Z426" i="8" s="1"/>
  <c r="Z425" i="8" s="1"/>
  <c r="Z424" i="8" s="1"/>
  <c r="Z423" i="8" s="1"/>
  <c r="Z422" i="8" s="1"/>
  <c r="Z421" i="8" s="1"/>
  <c r="Z420" i="8" s="1"/>
  <c r="Z419" i="8" s="1"/>
  <c r="Z418" i="8" s="1"/>
  <c r="Z417" i="8" s="1"/>
  <c r="Z416" i="8" s="1"/>
  <c r="Z415" i="8" s="1"/>
  <c r="Z414" i="8" s="1"/>
  <c r="Z413" i="8" s="1"/>
  <c r="Z412" i="8" s="1"/>
  <c r="Z411" i="8" s="1"/>
  <c r="Z410" i="8" s="1"/>
  <c r="Z409" i="8" s="1"/>
  <c r="Z408" i="8" s="1"/>
  <c r="Z407" i="8" s="1"/>
  <c r="Z406" i="8" s="1"/>
  <c r="Z405" i="8" s="1"/>
  <c r="Z404" i="8" s="1"/>
  <c r="Z403" i="8" s="1"/>
  <c r="Z402" i="8" s="1"/>
  <c r="Z401" i="8" s="1"/>
  <c r="Z400" i="8" s="1"/>
  <c r="Z399" i="8" s="1"/>
  <c r="Z398" i="8" s="1"/>
  <c r="Z397" i="8" s="1"/>
  <c r="Z396" i="8" s="1"/>
  <c r="Z395" i="8" s="1"/>
  <c r="Z394" i="8" s="1"/>
  <c r="Z393" i="8" s="1"/>
  <c r="Z392" i="8" s="1"/>
  <c r="W18" i="8"/>
  <c r="W19" i="8"/>
  <c r="W20" i="8"/>
  <c r="W21" i="8"/>
  <c r="W22" i="8"/>
  <c r="W23" i="8"/>
  <c r="W24" i="8"/>
  <c r="W25" i="8"/>
  <c r="W26" i="8"/>
  <c r="W27" i="8"/>
  <c r="W28" i="8"/>
  <c r="W29" i="8"/>
  <c r="W30" i="8"/>
  <c r="W31" i="8"/>
  <c r="W32" i="8"/>
  <c r="W33" i="8"/>
  <c r="W34"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442" i="8"/>
  <c r="W443" i="8"/>
  <c r="W444" i="8"/>
  <c r="W445" i="8"/>
  <c r="W446" i="8"/>
  <c r="W447" i="8"/>
  <c r="W448" i="8"/>
  <c r="W449" i="8"/>
  <c r="W450" i="8"/>
  <c r="W451" i="8"/>
  <c r="W452" i="8"/>
  <c r="W453" i="8"/>
  <c r="W454" i="8"/>
  <c r="W455" i="8"/>
  <c r="W456" i="8"/>
  <c r="W457" i="8"/>
  <c r="W458" i="8"/>
  <c r="W459" i="8"/>
  <c r="W460" i="8"/>
  <c r="W461" i="8"/>
  <c r="W462" i="8"/>
  <c r="W463" i="8"/>
  <c r="W464" i="8"/>
  <c r="W465" i="8"/>
  <c r="W466" i="8"/>
  <c r="W467" i="8"/>
  <c r="W468" i="8"/>
  <c r="W469" i="8"/>
  <c r="W470" i="8"/>
  <c r="W471" i="8"/>
  <c r="W472" i="8"/>
  <c r="W473" i="8"/>
  <c r="W474" i="8"/>
  <c r="W475" i="8"/>
  <c r="W476" i="8"/>
  <c r="W477" i="8"/>
  <c r="W478" i="8"/>
  <c r="W479" i="8"/>
  <c r="W480" i="8"/>
  <c r="W481" i="8"/>
  <c r="W482" i="8"/>
  <c r="W483" i="8"/>
  <c r="W484" i="8"/>
  <c r="W485" i="8"/>
  <c r="W486" i="8"/>
  <c r="W487" i="8"/>
  <c r="W488" i="8"/>
  <c r="W489" i="8"/>
  <c r="W490" i="8"/>
  <c r="W491" i="8"/>
  <c r="W492" i="8"/>
  <c r="W493" i="8"/>
  <c r="W494" i="8"/>
  <c r="W495" i="8"/>
  <c r="W496" i="8"/>
  <c r="W497" i="8"/>
  <c r="W498" i="8"/>
  <c r="W499" i="8"/>
  <c r="W500" i="8"/>
  <c r="W501" i="8"/>
  <c r="W502" i="8"/>
  <c r="W503" i="8"/>
  <c r="W504" i="8"/>
  <c r="W505" i="8"/>
  <c r="W506" i="8"/>
  <c r="W507" i="8"/>
  <c r="W508" i="8"/>
  <c r="W509" i="8"/>
  <c r="W510" i="8"/>
  <c r="W511" i="8"/>
  <c r="W512" i="8"/>
  <c r="W513" i="8"/>
  <c r="W514" i="8"/>
  <c r="X514" i="8" s="1"/>
  <c r="W515" i="8"/>
  <c r="X515" i="8" s="1"/>
  <c r="W516" i="8"/>
  <c r="X516" i="8" s="1"/>
  <c r="W517" i="8"/>
  <c r="X517" i="8" s="1"/>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Y742" i="8" s="1"/>
  <c r="X743" i="8"/>
  <c r="Y743" i="8" s="1"/>
  <c r="X744" i="8"/>
  <c r="Y744" i="8" s="1"/>
  <c r="X745" i="8"/>
  <c r="Y745" i="8" s="1"/>
  <c r="X746" i="8"/>
  <c r="Y746" i="8" s="1"/>
  <c r="X747" i="8"/>
  <c r="Y747" i="8" s="1"/>
  <c r="X748" i="8"/>
  <c r="Y748" i="8" s="1"/>
  <c r="X749" i="8"/>
  <c r="Y749" i="8" s="1"/>
  <c r="X750" i="8"/>
  <c r="Y750" i="8" s="1"/>
  <c r="X751" i="8"/>
  <c r="Y751" i="8" s="1"/>
  <c r="X752" i="8"/>
  <c r="Y752" i="8" s="1"/>
  <c r="X753" i="8"/>
  <c r="Y753" i="8" s="1"/>
  <c r="X754" i="8"/>
  <c r="Y754" i="8" s="1"/>
  <c r="X755" i="8"/>
  <c r="Y755" i="8" s="1"/>
  <c r="X756" i="8"/>
  <c r="Y756" i="8" s="1"/>
  <c r="X757" i="8"/>
  <c r="Y757" i="8" s="1"/>
  <c r="X758" i="8"/>
  <c r="Y758" i="8" s="1"/>
  <c r="X759" i="8"/>
  <c r="Y759" i="8" s="1"/>
  <c r="X760" i="8"/>
  <c r="Y760" i="8" s="1"/>
  <c r="X761" i="8"/>
  <c r="Y761" i="8" s="1"/>
  <c r="X762" i="8"/>
  <c r="Y762" i="8" s="1"/>
  <c r="X763" i="8"/>
  <c r="Y763" i="8" s="1"/>
  <c r="X764" i="8"/>
  <c r="Y764" i="8" s="1"/>
  <c r="X765" i="8"/>
  <c r="Y765" i="8" s="1"/>
  <c r="X766" i="8"/>
  <c r="Y766" i="8" s="1"/>
  <c r="X767" i="8"/>
  <c r="Y767" i="8" s="1"/>
  <c r="X768" i="8"/>
  <c r="Y768" i="8" s="1"/>
  <c r="X769" i="8"/>
  <c r="Y769" i="8" s="1"/>
  <c r="X770" i="8"/>
  <c r="Y770" i="8" s="1"/>
  <c r="X771" i="8"/>
  <c r="Y771" i="8" s="1"/>
  <c r="X772" i="8"/>
  <c r="Y772" i="8" s="1"/>
  <c r="X773" i="8"/>
  <c r="Y773" i="8" s="1"/>
  <c r="X774" i="8"/>
  <c r="Y774" i="8" s="1"/>
  <c r="X775" i="8"/>
  <c r="Y775" i="8" s="1"/>
  <c r="X776" i="8"/>
  <c r="Y776" i="8" s="1"/>
  <c r="X777" i="8"/>
  <c r="Y777" i="8" s="1"/>
  <c r="X778" i="8"/>
  <c r="Y778" i="8" s="1"/>
  <c r="X779" i="8"/>
  <c r="Y779" i="8" s="1"/>
  <c r="X780" i="8"/>
  <c r="Y780" i="8" s="1"/>
  <c r="X781" i="8"/>
  <c r="Y781" i="8" s="1"/>
  <c r="X782" i="8"/>
  <c r="Y782" i="8" s="1"/>
  <c r="X783" i="8"/>
  <c r="Y783" i="8" s="1"/>
  <c r="X784" i="8"/>
  <c r="Y784" i="8" s="1"/>
  <c r="X785" i="8"/>
  <c r="Y785" i="8" s="1"/>
  <c r="X786" i="8"/>
  <c r="Y786" i="8" s="1"/>
  <c r="X787" i="8"/>
  <c r="Y787" i="8" s="1"/>
  <c r="X788" i="8"/>
  <c r="Y788" i="8" s="1"/>
  <c r="X789" i="8"/>
  <c r="Y789" i="8" s="1"/>
  <c r="X790" i="8"/>
  <c r="Y790" i="8" s="1"/>
  <c r="X791" i="8"/>
  <c r="Y791" i="8" s="1"/>
  <c r="X792" i="8"/>
  <c r="Y792" i="8" s="1"/>
  <c r="X793" i="8"/>
  <c r="Y793" i="8" s="1"/>
  <c r="X794" i="8"/>
  <c r="Y794" i="8" s="1"/>
  <c r="X795" i="8"/>
  <c r="Y795" i="8" s="1"/>
  <c r="X796" i="8"/>
  <c r="Y796" i="8" s="1"/>
  <c r="X797" i="8"/>
  <c r="Y797" i="8" s="1"/>
  <c r="X798" i="8"/>
  <c r="Y798" i="8" s="1"/>
  <c r="X799" i="8"/>
  <c r="Y799" i="8" s="1"/>
  <c r="X800" i="8"/>
  <c r="Y800" i="8" s="1"/>
  <c r="X801" i="8"/>
  <c r="Y801" i="8" s="1"/>
  <c r="X802" i="8"/>
  <c r="Y802" i="8" s="1"/>
  <c r="X803" i="8"/>
  <c r="Y803" i="8" s="1"/>
  <c r="X804" i="8"/>
  <c r="Y804" i="8" s="1"/>
  <c r="X805" i="8"/>
  <c r="Y805" i="8" s="1"/>
  <c r="X806" i="8"/>
  <c r="Y806" i="8" s="1"/>
  <c r="X807" i="8"/>
  <c r="Y807" i="8" s="1"/>
  <c r="X808" i="8"/>
  <c r="Y808" i="8" s="1"/>
  <c r="X809" i="8"/>
  <c r="Y809" i="8" s="1"/>
  <c r="X810" i="8"/>
  <c r="Y810" i="8" s="1"/>
  <c r="X811" i="8"/>
  <c r="Y811" i="8" s="1"/>
  <c r="X812" i="8"/>
  <c r="Y812" i="8" s="1"/>
  <c r="X813" i="8"/>
  <c r="Y813" i="8" s="1"/>
  <c r="X814" i="8"/>
  <c r="Y814" i="8" s="1"/>
  <c r="X815" i="8"/>
  <c r="Y815" i="8" s="1"/>
  <c r="X816" i="8"/>
  <c r="Y816" i="8" s="1"/>
  <c r="X817" i="8"/>
  <c r="Y817" i="8" s="1"/>
  <c r="X818" i="8"/>
  <c r="Y818" i="8" s="1"/>
  <c r="X819" i="8"/>
  <c r="Y819" i="8" s="1"/>
  <c r="X820" i="8"/>
  <c r="Y820" i="8" s="1"/>
  <c r="X821" i="8"/>
  <c r="Y821" i="8" s="1"/>
  <c r="X822" i="8"/>
  <c r="Y822" i="8" s="1"/>
  <c r="X823" i="8"/>
  <c r="Y823" i="8" s="1"/>
  <c r="X824" i="8"/>
  <c r="Y824" i="8" s="1"/>
  <c r="X825" i="8"/>
  <c r="Y825" i="8" s="1"/>
  <c r="X826" i="8"/>
  <c r="Y826" i="8" s="1"/>
  <c r="X827" i="8"/>
  <c r="Y827" i="8" s="1"/>
  <c r="X828" i="8"/>
  <c r="Y828" i="8" s="1"/>
  <c r="X829" i="8"/>
  <c r="Y829" i="8" s="1"/>
  <c r="X830" i="8"/>
  <c r="Y830" i="8" s="1"/>
  <c r="X831" i="8"/>
  <c r="Y831" i="8" s="1"/>
  <c r="X832" i="8"/>
  <c r="Y832" i="8" s="1"/>
  <c r="X833" i="8"/>
  <c r="Y833" i="8" s="1"/>
  <c r="X834" i="8"/>
  <c r="Y834" i="8" s="1"/>
  <c r="X835" i="8"/>
  <c r="Y835" i="8" s="1"/>
  <c r="X836" i="8"/>
  <c r="Y836" i="8" s="1"/>
  <c r="X837" i="8"/>
  <c r="Y837" i="8" s="1"/>
  <c r="X838" i="8"/>
  <c r="Y838" i="8" s="1"/>
  <c r="X839" i="8"/>
  <c r="Y839" i="8" s="1"/>
  <c r="X840" i="8"/>
  <c r="Y840" i="8" s="1"/>
  <c r="X841" i="8"/>
  <c r="Y841" i="8" s="1"/>
  <c r="X842" i="8"/>
  <c r="Y842" i="8" s="1"/>
  <c r="X843" i="8"/>
  <c r="Y843" i="8" s="1"/>
  <c r="X844" i="8"/>
  <c r="Y844" i="8" s="1"/>
  <c r="X845" i="8"/>
  <c r="Y845" i="8" s="1"/>
  <c r="X846" i="8"/>
  <c r="Y846" i="8" s="1"/>
  <c r="X847" i="8"/>
  <c r="Y847" i="8" s="1"/>
  <c r="X848" i="8"/>
  <c r="Y848" i="8" s="1"/>
  <c r="X849" i="8"/>
  <c r="Y849" i="8" s="1"/>
  <c r="X850" i="8"/>
  <c r="Y850" i="8" s="1"/>
  <c r="X851" i="8"/>
  <c r="Y851" i="8" s="1"/>
  <c r="X852" i="8"/>
  <c r="Y852" i="8" s="1"/>
  <c r="X853" i="8"/>
  <c r="Y853" i="8" s="1"/>
  <c r="X854" i="8"/>
  <c r="Y854" i="8" s="1"/>
  <c r="X855" i="8"/>
  <c r="Y855" i="8" s="1"/>
  <c r="X856" i="8"/>
  <c r="Y856" i="8" s="1"/>
  <c r="X857" i="8"/>
  <c r="Y857" i="8" s="1"/>
  <c r="X858" i="8"/>
  <c r="Y858" i="8" s="1"/>
  <c r="X859" i="8"/>
  <c r="Y859" i="8" s="1"/>
  <c r="X860" i="8"/>
  <c r="Y860" i="8" s="1"/>
  <c r="X861" i="8"/>
  <c r="Y861" i="8" s="1"/>
  <c r="X862" i="8"/>
  <c r="Y862" i="8" s="1"/>
  <c r="X863" i="8"/>
  <c r="Y863" i="8" s="1"/>
  <c r="X864" i="8"/>
  <c r="Y864" i="8" s="1"/>
  <c r="X865" i="8"/>
  <c r="Y865" i="8" s="1"/>
  <c r="X866" i="8"/>
  <c r="Y866" i="8" s="1"/>
  <c r="X867" i="8"/>
  <c r="Y867" i="8" s="1"/>
  <c r="X868" i="8"/>
  <c r="Y868" i="8" s="1"/>
  <c r="X869" i="8"/>
  <c r="Y869" i="8" s="1"/>
  <c r="X870" i="8"/>
  <c r="Y870" i="8" s="1"/>
  <c r="X871" i="8"/>
  <c r="Y871" i="8" s="1"/>
  <c r="X872" i="8"/>
  <c r="Y872" i="8" s="1"/>
  <c r="X873" i="8"/>
  <c r="Y873" i="8" s="1"/>
  <c r="X874" i="8"/>
  <c r="Y874" i="8" s="1"/>
  <c r="X875" i="8"/>
  <c r="Y875" i="8" s="1"/>
  <c r="X876" i="8"/>
  <c r="Y876" i="8" s="1"/>
  <c r="X877" i="8"/>
  <c r="Y877" i="8" s="1"/>
  <c r="X878" i="8"/>
  <c r="Y878" i="8" s="1"/>
  <c r="X879" i="8"/>
  <c r="Y879" i="8" s="1"/>
  <c r="X880" i="8"/>
  <c r="Y880" i="8" s="1"/>
  <c r="X881" i="8"/>
  <c r="Y881" i="8" s="1"/>
  <c r="X882" i="8"/>
  <c r="Y882" i="8" s="1"/>
  <c r="X883" i="8"/>
  <c r="Y883" i="8" s="1"/>
  <c r="X884" i="8"/>
  <c r="Y884" i="8" s="1"/>
  <c r="X885" i="8"/>
  <c r="Y885" i="8" s="1"/>
  <c r="X886" i="8"/>
  <c r="Y886" i="8" s="1"/>
  <c r="X887" i="8"/>
  <c r="Y887" i="8" s="1"/>
  <c r="X888" i="8"/>
  <c r="Y888" i="8" s="1"/>
  <c r="X889" i="8"/>
  <c r="Y889" i="8" s="1"/>
  <c r="X890" i="8"/>
  <c r="Y890" i="8" s="1"/>
  <c r="X891" i="8"/>
  <c r="Y891" i="8" s="1"/>
  <c r="X892" i="8"/>
  <c r="Y892" i="8" s="1"/>
  <c r="X893" i="8"/>
  <c r="Y893" i="8" s="1"/>
  <c r="X894" i="8"/>
  <c r="Y894" i="8" s="1"/>
  <c r="X895" i="8"/>
  <c r="Y895" i="8" s="1"/>
  <c r="X896" i="8"/>
  <c r="Y896" i="8" s="1"/>
  <c r="X897" i="8"/>
  <c r="Y897" i="8" s="1"/>
  <c r="X898" i="8"/>
  <c r="Y898" i="8" s="1"/>
  <c r="X899" i="8"/>
  <c r="Y899" i="8" s="1"/>
  <c r="X900" i="8"/>
  <c r="Y900" i="8" s="1"/>
  <c r="X901" i="8"/>
  <c r="Y901" i="8" s="1"/>
  <c r="X902" i="8"/>
  <c r="Y902" i="8" s="1"/>
  <c r="X903" i="8"/>
  <c r="Y903" i="8" s="1"/>
  <c r="X904" i="8"/>
  <c r="Y904" i="8" s="1"/>
  <c r="X905" i="8"/>
  <c r="Y905" i="8" s="1"/>
  <c r="X906" i="8"/>
  <c r="Y906" i="8" s="1"/>
  <c r="X907" i="8"/>
  <c r="Y907" i="8" s="1"/>
  <c r="X908" i="8"/>
  <c r="Y908" i="8" s="1"/>
  <c r="X909" i="8"/>
  <c r="Y909" i="8" s="1"/>
  <c r="X910" i="8"/>
  <c r="Y910" i="8" s="1"/>
  <c r="X911" i="8"/>
  <c r="Y911" i="8" s="1"/>
  <c r="X912" i="8"/>
  <c r="Y912" i="8" s="1"/>
  <c r="X913" i="8"/>
  <c r="Y913" i="8" s="1"/>
  <c r="X914" i="8"/>
  <c r="Y914" i="8" s="1"/>
  <c r="X915" i="8"/>
  <c r="Y915" i="8" s="1"/>
  <c r="X916" i="8"/>
  <c r="Y916" i="8" s="1"/>
  <c r="X917" i="8"/>
  <c r="Y917" i="8" s="1"/>
  <c r="X918" i="8"/>
  <c r="Y918" i="8" s="1"/>
  <c r="X919" i="8"/>
  <c r="Y919" i="8" s="1"/>
  <c r="X920" i="8"/>
  <c r="Y920" i="8" s="1"/>
  <c r="X921" i="8"/>
  <c r="Y921" i="8" s="1"/>
  <c r="X922" i="8"/>
  <c r="Y922" i="8" s="1"/>
  <c r="X923" i="8"/>
  <c r="Y923" i="8" s="1"/>
  <c r="X924" i="8"/>
  <c r="Y924" i="8" s="1"/>
  <c r="X925" i="8"/>
  <c r="Y925" i="8" s="1"/>
  <c r="X926" i="8"/>
  <c r="Y926" i="8" s="1"/>
  <c r="X927" i="8"/>
  <c r="Y927" i="8" s="1"/>
  <c r="X928" i="8"/>
  <c r="Y928" i="8" s="1"/>
  <c r="X929" i="8"/>
  <c r="Y929" i="8" s="1"/>
  <c r="X930" i="8"/>
  <c r="Y930" i="8" s="1"/>
  <c r="X931" i="8"/>
  <c r="Y931" i="8" s="1"/>
  <c r="X932" i="8"/>
  <c r="Y932" i="8" s="1"/>
  <c r="X933" i="8"/>
  <c r="Y933" i="8" s="1"/>
  <c r="X934" i="8"/>
  <c r="Y934" i="8" s="1"/>
  <c r="X935" i="8"/>
  <c r="Y935" i="8" s="1"/>
  <c r="X936" i="8"/>
  <c r="Y936" i="8" s="1"/>
  <c r="X937" i="8"/>
  <c r="Y937" i="8" s="1"/>
  <c r="X938" i="8"/>
  <c r="Y938" i="8" s="1"/>
  <c r="X939" i="8"/>
  <c r="Y939" i="8" s="1"/>
  <c r="X940" i="8"/>
  <c r="Y940" i="8" s="1"/>
  <c r="X941" i="8"/>
  <c r="Y941" i="8" s="1"/>
  <c r="X942" i="8"/>
  <c r="Y942" i="8" s="1"/>
  <c r="X943" i="8"/>
  <c r="Y943" i="8" s="1"/>
  <c r="X944" i="8"/>
  <c r="Y944" i="8" s="1"/>
  <c r="X945" i="8"/>
  <c r="Y945" i="8" s="1"/>
  <c r="X946" i="8"/>
  <c r="Y946" i="8" s="1"/>
  <c r="X947" i="8"/>
  <c r="Y947" i="8" s="1"/>
  <c r="X948" i="8"/>
  <c r="Y948" i="8" s="1"/>
  <c r="X949" i="8"/>
  <c r="Y949" i="8" s="1"/>
  <c r="X950" i="8"/>
  <c r="Y950" i="8" s="1"/>
  <c r="X951" i="8"/>
  <c r="Y951" i="8" s="1"/>
  <c r="X952" i="8"/>
  <c r="Y952" i="8" s="1"/>
  <c r="X953" i="8"/>
  <c r="Y953" i="8" s="1"/>
  <c r="X954" i="8"/>
  <c r="Y954" i="8" s="1"/>
  <c r="X955" i="8"/>
  <c r="Y955" i="8" s="1"/>
  <c r="X956" i="8"/>
  <c r="Y956" i="8" s="1"/>
  <c r="X957" i="8"/>
  <c r="Y957" i="8" s="1"/>
  <c r="X958" i="8"/>
  <c r="Y958" i="8" s="1"/>
  <c r="X959" i="8"/>
  <c r="Y959" i="8" s="1"/>
  <c r="X960" i="8"/>
  <c r="Y960" i="8" s="1"/>
  <c r="X961" i="8"/>
  <c r="Y961" i="8" s="1"/>
  <c r="X962" i="8"/>
  <c r="Y962" i="8" s="1"/>
  <c r="X963" i="8"/>
  <c r="Y963" i="8" s="1"/>
  <c r="X964" i="8"/>
  <c r="Y964" i="8" s="1"/>
  <c r="X965" i="8"/>
  <c r="Y965" i="8" s="1"/>
  <c r="X966" i="8"/>
  <c r="Y966" i="8" s="1"/>
  <c r="X967" i="8"/>
  <c r="Y967" i="8" s="1"/>
  <c r="X968" i="8"/>
  <c r="Y968" i="8" s="1"/>
  <c r="X969" i="8"/>
  <c r="Y969" i="8" s="1"/>
  <c r="X970" i="8"/>
  <c r="Y970" i="8" s="1"/>
  <c r="X971" i="8"/>
  <c r="Y971" i="8" s="1"/>
  <c r="X972" i="8"/>
  <c r="Y972" i="8" s="1"/>
  <c r="X973" i="8"/>
  <c r="Y973" i="8" s="1"/>
  <c r="X974" i="8"/>
  <c r="Y974" i="8" s="1"/>
  <c r="X975" i="8"/>
  <c r="Y975" i="8" s="1"/>
  <c r="X976" i="8"/>
  <c r="Y976" i="8" s="1"/>
  <c r="X977" i="8"/>
  <c r="Y977" i="8" s="1"/>
  <c r="X978" i="8"/>
  <c r="Y978" i="8" s="1"/>
  <c r="X979" i="8"/>
  <c r="Y979" i="8" s="1"/>
  <c r="X980" i="8"/>
  <c r="Y980" i="8" s="1"/>
  <c r="X981" i="8"/>
  <c r="Y981" i="8" s="1"/>
  <c r="X982" i="8"/>
  <c r="Y982" i="8" s="1"/>
  <c r="X983" i="8"/>
  <c r="Y983" i="8" s="1"/>
  <c r="X984" i="8"/>
  <c r="Y984" i="8" s="1"/>
  <c r="X985" i="8"/>
  <c r="Y985" i="8" s="1"/>
  <c r="X986" i="8"/>
  <c r="Y986" i="8" s="1"/>
  <c r="X987" i="8"/>
  <c r="Y987" i="8" s="1"/>
  <c r="X988" i="8"/>
  <c r="Y988" i="8" s="1"/>
  <c r="X989" i="8"/>
  <c r="Y989" i="8" s="1"/>
  <c r="X990" i="8"/>
  <c r="Y990" i="8" s="1"/>
  <c r="X991" i="8"/>
  <c r="Y991" i="8" s="1"/>
  <c r="X992" i="8"/>
  <c r="Y992" i="8" s="1"/>
  <c r="X993" i="8"/>
  <c r="Y993" i="8" s="1"/>
  <c r="X994" i="8"/>
  <c r="Y994" i="8" s="1"/>
  <c r="X995" i="8"/>
  <c r="Y995" i="8" s="1"/>
  <c r="X996" i="8"/>
  <c r="Y996" i="8" s="1"/>
  <c r="X997" i="8"/>
  <c r="Y997" i="8" s="1"/>
  <c r="X998" i="8"/>
  <c r="Y998" i="8" s="1"/>
  <c r="X999" i="8"/>
  <c r="Y999" i="8" s="1"/>
  <c r="X1000" i="8"/>
  <c r="Y1000" i="8" s="1"/>
  <c r="X1001" i="8"/>
  <c r="Y1001" i="8" s="1"/>
  <c r="X1002" i="8"/>
  <c r="Y1002" i="8" s="1"/>
  <c r="X1003" i="8"/>
  <c r="Y1003" i="8" s="1"/>
  <c r="X1004" i="8"/>
  <c r="Y1004" i="8" s="1"/>
  <c r="X1005" i="8"/>
  <c r="Y1005" i="8" s="1"/>
  <c r="X1006" i="8"/>
  <c r="Y1006" i="8" s="1"/>
  <c r="X1007" i="8"/>
  <c r="Y1007" i="8" s="1"/>
  <c r="X1008" i="8"/>
  <c r="Y1008" i="8" s="1"/>
  <c r="X1009" i="8"/>
  <c r="Y1009" i="8" s="1"/>
  <c r="X1010" i="8"/>
  <c r="Y1010" i="8" s="1"/>
  <c r="X1011" i="8"/>
  <c r="Y1011" i="8" s="1"/>
  <c r="X1012" i="8"/>
  <c r="Y1012" i="8" s="1"/>
  <c r="X1013" i="8"/>
  <c r="Y1013" i="8" s="1"/>
  <c r="X1014" i="8"/>
  <c r="Y1014" i="8" s="1"/>
  <c r="X1015" i="8"/>
  <c r="Y1015" i="8" s="1"/>
  <c r="X1016" i="8"/>
  <c r="Y1016" i="8" s="1"/>
  <c r="X1017" i="8"/>
  <c r="Y1017" i="8" s="1"/>
  <c r="X1018" i="8"/>
  <c r="Y1018" i="8" s="1"/>
  <c r="X1019" i="8"/>
  <c r="Y1019" i="8" s="1"/>
  <c r="X1020" i="8"/>
  <c r="Y1020" i="8" s="1"/>
  <c r="X1021" i="8"/>
  <c r="Y1021" i="8" s="1"/>
  <c r="X1022" i="8"/>
  <c r="Y1022" i="8" s="1"/>
  <c r="X1023" i="8"/>
  <c r="Y1023" i="8" s="1"/>
  <c r="X1024" i="8"/>
  <c r="Y1024" i="8" s="1"/>
  <c r="X1025" i="8"/>
  <c r="Y1025" i="8" s="1"/>
  <c r="X1026" i="8"/>
  <c r="Y1026" i="8" s="1"/>
  <c r="X1027" i="8"/>
  <c r="Y1027" i="8" s="1"/>
  <c r="X1028" i="8"/>
  <c r="Y1028" i="8" s="1"/>
  <c r="X1029" i="8"/>
  <c r="Y1029" i="8" s="1"/>
  <c r="X1030" i="8"/>
  <c r="Y1030" i="8" s="1"/>
  <c r="X1031" i="8"/>
  <c r="Y1031" i="8" s="1"/>
  <c r="X1032" i="8"/>
  <c r="Y1032" i="8" s="1"/>
  <c r="X1033" i="8"/>
  <c r="Y1033" i="8" s="1"/>
  <c r="X1034" i="8"/>
  <c r="Y1034" i="8" s="1"/>
  <c r="X1035" i="8"/>
  <c r="Y1035" i="8" s="1"/>
  <c r="X1036" i="8"/>
  <c r="Y1036" i="8" s="1"/>
  <c r="X1037" i="8"/>
  <c r="Y1037" i="8" s="1"/>
  <c r="X1038" i="8"/>
  <c r="Y1038" i="8" s="1"/>
  <c r="X1039" i="8"/>
  <c r="Y1039" i="8" s="1"/>
  <c r="X1040" i="8"/>
  <c r="Y1040" i="8" s="1"/>
  <c r="X1041" i="8"/>
  <c r="Y1041" i="8" s="1"/>
  <c r="X1042" i="8"/>
  <c r="Y1042" i="8" s="1"/>
  <c r="X1043" i="8"/>
  <c r="Y1043" i="8" s="1"/>
  <c r="X1044" i="8"/>
  <c r="Y1044" i="8" s="1"/>
  <c r="X1045" i="8"/>
  <c r="Y1045" i="8" s="1"/>
  <c r="X1046" i="8"/>
  <c r="Y1046" i="8" s="1"/>
  <c r="X1047" i="8"/>
  <c r="Y1047" i="8" s="1"/>
  <c r="X1048" i="8"/>
  <c r="Y1048" i="8" s="1"/>
  <c r="X1049" i="8"/>
  <c r="Y1049" i="8" s="1"/>
  <c r="X1050" i="8"/>
  <c r="Y1050" i="8" s="1"/>
  <c r="X1051" i="8"/>
  <c r="Y1051" i="8" s="1"/>
  <c r="X1052" i="8"/>
  <c r="Y1052" i="8" s="1"/>
  <c r="X1053" i="8"/>
  <c r="Y1053" i="8" s="1"/>
  <c r="X1054" i="8"/>
  <c r="Y1054" i="8" s="1"/>
  <c r="X1055" i="8"/>
  <c r="Y1055" i="8" s="1"/>
  <c r="X1056" i="8"/>
  <c r="Y1056" i="8" s="1"/>
  <c r="X1057" i="8"/>
  <c r="Y1057" i="8" s="1"/>
  <c r="X1058" i="8"/>
  <c r="Y1058" i="8" s="1"/>
  <c r="X1059" i="8"/>
  <c r="Y1059" i="8" s="1"/>
  <c r="X1060" i="8"/>
  <c r="Y1060" i="8" s="1"/>
  <c r="X1061" i="8"/>
  <c r="Y1061" i="8" s="1"/>
  <c r="X1062" i="8"/>
  <c r="Y1062" i="8" s="1"/>
  <c r="X1063" i="8"/>
  <c r="Y1063" i="8" s="1"/>
  <c r="X1064" i="8"/>
  <c r="Y1064" i="8" s="1"/>
  <c r="X1065" i="8"/>
  <c r="Y1065" i="8" s="1"/>
  <c r="X1066" i="8"/>
  <c r="Y1066" i="8" s="1"/>
  <c r="X1067" i="8"/>
  <c r="Y1067" i="8" s="1"/>
  <c r="X1068" i="8"/>
  <c r="Y1068" i="8" s="1"/>
  <c r="X1069" i="8"/>
  <c r="Y1069" i="8" s="1"/>
  <c r="X1070" i="8"/>
  <c r="Y1070" i="8" s="1"/>
  <c r="X1071" i="8"/>
  <c r="Y1071" i="8" s="1"/>
  <c r="X1072" i="8"/>
  <c r="Y1072" i="8" s="1"/>
  <c r="X1073" i="8"/>
  <c r="Y1073" i="8" s="1"/>
  <c r="X1074" i="8"/>
  <c r="Y1074" i="8" s="1"/>
  <c r="X1075" i="8"/>
  <c r="Y1075" i="8" s="1"/>
  <c r="X1076" i="8"/>
  <c r="Y1076" i="8" s="1"/>
  <c r="X1077" i="8"/>
  <c r="Y1077" i="8" s="1"/>
  <c r="X1078" i="8"/>
  <c r="Y1078" i="8" s="1"/>
  <c r="X1079" i="8"/>
  <c r="Y1079" i="8" s="1"/>
  <c r="X1080" i="8"/>
  <c r="Y1080" i="8" s="1"/>
  <c r="X1081" i="8"/>
  <c r="Y1081" i="8" s="1"/>
  <c r="X1082" i="8"/>
  <c r="Y1082" i="8" s="1"/>
  <c r="X1083" i="8"/>
  <c r="Y1083" i="8" s="1"/>
  <c r="X1084" i="8"/>
  <c r="Y1084" i="8" s="1"/>
  <c r="X1085" i="8"/>
  <c r="Y1085" i="8" s="1"/>
  <c r="X1086" i="8"/>
  <c r="Y1086" i="8" s="1"/>
  <c r="X1087" i="8"/>
  <c r="Y1087" i="8" s="1"/>
  <c r="X1088" i="8"/>
  <c r="Y1088" i="8" s="1"/>
  <c r="X1089" i="8"/>
  <c r="Y1089" i="8" s="1"/>
  <c r="X1090" i="8"/>
  <c r="Y1090" i="8" s="1"/>
  <c r="X1091" i="8"/>
  <c r="Y1091" i="8" s="1"/>
  <c r="X1092" i="8"/>
  <c r="Y1092" i="8" s="1"/>
  <c r="X1093" i="8"/>
  <c r="Y1093" i="8" s="1"/>
  <c r="X1094" i="8"/>
  <c r="Y1094" i="8" s="1"/>
  <c r="X1095" i="8"/>
  <c r="Y1095" i="8" s="1"/>
  <c r="X1096" i="8"/>
  <c r="Y1096" i="8" s="1"/>
  <c r="X1097" i="8"/>
  <c r="Y1097" i="8" s="1"/>
  <c r="X1098" i="8"/>
  <c r="Y1098" i="8" s="1"/>
  <c r="X1099" i="8"/>
  <c r="Y1099" i="8" s="1"/>
  <c r="X1100" i="8"/>
  <c r="Y1100" i="8" s="1"/>
  <c r="X1101" i="8"/>
  <c r="Y1101" i="8" s="1"/>
  <c r="X1102" i="8"/>
  <c r="Y1102" i="8" s="1"/>
  <c r="X1103" i="8"/>
  <c r="Y1103" i="8" s="1"/>
  <c r="X1104" i="8"/>
  <c r="Y1104" i="8" s="1"/>
  <c r="X1105" i="8"/>
  <c r="Y1105" i="8" s="1"/>
  <c r="X1106" i="8"/>
  <c r="Y1106" i="8" s="1"/>
  <c r="X1107" i="8"/>
  <c r="Y1107" i="8" s="1"/>
  <c r="X1108" i="8"/>
  <c r="Y1108" i="8" s="1"/>
  <c r="X1109" i="8"/>
  <c r="Y1109" i="8" s="1"/>
  <c r="X1110" i="8"/>
  <c r="Y1110" i="8" s="1"/>
  <c r="X1111" i="8"/>
  <c r="Y1111" i="8" s="1"/>
  <c r="X1112" i="8"/>
  <c r="Y1112" i="8" s="1"/>
  <c r="X1113" i="8"/>
  <c r="Y1113" i="8" s="1"/>
  <c r="X1114" i="8"/>
  <c r="Y1114" i="8" s="1"/>
  <c r="X1115" i="8"/>
  <c r="Y1115" i="8" s="1"/>
  <c r="X1116" i="8"/>
  <c r="Y1116" i="8" s="1"/>
  <c r="X1117" i="8"/>
  <c r="Y1117" i="8" s="1"/>
  <c r="X1118" i="8"/>
  <c r="Y1118" i="8" s="1"/>
  <c r="X1119" i="8"/>
  <c r="Y1119" i="8" s="1"/>
  <c r="X1120" i="8"/>
  <c r="Y1120" i="8" s="1"/>
  <c r="X1121" i="8"/>
  <c r="Y1121" i="8" s="1"/>
  <c r="X1122" i="8"/>
  <c r="Y1122" i="8" s="1"/>
  <c r="X1123" i="8"/>
  <c r="Y1123" i="8" s="1"/>
  <c r="X1124" i="8"/>
  <c r="Y1124" i="8" s="1"/>
  <c r="X1125" i="8"/>
  <c r="Y1125" i="8" s="1"/>
  <c r="X1126" i="8"/>
  <c r="Y1126" i="8" s="1"/>
  <c r="X1127" i="8"/>
  <c r="Y1127" i="8" s="1"/>
  <c r="X1128" i="8"/>
  <c r="Y1128" i="8" s="1"/>
  <c r="X1129" i="8"/>
  <c r="Y1129" i="8" s="1"/>
  <c r="X1130" i="8"/>
  <c r="Y1130" i="8" s="1"/>
  <c r="X1131" i="8"/>
  <c r="Y1131" i="8" s="1"/>
  <c r="X1132" i="8"/>
  <c r="Y1132" i="8" s="1"/>
  <c r="X1133" i="8"/>
  <c r="Y1133" i="8" s="1"/>
  <c r="X1134" i="8"/>
  <c r="Y1134" i="8" s="1"/>
  <c r="X1135" i="8"/>
  <c r="Y1135" i="8" s="1"/>
  <c r="X1136" i="8"/>
  <c r="Y1136" i="8" s="1"/>
  <c r="X1137" i="8"/>
  <c r="Y1137" i="8" s="1"/>
  <c r="X1138" i="8"/>
  <c r="Y1138" i="8" s="1"/>
  <c r="X1139" i="8"/>
  <c r="Y1139" i="8" s="1"/>
  <c r="X1140" i="8"/>
  <c r="Y1140" i="8" s="1"/>
  <c r="X1141" i="8"/>
  <c r="Y1141" i="8" s="1"/>
  <c r="X1142" i="8"/>
  <c r="Y1142" i="8" s="1"/>
  <c r="X1143" i="8"/>
  <c r="Y1143" i="8" s="1"/>
  <c r="X1144" i="8"/>
  <c r="Y1144" i="8" s="1"/>
  <c r="X1145" i="8"/>
  <c r="Y1145" i="8" s="1"/>
  <c r="X1146" i="8"/>
  <c r="Y1146" i="8" s="1"/>
  <c r="X1147" i="8"/>
  <c r="Y1147" i="8" s="1"/>
  <c r="X1148" i="8"/>
  <c r="Y1148" i="8" s="1"/>
  <c r="X1149" i="8"/>
  <c r="Y1149" i="8" s="1"/>
  <c r="X1150" i="8"/>
  <c r="Y1150" i="8" s="1"/>
  <c r="X1151" i="8"/>
  <c r="Y1151" i="8" s="1"/>
  <c r="X1152" i="8"/>
  <c r="Y1152" i="8" s="1"/>
  <c r="X1153" i="8"/>
  <c r="Y1153" i="8" s="1"/>
  <c r="X1154" i="8"/>
  <c r="Y1154" i="8" s="1"/>
  <c r="X1155" i="8"/>
  <c r="Y1155" i="8" s="1"/>
  <c r="X1156" i="8"/>
  <c r="Y1156" i="8" s="1"/>
  <c r="W3" i="8"/>
  <c r="W4" i="8"/>
  <c r="W5" i="8"/>
  <c r="W6" i="8"/>
  <c r="W7" i="8"/>
  <c r="W8" i="8"/>
  <c r="W9" i="8"/>
  <c r="W10" i="8"/>
  <c r="W11" i="8"/>
  <c r="W12" i="8"/>
  <c r="W13" i="8"/>
  <c r="W14" i="8"/>
  <c r="W15" i="8"/>
  <c r="W16" i="8"/>
  <c r="W17" i="8"/>
  <c r="W2" i="8"/>
  <c r="D63" i="8"/>
  <c r="E63" i="8"/>
  <c r="D67" i="8"/>
  <c r="E67" i="8"/>
  <c r="D68" i="8"/>
  <c r="E68" i="8"/>
  <c r="D69" i="8"/>
  <c r="E69" i="8"/>
  <c r="D70" i="8"/>
  <c r="E70" i="8"/>
  <c r="D71" i="8"/>
  <c r="E71" i="8"/>
  <c r="D72" i="8"/>
  <c r="E72" i="8"/>
  <c r="D88" i="8"/>
  <c r="E88" i="8"/>
  <c r="D89" i="8"/>
  <c r="E89" i="8"/>
  <c r="D90" i="8"/>
  <c r="E90" i="8"/>
  <c r="D91" i="8"/>
  <c r="E91" i="8"/>
  <c r="D92" i="8"/>
  <c r="E92" i="8"/>
  <c r="D93" i="8"/>
  <c r="E93" i="8"/>
  <c r="D94" i="8"/>
  <c r="E94" i="8"/>
  <c r="D95" i="8"/>
  <c r="E95" i="8"/>
  <c r="D96" i="8"/>
  <c r="E96" i="8"/>
  <c r="D97" i="8"/>
  <c r="E97" i="8"/>
  <c r="D98" i="8"/>
  <c r="E98" i="8"/>
  <c r="D99" i="8"/>
  <c r="E99" i="8"/>
  <c r="D100" i="8"/>
  <c r="E100" i="8"/>
  <c r="D101" i="8"/>
  <c r="E101" i="8"/>
  <c r="D102" i="8"/>
  <c r="E102" i="8"/>
  <c r="D103" i="8"/>
  <c r="E103" i="8"/>
  <c r="D104" i="8"/>
  <c r="E104" i="8"/>
  <c r="D105" i="8"/>
  <c r="E105" i="8"/>
  <c r="D106" i="8"/>
  <c r="E106" i="8"/>
  <c r="D107" i="8"/>
  <c r="E107" i="8"/>
  <c r="D108" i="8"/>
  <c r="E108" i="8"/>
  <c r="D109" i="8"/>
  <c r="E109" i="8"/>
  <c r="D110" i="8"/>
  <c r="E110" i="8"/>
  <c r="D111" i="8"/>
  <c r="E111" i="8"/>
  <c r="D112" i="8"/>
  <c r="E112" i="8"/>
  <c r="D113" i="8"/>
  <c r="E113" i="8"/>
  <c r="D114" i="8"/>
  <c r="E114" i="8"/>
  <c r="D115" i="8"/>
  <c r="E115" i="8"/>
  <c r="D116" i="8"/>
  <c r="E116" i="8"/>
  <c r="D117" i="8"/>
  <c r="E117" i="8"/>
  <c r="D118" i="8"/>
  <c r="E118" i="8"/>
  <c r="D119" i="8"/>
  <c r="E119" i="8"/>
  <c r="D120" i="8"/>
  <c r="E120" i="8"/>
  <c r="D121" i="8"/>
  <c r="E121" i="8"/>
  <c r="D122" i="8"/>
  <c r="E122" i="8"/>
  <c r="D123" i="8"/>
  <c r="E123" i="8"/>
  <c r="D124" i="8"/>
  <c r="E124" i="8"/>
  <c r="D125" i="8"/>
  <c r="E125" i="8"/>
  <c r="D126" i="8"/>
  <c r="E126" i="8"/>
  <c r="D127" i="8"/>
  <c r="E127" i="8"/>
  <c r="D128" i="8"/>
  <c r="E128" i="8"/>
  <c r="D129" i="8"/>
  <c r="E129" i="8"/>
  <c r="D130" i="8"/>
  <c r="E130" i="8"/>
  <c r="D131" i="8"/>
  <c r="E131" i="8"/>
  <c r="D132" i="8"/>
  <c r="E132" i="8"/>
  <c r="D133" i="8"/>
  <c r="E133" i="8"/>
  <c r="D134" i="8"/>
  <c r="E134" i="8"/>
  <c r="D135" i="8"/>
  <c r="E135" i="8"/>
  <c r="D136" i="8"/>
  <c r="E136" i="8"/>
  <c r="D137" i="8"/>
  <c r="E137" i="8"/>
  <c r="D138" i="8"/>
  <c r="E138" i="8"/>
  <c r="D139" i="8"/>
  <c r="E139" i="8"/>
  <c r="D140" i="8"/>
  <c r="E140" i="8"/>
  <c r="D141" i="8"/>
  <c r="E141" i="8"/>
  <c r="D142" i="8"/>
  <c r="E142" i="8"/>
  <c r="D143" i="8"/>
  <c r="E143" i="8"/>
  <c r="D144" i="8"/>
  <c r="E144" i="8"/>
  <c r="D145" i="8"/>
  <c r="E145" i="8"/>
  <c r="D146" i="8"/>
  <c r="E146" i="8"/>
  <c r="D147" i="8"/>
  <c r="E147" i="8"/>
  <c r="D148" i="8"/>
  <c r="E148" i="8"/>
  <c r="D149" i="8"/>
  <c r="E149" i="8"/>
  <c r="D150" i="8"/>
  <c r="E150" i="8"/>
  <c r="D151" i="8"/>
  <c r="E151" i="8"/>
  <c r="D152" i="8"/>
  <c r="E152" i="8"/>
  <c r="D153" i="8"/>
  <c r="E153" i="8"/>
  <c r="D154" i="8"/>
  <c r="E154" i="8"/>
  <c r="D155" i="8"/>
  <c r="E155" i="8"/>
  <c r="D156" i="8"/>
  <c r="E156" i="8"/>
  <c r="D157" i="8"/>
  <c r="E157" i="8"/>
  <c r="D158" i="8"/>
  <c r="E158" i="8"/>
  <c r="D159" i="8"/>
  <c r="E159" i="8"/>
  <c r="D160" i="8"/>
  <c r="E160" i="8"/>
  <c r="D161" i="8"/>
  <c r="E161" i="8"/>
  <c r="D162" i="8"/>
  <c r="E162" i="8"/>
  <c r="D163" i="8"/>
  <c r="E163" i="8"/>
  <c r="D164" i="8"/>
  <c r="E164" i="8"/>
  <c r="D165" i="8"/>
  <c r="E165" i="8"/>
  <c r="D166" i="8"/>
  <c r="E166" i="8"/>
  <c r="D167" i="8"/>
  <c r="E167" i="8"/>
  <c r="D168" i="8"/>
  <c r="E168" i="8"/>
  <c r="D169" i="8"/>
  <c r="E169" i="8"/>
  <c r="D170" i="8"/>
  <c r="E170" i="8"/>
  <c r="D171" i="8"/>
  <c r="E171" i="8"/>
  <c r="D172" i="8"/>
  <c r="E172" i="8"/>
  <c r="D173" i="8"/>
  <c r="E173" i="8"/>
  <c r="D174" i="8"/>
  <c r="E174" i="8"/>
  <c r="D175" i="8"/>
  <c r="E175" i="8"/>
  <c r="D176" i="8"/>
  <c r="E176" i="8"/>
  <c r="D177" i="8"/>
  <c r="E177" i="8"/>
  <c r="D178" i="8"/>
  <c r="E178" i="8"/>
  <c r="D179" i="8"/>
  <c r="E179" i="8"/>
  <c r="D180" i="8"/>
  <c r="E180" i="8"/>
  <c r="D181" i="8"/>
  <c r="E181" i="8"/>
  <c r="D182" i="8"/>
  <c r="E182" i="8"/>
  <c r="D183" i="8"/>
  <c r="E183" i="8"/>
  <c r="D184" i="8"/>
  <c r="E184" i="8"/>
  <c r="D185" i="8"/>
  <c r="E185" i="8"/>
  <c r="D186" i="8"/>
  <c r="E186" i="8"/>
  <c r="D187" i="8"/>
  <c r="E187" i="8"/>
  <c r="D188" i="8"/>
  <c r="E188" i="8"/>
  <c r="D189" i="8"/>
  <c r="E189" i="8"/>
  <c r="D190" i="8"/>
  <c r="E190" i="8"/>
  <c r="D191" i="8"/>
  <c r="E191" i="8"/>
  <c r="D192" i="8"/>
  <c r="E192" i="8"/>
  <c r="D193" i="8"/>
  <c r="E193" i="8"/>
  <c r="D194" i="8"/>
  <c r="E194" i="8"/>
  <c r="D195" i="8"/>
  <c r="E195" i="8"/>
  <c r="D196" i="8"/>
  <c r="E196" i="8"/>
  <c r="D197" i="8"/>
  <c r="E197" i="8"/>
  <c r="D198" i="8"/>
  <c r="E198" i="8"/>
  <c r="D199" i="8"/>
  <c r="E199" i="8"/>
  <c r="D200" i="8"/>
  <c r="E200" i="8"/>
  <c r="D201" i="8"/>
  <c r="E201" i="8"/>
  <c r="D202" i="8"/>
  <c r="E202" i="8"/>
  <c r="D203" i="8"/>
  <c r="E203" i="8"/>
  <c r="D204" i="8"/>
  <c r="E204" i="8"/>
  <c r="D205" i="8"/>
  <c r="E205" i="8"/>
  <c r="D206" i="8"/>
  <c r="E206" i="8"/>
  <c r="D207" i="8"/>
  <c r="E207" i="8"/>
  <c r="D208" i="8"/>
  <c r="E208" i="8"/>
  <c r="D209" i="8"/>
  <c r="E209" i="8"/>
  <c r="D210" i="8"/>
  <c r="E210" i="8"/>
  <c r="D211" i="8"/>
  <c r="E211" i="8"/>
  <c r="D212" i="8"/>
  <c r="E212" i="8"/>
  <c r="D213" i="8"/>
  <c r="E213" i="8"/>
  <c r="D214" i="8"/>
  <c r="E214" i="8"/>
  <c r="D215" i="8"/>
  <c r="E215" i="8"/>
  <c r="D216" i="8"/>
  <c r="E216" i="8"/>
  <c r="D217" i="8"/>
  <c r="E217" i="8"/>
  <c r="D218" i="8"/>
  <c r="E218" i="8"/>
  <c r="D219" i="8"/>
  <c r="E219" i="8"/>
  <c r="D220" i="8"/>
  <c r="E220" i="8"/>
  <c r="D221" i="8"/>
  <c r="E221" i="8"/>
  <c r="D222" i="8"/>
  <c r="E222" i="8"/>
  <c r="D223" i="8"/>
  <c r="E223" i="8"/>
  <c r="D224" i="8"/>
  <c r="E224" i="8"/>
  <c r="D225" i="8"/>
  <c r="E225" i="8"/>
  <c r="D226" i="8"/>
  <c r="E226" i="8"/>
  <c r="D227" i="8"/>
  <c r="E227" i="8"/>
  <c r="D228" i="8"/>
  <c r="E228" i="8"/>
  <c r="D229" i="8"/>
  <c r="E229" i="8"/>
  <c r="D230" i="8"/>
  <c r="E230" i="8"/>
  <c r="D231" i="8"/>
  <c r="E231" i="8"/>
  <c r="D232" i="8"/>
  <c r="E232" i="8"/>
  <c r="D233" i="8"/>
  <c r="E233" i="8"/>
  <c r="D234" i="8"/>
  <c r="E234" i="8"/>
  <c r="D235" i="8"/>
  <c r="E235" i="8"/>
  <c r="D236" i="8"/>
  <c r="E236" i="8"/>
  <c r="D237" i="8"/>
  <c r="E237" i="8"/>
  <c r="D238" i="8"/>
  <c r="E238" i="8"/>
  <c r="D239" i="8"/>
  <c r="E239" i="8"/>
  <c r="D240" i="8"/>
  <c r="E240" i="8"/>
  <c r="D241" i="8"/>
  <c r="E241" i="8"/>
  <c r="D242" i="8"/>
  <c r="E242" i="8"/>
  <c r="D243" i="8"/>
  <c r="E243" i="8"/>
  <c r="D244" i="8"/>
  <c r="E244" i="8"/>
  <c r="D245" i="8"/>
  <c r="E245" i="8"/>
  <c r="D246" i="8"/>
  <c r="E246" i="8"/>
  <c r="D247" i="8"/>
  <c r="E247" i="8"/>
  <c r="D248" i="8"/>
  <c r="E248" i="8"/>
  <c r="D249" i="8"/>
  <c r="E249" i="8"/>
  <c r="D250" i="8"/>
  <c r="E250" i="8"/>
  <c r="D251" i="8"/>
  <c r="E251" i="8"/>
  <c r="D252" i="8"/>
  <c r="E252" i="8"/>
  <c r="D253" i="8"/>
  <c r="E253" i="8"/>
  <c r="D254" i="8"/>
  <c r="E254" i="8"/>
  <c r="D255" i="8"/>
  <c r="E255" i="8"/>
  <c r="D256" i="8"/>
  <c r="E256" i="8"/>
  <c r="D257" i="8"/>
  <c r="E257" i="8"/>
  <c r="D258" i="8"/>
  <c r="E258" i="8"/>
  <c r="D259" i="8"/>
  <c r="E259" i="8"/>
  <c r="D260" i="8"/>
  <c r="E260" i="8"/>
  <c r="D261" i="8"/>
  <c r="E261" i="8"/>
  <c r="D262" i="8"/>
  <c r="E262" i="8"/>
  <c r="D263" i="8"/>
  <c r="E263" i="8"/>
  <c r="D264" i="8"/>
  <c r="E264" i="8"/>
  <c r="D265" i="8"/>
  <c r="E265" i="8"/>
  <c r="D266" i="8"/>
  <c r="E266" i="8"/>
  <c r="D267" i="8"/>
  <c r="E267" i="8"/>
  <c r="D268" i="8"/>
  <c r="E268" i="8"/>
  <c r="D269" i="8"/>
  <c r="E269" i="8"/>
  <c r="D270" i="8"/>
  <c r="E270" i="8"/>
  <c r="D271" i="8"/>
  <c r="E271" i="8"/>
  <c r="D272" i="8"/>
  <c r="E272" i="8"/>
  <c r="D273" i="8"/>
  <c r="E273" i="8"/>
  <c r="D274" i="8"/>
  <c r="E274" i="8"/>
  <c r="D275" i="8"/>
  <c r="E275" i="8"/>
  <c r="D276" i="8"/>
  <c r="E276" i="8"/>
  <c r="D277" i="8"/>
  <c r="E277" i="8"/>
  <c r="D278" i="8"/>
  <c r="E278" i="8"/>
  <c r="D279" i="8"/>
  <c r="E279" i="8"/>
  <c r="D280" i="8"/>
  <c r="E280" i="8"/>
  <c r="D281" i="8"/>
  <c r="E281" i="8"/>
  <c r="D282" i="8"/>
  <c r="E282" i="8"/>
  <c r="D283" i="8"/>
  <c r="E283" i="8"/>
  <c r="D284" i="8"/>
  <c r="E284" i="8"/>
  <c r="D285" i="8"/>
  <c r="E285" i="8"/>
  <c r="D286" i="8"/>
  <c r="E286" i="8"/>
  <c r="D287" i="8"/>
  <c r="E287" i="8"/>
  <c r="D288" i="8"/>
  <c r="E288" i="8"/>
  <c r="D289" i="8"/>
  <c r="E289" i="8"/>
  <c r="D290" i="8"/>
  <c r="E290" i="8"/>
  <c r="D291" i="8"/>
  <c r="E291" i="8"/>
  <c r="D292" i="8"/>
  <c r="E292" i="8"/>
  <c r="D293" i="8"/>
  <c r="E293" i="8"/>
  <c r="D294" i="8"/>
  <c r="E294" i="8"/>
  <c r="D295" i="8"/>
  <c r="E295" i="8"/>
  <c r="D296" i="8"/>
  <c r="E296" i="8"/>
  <c r="D297" i="8"/>
  <c r="E297" i="8"/>
  <c r="D298" i="8"/>
  <c r="E298" i="8"/>
  <c r="D299" i="8"/>
  <c r="E299" i="8"/>
  <c r="D300" i="8"/>
  <c r="E300" i="8"/>
  <c r="D301" i="8"/>
  <c r="E301" i="8"/>
  <c r="D302" i="8"/>
  <c r="E302" i="8"/>
  <c r="D303" i="8"/>
  <c r="E303" i="8"/>
  <c r="D304" i="8"/>
  <c r="E304" i="8"/>
  <c r="D305" i="8"/>
  <c r="E305" i="8"/>
  <c r="D306" i="8"/>
  <c r="E306" i="8"/>
  <c r="D307" i="8"/>
  <c r="E307" i="8"/>
  <c r="D308" i="8"/>
  <c r="E308" i="8"/>
  <c r="D309" i="8"/>
  <c r="E309" i="8"/>
  <c r="D310" i="8"/>
  <c r="E310" i="8"/>
  <c r="D311" i="8"/>
  <c r="E311" i="8"/>
  <c r="D312" i="8"/>
  <c r="E312" i="8"/>
  <c r="D313" i="8"/>
  <c r="E313" i="8"/>
  <c r="D314" i="8"/>
  <c r="E314" i="8"/>
  <c r="D315" i="8"/>
  <c r="E315" i="8"/>
  <c r="D316" i="8"/>
  <c r="E316" i="8"/>
  <c r="D317" i="8"/>
  <c r="E317" i="8"/>
  <c r="D318" i="8"/>
  <c r="E318" i="8"/>
  <c r="D319" i="8"/>
  <c r="E319" i="8"/>
  <c r="D320" i="8"/>
  <c r="E320" i="8"/>
  <c r="D321" i="8"/>
  <c r="E321" i="8"/>
  <c r="D322" i="8"/>
  <c r="E322" i="8"/>
  <c r="D323" i="8"/>
  <c r="E323" i="8"/>
  <c r="D324" i="8"/>
  <c r="E324" i="8"/>
  <c r="D325" i="8"/>
  <c r="E325" i="8"/>
  <c r="D326" i="8"/>
  <c r="E326" i="8"/>
  <c r="D327" i="8"/>
  <c r="E327" i="8"/>
  <c r="D328" i="8"/>
  <c r="E328" i="8"/>
  <c r="D329" i="8"/>
  <c r="E329" i="8"/>
  <c r="D330" i="8"/>
  <c r="E330" i="8"/>
  <c r="D331" i="8"/>
  <c r="E331" i="8"/>
  <c r="D332" i="8"/>
  <c r="E332" i="8"/>
  <c r="D333" i="8"/>
  <c r="E333" i="8"/>
  <c r="D334" i="8"/>
  <c r="E334" i="8"/>
  <c r="D335" i="8"/>
  <c r="E335" i="8"/>
  <c r="D336" i="8"/>
  <c r="E336" i="8"/>
  <c r="D337" i="8"/>
  <c r="E337" i="8"/>
  <c r="D338" i="8"/>
  <c r="E338" i="8"/>
  <c r="D339" i="8"/>
  <c r="E339" i="8"/>
  <c r="D340" i="8"/>
  <c r="E340" i="8"/>
  <c r="D341" i="8"/>
  <c r="E341" i="8"/>
  <c r="D342" i="8"/>
  <c r="E342" i="8"/>
  <c r="D343" i="8"/>
  <c r="E343" i="8"/>
  <c r="D344" i="8"/>
  <c r="E344" i="8"/>
  <c r="D345" i="8"/>
  <c r="E345" i="8"/>
  <c r="D346" i="8"/>
  <c r="E346" i="8"/>
  <c r="D347" i="8"/>
  <c r="E347" i="8"/>
  <c r="D348" i="8"/>
  <c r="E348" i="8"/>
  <c r="D349" i="8"/>
  <c r="E349" i="8"/>
  <c r="D350" i="8"/>
  <c r="E350" i="8"/>
  <c r="D351" i="8"/>
  <c r="E351" i="8"/>
  <c r="D352" i="8"/>
  <c r="E352" i="8"/>
  <c r="D353" i="8"/>
  <c r="E353" i="8"/>
  <c r="D354" i="8"/>
  <c r="E354" i="8"/>
  <c r="D355" i="8"/>
  <c r="E355" i="8"/>
  <c r="D356" i="8"/>
  <c r="E356" i="8"/>
  <c r="D357" i="8"/>
  <c r="E357" i="8"/>
  <c r="D358" i="8"/>
  <c r="E358" i="8"/>
  <c r="D359" i="8"/>
  <c r="E359" i="8"/>
  <c r="D360" i="8"/>
  <c r="E360" i="8"/>
  <c r="D361" i="8"/>
  <c r="E361" i="8"/>
  <c r="D362" i="8"/>
  <c r="E362" i="8"/>
  <c r="D363" i="8"/>
  <c r="E363" i="8"/>
  <c r="D364" i="8"/>
  <c r="E364" i="8"/>
  <c r="D365" i="8"/>
  <c r="E365" i="8"/>
  <c r="D366" i="8"/>
  <c r="E366" i="8"/>
  <c r="D367" i="8"/>
  <c r="E367" i="8"/>
  <c r="D368" i="8"/>
  <c r="E368" i="8"/>
  <c r="D369" i="8"/>
  <c r="E369" i="8"/>
  <c r="D370" i="8"/>
  <c r="E370" i="8"/>
  <c r="D371" i="8"/>
  <c r="E371" i="8"/>
  <c r="D372" i="8"/>
  <c r="E372" i="8"/>
  <c r="D373" i="8"/>
  <c r="E373" i="8"/>
  <c r="D374" i="8"/>
  <c r="E374" i="8"/>
  <c r="D375" i="8"/>
  <c r="E375" i="8"/>
  <c r="D376" i="8"/>
  <c r="E376" i="8"/>
  <c r="D377" i="8"/>
  <c r="E377" i="8"/>
  <c r="D378" i="8"/>
  <c r="E378" i="8"/>
  <c r="D379" i="8"/>
  <c r="E379" i="8"/>
  <c r="D380" i="8"/>
  <c r="E380" i="8"/>
  <c r="D381" i="8"/>
  <c r="E381" i="8"/>
  <c r="D382" i="8"/>
  <c r="E382" i="8"/>
  <c r="D383" i="8"/>
  <c r="E383" i="8"/>
  <c r="D384" i="8"/>
  <c r="E384" i="8"/>
  <c r="D385" i="8"/>
  <c r="E385" i="8"/>
  <c r="D386" i="8"/>
  <c r="E386" i="8"/>
  <c r="D387" i="8"/>
  <c r="E387" i="8"/>
  <c r="D388" i="8"/>
  <c r="E388" i="8"/>
  <c r="D389" i="8"/>
  <c r="E389" i="8"/>
  <c r="D390" i="8"/>
  <c r="E390" i="8"/>
  <c r="D391" i="8"/>
  <c r="E391" i="8"/>
  <c r="D392" i="8"/>
  <c r="E392" i="8"/>
  <c r="D393" i="8"/>
  <c r="E393" i="8"/>
  <c r="D394" i="8"/>
  <c r="E394" i="8"/>
  <c r="D395" i="8"/>
  <c r="E395" i="8"/>
  <c r="D396" i="8"/>
  <c r="E396" i="8"/>
  <c r="D397" i="8"/>
  <c r="E397" i="8"/>
  <c r="D398" i="8"/>
  <c r="E398" i="8"/>
  <c r="D399" i="8"/>
  <c r="E399" i="8"/>
  <c r="D400" i="8"/>
  <c r="E400" i="8"/>
  <c r="D401" i="8"/>
  <c r="E401" i="8"/>
  <c r="D402" i="8"/>
  <c r="E402" i="8"/>
  <c r="D403" i="8"/>
  <c r="E403" i="8"/>
  <c r="D404" i="8"/>
  <c r="E404" i="8"/>
  <c r="D405" i="8"/>
  <c r="E405" i="8"/>
  <c r="D406" i="8"/>
  <c r="E406" i="8"/>
  <c r="D407" i="8"/>
  <c r="E407" i="8"/>
  <c r="D408" i="8"/>
  <c r="E408" i="8"/>
  <c r="D409" i="8"/>
  <c r="E409" i="8"/>
  <c r="D410" i="8"/>
  <c r="E410" i="8"/>
  <c r="D411" i="8"/>
  <c r="E411" i="8"/>
  <c r="D412" i="8"/>
  <c r="E412" i="8"/>
  <c r="D413" i="8"/>
  <c r="E413" i="8"/>
  <c r="D414" i="8"/>
  <c r="E414" i="8"/>
  <c r="D415" i="8"/>
  <c r="E415" i="8"/>
  <c r="D416" i="8"/>
  <c r="E416" i="8"/>
  <c r="D417" i="8"/>
  <c r="E417" i="8"/>
  <c r="D418" i="8"/>
  <c r="E418" i="8"/>
  <c r="D419" i="8"/>
  <c r="E419" i="8"/>
  <c r="D420" i="8"/>
  <c r="E420" i="8"/>
  <c r="D421" i="8"/>
  <c r="E421" i="8"/>
  <c r="D422" i="8"/>
  <c r="E422" i="8"/>
  <c r="D423" i="8"/>
  <c r="E423" i="8"/>
  <c r="D424" i="8"/>
  <c r="E424" i="8"/>
  <c r="D425" i="8"/>
  <c r="E425" i="8"/>
  <c r="D426" i="8"/>
  <c r="E426" i="8"/>
  <c r="D427" i="8"/>
  <c r="E427" i="8"/>
  <c r="D428" i="8"/>
  <c r="E428" i="8"/>
  <c r="D429" i="8"/>
  <c r="E429" i="8"/>
  <c r="D430" i="8"/>
  <c r="E430" i="8"/>
  <c r="D431" i="8"/>
  <c r="E431" i="8"/>
  <c r="D432" i="8"/>
  <c r="E432" i="8"/>
  <c r="D433" i="8"/>
  <c r="E433" i="8"/>
  <c r="D434" i="8"/>
  <c r="E434" i="8"/>
  <c r="D435" i="8"/>
  <c r="E435" i="8"/>
  <c r="D436" i="8"/>
  <c r="E436" i="8"/>
  <c r="D437" i="8"/>
  <c r="E437" i="8"/>
  <c r="D438" i="8"/>
  <c r="E438" i="8"/>
  <c r="D439" i="8"/>
  <c r="E439" i="8"/>
  <c r="D440" i="8"/>
  <c r="E440" i="8"/>
  <c r="D441" i="8"/>
  <c r="E441" i="8"/>
  <c r="D442" i="8"/>
  <c r="E442" i="8"/>
  <c r="D443" i="8"/>
  <c r="E443" i="8"/>
  <c r="D444" i="8"/>
  <c r="E444" i="8"/>
  <c r="D445" i="8"/>
  <c r="E445" i="8"/>
  <c r="D446" i="8"/>
  <c r="E446" i="8"/>
  <c r="D447" i="8"/>
  <c r="E447" i="8"/>
  <c r="D448" i="8"/>
  <c r="E448" i="8"/>
  <c r="D449" i="8"/>
  <c r="E449" i="8"/>
  <c r="D450" i="8"/>
  <c r="E450" i="8"/>
  <c r="D451" i="8"/>
  <c r="E451" i="8"/>
  <c r="D452" i="8"/>
  <c r="E452" i="8"/>
  <c r="D453" i="8"/>
  <c r="E453" i="8"/>
  <c r="D454" i="8"/>
  <c r="E454" i="8"/>
  <c r="D455" i="8"/>
  <c r="E455" i="8"/>
  <c r="D456" i="8"/>
  <c r="E456" i="8"/>
  <c r="D457" i="8"/>
  <c r="E457" i="8"/>
  <c r="D458" i="8"/>
  <c r="E458" i="8"/>
  <c r="D459" i="8"/>
  <c r="E459" i="8"/>
  <c r="D460" i="8"/>
  <c r="E460" i="8"/>
  <c r="D461" i="8"/>
  <c r="E461" i="8"/>
  <c r="D462" i="8"/>
  <c r="E462" i="8"/>
  <c r="D463" i="8"/>
  <c r="E463" i="8"/>
  <c r="D464" i="8"/>
  <c r="E464" i="8"/>
  <c r="D465" i="8"/>
  <c r="E465" i="8"/>
  <c r="D466" i="8"/>
  <c r="E466" i="8"/>
  <c r="D467" i="8"/>
  <c r="E467" i="8"/>
  <c r="D468" i="8"/>
  <c r="E468" i="8"/>
  <c r="D469" i="8"/>
  <c r="E469" i="8"/>
  <c r="D470" i="8"/>
  <c r="E470" i="8"/>
  <c r="D471" i="8"/>
  <c r="E471" i="8"/>
  <c r="D472" i="8"/>
  <c r="E472" i="8"/>
  <c r="D473" i="8"/>
  <c r="E473" i="8"/>
  <c r="D474" i="8"/>
  <c r="E474" i="8"/>
  <c r="D475" i="8"/>
  <c r="E475" i="8"/>
  <c r="D476" i="8"/>
  <c r="E476" i="8"/>
  <c r="D477" i="8"/>
  <c r="E477" i="8"/>
  <c r="D478" i="8"/>
  <c r="E478" i="8"/>
  <c r="D479" i="8"/>
  <c r="E479" i="8"/>
  <c r="D480" i="8"/>
  <c r="E480" i="8"/>
  <c r="D481" i="8"/>
  <c r="E481" i="8"/>
  <c r="D482" i="8"/>
  <c r="E482" i="8"/>
  <c r="D483" i="8"/>
  <c r="E483" i="8"/>
  <c r="D484" i="8"/>
  <c r="E484" i="8"/>
  <c r="D485" i="8"/>
  <c r="E485" i="8"/>
  <c r="D486" i="8"/>
  <c r="E486" i="8"/>
  <c r="D487" i="8"/>
  <c r="E487" i="8"/>
  <c r="D488" i="8"/>
  <c r="E488" i="8"/>
  <c r="D489" i="8"/>
  <c r="E489" i="8"/>
  <c r="D490" i="8"/>
  <c r="E490" i="8"/>
  <c r="D491" i="8"/>
  <c r="E491" i="8"/>
  <c r="D492" i="8"/>
  <c r="E492" i="8"/>
  <c r="D493" i="8"/>
  <c r="E493" i="8"/>
  <c r="D494" i="8"/>
  <c r="E494" i="8"/>
  <c r="D495" i="8"/>
  <c r="E495" i="8"/>
  <c r="D496" i="8"/>
  <c r="E496" i="8"/>
  <c r="D497" i="8"/>
  <c r="E497" i="8"/>
  <c r="D498" i="8"/>
  <c r="E498" i="8"/>
  <c r="D499" i="8"/>
  <c r="E499" i="8"/>
  <c r="D500" i="8"/>
  <c r="E500" i="8"/>
  <c r="D501" i="8"/>
  <c r="E501" i="8"/>
  <c r="D502" i="8"/>
  <c r="E502" i="8"/>
  <c r="D503" i="8"/>
  <c r="E503" i="8"/>
  <c r="D504" i="8"/>
  <c r="E504" i="8"/>
  <c r="D505" i="8"/>
  <c r="E505" i="8"/>
  <c r="D506" i="8"/>
  <c r="E506" i="8"/>
  <c r="D507" i="8"/>
  <c r="E507" i="8"/>
  <c r="D508" i="8"/>
  <c r="E508" i="8"/>
  <c r="D509" i="8"/>
  <c r="E509" i="8"/>
  <c r="D510" i="8"/>
  <c r="E510" i="8"/>
  <c r="D511" i="8"/>
  <c r="E511" i="8"/>
  <c r="D512" i="8"/>
  <c r="E512" i="8"/>
  <c r="D513" i="8"/>
  <c r="E513" i="8"/>
  <c r="D514" i="8"/>
  <c r="E514" i="8"/>
  <c r="D515" i="8"/>
  <c r="E515" i="8"/>
  <c r="D516" i="8"/>
  <c r="E516" i="8"/>
  <c r="D517" i="8"/>
  <c r="E517" i="8"/>
  <c r="D518" i="8"/>
  <c r="E518" i="8"/>
  <c r="D519" i="8"/>
  <c r="E519" i="8"/>
  <c r="D520" i="8"/>
  <c r="E520" i="8"/>
  <c r="D521" i="8"/>
  <c r="E521" i="8"/>
  <c r="D522" i="8"/>
  <c r="E522" i="8"/>
  <c r="D523" i="8"/>
  <c r="E523" i="8"/>
  <c r="D524" i="8"/>
  <c r="E524" i="8"/>
  <c r="D525" i="8"/>
  <c r="E525" i="8"/>
  <c r="D526" i="8"/>
  <c r="E526" i="8"/>
  <c r="D527" i="8"/>
  <c r="E527" i="8"/>
  <c r="D528" i="8"/>
  <c r="E528" i="8"/>
  <c r="D529" i="8"/>
  <c r="E529" i="8"/>
  <c r="D530" i="8"/>
  <c r="E530" i="8"/>
  <c r="D531" i="8"/>
  <c r="E531" i="8"/>
  <c r="D532" i="8"/>
  <c r="E532" i="8"/>
  <c r="D533" i="8"/>
  <c r="E533" i="8"/>
  <c r="D534" i="8"/>
  <c r="E534" i="8"/>
  <c r="D535" i="8"/>
  <c r="E535" i="8"/>
  <c r="D536" i="8"/>
  <c r="E536" i="8"/>
  <c r="D537" i="8"/>
  <c r="E537" i="8"/>
  <c r="D538" i="8"/>
  <c r="E538" i="8"/>
  <c r="D539" i="8"/>
  <c r="E539" i="8"/>
  <c r="D540" i="8"/>
  <c r="E540" i="8"/>
  <c r="D541" i="8"/>
  <c r="E541" i="8"/>
  <c r="D542" i="8"/>
  <c r="E542" i="8"/>
  <c r="D543" i="8"/>
  <c r="E543" i="8"/>
  <c r="D544" i="8"/>
  <c r="E544" i="8"/>
  <c r="D545" i="8"/>
  <c r="E545" i="8"/>
  <c r="D546" i="8"/>
  <c r="E546" i="8"/>
  <c r="D547" i="8"/>
  <c r="E547" i="8"/>
  <c r="D548" i="8"/>
  <c r="E548" i="8"/>
  <c r="D549" i="8"/>
  <c r="E549" i="8"/>
  <c r="D550" i="8"/>
  <c r="E550" i="8"/>
  <c r="D551" i="8"/>
  <c r="E551" i="8"/>
  <c r="D552" i="8"/>
  <c r="E552" i="8"/>
  <c r="D553" i="8"/>
  <c r="E553" i="8"/>
  <c r="D554" i="8"/>
  <c r="E554" i="8"/>
  <c r="D555" i="8"/>
  <c r="E555" i="8"/>
  <c r="D556" i="8"/>
  <c r="E556" i="8"/>
  <c r="D557" i="8"/>
  <c r="E557" i="8"/>
  <c r="D558" i="8"/>
  <c r="E558" i="8"/>
  <c r="D559" i="8"/>
  <c r="E559" i="8"/>
  <c r="D560" i="8"/>
  <c r="E560" i="8"/>
  <c r="D561" i="8"/>
  <c r="E561" i="8"/>
  <c r="D562" i="8"/>
  <c r="E562" i="8"/>
  <c r="D563" i="8"/>
  <c r="E563" i="8"/>
  <c r="D564" i="8"/>
  <c r="E564" i="8"/>
  <c r="D565" i="8"/>
  <c r="E565" i="8"/>
  <c r="D566" i="8"/>
  <c r="E566" i="8"/>
  <c r="D567" i="8"/>
  <c r="E567" i="8"/>
  <c r="D568" i="8"/>
  <c r="E568" i="8"/>
  <c r="D569" i="8"/>
  <c r="E569" i="8"/>
  <c r="D570" i="8"/>
  <c r="E570" i="8"/>
  <c r="D571" i="8"/>
  <c r="E571" i="8"/>
  <c r="D572" i="8"/>
  <c r="E572" i="8"/>
  <c r="D573" i="8"/>
  <c r="E573" i="8"/>
  <c r="D574" i="8"/>
  <c r="E574" i="8"/>
  <c r="D575" i="8"/>
  <c r="E575" i="8"/>
  <c r="D576" i="8"/>
  <c r="E576" i="8"/>
  <c r="D577" i="8"/>
  <c r="E577" i="8"/>
  <c r="D578" i="8"/>
  <c r="E578" i="8"/>
  <c r="D579" i="8"/>
  <c r="E579" i="8"/>
  <c r="D580" i="8"/>
  <c r="E580" i="8"/>
  <c r="D581" i="8"/>
  <c r="E581" i="8"/>
  <c r="D582" i="8"/>
  <c r="E582" i="8"/>
  <c r="D583" i="8"/>
  <c r="E583" i="8"/>
  <c r="D584" i="8"/>
  <c r="E584" i="8"/>
  <c r="D585" i="8"/>
  <c r="E585" i="8"/>
  <c r="D586" i="8"/>
  <c r="E586" i="8"/>
  <c r="D587" i="8"/>
  <c r="E587" i="8"/>
  <c r="D588" i="8"/>
  <c r="E588" i="8"/>
  <c r="D589" i="8"/>
  <c r="E589" i="8"/>
  <c r="D590" i="8"/>
  <c r="E590" i="8"/>
  <c r="D591" i="8"/>
  <c r="E591" i="8"/>
  <c r="D592" i="8"/>
  <c r="E592" i="8"/>
  <c r="D593" i="8"/>
  <c r="E593" i="8"/>
  <c r="D594" i="8"/>
  <c r="E594" i="8"/>
  <c r="D595" i="8"/>
  <c r="E595" i="8"/>
  <c r="D596" i="8"/>
  <c r="E596" i="8"/>
  <c r="D597" i="8"/>
  <c r="E597" i="8"/>
  <c r="D598" i="8"/>
  <c r="E598" i="8"/>
  <c r="D599" i="8"/>
  <c r="E599" i="8"/>
  <c r="D600" i="8"/>
  <c r="E600" i="8"/>
  <c r="D601" i="8"/>
  <c r="E601" i="8"/>
  <c r="D602" i="8"/>
  <c r="E602" i="8"/>
  <c r="D603" i="8"/>
  <c r="E603" i="8"/>
  <c r="D604" i="8"/>
  <c r="E604" i="8"/>
  <c r="D605" i="8"/>
  <c r="E605" i="8"/>
  <c r="D606" i="8"/>
  <c r="E606" i="8"/>
  <c r="D607" i="8"/>
  <c r="E607" i="8"/>
  <c r="D608" i="8"/>
  <c r="E608" i="8"/>
  <c r="D609" i="8"/>
  <c r="E609" i="8"/>
  <c r="D610" i="8"/>
  <c r="E610" i="8"/>
  <c r="D611" i="8"/>
  <c r="E611" i="8"/>
  <c r="D612" i="8"/>
  <c r="E612" i="8"/>
  <c r="D613" i="8"/>
  <c r="E613" i="8"/>
  <c r="D614" i="8"/>
  <c r="E614" i="8"/>
  <c r="D615" i="8"/>
  <c r="E615" i="8"/>
  <c r="D616" i="8"/>
  <c r="E616" i="8"/>
  <c r="D617" i="8"/>
  <c r="E617" i="8"/>
  <c r="D618" i="8"/>
  <c r="E618" i="8"/>
  <c r="D619" i="8"/>
  <c r="E619" i="8"/>
  <c r="D620" i="8"/>
  <c r="E620" i="8"/>
  <c r="D621" i="8"/>
  <c r="E621" i="8"/>
  <c r="D622" i="8"/>
  <c r="E622" i="8"/>
  <c r="D623" i="8"/>
  <c r="E623" i="8"/>
  <c r="D624" i="8"/>
  <c r="E624" i="8"/>
  <c r="D625" i="8"/>
  <c r="E625" i="8"/>
  <c r="D626" i="8"/>
  <c r="E626" i="8"/>
  <c r="D627" i="8"/>
  <c r="E627" i="8"/>
  <c r="D628" i="8"/>
  <c r="E628" i="8"/>
  <c r="D629" i="8"/>
  <c r="E629" i="8"/>
  <c r="D630" i="8"/>
  <c r="E630" i="8"/>
  <c r="D631" i="8"/>
  <c r="E631" i="8"/>
  <c r="D632" i="8"/>
  <c r="E632" i="8"/>
  <c r="D633" i="8"/>
  <c r="E633" i="8"/>
  <c r="D634" i="8"/>
  <c r="E634" i="8"/>
  <c r="D635" i="8"/>
  <c r="E635" i="8"/>
  <c r="D636" i="8"/>
  <c r="E636" i="8"/>
  <c r="D637" i="8"/>
  <c r="E637" i="8"/>
  <c r="D638" i="8"/>
  <c r="E638" i="8"/>
  <c r="D639" i="8"/>
  <c r="E639" i="8"/>
  <c r="D640" i="8"/>
  <c r="E640" i="8"/>
  <c r="D641" i="8"/>
  <c r="E641" i="8"/>
  <c r="D642" i="8"/>
  <c r="E642" i="8"/>
  <c r="D643" i="8"/>
  <c r="E643" i="8"/>
  <c r="D644" i="8"/>
  <c r="E644" i="8"/>
  <c r="D645" i="8"/>
  <c r="E645" i="8"/>
  <c r="D646" i="8"/>
  <c r="E646" i="8"/>
  <c r="D647" i="8"/>
  <c r="E647" i="8"/>
  <c r="D648" i="8"/>
  <c r="E648" i="8"/>
  <c r="D649" i="8"/>
  <c r="E649" i="8"/>
  <c r="D650" i="8"/>
  <c r="E650" i="8"/>
  <c r="D651" i="8"/>
  <c r="E651" i="8"/>
  <c r="D652" i="8"/>
  <c r="E652" i="8"/>
  <c r="D653" i="8"/>
  <c r="E653" i="8"/>
  <c r="D654" i="8"/>
  <c r="E654" i="8"/>
  <c r="D655" i="8"/>
  <c r="E655" i="8"/>
  <c r="D656" i="8"/>
  <c r="E656" i="8"/>
  <c r="D657" i="8"/>
  <c r="E657" i="8"/>
  <c r="D658" i="8"/>
  <c r="E658" i="8"/>
  <c r="D659" i="8"/>
  <c r="E659" i="8"/>
  <c r="D660" i="8"/>
  <c r="E660" i="8"/>
  <c r="D661" i="8"/>
  <c r="E661" i="8"/>
  <c r="D662" i="8"/>
  <c r="E662" i="8"/>
  <c r="D663" i="8"/>
  <c r="E663" i="8"/>
  <c r="D664" i="8"/>
  <c r="E664" i="8"/>
  <c r="D665" i="8"/>
  <c r="E665" i="8"/>
  <c r="D666" i="8"/>
  <c r="E666" i="8"/>
  <c r="D667" i="8"/>
  <c r="E667" i="8"/>
  <c r="D668" i="8"/>
  <c r="E668" i="8"/>
  <c r="D669" i="8"/>
  <c r="E669" i="8"/>
  <c r="D670" i="8"/>
  <c r="E670" i="8"/>
  <c r="D671" i="8"/>
  <c r="E671" i="8"/>
  <c r="D672" i="8"/>
  <c r="E672" i="8"/>
  <c r="D673" i="8"/>
  <c r="E673" i="8"/>
  <c r="D674" i="8"/>
  <c r="E674" i="8"/>
  <c r="D675" i="8"/>
  <c r="E675" i="8"/>
  <c r="D676" i="8"/>
  <c r="E676" i="8"/>
  <c r="D677" i="8"/>
  <c r="E677" i="8"/>
  <c r="D678" i="8"/>
  <c r="E678" i="8"/>
  <c r="D679" i="8"/>
  <c r="E679" i="8"/>
  <c r="D680" i="8"/>
  <c r="E680" i="8"/>
  <c r="D681" i="8"/>
  <c r="E681" i="8"/>
  <c r="D682" i="8"/>
  <c r="E682" i="8"/>
  <c r="D683" i="8"/>
  <c r="E683" i="8"/>
  <c r="D684" i="8"/>
  <c r="E684" i="8"/>
  <c r="D685" i="8"/>
  <c r="E685" i="8"/>
  <c r="D686" i="8"/>
  <c r="E686" i="8"/>
  <c r="D687" i="8"/>
  <c r="E687" i="8"/>
  <c r="D688" i="8"/>
  <c r="E688" i="8"/>
  <c r="D689" i="8"/>
  <c r="E689" i="8"/>
  <c r="D690" i="8"/>
  <c r="E690" i="8"/>
  <c r="D691" i="8"/>
  <c r="E691" i="8"/>
  <c r="D692" i="8"/>
  <c r="E692" i="8"/>
  <c r="D693" i="8"/>
  <c r="E693" i="8"/>
  <c r="D694" i="8"/>
  <c r="E694" i="8"/>
  <c r="D695" i="8"/>
  <c r="E695" i="8"/>
  <c r="D696" i="8"/>
  <c r="E696" i="8"/>
  <c r="D697" i="8"/>
  <c r="E697" i="8"/>
  <c r="D698" i="8"/>
  <c r="E698" i="8"/>
  <c r="D699" i="8"/>
  <c r="E699" i="8"/>
  <c r="D700" i="8"/>
  <c r="E700" i="8"/>
  <c r="D701" i="8"/>
  <c r="E701" i="8"/>
  <c r="D702" i="8"/>
  <c r="E702" i="8"/>
  <c r="D703" i="8"/>
  <c r="E703" i="8"/>
  <c r="D704" i="8"/>
  <c r="E704" i="8"/>
  <c r="D705" i="8"/>
  <c r="E705" i="8"/>
  <c r="D706" i="8"/>
  <c r="E706" i="8"/>
  <c r="D707" i="8"/>
  <c r="E707" i="8"/>
  <c r="D708" i="8"/>
  <c r="E708" i="8"/>
  <c r="D709" i="8"/>
  <c r="E709" i="8"/>
  <c r="D710" i="8"/>
  <c r="E710" i="8"/>
  <c r="D711" i="8"/>
  <c r="E711" i="8"/>
  <c r="D712" i="8"/>
  <c r="E712" i="8"/>
  <c r="D713" i="8"/>
  <c r="E713" i="8"/>
  <c r="D714" i="8"/>
  <c r="E714" i="8"/>
  <c r="D715" i="8"/>
  <c r="E715" i="8"/>
  <c r="D716" i="8"/>
  <c r="E716" i="8"/>
  <c r="D717" i="8"/>
  <c r="E717" i="8"/>
  <c r="D718" i="8"/>
  <c r="E718" i="8"/>
  <c r="D719" i="8"/>
  <c r="E719" i="8"/>
  <c r="D720" i="8"/>
  <c r="E720" i="8"/>
  <c r="D721" i="8"/>
  <c r="E721" i="8"/>
  <c r="D722" i="8"/>
  <c r="E722" i="8"/>
  <c r="D723" i="8"/>
  <c r="E723" i="8"/>
  <c r="D724" i="8"/>
  <c r="E724" i="8"/>
  <c r="D725" i="8"/>
  <c r="E725" i="8"/>
  <c r="D726" i="8"/>
  <c r="E726" i="8"/>
  <c r="D727" i="8"/>
  <c r="E727" i="8"/>
  <c r="D728" i="8"/>
  <c r="E728" i="8"/>
  <c r="D729" i="8"/>
  <c r="E729" i="8"/>
  <c r="D730" i="8"/>
  <c r="E730" i="8"/>
  <c r="D731" i="8"/>
  <c r="E731" i="8"/>
  <c r="D732" i="8"/>
  <c r="E732" i="8"/>
  <c r="D733" i="8"/>
  <c r="E733" i="8"/>
  <c r="D734" i="8"/>
  <c r="E734" i="8"/>
  <c r="D735" i="8"/>
  <c r="E735" i="8"/>
  <c r="D736" i="8"/>
  <c r="E736" i="8"/>
  <c r="D737" i="8"/>
  <c r="E737" i="8"/>
  <c r="D738" i="8"/>
  <c r="E738" i="8"/>
  <c r="D739" i="8"/>
  <c r="E739" i="8"/>
  <c r="D740" i="8"/>
  <c r="E740" i="8"/>
  <c r="D741" i="8"/>
  <c r="E741" i="8"/>
  <c r="D742" i="8"/>
  <c r="E742" i="8"/>
  <c r="D743" i="8"/>
  <c r="E743" i="8"/>
  <c r="D744" i="8"/>
  <c r="E744" i="8"/>
  <c r="D745" i="8"/>
  <c r="E745" i="8"/>
  <c r="D746" i="8"/>
  <c r="E746" i="8"/>
  <c r="D747" i="8"/>
  <c r="E747" i="8"/>
  <c r="D748" i="8"/>
  <c r="E748" i="8"/>
  <c r="D749" i="8"/>
  <c r="E749" i="8"/>
  <c r="D750" i="8"/>
  <c r="E750" i="8"/>
  <c r="D751" i="8"/>
  <c r="E751" i="8"/>
  <c r="D752" i="8"/>
  <c r="E752" i="8"/>
  <c r="D753" i="8"/>
  <c r="E753" i="8"/>
  <c r="D754" i="8"/>
  <c r="E754" i="8"/>
  <c r="D755" i="8"/>
  <c r="E755" i="8"/>
  <c r="D756" i="8"/>
  <c r="E756" i="8"/>
  <c r="D757" i="8"/>
  <c r="E757" i="8"/>
  <c r="D758" i="8"/>
  <c r="E758" i="8"/>
  <c r="D759" i="8"/>
  <c r="E759" i="8"/>
  <c r="D760" i="8"/>
  <c r="E760" i="8"/>
  <c r="D761" i="8"/>
  <c r="E761" i="8"/>
  <c r="D762" i="8"/>
  <c r="E762" i="8"/>
  <c r="D763" i="8"/>
  <c r="E763" i="8"/>
  <c r="D764" i="8"/>
  <c r="E764" i="8"/>
  <c r="D765" i="8"/>
  <c r="E765" i="8"/>
  <c r="D766" i="8"/>
  <c r="E766" i="8"/>
  <c r="D767" i="8"/>
  <c r="E767" i="8"/>
  <c r="D768" i="8"/>
  <c r="E768" i="8"/>
  <c r="D769" i="8"/>
  <c r="E769" i="8"/>
  <c r="D770" i="8"/>
  <c r="E770" i="8"/>
  <c r="D771" i="8"/>
  <c r="E771" i="8"/>
  <c r="D772" i="8"/>
  <c r="E772" i="8"/>
  <c r="D773" i="8"/>
  <c r="E773" i="8"/>
  <c r="D774" i="8"/>
  <c r="E774" i="8"/>
  <c r="D775" i="8"/>
  <c r="E775" i="8"/>
  <c r="D776" i="8"/>
  <c r="E776" i="8"/>
  <c r="D777" i="8"/>
  <c r="E777" i="8"/>
  <c r="D778" i="8"/>
  <c r="E778" i="8"/>
  <c r="D779" i="8"/>
  <c r="E779" i="8"/>
  <c r="D780" i="8"/>
  <c r="E780" i="8"/>
  <c r="D781" i="8"/>
  <c r="E781" i="8"/>
  <c r="D782" i="8"/>
  <c r="E782" i="8"/>
  <c r="D783" i="8"/>
  <c r="E783" i="8"/>
  <c r="D784" i="8"/>
  <c r="E784" i="8"/>
  <c r="D785" i="8"/>
  <c r="E785" i="8"/>
  <c r="D786" i="8"/>
  <c r="E786" i="8"/>
  <c r="D787" i="8"/>
  <c r="E787" i="8"/>
  <c r="D788" i="8"/>
  <c r="E788" i="8"/>
  <c r="D789" i="8"/>
  <c r="E789" i="8"/>
  <c r="D790" i="8"/>
  <c r="E790" i="8"/>
  <c r="D791" i="8"/>
  <c r="E791" i="8"/>
  <c r="D792" i="8"/>
  <c r="E792" i="8"/>
  <c r="D793" i="8"/>
  <c r="E793" i="8"/>
  <c r="D794" i="8"/>
  <c r="E794" i="8"/>
  <c r="D795" i="8"/>
  <c r="E795" i="8"/>
  <c r="D796" i="8"/>
  <c r="E796" i="8"/>
  <c r="D797" i="8"/>
  <c r="E797" i="8"/>
  <c r="D798" i="8"/>
  <c r="E798" i="8"/>
  <c r="D799" i="8"/>
  <c r="E799" i="8"/>
  <c r="D800" i="8"/>
  <c r="E800" i="8"/>
  <c r="D801" i="8"/>
  <c r="E801" i="8"/>
  <c r="D802" i="8"/>
  <c r="E802" i="8"/>
  <c r="D803" i="8"/>
  <c r="E803" i="8"/>
  <c r="D804" i="8"/>
  <c r="E804" i="8"/>
  <c r="D805" i="8"/>
  <c r="E805" i="8"/>
  <c r="D806" i="8"/>
  <c r="E806" i="8"/>
  <c r="D807" i="8"/>
  <c r="E807" i="8"/>
  <c r="D808" i="8"/>
  <c r="E808" i="8"/>
  <c r="D809" i="8"/>
  <c r="E809" i="8"/>
  <c r="D810" i="8"/>
  <c r="E810" i="8"/>
  <c r="D811" i="8"/>
  <c r="E811" i="8"/>
  <c r="D812" i="8"/>
  <c r="E812" i="8"/>
  <c r="D813" i="8"/>
  <c r="E813" i="8"/>
  <c r="D814" i="8"/>
  <c r="E814" i="8"/>
  <c r="D815" i="8"/>
  <c r="E815" i="8"/>
  <c r="D816" i="8"/>
  <c r="E816" i="8"/>
  <c r="D817" i="8"/>
  <c r="E817" i="8"/>
  <c r="D818" i="8"/>
  <c r="E818" i="8"/>
  <c r="D819" i="8"/>
  <c r="E819" i="8"/>
  <c r="D820" i="8"/>
  <c r="E820" i="8"/>
  <c r="D821" i="8"/>
  <c r="E821" i="8"/>
  <c r="D822" i="8"/>
  <c r="E822" i="8"/>
  <c r="D823" i="8"/>
  <c r="E823" i="8"/>
  <c r="D824" i="8"/>
  <c r="E824" i="8"/>
  <c r="D825" i="8"/>
  <c r="E825" i="8"/>
  <c r="D826" i="8"/>
  <c r="E826" i="8"/>
  <c r="D827" i="8"/>
  <c r="E827" i="8"/>
  <c r="D828" i="8"/>
  <c r="E828" i="8"/>
  <c r="D829" i="8"/>
  <c r="E829" i="8"/>
  <c r="D830" i="8"/>
  <c r="E830" i="8"/>
  <c r="D831" i="8"/>
  <c r="E831" i="8"/>
  <c r="D832" i="8"/>
  <c r="E832" i="8"/>
  <c r="D833" i="8"/>
  <c r="E833" i="8"/>
  <c r="D834" i="8"/>
  <c r="E834" i="8"/>
  <c r="D835" i="8"/>
  <c r="E835" i="8"/>
  <c r="D836" i="8"/>
  <c r="E836" i="8"/>
  <c r="D837" i="8"/>
  <c r="E837" i="8"/>
  <c r="D838" i="8"/>
  <c r="E838" i="8"/>
  <c r="D839" i="8"/>
  <c r="E839" i="8"/>
  <c r="D840" i="8"/>
  <c r="E840" i="8"/>
  <c r="D841" i="8"/>
  <c r="E841" i="8"/>
  <c r="D842" i="8"/>
  <c r="E842" i="8"/>
  <c r="D843" i="8"/>
  <c r="E843" i="8"/>
  <c r="D844" i="8"/>
  <c r="E844" i="8"/>
  <c r="D845" i="8"/>
  <c r="E845" i="8"/>
  <c r="D846" i="8"/>
  <c r="E846" i="8"/>
  <c r="D847" i="8"/>
  <c r="E847" i="8"/>
  <c r="D848" i="8"/>
  <c r="E848" i="8"/>
  <c r="D849" i="8"/>
  <c r="E849" i="8"/>
  <c r="D850" i="8"/>
  <c r="E850" i="8"/>
  <c r="D851" i="8"/>
  <c r="E851" i="8"/>
  <c r="D852" i="8"/>
  <c r="E852" i="8"/>
  <c r="D853" i="8"/>
  <c r="E853" i="8"/>
  <c r="D854" i="8"/>
  <c r="E854" i="8"/>
  <c r="D855" i="8"/>
  <c r="E855" i="8"/>
  <c r="D856" i="8"/>
  <c r="E856" i="8"/>
  <c r="D857" i="8"/>
  <c r="E857" i="8"/>
  <c r="D858" i="8"/>
  <c r="E858" i="8"/>
  <c r="D859" i="8"/>
  <c r="E859" i="8"/>
  <c r="D860" i="8"/>
  <c r="E860" i="8"/>
  <c r="D861" i="8"/>
  <c r="E861" i="8"/>
  <c r="D862" i="8"/>
  <c r="E862" i="8"/>
  <c r="D863" i="8"/>
  <c r="E863" i="8"/>
  <c r="D864" i="8"/>
  <c r="E864" i="8"/>
  <c r="D865" i="8"/>
  <c r="E865" i="8"/>
  <c r="D866" i="8"/>
  <c r="E866" i="8"/>
  <c r="D867" i="8"/>
  <c r="E867" i="8"/>
  <c r="D868" i="8"/>
  <c r="E868" i="8"/>
  <c r="D869" i="8"/>
  <c r="E869" i="8"/>
  <c r="D870" i="8"/>
  <c r="E870" i="8"/>
  <c r="D871" i="8"/>
  <c r="E871" i="8"/>
  <c r="D872" i="8"/>
  <c r="E872" i="8"/>
  <c r="D873" i="8"/>
  <c r="E873" i="8"/>
  <c r="D874" i="8"/>
  <c r="E874" i="8"/>
  <c r="D875" i="8"/>
  <c r="E875" i="8"/>
  <c r="D876" i="8"/>
  <c r="E876" i="8"/>
  <c r="D877" i="8"/>
  <c r="E877" i="8"/>
  <c r="D878" i="8"/>
  <c r="E878" i="8"/>
  <c r="D879" i="8"/>
  <c r="E879" i="8"/>
  <c r="D880" i="8"/>
  <c r="E880" i="8"/>
  <c r="D881" i="8"/>
  <c r="E881" i="8"/>
  <c r="D882" i="8"/>
  <c r="E882" i="8"/>
  <c r="D883" i="8"/>
  <c r="E883" i="8"/>
  <c r="D884" i="8"/>
  <c r="E884" i="8"/>
  <c r="D885" i="8"/>
  <c r="E885" i="8"/>
  <c r="D886" i="8"/>
  <c r="E886" i="8"/>
  <c r="D887" i="8"/>
  <c r="E887" i="8"/>
  <c r="D888" i="8"/>
  <c r="E888" i="8"/>
  <c r="D889" i="8"/>
  <c r="E889" i="8"/>
  <c r="D890" i="8"/>
  <c r="E890" i="8"/>
  <c r="D891" i="8"/>
  <c r="E891" i="8"/>
  <c r="D892" i="8"/>
  <c r="E892" i="8"/>
  <c r="D893" i="8"/>
  <c r="E893" i="8"/>
  <c r="D894" i="8"/>
  <c r="E894" i="8"/>
  <c r="D895" i="8"/>
  <c r="E895" i="8"/>
  <c r="D896" i="8"/>
  <c r="E896" i="8"/>
  <c r="D897" i="8"/>
  <c r="E897" i="8"/>
  <c r="D898" i="8"/>
  <c r="E898" i="8"/>
  <c r="D899" i="8"/>
  <c r="E899" i="8"/>
  <c r="D900" i="8"/>
  <c r="E900" i="8"/>
  <c r="D901" i="8"/>
  <c r="E901" i="8"/>
  <c r="D902" i="8"/>
  <c r="E902" i="8"/>
  <c r="D903" i="8"/>
  <c r="E903" i="8"/>
  <c r="D904" i="8"/>
  <c r="E904" i="8"/>
  <c r="D905" i="8"/>
  <c r="E905" i="8"/>
  <c r="D906" i="8"/>
  <c r="E906" i="8"/>
  <c r="D907" i="8"/>
  <c r="E907" i="8"/>
  <c r="D908" i="8"/>
  <c r="E908" i="8"/>
  <c r="D909" i="8"/>
  <c r="E909" i="8"/>
  <c r="D910" i="8"/>
  <c r="E910" i="8"/>
  <c r="D911" i="8"/>
  <c r="E911" i="8"/>
  <c r="D912" i="8"/>
  <c r="E912" i="8"/>
  <c r="D913" i="8"/>
  <c r="E913" i="8"/>
  <c r="D914" i="8"/>
  <c r="E914" i="8"/>
  <c r="D915" i="8"/>
  <c r="E915" i="8"/>
  <c r="D916" i="8"/>
  <c r="E916" i="8"/>
  <c r="D917" i="8"/>
  <c r="E917" i="8"/>
  <c r="D918" i="8"/>
  <c r="E918" i="8"/>
  <c r="D919" i="8"/>
  <c r="E919" i="8"/>
  <c r="D920" i="8"/>
  <c r="E920" i="8"/>
  <c r="D921" i="8"/>
  <c r="E921" i="8"/>
  <c r="D922" i="8"/>
  <c r="E922" i="8"/>
  <c r="D923" i="8"/>
  <c r="E923" i="8"/>
  <c r="D924" i="8"/>
  <c r="E924" i="8"/>
  <c r="D925" i="8"/>
  <c r="E925" i="8"/>
  <c r="D926" i="8"/>
  <c r="E926" i="8"/>
  <c r="D927" i="8"/>
  <c r="E927" i="8"/>
  <c r="D928" i="8"/>
  <c r="E928" i="8"/>
  <c r="D929" i="8"/>
  <c r="E929" i="8"/>
  <c r="D930" i="8"/>
  <c r="E930" i="8"/>
  <c r="D931" i="8"/>
  <c r="E931" i="8"/>
  <c r="D932" i="8"/>
  <c r="E932" i="8"/>
  <c r="D933" i="8"/>
  <c r="E933" i="8"/>
  <c r="D934" i="8"/>
  <c r="E934" i="8"/>
  <c r="D935" i="8"/>
  <c r="E935" i="8"/>
  <c r="D936" i="8"/>
  <c r="E936" i="8"/>
  <c r="D937" i="8"/>
  <c r="E937" i="8"/>
  <c r="D938" i="8"/>
  <c r="E938" i="8"/>
  <c r="D939" i="8"/>
  <c r="E939" i="8"/>
  <c r="D940" i="8"/>
  <c r="E940" i="8"/>
  <c r="D941" i="8"/>
  <c r="E941" i="8"/>
  <c r="D942" i="8"/>
  <c r="E942" i="8"/>
  <c r="D943" i="8"/>
  <c r="E943" i="8"/>
  <c r="D944" i="8"/>
  <c r="E944" i="8"/>
  <c r="D945" i="8"/>
  <c r="E945" i="8"/>
  <c r="D946" i="8"/>
  <c r="E946" i="8"/>
  <c r="D947" i="8"/>
  <c r="E947" i="8"/>
  <c r="D948" i="8"/>
  <c r="E948" i="8"/>
  <c r="D949" i="8"/>
  <c r="E949" i="8"/>
  <c r="D950" i="8"/>
  <c r="E950" i="8"/>
  <c r="D951" i="8"/>
  <c r="E951" i="8"/>
  <c r="D952" i="8"/>
  <c r="E952" i="8"/>
  <c r="D953" i="8"/>
  <c r="E953" i="8"/>
  <c r="D954" i="8"/>
  <c r="E954" i="8"/>
  <c r="D955" i="8"/>
  <c r="E955" i="8"/>
  <c r="D956" i="8"/>
  <c r="E956" i="8"/>
  <c r="D957" i="8"/>
  <c r="E957" i="8"/>
  <c r="D958" i="8"/>
  <c r="E958" i="8"/>
  <c r="D959" i="8"/>
  <c r="E959" i="8"/>
  <c r="D960" i="8"/>
  <c r="E960" i="8"/>
  <c r="D961" i="8"/>
  <c r="E961" i="8"/>
  <c r="D962" i="8"/>
  <c r="E962" i="8"/>
  <c r="D963" i="8"/>
  <c r="E963" i="8"/>
  <c r="D964" i="8"/>
  <c r="E964" i="8"/>
  <c r="D965" i="8"/>
  <c r="E965" i="8"/>
  <c r="D966" i="8"/>
  <c r="E966" i="8"/>
  <c r="D967" i="8"/>
  <c r="E967" i="8"/>
  <c r="D968" i="8"/>
  <c r="E968" i="8"/>
  <c r="D969" i="8"/>
  <c r="E969" i="8"/>
  <c r="D970" i="8"/>
  <c r="E970" i="8"/>
  <c r="D971" i="8"/>
  <c r="E971" i="8"/>
  <c r="D972" i="8"/>
  <c r="E972" i="8"/>
  <c r="D973" i="8"/>
  <c r="E973" i="8"/>
  <c r="D974" i="8"/>
  <c r="E974" i="8"/>
  <c r="D975" i="8"/>
  <c r="E975" i="8"/>
  <c r="D976" i="8"/>
  <c r="E976" i="8"/>
  <c r="D977" i="8"/>
  <c r="E977" i="8"/>
  <c r="D978" i="8"/>
  <c r="E978" i="8"/>
  <c r="D979" i="8"/>
  <c r="E979" i="8"/>
  <c r="D980" i="8"/>
  <c r="E980" i="8"/>
  <c r="D981" i="8"/>
  <c r="E981" i="8"/>
  <c r="D982" i="8"/>
  <c r="E982" i="8"/>
  <c r="D983" i="8"/>
  <c r="E983" i="8"/>
  <c r="D984" i="8"/>
  <c r="E984" i="8"/>
  <c r="D985" i="8"/>
  <c r="E985" i="8"/>
  <c r="D986" i="8"/>
  <c r="E986" i="8"/>
  <c r="D987" i="8"/>
  <c r="E987" i="8"/>
  <c r="D988" i="8"/>
  <c r="E988" i="8"/>
  <c r="D989" i="8"/>
  <c r="E989" i="8"/>
  <c r="D990" i="8"/>
  <c r="E990" i="8"/>
  <c r="D991" i="8"/>
  <c r="E991" i="8"/>
  <c r="D992" i="8"/>
  <c r="E992" i="8"/>
  <c r="D993" i="8"/>
  <c r="E993" i="8"/>
  <c r="D994" i="8"/>
  <c r="E994" i="8"/>
  <c r="D995" i="8"/>
  <c r="E995" i="8"/>
  <c r="D996" i="8"/>
  <c r="E996" i="8"/>
  <c r="D997" i="8"/>
  <c r="E997" i="8"/>
  <c r="D998" i="8"/>
  <c r="E998" i="8"/>
  <c r="D999" i="8"/>
  <c r="E999" i="8"/>
  <c r="D1000" i="8"/>
  <c r="E1000" i="8"/>
  <c r="D1001" i="8"/>
  <c r="E1001" i="8"/>
  <c r="D1002" i="8"/>
  <c r="E1002" i="8"/>
  <c r="D1003" i="8"/>
  <c r="E1003" i="8"/>
  <c r="D1004" i="8"/>
  <c r="E1004" i="8"/>
  <c r="D1005" i="8"/>
  <c r="E1005" i="8"/>
  <c r="D1006" i="8"/>
  <c r="E1006" i="8"/>
  <c r="D1007" i="8"/>
  <c r="E1007" i="8"/>
  <c r="D1008" i="8"/>
  <c r="E1008" i="8"/>
  <c r="D1009" i="8"/>
  <c r="E1009" i="8"/>
  <c r="D1010" i="8"/>
  <c r="E1010" i="8"/>
  <c r="D1011" i="8"/>
  <c r="E1011" i="8"/>
  <c r="D1012" i="8"/>
  <c r="E1012" i="8"/>
  <c r="D1013" i="8"/>
  <c r="E1013" i="8"/>
  <c r="D1014" i="8"/>
  <c r="E1014" i="8"/>
  <c r="D1015" i="8"/>
  <c r="E1015" i="8"/>
  <c r="D1016" i="8"/>
  <c r="E1016" i="8"/>
  <c r="D1017" i="8"/>
  <c r="E1017" i="8"/>
  <c r="D1018" i="8"/>
  <c r="E1018" i="8"/>
  <c r="D1019" i="8"/>
  <c r="E1019" i="8"/>
  <c r="D1020" i="8"/>
  <c r="E1020" i="8"/>
  <c r="D1021" i="8"/>
  <c r="E1021" i="8"/>
  <c r="D1022" i="8"/>
  <c r="E1022" i="8"/>
  <c r="D1023" i="8"/>
  <c r="E1023" i="8"/>
  <c r="D1024" i="8"/>
  <c r="E1024" i="8"/>
  <c r="D1025" i="8"/>
  <c r="E1025" i="8"/>
  <c r="D1026" i="8"/>
  <c r="E1026" i="8"/>
  <c r="D1027" i="8"/>
  <c r="E1027" i="8"/>
  <c r="D1028" i="8"/>
  <c r="E1028" i="8"/>
  <c r="D1029" i="8"/>
  <c r="E1029" i="8"/>
  <c r="D1030" i="8"/>
  <c r="E1030" i="8"/>
  <c r="D1031" i="8"/>
  <c r="E1031" i="8"/>
  <c r="D1032" i="8"/>
  <c r="E1032" i="8"/>
  <c r="D1033" i="8"/>
  <c r="E1033" i="8"/>
  <c r="D1034" i="8"/>
  <c r="E1034" i="8"/>
  <c r="D1035" i="8"/>
  <c r="E1035" i="8"/>
  <c r="D1036" i="8"/>
  <c r="E1036" i="8"/>
  <c r="D1037" i="8"/>
  <c r="E1037" i="8"/>
  <c r="D1038" i="8"/>
  <c r="E1038" i="8"/>
  <c r="D1039" i="8"/>
  <c r="E1039" i="8"/>
  <c r="D1040" i="8"/>
  <c r="E1040" i="8"/>
  <c r="D1041" i="8"/>
  <c r="E1041" i="8"/>
  <c r="D1042" i="8"/>
  <c r="E1042" i="8"/>
  <c r="D1043" i="8"/>
  <c r="E1043" i="8"/>
  <c r="D1044" i="8"/>
  <c r="E1044" i="8"/>
  <c r="D1045" i="8"/>
  <c r="E1045" i="8"/>
  <c r="D1046" i="8"/>
  <c r="E1046" i="8"/>
  <c r="D1047" i="8"/>
  <c r="E1047" i="8"/>
  <c r="D1048" i="8"/>
  <c r="E1048" i="8"/>
  <c r="D1049" i="8"/>
  <c r="E1049" i="8"/>
  <c r="D1050" i="8"/>
  <c r="E1050" i="8"/>
  <c r="D1051" i="8"/>
  <c r="E1051" i="8"/>
  <c r="D1052" i="8"/>
  <c r="E1052" i="8"/>
  <c r="D1053" i="8"/>
  <c r="E1053" i="8"/>
  <c r="D1054" i="8"/>
  <c r="E1054" i="8"/>
  <c r="D1055" i="8"/>
  <c r="E1055" i="8"/>
  <c r="D1056" i="8"/>
  <c r="E1056" i="8"/>
  <c r="D1057" i="8"/>
  <c r="E1057" i="8"/>
  <c r="D1058" i="8"/>
  <c r="E1058" i="8"/>
  <c r="D1059" i="8"/>
  <c r="E1059" i="8"/>
  <c r="D1060" i="8"/>
  <c r="E1060" i="8"/>
  <c r="D1061" i="8"/>
  <c r="E1061" i="8"/>
  <c r="D1062" i="8"/>
  <c r="E1062" i="8"/>
  <c r="D1063" i="8"/>
  <c r="E1063" i="8"/>
  <c r="D1064" i="8"/>
  <c r="E1064" i="8"/>
  <c r="D1065" i="8"/>
  <c r="E1065" i="8"/>
  <c r="D1066" i="8"/>
  <c r="E1066" i="8"/>
  <c r="D1067" i="8"/>
  <c r="E1067" i="8"/>
  <c r="D1068" i="8"/>
  <c r="E1068" i="8"/>
  <c r="D1069" i="8"/>
  <c r="E1069" i="8"/>
  <c r="D1070" i="8"/>
  <c r="E1070" i="8"/>
  <c r="D1071" i="8"/>
  <c r="E1071" i="8"/>
  <c r="D1072" i="8"/>
  <c r="E1072" i="8"/>
  <c r="D1073" i="8"/>
  <c r="E1073" i="8"/>
  <c r="D1074" i="8"/>
  <c r="E1074" i="8"/>
  <c r="D1075" i="8"/>
  <c r="E1075" i="8"/>
  <c r="D1076" i="8"/>
  <c r="E1076" i="8"/>
  <c r="D1077" i="8"/>
  <c r="E1077" i="8"/>
  <c r="D1078" i="8"/>
  <c r="E1078" i="8"/>
  <c r="D1079" i="8"/>
  <c r="E1079" i="8"/>
  <c r="D1080" i="8"/>
  <c r="E1080" i="8"/>
  <c r="D1081" i="8"/>
  <c r="E1081" i="8"/>
  <c r="D1082" i="8"/>
  <c r="E1082" i="8"/>
  <c r="D1083" i="8"/>
  <c r="E1083" i="8"/>
  <c r="D1084" i="8"/>
  <c r="E1084" i="8"/>
  <c r="D1085" i="8"/>
  <c r="E1085" i="8"/>
  <c r="D1086" i="8"/>
  <c r="E1086" i="8"/>
  <c r="D1087" i="8"/>
  <c r="E1087" i="8"/>
  <c r="D1088" i="8"/>
  <c r="E1088" i="8"/>
  <c r="D1089" i="8"/>
  <c r="E1089" i="8"/>
  <c r="D1090" i="8"/>
  <c r="E1090" i="8"/>
  <c r="D1091" i="8"/>
  <c r="E1091" i="8"/>
  <c r="D1092" i="8"/>
  <c r="E1092" i="8"/>
  <c r="D1093" i="8"/>
  <c r="E1093" i="8"/>
  <c r="D1094" i="8"/>
  <c r="E1094" i="8"/>
  <c r="D1095" i="8"/>
  <c r="E1095" i="8"/>
  <c r="D1096" i="8"/>
  <c r="E1096" i="8"/>
  <c r="D1097" i="8"/>
  <c r="E1097" i="8"/>
  <c r="D1098" i="8"/>
  <c r="E1098" i="8"/>
  <c r="D1099" i="8"/>
  <c r="E1099" i="8"/>
  <c r="D1100" i="8"/>
  <c r="E1100" i="8"/>
  <c r="D1101" i="8"/>
  <c r="E1101" i="8"/>
  <c r="D1102" i="8"/>
  <c r="E1102" i="8"/>
  <c r="D1103" i="8"/>
  <c r="E1103" i="8"/>
  <c r="D1104" i="8"/>
  <c r="E1104" i="8"/>
  <c r="D1105" i="8"/>
  <c r="E1105" i="8"/>
  <c r="D1106" i="8"/>
  <c r="E1106" i="8"/>
  <c r="D1107" i="8"/>
  <c r="E1107" i="8"/>
  <c r="D1108" i="8"/>
  <c r="E1108" i="8"/>
  <c r="D1109" i="8"/>
  <c r="E1109" i="8"/>
  <c r="D1110" i="8"/>
  <c r="E1110" i="8"/>
  <c r="D1111" i="8"/>
  <c r="E1111" i="8"/>
  <c r="D1112" i="8"/>
  <c r="E1112" i="8"/>
  <c r="D1113" i="8"/>
  <c r="E1113" i="8"/>
  <c r="D1114" i="8"/>
  <c r="E1114" i="8"/>
  <c r="D1115" i="8"/>
  <c r="E1115" i="8"/>
  <c r="D1116" i="8"/>
  <c r="E1116" i="8"/>
  <c r="D1117" i="8"/>
  <c r="E1117" i="8"/>
  <c r="D1118" i="8"/>
  <c r="E1118" i="8"/>
  <c r="D1119" i="8"/>
  <c r="E1119" i="8"/>
  <c r="D1120" i="8"/>
  <c r="E1120" i="8"/>
  <c r="D1121" i="8"/>
  <c r="E1121" i="8"/>
  <c r="D1122" i="8"/>
  <c r="E1122" i="8"/>
  <c r="D1123" i="8"/>
  <c r="E1123" i="8"/>
  <c r="D1124" i="8"/>
  <c r="E1124" i="8"/>
  <c r="D1125" i="8"/>
  <c r="E1125" i="8"/>
  <c r="D1126" i="8"/>
  <c r="E1126" i="8"/>
  <c r="D1127" i="8"/>
  <c r="E1127" i="8"/>
  <c r="D1128" i="8"/>
  <c r="E1128" i="8"/>
  <c r="D1129" i="8"/>
  <c r="E1129" i="8"/>
  <c r="D1130" i="8"/>
  <c r="E1130" i="8"/>
  <c r="D1131" i="8"/>
  <c r="E1131" i="8"/>
  <c r="D1132" i="8"/>
  <c r="E1132" i="8"/>
  <c r="D1133" i="8"/>
  <c r="E1133" i="8"/>
  <c r="D1134" i="8"/>
  <c r="E1134" i="8"/>
  <c r="D1135" i="8"/>
  <c r="E1135" i="8"/>
  <c r="D1136" i="8"/>
  <c r="E1136" i="8"/>
  <c r="D1137" i="8"/>
  <c r="E1137" i="8"/>
  <c r="D1138" i="8"/>
  <c r="E1138" i="8"/>
  <c r="D1139" i="8"/>
  <c r="E1139" i="8"/>
  <c r="D1140" i="8"/>
  <c r="E1140" i="8"/>
  <c r="D1141" i="8"/>
  <c r="E1141" i="8"/>
  <c r="D1142" i="8"/>
  <c r="E1142" i="8"/>
  <c r="D1143" i="8"/>
  <c r="E1143" i="8"/>
  <c r="D1144" i="8"/>
  <c r="E1144" i="8"/>
  <c r="D1145" i="8"/>
  <c r="E1145" i="8"/>
  <c r="D1146" i="8"/>
  <c r="E1146" i="8"/>
  <c r="D1147" i="8"/>
  <c r="E1147" i="8"/>
  <c r="D1148" i="8"/>
  <c r="E1148" i="8"/>
  <c r="D1149" i="8"/>
  <c r="E1149" i="8"/>
  <c r="D1150" i="8"/>
  <c r="E1150" i="8"/>
  <c r="D1151" i="8"/>
  <c r="E1151" i="8"/>
  <c r="D1152" i="8"/>
  <c r="E1152" i="8"/>
  <c r="D1153" i="8"/>
  <c r="E1153" i="8"/>
  <c r="D1154" i="8"/>
  <c r="E1154" i="8"/>
  <c r="D1155" i="8"/>
  <c r="E1155" i="8"/>
  <c r="D1156" i="8"/>
  <c r="E1156" i="8"/>
  <c r="D1157" i="8"/>
  <c r="E1157" i="8"/>
  <c r="D1158" i="8"/>
  <c r="E1158" i="8"/>
  <c r="D1159" i="8"/>
  <c r="E1159" i="8"/>
  <c r="D1160" i="8"/>
  <c r="E1160" i="8"/>
  <c r="D1161" i="8"/>
  <c r="E1161" i="8"/>
  <c r="D1162" i="8"/>
  <c r="E1162" i="8"/>
  <c r="D1163" i="8"/>
  <c r="E1163" i="8"/>
  <c r="D1164" i="8"/>
  <c r="E1164" i="8"/>
  <c r="D1165" i="8"/>
  <c r="E1165" i="8"/>
  <c r="D1166" i="8"/>
  <c r="E1166" i="8"/>
  <c r="D1167" i="8"/>
  <c r="E1167" i="8"/>
  <c r="D1168" i="8"/>
  <c r="E1168" i="8"/>
  <c r="D1169" i="8"/>
  <c r="E1169" i="8"/>
  <c r="D1170" i="8"/>
  <c r="E1170" i="8"/>
  <c r="D1171" i="8"/>
  <c r="E1171" i="8"/>
  <c r="D1172" i="8"/>
  <c r="E1172" i="8"/>
  <c r="D1173" i="8"/>
  <c r="E1173" i="8"/>
  <c r="D1174" i="8"/>
  <c r="E1174" i="8"/>
  <c r="D1175" i="8"/>
  <c r="E1175" i="8"/>
  <c r="D1176" i="8"/>
  <c r="E1176" i="8"/>
  <c r="D1177" i="8"/>
  <c r="E1177" i="8"/>
  <c r="D1178" i="8"/>
  <c r="E1178" i="8"/>
  <c r="D1179" i="8"/>
  <c r="E1179" i="8"/>
  <c r="D1180" i="8"/>
  <c r="E1180" i="8"/>
  <c r="D1181" i="8"/>
  <c r="E1181" i="8"/>
  <c r="D1182" i="8"/>
  <c r="E1182" i="8"/>
  <c r="D1183" i="8"/>
  <c r="E1183" i="8"/>
  <c r="D1184" i="8"/>
  <c r="E1184" i="8"/>
  <c r="D1185" i="8"/>
  <c r="E1185" i="8"/>
  <c r="D1186" i="8"/>
  <c r="E1186" i="8"/>
  <c r="D1187" i="8"/>
  <c r="E1187" i="8"/>
  <c r="D1188" i="8"/>
  <c r="E1188" i="8"/>
  <c r="D1189" i="8"/>
  <c r="E1189" i="8"/>
  <c r="D1190" i="8"/>
  <c r="E1190" i="8"/>
  <c r="D1191" i="8"/>
  <c r="E1191" i="8"/>
  <c r="D1192" i="8"/>
  <c r="E1192" i="8"/>
  <c r="D1193" i="8"/>
  <c r="E1193" i="8"/>
  <c r="D1194" i="8"/>
  <c r="E1194" i="8"/>
  <c r="D1195" i="8"/>
  <c r="E1195" i="8"/>
  <c r="D1196" i="8"/>
  <c r="E1196" i="8"/>
  <c r="D1197" i="8"/>
  <c r="E1197" i="8"/>
  <c r="D1198" i="8"/>
  <c r="E1198" i="8"/>
  <c r="D1199" i="8"/>
  <c r="E1199" i="8"/>
  <c r="D1200" i="8"/>
  <c r="E1200" i="8"/>
  <c r="D1201" i="8"/>
  <c r="E1201" i="8"/>
  <c r="D1202" i="8"/>
  <c r="E1202" i="8"/>
  <c r="D1203" i="8"/>
  <c r="E1203" i="8"/>
  <c r="D1204" i="8"/>
  <c r="E1204" i="8"/>
  <c r="D1205" i="8"/>
  <c r="E1205" i="8"/>
  <c r="D1206" i="8"/>
  <c r="E1206" i="8"/>
  <c r="D1207" i="8"/>
  <c r="E1207" i="8"/>
  <c r="D1208" i="8"/>
  <c r="E1208" i="8"/>
  <c r="D1209" i="8"/>
  <c r="E1209" i="8"/>
  <c r="D1210" i="8"/>
  <c r="E1210" i="8"/>
  <c r="D1211" i="8"/>
  <c r="E1211" i="8"/>
  <c r="D1212" i="8"/>
  <c r="E1212" i="8"/>
  <c r="D1213" i="8"/>
  <c r="E1213" i="8"/>
  <c r="D1214" i="8"/>
  <c r="E1214" i="8"/>
  <c r="D1215" i="8"/>
  <c r="E1215" i="8"/>
  <c r="D1216" i="8"/>
  <c r="E1216" i="8"/>
  <c r="D1217" i="8"/>
  <c r="E1217" i="8"/>
  <c r="D1218" i="8"/>
  <c r="E1218" i="8"/>
  <c r="D1219" i="8"/>
  <c r="E1219" i="8"/>
  <c r="D1220" i="8"/>
  <c r="E1220" i="8"/>
  <c r="D1221" i="8"/>
  <c r="E1221" i="8"/>
  <c r="D1222" i="8"/>
  <c r="E1222" i="8"/>
  <c r="D1223" i="8"/>
  <c r="E1223" i="8"/>
  <c r="D1224" i="8"/>
  <c r="E1224" i="8"/>
  <c r="D1225" i="8"/>
  <c r="E1225" i="8"/>
  <c r="D1226" i="8"/>
  <c r="E1226" i="8"/>
  <c r="D1227" i="8"/>
  <c r="E1227" i="8"/>
  <c r="D1228" i="8"/>
  <c r="E1228" i="8"/>
  <c r="D1229" i="8"/>
  <c r="E1229" i="8"/>
  <c r="D1230" i="8"/>
  <c r="E1230" i="8"/>
  <c r="D1231" i="8"/>
  <c r="E1231" i="8"/>
  <c r="D1232" i="8"/>
  <c r="E1232" i="8"/>
  <c r="D1233" i="8"/>
  <c r="E1233" i="8"/>
  <c r="D1234" i="8"/>
  <c r="E1234" i="8"/>
  <c r="D1235" i="8"/>
  <c r="E1235" i="8"/>
  <c r="D1236" i="8"/>
  <c r="E1236" i="8"/>
  <c r="D1237" i="8"/>
  <c r="E1237" i="8"/>
  <c r="D1238" i="8"/>
  <c r="E1238" i="8"/>
  <c r="D1239" i="8"/>
  <c r="E1239" i="8"/>
  <c r="D1240" i="8"/>
  <c r="E1240" i="8"/>
  <c r="D1241" i="8"/>
  <c r="E1241" i="8"/>
  <c r="D1242" i="8"/>
  <c r="E1242" i="8"/>
  <c r="D1243" i="8"/>
  <c r="E1243" i="8"/>
  <c r="D1244" i="8"/>
  <c r="E1244" i="8"/>
  <c r="D1245" i="8"/>
  <c r="E1245" i="8"/>
  <c r="D1246" i="8"/>
  <c r="E1246" i="8"/>
  <c r="D1247" i="8"/>
  <c r="E1247" i="8"/>
  <c r="D1248" i="8"/>
  <c r="E1248" i="8"/>
  <c r="D1249" i="8"/>
  <c r="E1249" i="8"/>
  <c r="D1250" i="8"/>
  <c r="E1250" i="8"/>
  <c r="D1251" i="8"/>
  <c r="E1251" i="8"/>
  <c r="D1252" i="8"/>
  <c r="E1252" i="8"/>
  <c r="D1253" i="8"/>
  <c r="E1253" i="8"/>
  <c r="D1254" i="8"/>
  <c r="E1254" i="8"/>
  <c r="D1255" i="8"/>
  <c r="E1255" i="8"/>
  <c r="D1256" i="8"/>
  <c r="E1256" i="8"/>
  <c r="D1257" i="8"/>
  <c r="E1257" i="8"/>
  <c r="D1258" i="8"/>
  <c r="E1258" i="8"/>
  <c r="D1259" i="8"/>
  <c r="E1259" i="8"/>
  <c r="D1260" i="8"/>
  <c r="E1260" i="8"/>
  <c r="D1261" i="8"/>
  <c r="E1261" i="8"/>
  <c r="D1262" i="8"/>
  <c r="E1262" i="8"/>
  <c r="D1263" i="8"/>
  <c r="E1263" i="8"/>
  <c r="D1264" i="8"/>
  <c r="E1264" i="8"/>
  <c r="D1265" i="8"/>
  <c r="E1265" i="8"/>
  <c r="D1266" i="8"/>
  <c r="E1266" i="8"/>
  <c r="D1267" i="8"/>
  <c r="E1267" i="8"/>
  <c r="D1268" i="8"/>
  <c r="E1268" i="8"/>
  <c r="D1269" i="8"/>
  <c r="E1269" i="8"/>
  <c r="D1270" i="8"/>
  <c r="E1270" i="8"/>
  <c r="D1271" i="8"/>
  <c r="E1271" i="8"/>
  <c r="D1272" i="8"/>
  <c r="E1272" i="8"/>
  <c r="D1273" i="8"/>
  <c r="E1273" i="8"/>
  <c r="D1274" i="8"/>
  <c r="E1274" i="8"/>
  <c r="D1275" i="8"/>
  <c r="E1275" i="8"/>
  <c r="D1276" i="8"/>
  <c r="E1276" i="8"/>
  <c r="D1277" i="8"/>
  <c r="E1277" i="8"/>
  <c r="J65" i="8"/>
  <c r="I67" i="8"/>
  <c r="J67" i="8"/>
  <c r="I68" i="8"/>
  <c r="J68" i="8"/>
  <c r="I69" i="8"/>
  <c r="J69" i="8"/>
  <c r="I70" i="8"/>
  <c r="J70" i="8"/>
  <c r="I71" i="8"/>
  <c r="J71" i="8"/>
  <c r="I72" i="8"/>
  <c r="J72" i="8"/>
  <c r="I88" i="8"/>
  <c r="J88" i="8"/>
  <c r="I89" i="8"/>
  <c r="J89" i="8"/>
  <c r="I90" i="8"/>
  <c r="J90" i="8"/>
  <c r="I91" i="8"/>
  <c r="J91" i="8"/>
  <c r="I92" i="8"/>
  <c r="J92" i="8"/>
  <c r="I93" i="8"/>
  <c r="J93" i="8"/>
  <c r="I94" i="8"/>
  <c r="J94" i="8"/>
  <c r="I95" i="8"/>
  <c r="J95" i="8"/>
  <c r="I96" i="8"/>
  <c r="J96" i="8"/>
  <c r="I97" i="8"/>
  <c r="J97" i="8"/>
  <c r="I98" i="8"/>
  <c r="J98" i="8"/>
  <c r="I99" i="8"/>
  <c r="J99" i="8"/>
  <c r="I100" i="8"/>
  <c r="J100" i="8"/>
  <c r="I101" i="8"/>
  <c r="J101" i="8"/>
  <c r="I102" i="8"/>
  <c r="J102" i="8"/>
  <c r="I103" i="8"/>
  <c r="J103" i="8"/>
  <c r="I104" i="8"/>
  <c r="J104" i="8"/>
  <c r="I105" i="8"/>
  <c r="J105" i="8"/>
  <c r="I106" i="8"/>
  <c r="J106" i="8"/>
  <c r="I107" i="8"/>
  <c r="J107" i="8"/>
  <c r="I108" i="8"/>
  <c r="J108" i="8"/>
  <c r="I109" i="8"/>
  <c r="J109" i="8"/>
  <c r="I110" i="8"/>
  <c r="J110" i="8"/>
  <c r="I111" i="8"/>
  <c r="J111" i="8"/>
  <c r="I112" i="8"/>
  <c r="J112" i="8"/>
  <c r="I113" i="8"/>
  <c r="J113" i="8"/>
  <c r="I114" i="8"/>
  <c r="J114" i="8"/>
  <c r="I115" i="8"/>
  <c r="J115" i="8"/>
  <c r="I116" i="8"/>
  <c r="J116" i="8"/>
  <c r="I117" i="8"/>
  <c r="J117" i="8"/>
  <c r="I118" i="8"/>
  <c r="J118" i="8"/>
  <c r="I119" i="8"/>
  <c r="J119" i="8"/>
  <c r="I120" i="8"/>
  <c r="J120" i="8"/>
  <c r="I121" i="8"/>
  <c r="J121" i="8"/>
  <c r="I122" i="8"/>
  <c r="J122" i="8"/>
  <c r="I123" i="8"/>
  <c r="J123" i="8"/>
  <c r="I124" i="8"/>
  <c r="J124" i="8"/>
  <c r="I125" i="8"/>
  <c r="J125" i="8"/>
  <c r="I126" i="8"/>
  <c r="J126" i="8"/>
  <c r="I127" i="8"/>
  <c r="J127" i="8"/>
  <c r="I128" i="8"/>
  <c r="J128" i="8"/>
  <c r="I129" i="8"/>
  <c r="J129" i="8"/>
  <c r="I130" i="8"/>
  <c r="J130" i="8"/>
  <c r="I131" i="8"/>
  <c r="J131" i="8"/>
  <c r="I132" i="8"/>
  <c r="J132" i="8"/>
  <c r="I133" i="8"/>
  <c r="J133" i="8"/>
  <c r="I134" i="8"/>
  <c r="J134" i="8"/>
  <c r="I135" i="8"/>
  <c r="J135" i="8"/>
  <c r="I136" i="8"/>
  <c r="J136" i="8"/>
  <c r="I137" i="8"/>
  <c r="J137" i="8"/>
  <c r="I138" i="8"/>
  <c r="J138" i="8"/>
  <c r="I139" i="8"/>
  <c r="J139" i="8"/>
  <c r="I140" i="8"/>
  <c r="J140" i="8"/>
  <c r="I141" i="8"/>
  <c r="J141" i="8"/>
  <c r="I142" i="8"/>
  <c r="J142" i="8"/>
  <c r="I143" i="8"/>
  <c r="J143" i="8"/>
  <c r="I144" i="8"/>
  <c r="J144" i="8"/>
  <c r="I145" i="8"/>
  <c r="J145" i="8"/>
  <c r="I146" i="8"/>
  <c r="J146" i="8"/>
  <c r="I147" i="8"/>
  <c r="J147" i="8"/>
  <c r="I148" i="8"/>
  <c r="J148" i="8"/>
  <c r="I149" i="8"/>
  <c r="J149" i="8"/>
  <c r="I150" i="8"/>
  <c r="J150" i="8"/>
  <c r="I151" i="8"/>
  <c r="J151" i="8"/>
  <c r="I152" i="8"/>
  <c r="J152" i="8"/>
  <c r="I153" i="8"/>
  <c r="J153" i="8"/>
  <c r="I154" i="8"/>
  <c r="J154" i="8"/>
  <c r="I155" i="8"/>
  <c r="J155" i="8"/>
  <c r="I156" i="8"/>
  <c r="J156" i="8"/>
  <c r="I157" i="8"/>
  <c r="J157" i="8"/>
  <c r="I158" i="8"/>
  <c r="J158" i="8"/>
  <c r="I159" i="8"/>
  <c r="J159" i="8"/>
  <c r="I160" i="8"/>
  <c r="J160" i="8"/>
  <c r="I161" i="8"/>
  <c r="J161" i="8"/>
  <c r="I162" i="8"/>
  <c r="J162" i="8"/>
  <c r="I163" i="8"/>
  <c r="J163" i="8"/>
  <c r="I164" i="8"/>
  <c r="J164" i="8"/>
  <c r="I165" i="8"/>
  <c r="J165" i="8"/>
  <c r="I166" i="8"/>
  <c r="J166" i="8"/>
  <c r="I167" i="8"/>
  <c r="J167" i="8"/>
  <c r="I168" i="8"/>
  <c r="J168" i="8"/>
  <c r="I169" i="8"/>
  <c r="J169" i="8"/>
  <c r="I170" i="8"/>
  <c r="J170" i="8"/>
  <c r="I171" i="8"/>
  <c r="J171" i="8"/>
  <c r="I172" i="8"/>
  <c r="J172" i="8"/>
  <c r="I173" i="8"/>
  <c r="J173" i="8"/>
  <c r="I174" i="8"/>
  <c r="J174" i="8"/>
  <c r="I175" i="8"/>
  <c r="J175" i="8"/>
  <c r="I176" i="8"/>
  <c r="J176" i="8"/>
  <c r="I177" i="8"/>
  <c r="J177" i="8"/>
  <c r="I178" i="8"/>
  <c r="J178" i="8"/>
  <c r="I179" i="8"/>
  <c r="J179" i="8"/>
  <c r="I180" i="8"/>
  <c r="J180" i="8"/>
  <c r="I181" i="8"/>
  <c r="J181" i="8"/>
  <c r="I182" i="8"/>
  <c r="J182" i="8"/>
  <c r="I183" i="8"/>
  <c r="J183" i="8"/>
  <c r="I184" i="8"/>
  <c r="J184" i="8"/>
  <c r="I185" i="8"/>
  <c r="J185" i="8"/>
  <c r="I186" i="8"/>
  <c r="J186" i="8"/>
  <c r="I187" i="8"/>
  <c r="J187" i="8"/>
  <c r="I188" i="8"/>
  <c r="J188" i="8"/>
  <c r="I189" i="8"/>
  <c r="J189" i="8"/>
  <c r="I190" i="8"/>
  <c r="J190" i="8"/>
  <c r="I191" i="8"/>
  <c r="J191" i="8"/>
  <c r="I192" i="8"/>
  <c r="J192" i="8"/>
  <c r="I193" i="8"/>
  <c r="J193" i="8"/>
  <c r="I194" i="8"/>
  <c r="J194" i="8"/>
  <c r="I195" i="8"/>
  <c r="J195" i="8"/>
  <c r="I196" i="8"/>
  <c r="J196" i="8"/>
  <c r="I197" i="8"/>
  <c r="J197" i="8"/>
  <c r="I198" i="8"/>
  <c r="J198" i="8"/>
  <c r="I199" i="8"/>
  <c r="J199" i="8"/>
  <c r="I200" i="8"/>
  <c r="J200" i="8"/>
  <c r="I201" i="8"/>
  <c r="J201" i="8"/>
  <c r="I202" i="8"/>
  <c r="J202" i="8"/>
  <c r="I203" i="8"/>
  <c r="J203" i="8"/>
  <c r="I204" i="8"/>
  <c r="J204" i="8"/>
  <c r="I205" i="8"/>
  <c r="J205" i="8"/>
  <c r="I206" i="8"/>
  <c r="J206" i="8"/>
  <c r="I207" i="8"/>
  <c r="J207" i="8"/>
  <c r="I208" i="8"/>
  <c r="J208" i="8"/>
  <c r="I209" i="8"/>
  <c r="J209" i="8"/>
  <c r="I210" i="8"/>
  <c r="J210" i="8"/>
  <c r="I211" i="8"/>
  <c r="J211" i="8"/>
  <c r="I212" i="8"/>
  <c r="J212" i="8"/>
  <c r="I213" i="8"/>
  <c r="J213" i="8"/>
  <c r="I214" i="8"/>
  <c r="J214" i="8"/>
  <c r="I215" i="8"/>
  <c r="J215" i="8"/>
  <c r="I216" i="8"/>
  <c r="J216" i="8"/>
  <c r="I217" i="8"/>
  <c r="J217" i="8"/>
  <c r="I218" i="8"/>
  <c r="J218" i="8"/>
  <c r="I219" i="8"/>
  <c r="J219" i="8"/>
  <c r="I220" i="8"/>
  <c r="J220" i="8"/>
  <c r="I221" i="8"/>
  <c r="J221" i="8"/>
  <c r="I222" i="8"/>
  <c r="J222" i="8"/>
  <c r="I223" i="8"/>
  <c r="J223" i="8"/>
  <c r="I224" i="8"/>
  <c r="J224" i="8"/>
  <c r="I225" i="8"/>
  <c r="J225" i="8"/>
  <c r="I226" i="8"/>
  <c r="J226" i="8"/>
  <c r="I227" i="8"/>
  <c r="J227" i="8"/>
  <c r="I228" i="8"/>
  <c r="J228" i="8"/>
  <c r="I229" i="8"/>
  <c r="J229" i="8"/>
  <c r="I230" i="8"/>
  <c r="J230" i="8"/>
  <c r="I231" i="8"/>
  <c r="J231" i="8"/>
  <c r="I232" i="8"/>
  <c r="J232" i="8"/>
  <c r="I233" i="8"/>
  <c r="J233" i="8"/>
  <c r="I234" i="8"/>
  <c r="J234" i="8"/>
  <c r="I235" i="8"/>
  <c r="J235" i="8"/>
  <c r="I236" i="8"/>
  <c r="J236" i="8"/>
  <c r="I237" i="8"/>
  <c r="J237" i="8"/>
  <c r="I238" i="8"/>
  <c r="J238" i="8"/>
  <c r="I239" i="8"/>
  <c r="J239" i="8"/>
  <c r="I240" i="8"/>
  <c r="J240" i="8"/>
  <c r="I241" i="8"/>
  <c r="J241" i="8"/>
  <c r="I242" i="8"/>
  <c r="J242" i="8"/>
  <c r="I243" i="8"/>
  <c r="J243" i="8"/>
  <c r="I244" i="8"/>
  <c r="J244" i="8"/>
  <c r="I245" i="8"/>
  <c r="J245" i="8"/>
  <c r="I246" i="8"/>
  <c r="J246" i="8"/>
  <c r="I247" i="8"/>
  <c r="J247" i="8"/>
  <c r="I248" i="8"/>
  <c r="J248" i="8"/>
  <c r="I249" i="8"/>
  <c r="J249" i="8"/>
  <c r="I250" i="8"/>
  <c r="J250" i="8"/>
  <c r="I251" i="8"/>
  <c r="J251" i="8"/>
  <c r="I252" i="8"/>
  <c r="J252" i="8"/>
  <c r="I253" i="8"/>
  <c r="J253" i="8"/>
  <c r="I254" i="8"/>
  <c r="J254" i="8"/>
  <c r="I255" i="8"/>
  <c r="J255" i="8"/>
  <c r="I256" i="8"/>
  <c r="J256" i="8"/>
  <c r="I257" i="8"/>
  <c r="J257" i="8"/>
  <c r="I258" i="8"/>
  <c r="J258" i="8"/>
  <c r="I259" i="8"/>
  <c r="J259" i="8"/>
  <c r="I260" i="8"/>
  <c r="J260" i="8"/>
  <c r="I261" i="8"/>
  <c r="J261" i="8"/>
  <c r="I262" i="8"/>
  <c r="J262" i="8"/>
  <c r="I263" i="8"/>
  <c r="J263" i="8"/>
  <c r="I264" i="8"/>
  <c r="J264" i="8"/>
  <c r="I265" i="8"/>
  <c r="J265" i="8"/>
  <c r="I266" i="8"/>
  <c r="J266" i="8"/>
  <c r="I267" i="8"/>
  <c r="J267" i="8"/>
  <c r="I268" i="8"/>
  <c r="J268" i="8"/>
  <c r="I269" i="8"/>
  <c r="J269" i="8"/>
  <c r="I270" i="8"/>
  <c r="J270" i="8"/>
  <c r="I271" i="8"/>
  <c r="J271" i="8"/>
  <c r="I272" i="8"/>
  <c r="J272" i="8"/>
  <c r="I273" i="8"/>
  <c r="J273" i="8"/>
  <c r="I274" i="8"/>
  <c r="J274" i="8"/>
  <c r="I275" i="8"/>
  <c r="J275" i="8"/>
  <c r="I276" i="8"/>
  <c r="J276" i="8"/>
  <c r="I277" i="8"/>
  <c r="J277" i="8"/>
  <c r="I278" i="8"/>
  <c r="J278" i="8"/>
  <c r="I279" i="8"/>
  <c r="J279" i="8"/>
  <c r="I280" i="8"/>
  <c r="J280" i="8"/>
  <c r="I281" i="8"/>
  <c r="J281" i="8"/>
  <c r="I282" i="8"/>
  <c r="J282" i="8"/>
  <c r="I283" i="8"/>
  <c r="J283" i="8"/>
  <c r="I284" i="8"/>
  <c r="J284" i="8"/>
  <c r="I285" i="8"/>
  <c r="J285" i="8"/>
  <c r="I286" i="8"/>
  <c r="J286" i="8"/>
  <c r="I287" i="8"/>
  <c r="J287" i="8"/>
  <c r="I288" i="8"/>
  <c r="J288" i="8"/>
  <c r="I289" i="8"/>
  <c r="J289" i="8"/>
  <c r="I290" i="8"/>
  <c r="J290" i="8"/>
  <c r="I291" i="8"/>
  <c r="J291" i="8"/>
  <c r="I292" i="8"/>
  <c r="J292" i="8"/>
  <c r="I293" i="8"/>
  <c r="J293" i="8"/>
  <c r="I294" i="8"/>
  <c r="J294" i="8"/>
  <c r="I295" i="8"/>
  <c r="J295" i="8"/>
  <c r="I296" i="8"/>
  <c r="J296" i="8"/>
  <c r="I297" i="8"/>
  <c r="J297" i="8"/>
  <c r="I298" i="8"/>
  <c r="J298" i="8"/>
  <c r="I299" i="8"/>
  <c r="J299" i="8"/>
  <c r="I300" i="8"/>
  <c r="J300" i="8"/>
  <c r="I301" i="8"/>
  <c r="J301" i="8"/>
  <c r="I302" i="8"/>
  <c r="J302" i="8"/>
  <c r="I303" i="8"/>
  <c r="J303" i="8"/>
  <c r="I304" i="8"/>
  <c r="J304" i="8"/>
  <c r="I305" i="8"/>
  <c r="J305" i="8"/>
  <c r="I306" i="8"/>
  <c r="J306" i="8"/>
  <c r="I307" i="8"/>
  <c r="J307" i="8"/>
  <c r="I308" i="8"/>
  <c r="J308" i="8"/>
  <c r="I309" i="8"/>
  <c r="J309" i="8"/>
  <c r="I310" i="8"/>
  <c r="J310" i="8"/>
  <c r="I311" i="8"/>
  <c r="J311" i="8"/>
  <c r="I312" i="8"/>
  <c r="J312" i="8"/>
  <c r="I313" i="8"/>
  <c r="J313" i="8"/>
  <c r="I314" i="8"/>
  <c r="J314" i="8"/>
  <c r="I315" i="8"/>
  <c r="J315" i="8"/>
  <c r="I316" i="8"/>
  <c r="J316" i="8"/>
  <c r="I317" i="8"/>
  <c r="J317" i="8"/>
  <c r="I318" i="8"/>
  <c r="J318" i="8"/>
  <c r="I319" i="8"/>
  <c r="J319" i="8"/>
  <c r="I320" i="8"/>
  <c r="J320" i="8"/>
  <c r="I321" i="8"/>
  <c r="J321" i="8"/>
  <c r="I322" i="8"/>
  <c r="J322" i="8"/>
  <c r="I323" i="8"/>
  <c r="J323" i="8"/>
  <c r="I324" i="8"/>
  <c r="J324" i="8"/>
  <c r="I325" i="8"/>
  <c r="J325" i="8"/>
  <c r="I326" i="8"/>
  <c r="J326" i="8"/>
  <c r="I327" i="8"/>
  <c r="J327" i="8"/>
  <c r="I328" i="8"/>
  <c r="J328" i="8"/>
  <c r="I329" i="8"/>
  <c r="J329" i="8"/>
  <c r="I330" i="8"/>
  <c r="J330" i="8"/>
  <c r="I331" i="8"/>
  <c r="J331" i="8"/>
  <c r="I332" i="8"/>
  <c r="J332" i="8"/>
  <c r="I333" i="8"/>
  <c r="J333" i="8"/>
  <c r="I334" i="8"/>
  <c r="J334" i="8"/>
  <c r="I335" i="8"/>
  <c r="J335" i="8"/>
  <c r="I336" i="8"/>
  <c r="J336" i="8"/>
  <c r="I337" i="8"/>
  <c r="J337" i="8"/>
  <c r="I338" i="8"/>
  <c r="J338" i="8"/>
  <c r="I339" i="8"/>
  <c r="J339" i="8"/>
  <c r="I340" i="8"/>
  <c r="J340" i="8"/>
  <c r="I341" i="8"/>
  <c r="J341" i="8"/>
  <c r="I342" i="8"/>
  <c r="J342" i="8"/>
  <c r="I343" i="8"/>
  <c r="J343" i="8"/>
  <c r="I344" i="8"/>
  <c r="J344" i="8"/>
  <c r="I345" i="8"/>
  <c r="J345" i="8"/>
  <c r="I346" i="8"/>
  <c r="J346" i="8"/>
  <c r="I347" i="8"/>
  <c r="J347" i="8"/>
  <c r="I348" i="8"/>
  <c r="J348" i="8"/>
  <c r="I349" i="8"/>
  <c r="J349" i="8"/>
  <c r="I350" i="8"/>
  <c r="J350" i="8"/>
  <c r="I351" i="8"/>
  <c r="J351" i="8"/>
  <c r="I352" i="8"/>
  <c r="J352" i="8"/>
  <c r="I353" i="8"/>
  <c r="J353" i="8"/>
  <c r="I354" i="8"/>
  <c r="J354" i="8"/>
  <c r="I355" i="8"/>
  <c r="J355" i="8"/>
  <c r="I356" i="8"/>
  <c r="J356" i="8"/>
  <c r="I357" i="8"/>
  <c r="J357" i="8"/>
  <c r="I358" i="8"/>
  <c r="J358" i="8"/>
  <c r="I359" i="8"/>
  <c r="J359" i="8"/>
  <c r="I360" i="8"/>
  <c r="J360" i="8"/>
  <c r="I361" i="8"/>
  <c r="J361" i="8"/>
  <c r="I362" i="8"/>
  <c r="J362" i="8"/>
  <c r="I363" i="8"/>
  <c r="J363" i="8"/>
  <c r="I364" i="8"/>
  <c r="J364" i="8"/>
  <c r="I365" i="8"/>
  <c r="J365" i="8"/>
  <c r="I366" i="8"/>
  <c r="J366" i="8"/>
  <c r="I367" i="8"/>
  <c r="J367" i="8"/>
  <c r="I368" i="8"/>
  <c r="J368" i="8"/>
  <c r="I369" i="8"/>
  <c r="J369" i="8"/>
  <c r="I370" i="8"/>
  <c r="J370" i="8"/>
  <c r="I371" i="8"/>
  <c r="J371" i="8"/>
  <c r="I372" i="8"/>
  <c r="J372" i="8"/>
  <c r="I373" i="8"/>
  <c r="J373" i="8"/>
  <c r="I374" i="8"/>
  <c r="J374" i="8"/>
  <c r="I375" i="8"/>
  <c r="J375" i="8"/>
  <c r="I376" i="8"/>
  <c r="J376" i="8"/>
  <c r="I377" i="8"/>
  <c r="J377" i="8"/>
  <c r="I378" i="8"/>
  <c r="J378" i="8"/>
  <c r="I379" i="8"/>
  <c r="J379" i="8"/>
  <c r="I380" i="8"/>
  <c r="J380" i="8"/>
  <c r="I381" i="8"/>
  <c r="J381" i="8"/>
  <c r="I382" i="8"/>
  <c r="J382" i="8"/>
  <c r="I383" i="8"/>
  <c r="J383" i="8"/>
  <c r="I384" i="8"/>
  <c r="J384" i="8"/>
  <c r="I385" i="8"/>
  <c r="J385" i="8"/>
  <c r="I386" i="8"/>
  <c r="J386" i="8"/>
  <c r="I387" i="8"/>
  <c r="J387" i="8"/>
  <c r="I388" i="8"/>
  <c r="J388" i="8"/>
  <c r="I389" i="8"/>
  <c r="J389" i="8"/>
  <c r="I390" i="8"/>
  <c r="J390" i="8"/>
  <c r="I391" i="8"/>
  <c r="J391" i="8"/>
  <c r="I392" i="8"/>
  <c r="J392" i="8"/>
  <c r="I393" i="8"/>
  <c r="J393" i="8"/>
  <c r="I394" i="8"/>
  <c r="J394" i="8"/>
  <c r="I395" i="8"/>
  <c r="J395" i="8"/>
  <c r="I396" i="8"/>
  <c r="J396" i="8"/>
  <c r="I397" i="8"/>
  <c r="J397" i="8"/>
  <c r="I398" i="8"/>
  <c r="J398" i="8"/>
  <c r="I399" i="8"/>
  <c r="J399" i="8"/>
  <c r="I400" i="8"/>
  <c r="J400" i="8"/>
  <c r="I401" i="8"/>
  <c r="J401" i="8"/>
  <c r="I402" i="8"/>
  <c r="J402" i="8"/>
  <c r="I403" i="8"/>
  <c r="J403" i="8"/>
  <c r="I404" i="8"/>
  <c r="J404" i="8"/>
  <c r="I405" i="8"/>
  <c r="J405" i="8"/>
  <c r="I406" i="8"/>
  <c r="J406" i="8"/>
  <c r="I407" i="8"/>
  <c r="J407" i="8"/>
  <c r="I408" i="8"/>
  <c r="J408" i="8"/>
  <c r="I409" i="8"/>
  <c r="J409" i="8"/>
  <c r="I410" i="8"/>
  <c r="J410" i="8"/>
  <c r="I411" i="8"/>
  <c r="J411" i="8"/>
  <c r="I412" i="8"/>
  <c r="J412" i="8"/>
  <c r="I413" i="8"/>
  <c r="J413" i="8"/>
  <c r="I414" i="8"/>
  <c r="J414" i="8"/>
  <c r="I415" i="8"/>
  <c r="J415" i="8"/>
  <c r="I416" i="8"/>
  <c r="J416" i="8"/>
  <c r="I417" i="8"/>
  <c r="J417" i="8"/>
  <c r="I418" i="8"/>
  <c r="J418" i="8"/>
  <c r="I419" i="8"/>
  <c r="J419" i="8"/>
  <c r="I420" i="8"/>
  <c r="J420" i="8"/>
  <c r="I421" i="8"/>
  <c r="J421" i="8"/>
  <c r="I422" i="8"/>
  <c r="J422" i="8"/>
  <c r="I423" i="8"/>
  <c r="J423" i="8"/>
  <c r="I424" i="8"/>
  <c r="J424" i="8"/>
  <c r="I425" i="8"/>
  <c r="J425" i="8"/>
  <c r="I426" i="8"/>
  <c r="J426" i="8"/>
  <c r="I427" i="8"/>
  <c r="J427" i="8"/>
  <c r="I428" i="8"/>
  <c r="J428" i="8"/>
  <c r="I429" i="8"/>
  <c r="J429" i="8"/>
  <c r="I430" i="8"/>
  <c r="J430" i="8"/>
  <c r="I431" i="8"/>
  <c r="J431" i="8"/>
  <c r="I432" i="8"/>
  <c r="J432" i="8"/>
  <c r="I433" i="8"/>
  <c r="J433" i="8"/>
  <c r="I434" i="8"/>
  <c r="J434" i="8"/>
  <c r="I435" i="8"/>
  <c r="J435" i="8"/>
  <c r="I436" i="8"/>
  <c r="J436" i="8"/>
  <c r="I437" i="8"/>
  <c r="J437" i="8"/>
  <c r="I438" i="8"/>
  <c r="J438" i="8"/>
  <c r="I439" i="8"/>
  <c r="J439" i="8"/>
  <c r="I440" i="8"/>
  <c r="J440" i="8"/>
  <c r="I441" i="8"/>
  <c r="J441" i="8"/>
  <c r="I442" i="8"/>
  <c r="J442" i="8"/>
  <c r="I443" i="8"/>
  <c r="J443" i="8"/>
  <c r="I444" i="8"/>
  <c r="J444" i="8"/>
  <c r="I445" i="8"/>
  <c r="J445" i="8"/>
  <c r="I446" i="8"/>
  <c r="J446" i="8"/>
  <c r="I447" i="8"/>
  <c r="J447" i="8"/>
  <c r="I448" i="8"/>
  <c r="J448" i="8"/>
  <c r="I449" i="8"/>
  <c r="J449" i="8"/>
  <c r="I450" i="8"/>
  <c r="J450" i="8"/>
  <c r="I451" i="8"/>
  <c r="J451" i="8"/>
  <c r="I452" i="8"/>
  <c r="J452" i="8"/>
  <c r="I453" i="8"/>
  <c r="J453" i="8"/>
  <c r="I454" i="8"/>
  <c r="J454" i="8"/>
  <c r="I455" i="8"/>
  <c r="J455" i="8"/>
  <c r="I456" i="8"/>
  <c r="J456" i="8"/>
  <c r="I457" i="8"/>
  <c r="J457" i="8"/>
  <c r="I458" i="8"/>
  <c r="J458" i="8"/>
  <c r="I459" i="8"/>
  <c r="J459" i="8"/>
  <c r="I460" i="8"/>
  <c r="J460" i="8"/>
  <c r="I461" i="8"/>
  <c r="J461" i="8"/>
  <c r="I462" i="8"/>
  <c r="J462" i="8"/>
  <c r="I463" i="8"/>
  <c r="J463" i="8"/>
  <c r="I464" i="8"/>
  <c r="J464" i="8"/>
  <c r="I465" i="8"/>
  <c r="J465" i="8"/>
  <c r="I466" i="8"/>
  <c r="J466" i="8"/>
  <c r="I467" i="8"/>
  <c r="J467" i="8"/>
  <c r="I468" i="8"/>
  <c r="J468" i="8"/>
  <c r="I469" i="8"/>
  <c r="J469" i="8"/>
  <c r="I470" i="8"/>
  <c r="J470" i="8"/>
  <c r="I471" i="8"/>
  <c r="J471" i="8"/>
  <c r="I472" i="8"/>
  <c r="J472" i="8"/>
  <c r="I473" i="8"/>
  <c r="J473" i="8"/>
  <c r="I474" i="8"/>
  <c r="J474" i="8"/>
  <c r="I475" i="8"/>
  <c r="J475" i="8"/>
  <c r="I476" i="8"/>
  <c r="J476" i="8"/>
  <c r="I477" i="8"/>
  <c r="J477" i="8"/>
  <c r="I478" i="8"/>
  <c r="J478" i="8"/>
  <c r="I479" i="8"/>
  <c r="J479" i="8"/>
  <c r="I480" i="8"/>
  <c r="J480" i="8"/>
  <c r="I481" i="8"/>
  <c r="J481" i="8"/>
  <c r="I482" i="8"/>
  <c r="J482" i="8"/>
  <c r="I483" i="8"/>
  <c r="J483" i="8"/>
  <c r="I484" i="8"/>
  <c r="J484" i="8"/>
  <c r="I485" i="8"/>
  <c r="J485" i="8"/>
  <c r="I486" i="8"/>
  <c r="J486" i="8"/>
  <c r="I487" i="8"/>
  <c r="J487" i="8"/>
  <c r="I488" i="8"/>
  <c r="J488" i="8"/>
  <c r="I489" i="8"/>
  <c r="J489" i="8"/>
  <c r="I490" i="8"/>
  <c r="J490" i="8"/>
  <c r="I491" i="8"/>
  <c r="J491" i="8"/>
  <c r="I492" i="8"/>
  <c r="J492" i="8"/>
  <c r="I493" i="8"/>
  <c r="J493" i="8"/>
  <c r="I494" i="8"/>
  <c r="J494" i="8"/>
  <c r="I495" i="8"/>
  <c r="J495" i="8"/>
  <c r="I496" i="8"/>
  <c r="J496" i="8"/>
  <c r="I497" i="8"/>
  <c r="J497" i="8"/>
  <c r="I498" i="8"/>
  <c r="J498" i="8"/>
  <c r="I499" i="8"/>
  <c r="J499" i="8"/>
  <c r="I500" i="8"/>
  <c r="J500" i="8"/>
  <c r="I501" i="8"/>
  <c r="J501" i="8"/>
  <c r="I502" i="8"/>
  <c r="J502" i="8"/>
  <c r="I503" i="8"/>
  <c r="J503" i="8"/>
  <c r="I504" i="8"/>
  <c r="J504" i="8"/>
  <c r="I505" i="8"/>
  <c r="J505" i="8"/>
  <c r="I506" i="8"/>
  <c r="J506" i="8"/>
  <c r="I507" i="8"/>
  <c r="J507" i="8"/>
  <c r="I508" i="8"/>
  <c r="J508" i="8"/>
  <c r="I509" i="8"/>
  <c r="J509" i="8"/>
  <c r="I510" i="8"/>
  <c r="J510" i="8"/>
  <c r="I511" i="8"/>
  <c r="J511" i="8"/>
  <c r="I512" i="8"/>
  <c r="J512" i="8"/>
  <c r="I513" i="8"/>
  <c r="J513" i="8"/>
  <c r="I514" i="8"/>
  <c r="J514" i="8"/>
  <c r="I515" i="8"/>
  <c r="J515" i="8"/>
  <c r="I516" i="8"/>
  <c r="J516" i="8"/>
  <c r="I517" i="8"/>
  <c r="J517" i="8"/>
  <c r="I518" i="8"/>
  <c r="J518" i="8"/>
  <c r="I519" i="8"/>
  <c r="J519" i="8"/>
  <c r="I520" i="8"/>
  <c r="J520" i="8"/>
  <c r="I521" i="8"/>
  <c r="J521" i="8"/>
  <c r="I522" i="8"/>
  <c r="J522" i="8"/>
  <c r="I523" i="8"/>
  <c r="J523" i="8"/>
  <c r="I524" i="8"/>
  <c r="J524" i="8"/>
  <c r="I525" i="8"/>
  <c r="J525" i="8"/>
  <c r="I526" i="8"/>
  <c r="J526" i="8"/>
  <c r="I527" i="8"/>
  <c r="J527" i="8"/>
  <c r="I528" i="8"/>
  <c r="J528" i="8"/>
  <c r="I529" i="8"/>
  <c r="J529" i="8"/>
  <c r="I530" i="8"/>
  <c r="J530" i="8"/>
  <c r="I531" i="8"/>
  <c r="J531" i="8"/>
  <c r="I532" i="8"/>
  <c r="J532" i="8"/>
  <c r="I533" i="8"/>
  <c r="J533" i="8"/>
  <c r="I534" i="8"/>
  <c r="J534" i="8"/>
  <c r="I535" i="8"/>
  <c r="J535" i="8"/>
  <c r="I536" i="8"/>
  <c r="J536" i="8"/>
  <c r="I537" i="8"/>
  <c r="J537" i="8"/>
  <c r="I538" i="8"/>
  <c r="J538" i="8"/>
  <c r="I539" i="8"/>
  <c r="J539" i="8"/>
  <c r="I540" i="8"/>
  <c r="J540" i="8"/>
  <c r="I541" i="8"/>
  <c r="J541" i="8"/>
  <c r="I542" i="8"/>
  <c r="J542" i="8"/>
  <c r="I543" i="8"/>
  <c r="J543" i="8"/>
  <c r="I544" i="8"/>
  <c r="J544" i="8"/>
  <c r="I545" i="8"/>
  <c r="J545" i="8"/>
  <c r="I546" i="8"/>
  <c r="J546" i="8"/>
  <c r="I547" i="8"/>
  <c r="J547" i="8"/>
  <c r="I548" i="8"/>
  <c r="J548" i="8"/>
  <c r="I549" i="8"/>
  <c r="J549" i="8"/>
  <c r="I550" i="8"/>
  <c r="J550" i="8"/>
  <c r="I551" i="8"/>
  <c r="J551" i="8"/>
  <c r="I552" i="8"/>
  <c r="J552" i="8"/>
  <c r="I553" i="8"/>
  <c r="J553" i="8"/>
  <c r="I554" i="8"/>
  <c r="J554" i="8"/>
  <c r="I555" i="8"/>
  <c r="J555" i="8"/>
  <c r="I556" i="8"/>
  <c r="J556" i="8"/>
  <c r="I557" i="8"/>
  <c r="J557" i="8"/>
  <c r="I558" i="8"/>
  <c r="J558" i="8"/>
  <c r="I559" i="8"/>
  <c r="J559" i="8"/>
  <c r="I560" i="8"/>
  <c r="J560" i="8"/>
  <c r="I561" i="8"/>
  <c r="J561" i="8"/>
  <c r="I562" i="8"/>
  <c r="J562" i="8"/>
  <c r="I563" i="8"/>
  <c r="J563" i="8"/>
  <c r="I564" i="8"/>
  <c r="J564" i="8"/>
  <c r="I565" i="8"/>
  <c r="J565" i="8"/>
  <c r="I566" i="8"/>
  <c r="J566" i="8"/>
  <c r="I567" i="8"/>
  <c r="J567" i="8"/>
  <c r="I568" i="8"/>
  <c r="J568" i="8"/>
  <c r="I569" i="8"/>
  <c r="J569" i="8"/>
  <c r="I570" i="8"/>
  <c r="J570" i="8"/>
  <c r="I571" i="8"/>
  <c r="J571" i="8"/>
  <c r="I572" i="8"/>
  <c r="J572" i="8"/>
  <c r="I573" i="8"/>
  <c r="J573" i="8"/>
  <c r="I574" i="8"/>
  <c r="J574" i="8"/>
  <c r="I575" i="8"/>
  <c r="J575" i="8"/>
  <c r="I576" i="8"/>
  <c r="J576" i="8"/>
  <c r="I577" i="8"/>
  <c r="J577" i="8"/>
  <c r="I578" i="8"/>
  <c r="J578" i="8"/>
  <c r="I579" i="8"/>
  <c r="J579" i="8"/>
  <c r="I580" i="8"/>
  <c r="J580" i="8"/>
  <c r="I581" i="8"/>
  <c r="J581" i="8"/>
  <c r="I582" i="8"/>
  <c r="J582" i="8"/>
  <c r="I583" i="8"/>
  <c r="J583" i="8"/>
  <c r="I584" i="8"/>
  <c r="J584" i="8"/>
  <c r="I585" i="8"/>
  <c r="J585" i="8"/>
  <c r="I586" i="8"/>
  <c r="J586" i="8"/>
  <c r="I587" i="8"/>
  <c r="J587" i="8"/>
  <c r="I588" i="8"/>
  <c r="J588" i="8"/>
  <c r="I589" i="8"/>
  <c r="J589" i="8"/>
  <c r="I590" i="8"/>
  <c r="J590" i="8"/>
  <c r="I591" i="8"/>
  <c r="J591" i="8"/>
  <c r="I592" i="8"/>
  <c r="J592" i="8"/>
  <c r="I593" i="8"/>
  <c r="J593" i="8"/>
  <c r="I594" i="8"/>
  <c r="J594" i="8"/>
  <c r="I595" i="8"/>
  <c r="J595" i="8"/>
  <c r="I596" i="8"/>
  <c r="J596" i="8"/>
  <c r="I597" i="8"/>
  <c r="J597" i="8"/>
  <c r="I598" i="8"/>
  <c r="J598" i="8"/>
  <c r="I599" i="8"/>
  <c r="J599" i="8"/>
  <c r="I600" i="8"/>
  <c r="J600" i="8"/>
  <c r="I601" i="8"/>
  <c r="J601" i="8"/>
  <c r="I602" i="8"/>
  <c r="J602" i="8"/>
  <c r="I603" i="8"/>
  <c r="J603" i="8"/>
  <c r="I604" i="8"/>
  <c r="J604" i="8"/>
  <c r="I605" i="8"/>
  <c r="J605" i="8"/>
  <c r="I606" i="8"/>
  <c r="J606" i="8"/>
  <c r="I607" i="8"/>
  <c r="J607" i="8"/>
  <c r="I608" i="8"/>
  <c r="J608" i="8"/>
  <c r="I609" i="8"/>
  <c r="J609" i="8"/>
  <c r="I610" i="8"/>
  <c r="J610" i="8"/>
  <c r="I611" i="8"/>
  <c r="J611" i="8"/>
  <c r="I612" i="8"/>
  <c r="J612" i="8"/>
  <c r="I613" i="8"/>
  <c r="J613" i="8"/>
  <c r="I614" i="8"/>
  <c r="J614" i="8"/>
  <c r="I615" i="8"/>
  <c r="J615" i="8"/>
  <c r="I616" i="8"/>
  <c r="J616" i="8"/>
  <c r="I617" i="8"/>
  <c r="J617" i="8"/>
  <c r="I618" i="8"/>
  <c r="J618" i="8"/>
  <c r="I619" i="8"/>
  <c r="J619" i="8"/>
  <c r="I620" i="8"/>
  <c r="J620" i="8"/>
  <c r="I621" i="8"/>
  <c r="J621" i="8"/>
  <c r="I622" i="8"/>
  <c r="J622" i="8"/>
  <c r="I623" i="8"/>
  <c r="J623" i="8"/>
  <c r="I624" i="8"/>
  <c r="J624" i="8"/>
  <c r="I625" i="8"/>
  <c r="J625" i="8"/>
  <c r="I626" i="8"/>
  <c r="J626" i="8"/>
  <c r="I627" i="8"/>
  <c r="J627" i="8"/>
  <c r="I628" i="8"/>
  <c r="J628" i="8"/>
  <c r="I629" i="8"/>
  <c r="J629" i="8"/>
  <c r="I630" i="8"/>
  <c r="J630" i="8"/>
  <c r="I631" i="8"/>
  <c r="J631" i="8"/>
  <c r="I632" i="8"/>
  <c r="J632" i="8"/>
  <c r="I633" i="8"/>
  <c r="J633" i="8"/>
  <c r="I634" i="8"/>
  <c r="J634" i="8"/>
  <c r="I635" i="8"/>
  <c r="J635" i="8"/>
  <c r="I636" i="8"/>
  <c r="J636" i="8"/>
  <c r="I637" i="8"/>
  <c r="J637" i="8"/>
  <c r="I638" i="8"/>
  <c r="J638" i="8"/>
  <c r="I639" i="8"/>
  <c r="J639" i="8"/>
  <c r="I640" i="8"/>
  <c r="J640" i="8"/>
  <c r="I641" i="8"/>
  <c r="J641" i="8"/>
  <c r="I642" i="8"/>
  <c r="J642" i="8"/>
  <c r="I643" i="8"/>
  <c r="J643" i="8"/>
  <c r="I644" i="8"/>
  <c r="J644" i="8"/>
  <c r="I645" i="8"/>
  <c r="J645" i="8"/>
  <c r="I646" i="8"/>
  <c r="J646" i="8"/>
  <c r="I647" i="8"/>
  <c r="J647" i="8"/>
  <c r="I648" i="8"/>
  <c r="J648" i="8"/>
  <c r="I649" i="8"/>
  <c r="J649" i="8"/>
  <c r="I650" i="8"/>
  <c r="J650" i="8"/>
  <c r="I651" i="8"/>
  <c r="J651" i="8"/>
  <c r="I652" i="8"/>
  <c r="J652" i="8"/>
  <c r="I653" i="8"/>
  <c r="J653" i="8"/>
  <c r="I654" i="8"/>
  <c r="J654" i="8"/>
  <c r="I655" i="8"/>
  <c r="J655" i="8"/>
  <c r="I656" i="8"/>
  <c r="J656" i="8"/>
  <c r="I657" i="8"/>
  <c r="J657" i="8"/>
  <c r="I658" i="8"/>
  <c r="J658" i="8"/>
  <c r="I659" i="8"/>
  <c r="J659" i="8"/>
  <c r="I660" i="8"/>
  <c r="J660" i="8"/>
  <c r="I661" i="8"/>
  <c r="J661" i="8"/>
  <c r="I662" i="8"/>
  <c r="J662" i="8"/>
  <c r="I663" i="8"/>
  <c r="J663" i="8"/>
  <c r="I664" i="8"/>
  <c r="J664" i="8"/>
  <c r="I665" i="8"/>
  <c r="J665" i="8"/>
  <c r="I666" i="8"/>
  <c r="J666" i="8"/>
  <c r="I667" i="8"/>
  <c r="J667" i="8"/>
  <c r="I668" i="8"/>
  <c r="J668" i="8"/>
  <c r="I669" i="8"/>
  <c r="J669" i="8"/>
  <c r="I670" i="8"/>
  <c r="J670" i="8"/>
  <c r="I671" i="8"/>
  <c r="J671" i="8"/>
  <c r="I672" i="8"/>
  <c r="J672" i="8"/>
  <c r="I673" i="8"/>
  <c r="J673" i="8"/>
  <c r="I674" i="8"/>
  <c r="J674" i="8"/>
  <c r="I675" i="8"/>
  <c r="J675" i="8"/>
  <c r="I676" i="8"/>
  <c r="J676" i="8"/>
  <c r="I677" i="8"/>
  <c r="J677" i="8"/>
  <c r="I678" i="8"/>
  <c r="J678" i="8"/>
  <c r="I679" i="8"/>
  <c r="J679" i="8"/>
  <c r="I680" i="8"/>
  <c r="J680" i="8"/>
  <c r="I681" i="8"/>
  <c r="J681" i="8"/>
  <c r="I682" i="8"/>
  <c r="J682" i="8"/>
  <c r="I683" i="8"/>
  <c r="J683" i="8"/>
  <c r="I684" i="8"/>
  <c r="J684" i="8"/>
  <c r="I685" i="8"/>
  <c r="J685" i="8"/>
  <c r="I686" i="8"/>
  <c r="J686" i="8"/>
  <c r="I687" i="8"/>
  <c r="J687" i="8"/>
  <c r="I688" i="8"/>
  <c r="J688" i="8"/>
  <c r="I689" i="8"/>
  <c r="J689" i="8"/>
  <c r="I690" i="8"/>
  <c r="J690" i="8"/>
  <c r="I691" i="8"/>
  <c r="J691" i="8"/>
  <c r="I692" i="8"/>
  <c r="J692" i="8"/>
  <c r="I693" i="8"/>
  <c r="J693" i="8"/>
  <c r="I694" i="8"/>
  <c r="J694" i="8"/>
  <c r="I695" i="8"/>
  <c r="J695" i="8"/>
  <c r="I696" i="8"/>
  <c r="J696" i="8"/>
  <c r="I697" i="8"/>
  <c r="J697" i="8"/>
  <c r="I698" i="8"/>
  <c r="J698" i="8"/>
  <c r="I699" i="8"/>
  <c r="J699" i="8"/>
  <c r="I700" i="8"/>
  <c r="J700" i="8"/>
  <c r="I701" i="8"/>
  <c r="J701" i="8"/>
  <c r="I702" i="8"/>
  <c r="J702" i="8"/>
  <c r="I703" i="8"/>
  <c r="J703" i="8"/>
  <c r="I704" i="8"/>
  <c r="J704" i="8"/>
  <c r="I705" i="8"/>
  <c r="J705" i="8"/>
  <c r="I706" i="8"/>
  <c r="J706" i="8"/>
  <c r="I707" i="8"/>
  <c r="J707" i="8"/>
  <c r="I708" i="8"/>
  <c r="J708" i="8"/>
  <c r="I709" i="8"/>
  <c r="J709" i="8"/>
  <c r="I710" i="8"/>
  <c r="J710" i="8"/>
  <c r="I711" i="8"/>
  <c r="J711" i="8"/>
  <c r="I712" i="8"/>
  <c r="J712" i="8"/>
  <c r="I713" i="8"/>
  <c r="J713" i="8"/>
  <c r="I714" i="8"/>
  <c r="J714" i="8"/>
  <c r="I715" i="8"/>
  <c r="J715" i="8"/>
  <c r="I716" i="8"/>
  <c r="J716" i="8"/>
  <c r="I717" i="8"/>
  <c r="J717" i="8"/>
  <c r="I718" i="8"/>
  <c r="J718" i="8"/>
  <c r="I719" i="8"/>
  <c r="J719" i="8"/>
  <c r="I720" i="8"/>
  <c r="J720" i="8"/>
  <c r="I721" i="8"/>
  <c r="J721" i="8"/>
  <c r="I722" i="8"/>
  <c r="J722" i="8"/>
  <c r="I723" i="8"/>
  <c r="J723" i="8"/>
  <c r="I724" i="8"/>
  <c r="J724" i="8"/>
  <c r="I725" i="8"/>
  <c r="J725" i="8"/>
  <c r="I726" i="8"/>
  <c r="J726" i="8"/>
  <c r="I727" i="8"/>
  <c r="J727" i="8"/>
  <c r="I728" i="8"/>
  <c r="J728" i="8"/>
  <c r="I729" i="8"/>
  <c r="J729" i="8"/>
  <c r="I730" i="8"/>
  <c r="J730" i="8"/>
  <c r="I731" i="8"/>
  <c r="J731" i="8"/>
  <c r="I732" i="8"/>
  <c r="J732" i="8"/>
  <c r="I733" i="8"/>
  <c r="J733" i="8"/>
  <c r="I734" i="8"/>
  <c r="J734" i="8"/>
  <c r="I735" i="8"/>
  <c r="J735" i="8"/>
  <c r="I736" i="8"/>
  <c r="J736" i="8"/>
  <c r="I737" i="8"/>
  <c r="J737" i="8"/>
  <c r="I738" i="8"/>
  <c r="J738" i="8"/>
  <c r="I739" i="8"/>
  <c r="J739" i="8"/>
  <c r="I740" i="8"/>
  <c r="J740" i="8"/>
  <c r="I741" i="8"/>
  <c r="J741" i="8"/>
  <c r="I742" i="8"/>
  <c r="J742" i="8"/>
  <c r="I743" i="8"/>
  <c r="J743" i="8"/>
  <c r="I744" i="8"/>
  <c r="J744" i="8"/>
  <c r="I745" i="8"/>
  <c r="J745" i="8"/>
  <c r="I746" i="8"/>
  <c r="J746" i="8"/>
  <c r="I747" i="8"/>
  <c r="J747" i="8"/>
  <c r="I748" i="8"/>
  <c r="J748" i="8"/>
  <c r="I749" i="8"/>
  <c r="J749" i="8"/>
  <c r="I750" i="8"/>
  <c r="J750" i="8"/>
  <c r="I751" i="8"/>
  <c r="J751" i="8"/>
  <c r="I752" i="8"/>
  <c r="J752" i="8"/>
  <c r="I753" i="8"/>
  <c r="J753" i="8"/>
  <c r="I754" i="8"/>
  <c r="J754" i="8"/>
  <c r="I755" i="8"/>
  <c r="J755" i="8"/>
  <c r="I756" i="8"/>
  <c r="J756" i="8"/>
  <c r="I757" i="8"/>
  <c r="J757" i="8"/>
  <c r="I758" i="8"/>
  <c r="J758" i="8"/>
  <c r="I759" i="8"/>
  <c r="J759" i="8"/>
  <c r="I760" i="8"/>
  <c r="J760" i="8"/>
  <c r="I761" i="8"/>
  <c r="J761" i="8"/>
  <c r="I762" i="8"/>
  <c r="J762" i="8"/>
  <c r="I763" i="8"/>
  <c r="J763" i="8"/>
  <c r="I764" i="8"/>
  <c r="J764" i="8"/>
  <c r="I765" i="8"/>
  <c r="J765" i="8"/>
  <c r="I766" i="8"/>
  <c r="J766" i="8"/>
  <c r="I767" i="8"/>
  <c r="J767" i="8"/>
  <c r="I768" i="8"/>
  <c r="J768" i="8"/>
  <c r="I769" i="8"/>
  <c r="J769" i="8"/>
  <c r="I770" i="8"/>
  <c r="J770" i="8"/>
  <c r="I771" i="8"/>
  <c r="J771" i="8"/>
  <c r="I772" i="8"/>
  <c r="J772" i="8"/>
  <c r="I773" i="8"/>
  <c r="J773" i="8"/>
  <c r="I774" i="8"/>
  <c r="J774" i="8"/>
  <c r="I775" i="8"/>
  <c r="J775" i="8"/>
  <c r="I776" i="8"/>
  <c r="J776" i="8"/>
  <c r="I777" i="8"/>
  <c r="J777" i="8"/>
  <c r="I778" i="8"/>
  <c r="J778" i="8"/>
  <c r="I779" i="8"/>
  <c r="J779" i="8"/>
  <c r="I780" i="8"/>
  <c r="J780" i="8"/>
  <c r="I781" i="8"/>
  <c r="J781" i="8"/>
  <c r="I782" i="8"/>
  <c r="J782" i="8"/>
  <c r="I783" i="8"/>
  <c r="J783" i="8"/>
  <c r="I784" i="8"/>
  <c r="J784" i="8"/>
  <c r="I785" i="8"/>
  <c r="J785" i="8"/>
  <c r="I786" i="8"/>
  <c r="J786" i="8"/>
  <c r="I787" i="8"/>
  <c r="J787" i="8"/>
  <c r="I788" i="8"/>
  <c r="J788" i="8"/>
  <c r="I789" i="8"/>
  <c r="J789" i="8"/>
  <c r="I790" i="8"/>
  <c r="J790" i="8"/>
  <c r="I791" i="8"/>
  <c r="J791" i="8"/>
  <c r="I792" i="8"/>
  <c r="J792" i="8"/>
  <c r="I793" i="8"/>
  <c r="J793" i="8"/>
  <c r="I794" i="8"/>
  <c r="J794" i="8"/>
  <c r="I795" i="8"/>
  <c r="J795" i="8"/>
  <c r="I796" i="8"/>
  <c r="J796" i="8"/>
  <c r="I797" i="8"/>
  <c r="J797" i="8"/>
  <c r="I798" i="8"/>
  <c r="J798" i="8"/>
  <c r="I799" i="8"/>
  <c r="J799" i="8"/>
  <c r="I800" i="8"/>
  <c r="J800" i="8"/>
  <c r="I801" i="8"/>
  <c r="J801" i="8"/>
  <c r="I802" i="8"/>
  <c r="J802" i="8"/>
  <c r="I803" i="8"/>
  <c r="J803" i="8"/>
  <c r="I804" i="8"/>
  <c r="J804" i="8"/>
  <c r="I805" i="8"/>
  <c r="J805" i="8"/>
  <c r="I806" i="8"/>
  <c r="J806" i="8"/>
  <c r="I807" i="8"/>
  <c r="J807" i="8"/>
  <c r="I808" i="8"/>
  <c r="J808" i="8"/>
  <c r="I809" i="8"/>
  <c r="J809" i="8"/>
  <c r="I810" i="8"/>
  <c r="J810" i="8"/>
  <c r="I811" i="8"/>
  <c r="J811" i="8"/>
  <c r="I812" i="8"/>
  <c r="J812" i="8"/>
  <c r="I813" i="8"/>
  <c r="J813" i="8"/>
  <c r="I814" i="8"/>
  <c r="J814" i="8"/>
  <c r="I815" i="8"/>
  <c r="J815" i="8"/>
  <c r="I816" i="8"/>
  <c r="J816" i="8"/>
  <c r="I817" i="8"/>
  <c r="J817" i="8"/>
  <c r="I818" i="8"/>
  <c r="J818" i="8"/>
  <c r="I819" i="8"/>
  <c r="J819" i="8"/>
  <c r="I820" i="8"/>
  <c r="J820" i="8"/>
  <c r="I821" i="8"/>
  <c r="J821" i="8"/>
  <c r="I822" i="8"/>
  <c r="J822" i="8"/>
  <c r="I823" i="8"/>
  <c r="J823" i="8"/>
  <c r="I824" i="8"/>
  <c r="J824" i="8"/>
  <c r="I825" i="8"/>
  <c r="J825" i="8"/>
  <c r="I826" i="8"/>
  <c r="J826" i="8"/>
  <c r="I827" i="8"/>
  <c r="J827" i="8"/>
  <c r="I828" i="8"/>
  <c r="J828" i="8"/>
  <c r="I829" i="8"/>
  <c r="J829" i="8"/>
  <c r="I830" i="8"/>
  <c r="J830" i="8"/>
  <c r="I831" i="8"/>
  <c r="J831" i="8"/>
  <c r="I832" i="8"/>
  <c r="J832" i="8"/>
  <c r="I833" i="8"/>
  <c r="J833" i="8"/>
  <c r="I834" i="8"/>
  <c r="J834" i="8"/>
  <c r="I835" i="8"/>
  <c r="J835" i="8"/>
  <c r="I836" i="8"/>
  <c r="J836" i="8"/>
  <c r="I837" i="8"/>
  <c r="J837" i="8"/>
  <c r="I838" i="8"/>
  <c r="J838" i="8"/>
  <c r="I839" i="8"/>
  <c r="J839" i="8"/>
  <c r="I840" i="8"/>
  <c r="J840" i="8"/>
  <c r="I841" i="8"/>
  <c r="J841" i="8"/>
  <c r="I842" i="8"/>
  <c r="J842" i="8"/>
  <c r="I843" i="8"/>
  <c r="J843" i="8"/>
  <c r="I844" i="8"/>
  <c r="J844" i="8"/>
  <c r="I845" i="8"/>
  <c r="J845" i="8"/>
  <c r="I846" i="8"/>
  <c r="J846" i="8"/>
  <c r="I847" i="8"/>
  <c r="J847" i="8"/>
  <c r="I848" i="8"/>
  <c r="J848" i="8"/>
  <c r="I849" i="8"/>
  <c r="J849" i="8"/>
  <c r="I850" i="8"/>
  <c r="J850" i="8"/>
  <c r="I851" i="8"/>
  <c r="J851" i="8"/>
  <c r="I852" i="8"/>
  <c r="J852" i="8"/>
  <c r="I853" i="8"/>
  <c r="J853" i="8"/>
  <c r="I854" i="8"/>
  <c r="J854" i="8"/>
  <c r="I855" i="8"/>
  <c r="J855" i="8"/>
  <c r="I856" i="8"/>
  <c r="J856" i="8"/>
  <c r="I857" i="8"/>
  <c r="J857" i="8"/>
  <c r="I858" i="8"/>
  <c r="J858" i="8"/>
  <c r="I859" i="8"/>
  <c r="J859" i="8"/>
  <c r="I860" i="8"/>
  <c r="J860" i="8"/>
  <c r="I861" i="8"/>
  <c r="J861" i="8"/>
  <c r="I862" i="8"/>
  <c r="J862" i="8"/>
  <c r="I863" i="8"/>
  <c r="J863" i="8"/>
  <c r="I864" i="8"/>
  <c r="J864" i="8"/>
  <c r="I865" i="8"/>
  <c r="J865" i="8"/>
  <c r="I866" i="8"/>
  <c r="J866" i="8"/>
  <c r="I867" i="8"/>
  <c r="J867" i="8"/>
  <c r="I868" i="8"/>
  <c r="J868" i="8"/>
  <c r="I869" i="8"/>
  <c r="J869" i="8"/>
  <c r="I870" i="8"/>
  <c r="J870" i="8"/>
  <c r="I871" i="8"/>
  <c r="J871" i="8"/>
  <c r="I872" i="8"/>
  <c r="J872" i="8"/>
  <c r="I873" i="8"/>
  <c r="J873" i="8"/>
  <c r="I874" i="8"/>
  <c r="J874" i="8"/>
  <c r="I875" i="8"/>
  <c r="J875" i="8"/>
  <c r="I876" i="8"/>
  <c r="J876" i="8"/>
  <c r="I877" i="8"/>
  <c r="J877" i="8"/>
  <c r="I878" i="8"/>
  <c r="J878" i="8"/>
  <c r="I879" i="8"/>
  <c r="J879" i="8"/>
  <c r="I880" i="8"/>
  <c r="J880" i="8"/>
  <c r="I881" i="8"/>
  <c r="J881" i="8"/>
  <c r="I882" i="8"/>
  <c r="J882" i="8"/>
  <c r="I883" i="8"/>
  <c r="J883" i="8"/>
  <c r="I884" i="8"/>
  <c r="J884" i="8"/>
  <c r="I885" i="8"/>
  <c r="J885" i="8"/>
  <c r="I886" i="8"/>
  <c r="J886" i="8"/>
  <c r="I887" i="8"/>
  <c r="J887" i="8"/>
  <c r="I888" i="8"/>
  <c r="J888" i="8"/>
  <c r="I889" i="8"/>
  <c r="J889" i="8"/>
  <c r="I890" i="8"/>
  <c r="J890" i="8"/>
  <c r="I891" i="8"/>
  <c r="J891" i="8"/>
  <c r="I892" i="8"/>
  <c r="J892" i="8"/>
  <c r="I893" i="8"/>
  <c r="J893" i="8"/>
  <c r="I894" i="8"/>
  <c r="J894" i="8"/>
  <c r="I895" i="8"/>
  <c r="J895" i="8"/>
  <c r="I896" i="8"/>
  <c r="J896" i="8"/>
  <c r="I897" i="8"/>
  <c r="J897" i="8"/>
  <c r="I898" i="8"/>
  <c r="J898" i="8"/>
  <c r="I899" i="8"/>
  <c r="J899" i="8"/>
  <c r="I900" i="8"/>
  <c r="J900" i="8"/>
  <c r="I901" i="8"/>
  <c r="J901" i="8"/>
  <c r="I902" i="8"/>
  <c r="J902" i="8"/>
  <c r="I903" i="8"/>
  <c r="J903" i="8"/>
  <c r="I904" i="8"/>
  <c r="J904" i="8"/>
  <c r="I905" i="8"/>
  <c r="J905" i="8"/>
  <c r="I906" i="8"/>
  <c r="J906" i="8"/>
  <c r="I907" i="8"/>
  <c r="J907" i="8"/>
  <c r="I908" i="8"/>
  <c r="J908" i="8"/>
  <c r="I909" i="8"/>
  <c r="J909" i="8"/>
  <c r="I910" i="8"/>
  <c r="J910" i="8"/>
  <c r="I911" i="8"/>
  <c r="J911" i="8"/>
  <c r="I912" i="8"/>
  <c r="J912" i="8"/>
  <c r="I913" i="8"/>
  <c r="J913" i="8"/>
  <c r="I914" i="8"/>
  <c r="J914" i="8"/>
  <c r="I915" i="8"/>
  <c r="J915" i="8"/>
  <c r="I916" i="8"/>
  <c r="J916" i="8"/>
  <c r="I917" i="8"/>
  <c r="J917" i="8"/>
  <c r="I918" i="8"/>
  <c r="J918" i="8"/>
  <c r="I919" i="8"/>
  <c r="J919" i="8"/>
  <c r="I920" i="8"/>
  <c r="J920" i="8"/>
  <c r="I921" i="8"/>
  <c r="J921" i="8"/>
  <c r="I922" i="8"/>
  <c r="J922" i="8"/>
  <c r="I923" i="8"/>
  <c r="J923" i="8"/>
  <c r="I924" i="8"/>
  <c r="J924" i="8"/>
  <c r="I925" i="8"/>
  <c r="J925" i="8"/>
  <c r="I926" i="8"/>
  <c r="J926" i="8"/>
  <c r="I927" i="8"/>
  <c r="J927" i="8"/>
  <c r="I928" i="8"/>
  <c r="J928" i="8"/>
  <c r="I929" i="8"/>
  <c r="J929" i="8"/>
  <c r="I930" i="8"/>
  <c r="J930" i="8"/>
  <c r="I931" i="8"/>
  <c r="J931" i="8"/>
  <c r="I932" i="8"/>
  <c r="J932" i="8"/>
  <c r="I933" i="8"/>
  <c r="J933" i="8"/>
  <c r="I934" i="8"/>
  <c r="J934" i="8"/>
  <c r="I935" i="8"/>
  <c r="J935" i="8"/>
  <c r="I936" i="8"/>
  <c r="J936" i="8"/>
  <c r="I937" i="8"/>
  <c r="J937" i="8"/>
  <c r="I938" i="8"/>
  <c r="J938" i="8"/>
  <c r="I939" i="8"/>
  <c r="J939" i="8"/>
  <c r="I940" i="8"/>
  <c r="J940" i="8"/>
  <c r="I941" i="8"/>
  <c r="J941" i="8"/>
  <c r="I942" i="8"/>
  <c r="J942" i="8"/>
  <c r="I943" i="8"/>
  <c r="J943" i="8"/>
  <c r="I944" i="8"/>
  <c r="J944" i="8"/>
  <c r="I945" i="8"/>
  <c r="J945" i="8"/>
  <c r="I946" i="8"/>
  <c r="J946" i="8"/>
  <c r="I947" i="8"/>
  <c r="J947" i="8"/>
  <c r="I948" i="8"/>
  <c r="J948" i="8"/>
  <c r="I949" i="8"/>
  <c r="J949" i="8"/>
  <c r="I950" i="8"/>
  <c r="J950" i="8"/>
  <c r="I951" i="8"/>
  <c r="J951" i="8"/>
  <c r="I952" i="8"/>
  <c r="J952" i="8"/>
  <c r="I953" i="8"/>
  <c r="J953" i="8"/>
  <c r="I954" i="8"/>
  <c r="J954" i="8"/>
  <c r="I955" i="8"/>
  <c r="J955" i="8"/>
  <c r="I956" i="8"/>
  <c r="J956" i="8"/>
  <c r="I957" i="8"/>
  <c r="J957" i="8"/>
  <c r="I958" i="8"/>
  <c r="J958" i="8"/>
  <c r="I959" i="8"/>
  <c r="J959" i="8"/>
  <c r="I960" i="8"/>
  <c r="J960" i="8"/>
  <c r="I961" i="8"/>
  <c r="J961" i="8"/>
  <c r="I962" i="8"/>
  <c r="J962" i="8"/>
  <c r="I963" i="8"/>
  <c r="J963" i="8"/>
  <c r="I964" i="8"/>
  <c r="J964" i="8"/>
  <c r="I965" i="8"/>
  <c r="J965" i="8"/>
  <c r="I966" i="8"/>
  <c r="J966" i="8"/>
  <c r="I967" i="8"/>
  <c r="J967" i="8"/>
  <c r="I968" i="8"/>
  <c r="J968" i="8"/>
  <c r="I969" i="8"/>
  <c r="J969" i="8"/>
  <c r="I970" i="8"/>
  <c r="J970" i="8"/>
  <c r="I971" i="8"/>
  <c r="J971" i="8"/>
  <c r="I972" i="8"/>
  <c r="J972" i="8"/>
  <c r="I973" i="8"/>
  <c r="J973" i="8"/>
  <c r="I974" i="8"/>
  <c r="J974" i="8"/>
  <c r="I975" i="8"/>
  <c r="J975" i="8"/>
  <c r="I976" i="8"/>
  <c r="J976" i="8"/>
  <c r="I977" i="8"/>
  <c r="J977" i="8"/>
  <c r="I978" i="8"/>
  <c r="J978" i="8"/>
  <c r="I979" i="8"/>
  <c r="J979" i="8"/>
  <c r="I980" i="8"/>
  <c r="J980" i="8"/>
  <c r="I981" i="8"/>
  <c r="J981" i="8"/>
  <c r="I982" i="8"/>
  <c r="J982" i="8"/>
  <c r="I983" i="8"/>
  <c r="J983" i="8"/>
  <c r="I984" i="8"/>
  <c r="J984" i="8"/>
  <c r="I985" i="8"/>
  <c r="J985" i="8"/>
  <c r="I986" i="8"/>
  <c r="J986" i="8"/>
  <c r="I987" i="8"/>
  <c r="J987" i="8"/>
  <c r="I988" i="8"/>
  <c r="J988" i="8"/>
  <c r="I989" i="8"/>
  <c r="J989" i="8"/>
  <c r="I990" i="8"/>
  <c r="J990" i="8"/>
  <c r="I991" i="8"/>
  <c r="J991" i="8"/>
  <c r="I992" i="8"/>
  <c r="J992" i="8"/>
  <c r="I993" i="8"/>
  <c r="J993" i="8"/>
  <c r="I994" i="8"/>
  <c r="J994" i="8"/>
  <c r="I995" i="8"/>
  <c r="J995" i="8"/>
  <c r="I996" i="8"/>
  <c r="J996" i="8"/>
  <c r="I997" i="8"/>
  <c r="J997" i="8"/>
  <c r="I998" i="8"/>
  <c r="J998" i="8"/>
  <c r="I999" i="8"/>
  <c r="J999" i="8"/>
  <c r="I1000" i="8"/>
  <c r="J1000" i="8"/>
  <c r="I1001" i="8"/>
  <c r="J1001" i="8"/>
  <c r="I1002" i="8"/>
  <c r="J1002" i="8"/>
  <c r="I1003" i="8"/>
  <c r="J1003" i="8"/>
  <c r="I1004" i="8"/>
  <c r="J1004" i="8"/>
  <c r="I1005" i="8"/>
  <c r="J1005" i="8"/>
  <c r="I1006" i="8"/>
  <c r="J1006" i="8"/>
  <c r="I1007" i="8"/>
  <c r="J1007" i="8"/>
  <c r="I1008" i="8"/>
  <c r="J1008" i="8"/>
  <c r="I1009" i="8"/>
  <c r="J1009" i="8"/>
  <c r="I1010" i="8"/>
  <c r="J1010" i="8"/>
  <c r="I1011" i="8"/>
  <c r="J1011" i="8"/>
  <c r="I1012" i="8"/>
  <c r="J1012" i="8"/>
  <c r="I1013" i="8"/>
  <c r="J1013" i="8"/>
  <c r="I1014" i="8"/>
  <c r="J1014" i="8"/>
  <c r="I1015" i="8"/>
  <c r="J1015" i="8"/>
  <c r="I1016" i="8"/>
  <c r="J1016" i="8"/>
  <c r="I1017" i="8"/>
  <c r="J1017" i="8"/>
  <c r="I1018" i="8"/>
  <c r="J1018" i="8"/>
  <c r="I1019" i="8"/>
  <c r="J1019" i="8"/>
  <c r="I1020" i="8"/>
  <c r="J1020" i="8"/>
  <c r="I1021" i="8"/>
  <c r="J1021" i="8"/>
  <c r="I1022" i="8"/>
  <c r="J1022" i="8"/>
  <c r="I1023" i="8"/>
  <c r="J1023" i="8"/>
  <c r="I1024" i="8"/>
  <c r="J1024" i="8"/>
  <c r="I1025" i="8"/>
  <c r="J1025" i="8"/>
  <c r="I1026" i="8"/>
  <c r="J1026" i="8"/>
  <c r="I1027" i="8"/>
  <c r="J1027" i="8"/>
  <c r="I1028" i="8"/>
  <c r="J1028" i="8"/>
  <c r="I1029" i="8"/>
  <c r="J1029" i="8"/>
  <c r="I1030" i="8"/>
  <c r="J1030" i="8"/>
  <c r="I1031" i="8"/>
  <c r="J1031" i="8"/>
  <c r="I1032" i="8"/>
  <c r="J1032" i="8"/>
  <c r="I1033" i="8"/>
  <c r="J1033" i="8"/>
  <c r="I1034" i="8"/>
  <c r="J1034" i="8"/>
  <c r="I1035" i="8"/>
  <c r="J1035" i="8"/>
  <c r="I1036" i="8"/>
  <c r="J1036" i="8"/>
  <c r="I1037" i="8"/>
  <c r="J1037" i="8"/>
  <c r="I1038" i="8"/>
  <c r="J1038" i="8"/>
  <c r="I1039" i="8"/>
  <c r="J1039" i="8"/>
  <c r="I1040" i="8"/>
  <c r="J1040" i="8"/>
  <c r="I1041" i="8"/>
  <c r="J1041" i="8"/>
  <c r="I1042" i="8"/>
  <c r="J1042" i="8"/>
  <c r="I1043" i="8"/>
  <c r="J1043" i="8"/>
  <c r="I1044" i="8"/>
  <c r="J1044" i="8"/>
  <c r="I1045" i="8"/>
  <c r="J1045" i="8"/>
  <c r="I1046" i="8"/>
  <c r="J1046" i="8"/>
  <c r="I1047" i="8"/>
  <c r="J1047" i="8"/>
  <c r="I1048" i="8"/>
  <c r="J1048" i="8"/>
  <c r="I1049" i="8"/>
  <c r="J1049" i="8"/>
  <c r="I1050" i="8"/>
  <c r="J1050" i="8"/>
  <c r="I1051" i="8"/>
  <c r="J1051" i="8"/>
  <c r="I1052" i="8"/>
  <c r="J1052" i="8"/>
  <c r="I1053" i="8"/>
  <c r="J1053" i="8"/>
  <c r="I1054" i="8"/>
  <c r="J1054" i="8"/>
  <c r="I1055" i="8"/>
  <c r="J1055" i="8"/>
  <c r="I1056" i="8"/>
  <c r="J1056" i="8"/>
  <c r="I1057" i="8"/>
  <c r="J1057" i="8"/>
  <c r="I1058" i="8"/>
  <c r="J1058" i="8"/>
  <c r="I1059" i="8"/>
  <c r="J1059" i="8"/>
  <c r="I1060" i="8"/>
  <c r="J1060" i="8"/>
  <c r="I1061" i="8"/>
  <c r="J1061" i="8"/>
  <c r="I1062" i="8"/>
  <c r="J1062" i="8"/>
  <c r="I1063" i="8"/>
  <c r="J1063" i="8"/>
  <c r="I1064" i="8"/>
  <c r="J1064" i="8"/>
  <c r="I1065" i="8"/>
  <c r="J1065" i="8"/>
  <c r="I1066" i="8"/>
  <c r="J1066" i="8"/>
  <c r="I1067" i="8"/>
  <c r="J1067" i="8"/>
  <c r="I1068" i="8"/>
  <c r="J1068" i="8"/>
  <c r="I1069" i="8"/>
  <c r="J1069" i="8"/>
  <c r="I1070" i="8"/>
  <c r="J1070" i="8"/>
  <c r="I1071" i="8"/>
  <c r="J1071" i="8"/>
  <c r="I1072" i="8"/>
  <c r="J1072" i="8"/>
  <c r="I1073" i="8"/>
  <c r="J1073" i="8"/>
  <c r="I1074" i="8"/>
  <c r="J1074" i="8"/>
  <c r="I1075" i="8"/>
  <c r="J1075" i="8"/>
  <c r="I1076" i="8"/>
  <c r="J1076" i="8"/>
  <c r="I1077" i="8"/>
  <c r="J1077" i="8"/>
  <c r="I1078" i="8"/>
  <c r="J1078" i="8"/>
  <c r="I1079" i="8"/>
  <c r="J1079" i="8"/>
  <c r="I1080" i="8"/>
  <c r="J1080" i="8"/>
  <c r="I1081" i="8"/>
  <c r="J1081" i="8"/>
  <c r="I1082" i="8"/>
  <c r="J1082" i="8"/>
  <c r="I1083" i="8"/>
  <c r="J1083" i="8"/>
  <c r="I1084" i="8"/>
  <c r="J1084" i="8"/>
  <c r="I1085" i="8"/>
  <c r="J1085" i="8"/>
  <c r="I1086" i="8"/>
  <c r="J1086" i="8"/>
  <c r="I1087" i="8"/>
  <c r="J1087" i="8"/>
  <c r="I1088" i="8"/>
  <c r="J1088" i="8"/>
  <c r="I1089" i="8"/>
  <c r="J1089" i="8"/>
  <c r="I1090" i="8"/>
  <c r="J1090" i="8"/>
  <c r="I1091" i="8"/>
  <c r="J1091" i="8"/>
  <c r="I1092" i="8"/>
  <c r="J1092" i="8"/>
  <c r="I1093" i="8"/>
  <c r="J1093" i="8"/>
  <c r="I1094" i="8"/>
  <c r="J1094" i="8"/>
  <c r="I1095" i="8"/>
  <c r="J1095" i="8"/>
  <c r="I1096" i="8"/>
  <c r="J1096" i="8"/>
  <c r="I1097" i="8"/>
  <c r="J1097" i="8"/>
  <c r="I1098" i="8"/>
  <c r="J1098" i="8"/>
  <c r="I1099" i="8"/>
  <c r="J1099" i="8"/>
  <c r="I1100" i="8"/>
  <c r="J1100" i="8"/>
  <c r="I1101" i="8"/>
  <c r="J1101" i="8"/>
  <c r="I1102" i="8"/>
  <c r="J1102" i="8"/>
  <c r="I1103" i="8"/>
  <c r="J1103" i="8"/>
  <c r="I1104" i="8"/>
  <c r="J1104" i="8"/>
  <c r="I1105" i="8"/>
  <c r="J1105" i="8"/>
  <c r="I1106" i="8"/>
  <c r="J1106" i="8"/>
  <c r="I1107" i="8"/>
  <c r="J1107" i="8"/>
  <c r="I1108" i="8"/>
  <c r="J1108" i="8"/>
  <c r="I1109" i="8"/>
  <c r="J1109" i="8"/>
  <c r="I1110" i="8"/>
  <c r="J1110" i="8"/>
  <c r="I1111" i="8"/>
  <c r="J1111" i="8"/>
  <c r="I1112" i="8"/>
  <c r="J1112" i="8"/>
  <c r="I1113" i="8"/>
  <c r="J1113" i="8"/>
  <c r="I1114" i="8"/>
  <c r="J1114" i="8"/>
  <c r="I1115" i="8"/>
  <c r="J1115" i="8"/>
  <c r="I1116" i="8"/>
  <c r="J1116" i="8"/>
  <c r="I1117" i="8"/>
  <c r="J1117" i="8"/>
  <c r="I1118" i="8"/>
  <c r="J1118" i="8"/>
  <c r="I1119" i="8"/>
  <c r="J1119" i="8"/>
  <c r="I1120" i="8"/>
  <c r="J1120" i="8"/>
  <c r="I1121" i="8"/>
  <c r="J1121" i="8"/>
  <c r="I1122" i="8"/>
  <c r="J1122" i="8"/>
  <c r="I1123" i="8"/>
  <c r="J1123" i="8"/>
  <c r="I1124" i="8"/>
  <c r="J1124" i="8"/>
  <c r="I1125" i="8"/>
  <c r="J1125" i="8"/>
  <c r="I1126" i="8"/>
  <c r="J1126" i="8"/>
  <c r="I1127" i="8"/>
  <c r="J1127" i="8"/>
  <c r="I1128" i="8"/>
  <c r="J1128" i="8"/>
  <c r="I1129" i="8"/>
  <c r="J1129" i="8"/>
  <c r="I1130" i="8"/>
  <c r="J1130" i="8"/>
  <c r="I1131" i="8"/>
  <c r="J1131" i="8"/>
  <c r="I1132" i="8"/>
  <c r="J1132" i="8"/>
  <c r="I1133" i="8"/>
  <c r="J1133" i="8"/>
  <c r="I1134" i="8"/>
  <c r="J1134" i="8"/>
  <c r="I1135" i="8"/>
  <c r="J1135" i="8"/>
  <c r="I1136" i="8"/>
  <c r="J1136" i="8"/>
  <c r="I1137" i="8"/>
  <c r="J1137" i="8"/>
  <c r="I1138" i="8"/>
  <c r="J1138" i="8"/>
  <c r="I1139" i="8"/>
  <c r="J1139" i="8"/>
  <c r="I1140" i="8"/>
  <c r="J1140" i="8"/>
  <c r="I1141" i="8"/>
  <c r="J1141" i="8"/>
  <c r="I1142" i="8"/>
  <c r="J1142" i="8"/>
  <c r="I1143" i="8"/>
  <c r="J1143" i="8"/>
  <c r="I1144" i="8"/>
  <c r="J1144" i="8"/>
  <c r="I1145" i="8"/>
  <c r="J1145" i="8"/>
  <c r="I1146" i="8"/>
  <c r="J1146" i="8"/>
  <c r="I1147" i="8"/>
  <c r="J1147" i="8"/>
  <c r="I1148" i="8"/>
  <c r="J1148" i="8"/>
  <c r="I1149" i="8"/>
  <c r="J1149" i="8"/>
  <c r="I1150" i="8"/>
  <c r="J1150" i="8"/>
  <c r="I1151" i="8"/>
  <c r="J1151" i="8"/>
  <c r="I1152" i="8"/>
  <c r="J1152" i="8"/>
  <c r="I1153" i="8"/>
  <c r="J1153" i="8"/>
  <c r="I1154" i="8"/>
  <c r="J1154" i="8"/>
  <c r="I1155" i="8"/>
  <c r="J1155" i="8"/>
  <c r="I1156" i="8"/>
  <c r="J1156" i="8"/>
  <c r="I1157" i="8"/>
  <c r="J1157" i="8"/>
  <c r="I1158" i="8"/>
  <c r="J1158" i="8"/>
  <c r="I1159" i="8"/>
  <c r="J1159" i="8"/>
  <c r="I1160" i="8"/>
  <c r="J1160" i="8"/>
  <c r="I1161" i="8"/>
  <c r="J1161" i="8"/>
  <c r="I1162" i="8"/>
  <c r="J1162" i="8"/>
  <c r="I1163" i="8"/>
  <c r="J1163" i="8"/>
  <c r="I1164" i="8"/>
  <c r="J1164" i="8"/>
  <c r="I1165" i="8"/>
  <c r="J1165" i="8"/>
  <c r="I1166" i="8"/>
  <c r="J1166" i="8"/>
  <c r="I1167" i="8"/>
  <c r="J1167" i="8"/>
  <c r="I1168" i="8"/>
  <c r="J1168" i="8"/>
  <c r="I1169" i="8"/>
  <c r="J1169" i="8"/>
  <c r="I1170" i="8"/>
  <c r="J1170" i="8"/>
  <c r="I1171" i="8"/>
  <c r="J1171" i="8"/>
  <c r="I1172" i="8"/>
  <c r="J1172" i="8"/>
  <c r="I1173" i="8"/>
  <c r="J1173" i="8"/>
  <c r="I1174" i="8"/>
  <c r="J1174" i="8"/>
  <c r="I1175" i="8"/>
  <c r="J1175" i="8"/>
  <c r="I1176" i="8"/>
  <c r="J1176" i="8"/>
  <c r="I1177" i="8"/>
  <c r="J1177" i="8"/>
  <c r="I1178" i="8"/>
  <c r="J1178" i="8"/>
  <c r="I1179" i="8"/>
  <c r="J1179" i="8"/>
  <c r="I1180" i="8"/>
  <c r="J1180" i="8"/>
  <c r="I1181" i="8"/>
  <c r="J1181" i="8"/>
  <c r="I1182" i="8"/>
  <c r="J1182" i="8"/>
  <c r="I1183" i="8"/>
  <c r="J1183" i="8"/>
  <c r="I1184" i="8"/>
  <c r="J1184" i="8"/>
  <c r="I1185" i="8"/>
  <c r="J1185" i="8"/>
  <c r="I1186" i="8"/>
  <c r="J1186" i="8"/>
  <c r="I1187" i="8"/>
  <c r="J1187" i="8"/>
  <c r="I1188" i="8"/>
  <c r="J1188" i="8"/>
  <c r="I1189" i="8"/>
  <c r="J1189" i="8"/>
  <c r="I1190" i="8"/>
  <c r="J1190" i="8"/>
  <c r="I1191" i="8"/>
  <c r="J1191" i="8"/>
  <c r="I1192" i="8"/>
  <c r="J1192" i="8"/>
  <c r="I1193" i="8"/>
  <c r="J1193" i="8"/>
  <c r="I1194" i="8"/>
  <c r="J1194" i="8"/>
  <c r="I1195" i="8"/>
  <c r="J1195" i="8"/>
  <c r="I1196" i="8"/>
  <c r="J1196" i="8"/>
  <c r="I1197" i="8"/>
  <c r="J1197" i="8"/>
  <c r="I1198" i="8"/>
  <c r="J1198" i="8"/>
  <c r="I1199" i="8"/>
  <c r="J1199" i="8"/>
  <c r="I1200" i="8"/>
  <c r="J1200" i="8"/>
  <c r="I1201" i="8"/>
  <c r="J1201" i="8"/>
  <c r="I1202" i="8"/>
  <c r="J1202" i="8"/>
  <c r="I1203" i="8"/>
  <c r="J1203" i="8"/>
  <c r="I1204" i="8"/>
  <c r="J1204" i="8"/>
  <c r="I1205" i="8"/>
  <c r="J1205" i="8"/>
  <c r="I1206" i="8"/>
  <c r="J1206" i="8"/>
  <c r="I1207" i="8"/>
  <c r="J1207" i="8"/>
  <c r="I1208" i="8"/>
  <c r="J1208" i="8"/>
  <c r="I1209" i="8"/>
  <c r="J1209" i="8"/>
  <c r="I1210" i="8"/>
  <c r="J1210" i="8"/>
  <c r="I1211" i="8"/>
  <c r="J1211" i="8"/>
  <c r="I1212" i="8"/>
  <c r="J1212" i="8"/>
  <c r="I1213" i="8"/>
  <c r="J1213" i="8"/>
  <c r="I1214" i="8"/>
  <c r="J1214" i="8"/>
  <c r="I1215" i="8"/>
  <c r="J1215" i="8"/>
  <c r="I1216" i="8"/>
  <c r="J1216" i="8"/>
  <c r="I1217" i="8"/>
  <c r="J1217" i="8"/>
  <c r="I1218" i="8"/>
  <c r="J1218" i="8"/>
  <c r="I1219" i="8"/>
  <c r="J1219" i="8"/>
  <c r="I1220" i="8"/>
  <c r="J1220" i="8"/>
  <c r="I1221" i="8"/>
  <c r="J1221" i="8"/>
  <c r="I1222" i="8"/>
  <c r="J1222" i="8"/>
  <c r="I1223" i="8"/>
  <c r="J1223" i="8"/>
  <c r="I1224" i="8"/>
  <c r="J1224" i="8"/>
  <c r="I1225" i="8"/>
  <c r="J1225" i="8"/>
  <c r="I1226" i="8"/>
  <c r="J1226" i="8"/>
  <c r="D1278" i="8"/>
  <c r="E1278" i="8"/>
  <c r="D1279" i="8"/>
  <c r="E1279" i="8"/>
  <c r="J64" i="8" l="1"/>
  <c r="J63" i="8"/>
  <c r="E66" i="8"/>
  <c r="E65" i="8"/>
  <c r="J8" i="8"/>
  <c r="J5" i="8"/>
  <c r="J60" i="8"/>
  <c r="E8" i="8"/>
  <c r="E5" i="8"/>
  <c r="J61" i="8"/>
  <c r="J7" i="8"/>
  <c r="J4" i="8"/>
  <c r="J62" i="8"/>
  <c r="E7" i="8"/>
  <c r="J3" i="8"/>
  <c r="E28" i="8"/>
  <c r="E49" i="8"/>
  <c r="E57" i="8"/>
  <c r="E37" i="8"/>
  <c r="E48" i="8"/>
  <c r="E54" i="8"/>
  <c r="J42" i="8"/>
  <c r="J6" i="8"/>
  <c r="J58" i="8"/>
  <c r="E50" i="8"/>
  <c r="E34" i="8"/>
  <c r="E45" i="8"/>
  <c r="E51" i="8"/>
  <c r="J39" i="8"/>
  <c r="E52" i="8"/>
  <c r="J40" i="8"/>
  <c r="E47" i="8"/>
  <c r="E53" i="8"/>
  <c r="J41" i="8"/>
  <c r="J9" i="8"/>
  <c r="E6" i="8"/>
  <c r="J59" i="8"/>
  <c r="E9" i="8"/>
  <c r="J37" i="8"/>
  <c r="E3" i="8"/>
  <c r="E61" i="8"/>
  <c r="E56" i="8"/>
  <c r="J36" i="8"/>
  <c r="J66" i="8"/>
  <c r="J35" i="8"/>
  <c r="E55" i="8"/>
  <c r="J34" i="8"/>
  <c r="E59" i="8"/>
  <c r="E36" i="8"/>
  <c r="J38" i="8"/>
  <c r="J44" i="8"/>
  <c r="E4" i="8"/>
  <c r="E60" i="8"/>
  <c r="J43" i="8"/>
  <c r="E62" i="8"/>
  <c r="E35" i="8"/>
  <c r="E11" i="8"/>
  <c r="E14" i="8"/>
  <c r="E17" i="8"/>
  <c r="E20" i="8"/>
  <c r="E23" i="8"/>
  <c r="J26" i="8"/>
  <c r="J29" i="8"/>
  <c r="J32" i="8"/>
  <c r="E29" i="8"/>
  <c r="J11" i="8"/>
  <c r="J14" i="8"/>
  <c r="J17" i="8"/>
  <c r="J20" i="8"/>
  <c r="J23" i="8"/>
  <c r="E27" i="8"/>
  <c r="E30" i="8"/>
  <c r="E33" i="8"/>
  <c r="E12" i="8"/>
  <c r="E15" i="8"/>
  <c r="E18" i="8"/>
  <c r="E21" i="8"/>
  <c r="J24" i="8"/>
  <c r="J27" i="8"/>
  <c r="J30" i="8"/>
  <c r="J33" i="8"/>
  <c r="J12" i="8"/>
  <c r="J15" i="8"/>
  <c r="J18" i="8"/>
  <c r="J21" i="8"/>
  <c r="E25" i="8"/>
  <c r="E31" i="8"/>
  <c r="E32" i="8"/>
  <c r="E10" i="8"/>
  <c r="E13" i="8"/>
  <c r="E16" i="8"/>
  <c r="E19" i="8"/>
  <c r="E22" i="8"/>
  <c r="J25" i="8"/>
  <c r="J28" i="8"/>
  <c r="J31" i="8"/>
  <c r="J10" i="8"/>
  <c r="J13" i="8"/>
  <c r="J16" i="8"/>
  <c r="J19" i="8"/>
  <c r="J22" i="8"/>
  <c r="E26" i="8"/>
  <c r="D24" i="8"/>
  <c r="E24" i="8"/>
  <c r="J47" i="8"/>
  <c r="J50" i="8"/>
  <c r="J53" i="8"/>
  <c r="J56" i="8"/>
  <c r="J45" i="8"/>
  <c r="J48" i="8"/>
  <c r="J51" i="8"/>
  <c r="J54" i="8"/>
  <c r="J57" i="8"/>
  <c r="J46" i="8"/>
  <c r="J49" i="8"/>
  <c r="J52" i="8"/>
  <c r="J55" i="8"/>
  <c r="F13" i="1"/>
  <c r="E2" i="8"/>
  <c r="J2" i="8" l="1"/>
  <c r="V2" i="8"/>
  <c r="Y2" i="8" l="1"/>
  <c r="V3" i="8"/>
  <c r="V4" i="8" s="1"/>
  <c r="V5" i="8" l="1"/>
  <c r="V6" i="8" l="1"/>
  <c r="X20" i="8" s="1"/>
  <c r="V7" i="8" l="1"/>
  <c r="V8" i="8" l="1"/>
  <c r="V9" i="8" l="1"/>
  <c r="X21" i="8" l="1"/>
  <c r="X57" i="8"/>
  <c r="X25" i="8"/>
  <c r="V10" i="8"/>
  <c r="V11" i="8" l="1"/>
  <c r="X32" i="8" s="1"/>
  <c r="V12" i="8" l="1"/>
  <c r="V13" i="8" l="1"/>
  <c r="V14" i="8" l="1"/>
  <c r="V15" i="8" l="1"/>
  <c r="X37" i="8" s="1"/>
  <c r="V16" i="8" l="1"/>
  <c r="X33" i="8" s="1"/>
  <c r="V17" i="8" l="1"/>
  <c r="X48" i="8" l="1"/>
  <c r="X49" i="8"/>
  <c r="X50" i="8"/>
  <c r="X51" i="8"/>
  <c r="V18" i="8"/>
  <c r="X34" i="8" s="1"/>
  <c r="V19" i="8" l="1"/>
  <c r="X52" i="8" l="1"/>
  <c r="X55" i="8"/>
  <c r="X54" i="8"/>
  <c r="X53" i="8"/>
  <c r="V20" i="8"/>
  <c r="V21" i="8" l="1"/>
  <c r="V22" i="8" l="1"/>
  <c r="X28" i="8" l="1"/>
  <c r="X27" i="8"/>
  <c r="V23" i="8"/>
  <c r="X45" i="8" s="1"/>
  <c r="V24" i="8" l="1"/>
  <c r="V25" i="8" l="1"/>
  <c r="V26" i="8" l="1"/>
  <c r="X47" i="8" s="1"/>
  <c r="V27" i="8" l="1"/>
  <c r="D5" i="8" l="1"/>
  <c r="Y3" i="8"/>
  <c r="L50" i="2"/>
  <c r="Y4" i="8" l="1"/>
  <c r="Y5" i="8" l="1"/>
  <c r="Y6" i="8" l="1"/>
  <c r="D7" i="8" l="1"/>
  <c r="D6" i="8"/>
  <c r="Y7" i="8"/>
  <c r="D8" i="8" l="1"/>
  <c r="Y8" i="8"/>
  <c r="I6" i="8" l="1"/>
  <c r="G3" i="1"/>
  <c r="Y9" i="8"/>
  <c r="I8" i="8" l="1"/>
  <c r="Y10" i="8"/>
  <c r="I5" i="8" l="1"/>
  <c r="I2" i="8" l="1"/>
  <c r="V28" i="8"/>
  <c r="I4" i="8" l="1"/>
  <c r="V29" i="8"/>
  <c r="I7" i="8"/>
  <c r="I3" i="8" l="1"/>
  <c r="V30" i="8"/>
  <c r="G4" i="1"/>
  <c r="I9" i="8" l="1"/>
  <c r="D57" i="8"/>
  <c r="D25" i="8"/>
  <c r="I10" i="8"/>
  <c r="D26" i="8"/>
  <c r="V31" i="8"/>
  <c r="V32" i="8" l="1"/>
  <c r="I12" i="8"/>
  <c r="V45" i="8" l="1"/>
  <c r="V33" i="8"/>
  <c r="I13" i="8"/>
  <c r="V46" i="8" l="1"/>
  <c r="I34" i="8"/>
  <c r="V34" i="8"/>
  <c r="V35" i="8" s="1"/>
  <c r="I14" i="8"/>
  <c r="V47" i="8" l="1"/>
  <c r="I35" i="8"/>
  <c r="V36" i="8"/>
  <c r="Y11" i="8"/>
  <c r="Y12" i="8" s="1"/>
  <c r="Y13" i="8" s="1"/>
  <c r="Y14" i="8" s="1"/>
  <c r="Y15" i="8" s="1"/>
  <c r="Y16" i="8" s="1"/>
  <c r="D37" i="8"/>
  <c r="V48" i="8" l="1"/>
  <c r="I36" i="8"/>
  <c r="V37" i="8"/>
  <c r="V38" i="8" s="1"/>
  <c r="V39" i="8" s="1"/>
  <c r="Y17" i="8"/>
  <c r="Y18" i="8" s="1"/>
  <c r="Y19" i="8" s="1"/>
  <c r="Y20" i="8" s="1"/>
  <c r="D31" i="8"/>
  <c r="I15" i="8"/>
  <c r="V49" i="8" l="1"/>
  <c r="V40" i="8"/>
  <c r="V41" i="8" s="1"/>
  <c r="I16" i="8"/>
  <c r="D29" i="8"/>
  <c r="V50" i="8" l="1"/>
  <c r="D34" i="8"/>
  <c r="V42" i="8"/>
  <c r="V43" i="8" s="1"/>
  <c r="Y21" i="8"/>
  <c r="V51" i="8" l="1"/>
  <c r="V44" i="8"/>
  <c r="I18" i="8"/>
  <c r="I11" i="8"/>
  <c r="V52" i="8" l="1"/>
  <c r="I38" i="8" l="1"/>
  <c r="V53" i="8"/>
  <c r="D50" i="8"/>
  <c r="D51" i="8"/>
  <c r="D49" i="8"/>
  <c r="D48" i="8"/>
  <c r="I17" i="8"/>
  <c r="D2" i="8"/>
  <c r="I20" i="8"/>
  <c r="V54" i="8" l="1"/>
  <c r="D52" i="8"/>
  <c r="D54" i="8"/>
  <c r="D53" i="8"/>
  <c r="D55" i="8"/>
  <c r="I19" i="8"/>
  <c r="D30" i="8"/>
  <c r="D3" i="8" l="1"/>
  <c r="V55" i="8"/>
  <c r="D9" i="8"/>
  <c r="D4" i="8" l="1"/>
  <c r="V56" i="8"/>
  <c r="Y22" i="8"/>
  <c r="Y23" i="8" s="1"/>
  <c r="Y24" i="8" s="1"/>
  <c r="Y25" i="8" s="1"/>
  <c r="V57" i="8" l="1"/>
  <c r="Y26" i="8"/>
  <c r="Y27" i="8" s="1"/>
  <c r="Y28" i="8" s="1"/>
  <c r="Y29" i="8" s="1"/>
  <c r="Y30" i="8" s="1"/>
  <c r="Y31" i="8" s="1"/>
  <c r="Y32" i="8" s="1"/>
  <c r="Y33" i="8" s="1"/>
  <c r="Y34" i="8" s="1"/>
  <c r="Y35" i="8" s="1"/>
  <c r="Y36" i="8" s="1"/>
  <c r="Y37" i="8" s="1"/>
  <c r="Y38" i="8" s="1"/>
  <c r="Y39" i="8" s="1"/>
  <c r="Y40" i="8" s="1"/>
  <c r="Y41" i="8" s="1"/>
  <c r="Y42" i="8" s="1"/>
  <c r="D10" i="8"/>
  <c r="V58" i="8" l="1"/>
  <c r="Y43" i="8"/>
  <c r="Y44" i="8" s="1"/>
  <c r="Y45" i="8" s="1"/>
  <c r="Y46" i="8" s="1"/>
  <c r="Y47" i="8" s="1"/>
  <c r="Y48" i="8" s="1"/>
  <c r="Y49" i="8" s="1"/>
  <c r="Y50" i="8" s="1"/>
  <c r="Y51" i="8" s="1"/>
  <c r="Y52" i="8" s="1"/>
  <c r="Y53" i="8" s="1"/>
  <c r="Y54" i="8" s="1"/>
  <c r="Y55" i="8" s="1"/>
  <c r="Y56" i="8" s="1"/>
  <c r="Y57" i="8" s="1"/>
  <c r="Y58" i="8" s="1"/>
  <c r="V59" i="8" l="1"/>
  <c r="Y59" i="8" s="1"/>
  <c r="V60" i="8" l="1"/>
  <c r="Y60" i="8" s="1"/>
  <c r="D11" i="8"/>
  <c r="V61" i="8" l="1"/>
  <c r="Y61" i="8" s="1"/>
  <c r="V62" i="8" l="1"/>
  <c r="Y62" i="8" s="1"/>
  <c r="D12" i="8"/>
  <c r="D15" i="8"/>
  <c r="D14" i="8"/>
  <c r="D13" i="8"/>
  <c r="D35" i="8" l="1"/>
  <c r="V63" i="8"/>
  <c r="Y63" i="8" s="1"/>
  <c r="D18" i="8"/>
  <c r="I66" i="8" l="1"/>
  <c r="V64" i="8"/>
  <c r="Y64" i="8" s="1"/>
  <c r="D16" i="8"/>
  <c r="D20" i="8"/>
  <c r="D19" i="8"/>
  <c r="D66" i="8" l="1"/>
  <c r="V65" i="8"/>
  <c r="D56" i="8" l="1"/>
  <c r="V66" i="8"/>
  <c r="V67" i="8" s="1"/>
  <c r="V68" i="8" s="1"/>
  <c r="V69" i="8" s="1"/>
  <c r="V70" i="8" s="1"/>
  <c r="V71" i="8" s="1"/>
  <c r="V72" i="8" s="1"/>
  <c r="V73" i="8" s="1"/>
  <c r="V74" i="8" s="1"/>
  <c r="Y65" i="8"/>
  <c r="Y66" i="8" s="1"/>
  <c r="Y67" i="8" s="1"/>
  <c r="Y68" i="8" s="1"/>
  <c r="Y69" i="8" s="1"/>
  <c r="Y70" i="8" s="1"/>
  <c r="Y71" i="8" s="1"/>
  <c r="Y72" i="8" s="1"/>
  <c r="Y73" i="8" s="1"/>
  <c r="D22" i="8"/>
  <c r="Y74" i="8" l="1"/>
  <c r="V75" i="8"/>
  <c r="D21" i="8"/>
  <c r="D17" i="8"/>
  <c r="I21" i="8"/>
  <c r="D65" i="8" l="1"/>
  <c r="Y75" i="8"/>
  <c r="V76" i="8"/>
  <c r="G5" i="1"/>
  <c r="D45" i="8"/>
  <c r="D64" i="8" l="1"/>
  <c r="V77" i="8"/>
  <c r="Y76" i="8"/>
  <c r="D23" i="8"/>
  <c r="D28" i="8"/>
  <c r="D27" i="8"/>
  <c r="Y77" i="8" l="1"/>
  <c r="V78" i="8"/>
  <c r="I24" i="8"/>
  <c r="I22" i="8"/>
  <c r="I39" i="8"/>
  <c r="D47" i="8"/>
  <c r="V79" i="8" l="1"/>
  <c r="Y78" i="8"/>
  <c r="D32" i="8"/>
  <c r="I23" i="8"/>
  <c r="I40" i="8"/>
  <c r="G2" i="1"/>
  <c r="V80" i="8" l="1"/>
  <c r="Y79" i="8"/>
  <c r="I25" i="8"/>
  <c r="I42" i="8"/>
  <c r="V81" i="8" l="1"/>
  <c r="Y80" i="8"/>
  <c r="I26" i="8"/>
  <c r="G6" i="1"/>
  <c r="Y81" i="8" l="1"/>
  <c r="V82" i="8"/>
  <c r="D59" i="8" l="1"/>
  <c r="D60" i="8"/>
  <c r="V83" i="8"/>
  <c r="Y82" i="8"/>
  <c r="I41" i="8"/>
  <c r="D61" i="8" l="1"/>
  <c r="D62" i="8"/>
  <c r="Y83" i="8"/>
  <c r="V84" i="8"/>
  <c r="I27" i="8"/>
  <c r="Y84" i="8" l="1"/>
  <c r="V85" i="8"/>
  <c r="Y85" i="8" l="1"/>
  <c r="V86" i="8"/>
  <c r="I28" i="8"/>
  <c r="V87" i="8" l="1"/>
  <c r="Y86" i="8"/>
  <c r="I29" i="8"/>
  <c r="I31" i="8"/>
  <c r="V88" i="8" l="1"/>
  <c r="Y87" i="8"/>
  <c r="I37" i="8"/>
  <c r="I33" i="8"/>
  <c r="Y88" i="8" l="1"/>
  <c r="V89" i="8"/>
  <c r="I30" i="8"/>
  <c r="I32" i="8"/>
  <c r="F8" i="1"/>
  <c r="V90" i="8" l="1"/>
  <c r="Y89" i="8"/>
  <c r="F7" i="1"/>
  <c r="V91" i="8" l="1"/>
  <c r="Y90" i="8"/>
  <c r="F4" i="1"/>
  <c r="F10" i="1"/>
  <c r="Y91" i="8" l="1"/>
  <c r="V92" i="8"/>
  <c r="F3" i="1"/>
  <c r="Y92" i="8" l="1"/>
  <c r="V93" i="8"/>
  <c r="F2" i="1"/>
  <c r="F6" i="1"/>
  <c r="Y93" i="8" l="1"/>
  <c r="V94" i="8"/>
  <c r="F9" i="1"/>
  <c r="Y94" i="8" l="1"/>
  <c r="V95" i="8"/>
  <c r="F5" i="1"/>
  <c r="Y95" i="8" l="1"/>
  <c r="V96" i="8"/>
  <c r="G7" i="1"/>
  <c r="F11" i="1"/>
  <c r="Y96" i="8" l="1"/>
  <c r="V97" i="8"/>
  <c r="F12" i="1"/>
  <c r="Y97" i="8" l="1"/>
  <c r="V98" i="8"/>
  <c r="Y98" i="8" s="1"/>
  <c r="D33" i="8" l="1"/>
  <c r="D36" i="8" l="1"/>
  <c r="V99" i="8"/>
  <c r="G9" i="1" l="1"/>
  <c r="Y99" i="8"/>
  <c r="V100" i="8"/>
  <c r="I43" i="8" l="1"/>
  <c r="I58" i="8"/>
  <c r="Y100" i="8"/>
  <c r="V101" i="8"/>
  <c r="G8" i="1" l="1"/>
  <c r="I45" i="8"/>
  <c r="I44" i="8"/>
  <c r="Y101" i="8"/>
  <c r="V102" i="8"/>
  <c r="I46" i="8" l="1"/>
  <c r="I59" i="8"/>
  <c r="I47" i="8"/>
  <c r="I60" i="8"/>
  <c r="Y102" i="8"/>
  <c r="V103" i="8"/>
  <c r="Y103" i="8" l="1"/>
  <c r="V104" i="8"/>
  <c r="I48" i="8" l="1"/>
  <c r="I61" i="8"/>
  <c r="I49" i="8"/>
  <c r="I62" i="8"/>
  <c r="Y104" i="8"/>
  <c r="V105" i="8"/>
  <c r="I63" i="8" l="1"/>
  <c r="Y105" i="8"/>
  <c r="V106" i="8"/>
  <c r="I50" i="8" l="1"/>
  <c r="Y106" i="8"/>
  <c r="V107" i="8"/>
  <c r="I51" i="8" l="1"/>
  <c r="I64" i="8"/>
  <c r="I52" i="8"/>
  <c r="I65" i="8"/>
  <c r="Y107" i="8"/>
  <c r="V108" i="8"/>
  <c r="Y108" i="8" l="1"/>
  <c r="V109" i="8"/>
  <c r="D43" i="8" l="1"/>
  <c r="D73" i="8"/>
  <c r="Y109" i="8"/>
  <c r="V110" i="8"/>
  <c r="G10" i="1" l="1"/>
  <c r="Y110" i="8"/>
  <c r="V111" i="8"/>
  <c r="Y111" i="8" l="1"/>
  <c r="V112" i="8"/>
  <c r="Y112" i="8" l="1"/>
  <c r="V113" i="8"/>
  <c r="Y113" i="8" l="1"/>
  <c r="V114" i="8"/>
  <c r="Y114" i="8" l="1"/>
  <c r="V115" i="8"/>
  <c r="Y115" i="8" l="1"/>
  <c r="V116" i="8"/>
  <c r="Y116" i="8" l="1"/>
  <c r="V117" i="8"/>
  <c r="Y117" i="8" l="1"/>
  <c r="V118" i="8"/>
  <c r="Y118" i="8" l="1"/>
  <c r="V119" i="8"/>
  <c r="Y119" i="8" l="1"/>
  <c r="V120" i="8"/>
  <c r="Y120" i="8" l="1"/>
  <c r="V121" i="8"/>
  <c r="I53" i="8" l="1"/>
  <c r="Y121" i="8"/>
  <c r="V122" i="8"/>
  <c r="I55" i="8" l="1"/>
  <c r="I54" i="8"/>
  <c r="Y122" i="8"/>
  <c r="V123" i="8"/>
  <c r="Y123" i="8" l="1"/>
  <c r="V124" i="8"/>
  <c r="G11" i="1" l="1"/>
  <c r="Y124" i="8"/>
  <c r="V125" i="8"/>
  <c r="Y125" i="8" l="1"/>
  <c r="V126" i="8"/>
  <c r="Y126" i="8" l="1"/>
  <c r="V127" i="8"/>
  <c r="I57" i="8" l="1"/>
  <c r="Y127" i="8"/>
  <c r="V128" i="8"/>
  <c r="I56" i="8" l="1"/>
  <c r="Y128" i="8"/>
  <c r="V129" i="8"/>
  <c r="Y129" i="8" l="1"/>
  <c r="V130" i="8"/>
  <c r="Y130" i="8" l="1"/>
  <c r="V131" i="8"/>
  <c r="Y131" i="8" l="1"/>
  <c r="V132" i="8"/>
  <c r="Y132" i="8" l="1"/>
  <c r="V133" i="8"/>
  <c r="G12" i="1" l="1"/>
  <c r="Y133" i="8"/>
  <c r="V134" i="8"/>
  <c r="G13" i="1" l="1"/>
  <c r="Y134" i="8"/>
  <c r="V135" i="8"/>
  <c r="Y135" i="8" l="1"/>
  <c r="V136" i="8"/>
  <c r="Y136" i="8" l="1"/>
  <c r="V137" i="8"/>
  <c r="Y137" i="8" l="1"/>
  <c r="V138" i="8"/>
  <c r="Y138" i="8" l="1"/>
  <c r="V139" i="8"/>
  <c r="Y139" i="8" l="1"/>
  <c r="V140" i="8"/>
  <c r="Y140" i="8" l="1"/>
  <c r="V141" i="8"/>
  <c r="Y141" i="8" l="1"/>
  <c r="V142" i="8"/>
  <c r="Y142" i="8" l="1"/>
  <c r="V143" i="8"/>
  <c r="Y143" i="8" l="1"/>
  <c r="V144" i="8"/>
  <c r="Y144" i="8" l="1"/>
  <c r="V145" i="8"/>
  <c r="Y145" i="8" l="1"/>
  <c r="V146" i="8"/>
  <c r="Y146" i="8" l="1"/>
  <c r="V147" i="8"/>
  <c r="Y147" i="8" l="1"/>
  <c r="V148" i="8"/>
  <c r="Y148" i="8" l="1"/>
  <c r="V149" i="8"/>
  <c r="Y149" i="8" l="1"/>
  <c r="V150" i="8"/>
  <c r="Y150" i="8" l="1"/>
  <c r="V151" i="8"/>
  <c r="Y151" i="8" l="1"/>
  <c r="V152" i="8"/>
  <c r="Y152" i="8" l="1"/>
  <c r="V153" i="8"/>
  <c r="Y153" i="8" l="1"/>
  <c r="V154" i="8"/>
  <c r="Y154" i="8" l="1"/>
  <c r="V155" i="8"/>
  <c r="Y155" i="8" l="1"/>
  <c r="V156" i="8"/>
  <c r="Y156" i="8" l="1"/>
  <c r="V157" i="8"/>
  <c r="Y157" i="8" l="1"/>
  <c r="V158" i="8"/>
  <c r="Y158" i="8" l="1"/>
  <c r="V159" i="8"/>
  <c r="Y159" i="8" l="1"/>
  <c r="V160" i="8"/>
  <c r="Y160" i="8" l="1"/>
  <c r="V161" i="8"/>
  <c r="Y161" i="8" l="1"/>
  <c r="V162" i="8"/>
  <c r="Y162" i="8" l="1"/>
  <c r="V163" i="8"/>
  <c r="Y163" i="8" l="1"/>
  <c r="V164" i="8"/>
  <c r="Y164" i="8" l="1"/>
  <c r="V165" i="8"/>
  <c r="Y165" i="8" l="1"/>
  <c r="V166" i="8"/>
  <c r="Y166" i="8" l="1"/>
  <c r="V167" i="8"/>
  <c r="Y167" i="8" l="1"/>
  <c r="V168" i="8"/>
  <c r="Y168" i="8" l="1"/>
  <c r="V169" i="8"/>
  <c r="Y169" i="8" l="1"/>
  <c r="V170" i="8"/>
  <c r="Y170" i="8" l="1"/>
  <c r="V171" i="8"/>
  <c r="Y171" i="8" l="1"/>
  <c r="V172" i="8"/>
  <c r="Y172" i="8" l="1"/>
  <c r="V173" i="8"/>
  <c r="Y173" i="8" l="1"/>
  <c r="V174" i="8"/>
  <c r="Y174" i="8" l="1"/>
  <c r="V175" i="8"/>
  <c r="Y175" i="8" l="1"/>
  <c r="V176" i="8"/>
  <c r="Y176" i="8" l="1"/>
  <c r="V177" i="8"/>
  <c r="Y177" i="8" l="1"/>
  <c r="V178" i="8"/>
  <c r="Y178" i="8" l="1"/>
  <c r="V179" i="8"/>
  <c r="Y179" i="8" l="1"/>
  <c r="V180" i="8"/>
  <c r="Y180" i="8" l="1"/>
  <c r="V181" i="8"/>
  <c r="Y181" i="8" l="1"/>
  <c r="V182" i="8"/>
  <c r="Y182" i="8" l="1"/>
  <c r="V183" i="8"/>
  <c r="Y183" i="8" l="1"/>
  <c r="V184" i="8"/>
  <c r="Y184" i="8" l="1"/>
  <c r="V185" i="8"/>
  <c r="Y185" i="8" l="1"/>
  <c r="V186" i="8"/>
  <c r="Y186" i="8" l="1"/>
  <c r="V187" i="8"/>
  <c r="Y187" i="8" l="1"/>
  <c r="V188" i="8"/>
  <c r="Y188" i="8" l="1"/>
  <c r="V189" i="8"/>
  <c r="Y189" i="8" l="1"/>
  <c r="V190" i="8"/>
  <c r="Y190" i="8" l="1"/>
  <c r="V191" i="8"/>
  <c r="Y191" i="8" l="1"/>
  <c r="V192" i="8"/>
  <c r="Y192" i="8" l="1"/>
  <c r="V193" i="8"/>
  <c r="Y193" i="8" l="1"/>
  <c r="V194" i="8"/>
  <c r="Y194" i="8" l="1"/>
  <c r="V195" i="8"/>
  <c r="Y195" i="8" l="1"/>
  <c r="V196" i="8"/>
  <c r="Y196" i="8" l="1"/>
  <c r="V197" i="8"/>
  <c r="Y197" i="8" l="1"/>
  <c r="V198" i="8"/>
  <c r="Y198" i="8" l="1"/>
  <c r="V199" i="8"/>
  <c r="Y199" i="8" l="1"/>
  <c r="V200" i="8"/>
  <c r="Y200" i="8" l="1"/>
  <c r="V201" i="8"/>
  <c r="Y201" i="8" l="1"/>
  <c r="V202" i="8"/>
  <c r="Y202" i="8" l="1"/>
  <c r="V203" i="8"/>
  <c r="Y203" i="8" l="1"/>
  <c r="V204" i="8"/>
  <c r="Y204" i="8" l="1"/>
  <c r="V205" i="8"/>
  <c r="Y205" i="8" l="1"/>
  <c r="V206" i="8"/>
  <c r="Y206" i="8" l="1"/>
  <c r="V207" i="8"/>
  <c r="Y207" i="8" l="1"/>
  <c r="V208" i="8"/>
  <c r="Y208" i="8" l="1"/>
  <c r="V209" i="8"/>
  <c r="Y209" i="8" l="1"/>
  <c r="V210" i="8"/>
  <c r="Y210" i="8" l="1"/>
  <c r="V211" i="8"/>
  <c r="Y211" i="8" l="1"/>
  <c r="V212" i="8"/>
  <c r="Y212" i="8" l="1"/>
  <c r="V213" i="8"/>
  <c r="Y213" i="8" l="1"/>
  <c r="V214" i="8"/>
  <c r="Y214" i="8" l="1"/>
  <c r="V215" i="8"/>
  <c r="Y215" i="8" l="1"/>
  <c r="V216" i="8"/>
  <c r="Y216" i="8" l="1"/>
  <c r="V217" i="8"/>
  <c r="Y217" i="8" l="1"/>
  <c r="V218" i="8"/>
  <c r="Y218" i="8" l="1"/>
  <c r="V219" i="8"/>
  <c r="Y219" i="8" l="1"/>
  <c r="V220" i="8"/>
  <c r="Y220" i="8" l="1"/>
  <c r="V221" i="8"/>
  <c r="Y221" i="8" l="1"/>
  <c r="V222" i="8"/>
  <c r="Y222" i="8" l="1"/>
  <c r="V223" i="8"/>
  <c r="Y223" i="8" l="1"/>
  <c r="V224" i="8"/>
  <c r="Y224" i="8" l="1"/>
  <c r="V225" i="8"/>
  <c r="Y225" i="8" l="1"/>
  <c r="V226" i="8"/>
  <c r="Y226" i="8" l="1"/>
  <c r="V227" i="8"/>
  <c r="Y227" i="8" l="1"/>
  <c r="V228" i="8"/>
  <c r="Y228" i="8" l="1"/>
  <c r="V229" i="8"/>
  <c r="Y229" i="8" l="1"/>
  <c r="V230" i="8"/>
  <c r="Y230" i="8" l="1"/>
  <c r="V231" i="8"/>
  <c r="Y231" i="8" l="1"/>
  <c r="V232" i="8"/>
  <c r="Y232" i="8" l="1"/>
  <c r="V233" i="8"/>
  <c r="Y233" i="8" l="1"/>
  <c r="V234" i="8"/>
  <c r="Y234" i="8" l="1"/>
  <c r="V235" i="8"/>
  <c r="Y235" i="8" l="1"/>
  <c r="V236" i="8"/>
  <c r="Y236" i="8" l="1"/>
  <c r="V237" i="8"/>
  <c r="Y237" i="8" l="1"/>
  <c r="V238" i="8"/>
  <c r="Y238" i="8" l="1"/>
  <c r="V239" i="8"/>
  <c r="Y239" i="8" l="1"/>
  <c r="V240" i="8"/>
  <c r="Y240" i="8" l="1"/>
  <c r="V241" i="8"/>
  <c r="Y241" i="8" l="1"/>
  <c r="V242" i="8"/>
  <c r="Y242" i="8" l="1"/>
  <c r="V243" i="8"/>
  <c r="Y243" i="8" l="1"/>
  <c r="V244" i="8"/>
  <c r="Y244" i="8" l="1"/>
  <c r="V245" i="8"/>
  <c r="Y245" i="8" l="1"/>
  <c r="V246" i="8"/>
  <c r="Y246" i="8" l="1"/>
  <c r="V247" i="8"/>
  <c r="Y247" i="8" l="1"/>
  <c r="V248" i="8"/>
  <c r="Y248" i="8" l="1"/>
  <c r="V249" i="8"/>
  <c r="Y249" i="8" l="1"/>
  <c r="V250" i="8"/>
  <c r="Y250" i="8" l="1"/>
  <c r="V251" i="8"/>
  <c r="Y251" i="8" l="1"/>
  <c r="V252" i="8"/>
  <c r="Y252" i="8" l="1"/>
  <c r="V253" i="8"/>
  <c r="Y253" i="8" l="1"/>
  <c r="V254" i="8"/>
  <c r="Y254" i="8" l="1"/>
  <c r="V255" i="8"/>
  <c r="Y255" i="8" l="1"/>
  <c r="V256" i="8"/>
  <c r="Y256" i="8" l="1"/>
  <c r="V257" i="8"/>
  <c r="Y257" i="8" l="1"/>
  <c r="V258" i="8"/>
  <c r="Y258" i="8" l="1"/>
  <c r="V259" i="8"/>
  <c r="Y259" i="8" l="1"/>
  <c r="V260" i="8"/>
  <c r="Y260" i="8" l="1"/>
  <c r="V261" i="8"/>
  <c r="Y261" i="8" l="1"/>
  <c r="V262" i="8"/>
  <c r="Y262" i="8" l="1"/>
  <c r="V263" i="8"/>
  <c r="Y263" i="8" l="1"/>
  <c r="V264" i="8"/>
  <c r="Y264" i="8" l="1"/>
  <c r="V265" i="8"/>
  <c r="Y265" i="8" l="1"/>
  <c r="V266" i="8"/>
  <c r="Y266" i="8" l="1"/>
  <c r="V267" i="8"/>
  <c r="Y267" i="8" l="1"/>
  <c r="V268" i="8"/>
  <c r="Y268" i="8" l="1"/>
  <c r="V269" i="8"/>
  <c r="Y269" i="8" l="1"/>
  <c r="V270" i="8"/>
  <c r="Y270" i="8" l="1"/>
  <c r="V271" i="8"/>
  <c r="Y271" i="8" l="1"/>
  <c r="V272" i="8"/>
  <c r="Y272" i="8" l="1"/>
  <c r="V273" i="8"/>
  <c r="Y273" i="8" l="1"/>
  <c r="V274" i="8"/>
  <c r="Y274" i="8" l="1"/>
  <c r="V275" i="8"/>
  <c r="Y275" i="8" l="1"/>
  <c r="V276" i="8"/>
  <c r="Y276" i="8" l="1"/>
  <c r="V277" i="8"/>
  <c r="Y277" i="8" l="1"/>
  <c r="V278" i="8"/>
  <c r="Y278" i="8" l="1"/>
  <c r="V279" i="8"/>
  <c r="Y279" i="8" l="1"/>
  <c r="V280" i="8"/>
  <c r="Y280" i="8" l="1"/>
  <c r="V281" i="8"/>
  <c r="Y281" i="8" l="1"/>
  <c r="V282" i="8"/>
  <c r="Y282" i="8" l="1"/>
  <c r="V283" i="8"/>
  <c r="Y283" i="8" l="1"/>
  <c r="V284" i="8"/>
  <c r="Y284" i="8" l="1"/>
  <c r="V285" i="8"/>
  <c r="Y285" i="8" l="1"/>
  <c r="V286" i="8"/>
  <c r="Y286" i="8" l="1"/>
  <c r="V287" i="8"/>
  <c r="Y287" i="8" l="1"/>
  <c r="V288" i="8"/>
  <c r="Y288" i="8" l="1"/>
  <c r="V289" i="8"/>
  <c r="Y289" i="8" l="1"/>
  <c r="V290" i="8"/>
  <c r="Y290" i="8" l="1"/>
  <c r="V291" i="8"/>
  <c r="Y291" i="8" l="1"/>
  <c r="V292" i="8"/>
  <c r="Y292" i="8" l="1"/>
  <c r="V293" i="8"/>
  <c r="Y293" i="8" l="1"/>
  <c r="V294" i="8"/>
  <c r="Y294" i="8" l="1"/>
  <c r="V295" i="8"/>
  <c r="Y295" i="8" l="1"/>
  <c r="V296" i="8"/>
  <c r="Y296" i="8" l="1"/>
  <c r="V297" i="8"/>
  <c r="Y297" i="8" l="1"/>
  <c r="V298" i="8"/>
  <c r="Y298" i="8" l="1"/>
  <c r="V299" i="8"/>
  <c r="Y299" i="8" l="1"/>
  <c r="V300" i="8"/>
  <c r="Y300" i="8" l="1"/>
  <c r="V301" i="8"/>
  <c r="Y301" i="8" l="1"/>
  <c r="V302" i="8"/>
  <c r="Y302" i="8" l="1"/>
  <c r="V303" i="8"/>
  <c r="Y303" i="8" l="1"/>
  <c r="V304" i="8"/>
  <c r="Y304" i="8" l="1"/>
  <c r="V305" i="8"/>
  <c r="Y305" i="8" l="1"/>
  <c r="V306" i="8"/>
  <c r="Y306" i="8" l="1"/>
  <c r="V307" i="8"/>
  <c r="Y307" i="8" l="1"/>
  <c r="V308" i="8"/>
  <c r="Y308" i="8" l="1"/>
  <c r="V309" i="8"/>
  <c r="Y309" i="8" l="1"/>
  <c r="V310" i="8"/>
  <c r="Y310" i="8" l="1"/>
  <c r="V311" i="8"/>
  <c r="Y311" i="8" l="1"/>
  <c r="V312" i="8"/>
  <c r="Y312" i="8" l="1"/>
  <c r="V313" i="8"/>
  <c r="Y313" i="8" l="1"/>
  <c r="V314" i="8"/>
  <c r="Y314" i="8" l="1"/>
  <c r="V315" i="8"/>
  <c r="Y315" i="8" l="1"/>
  <c r="V316" i="8"/>
  <c r="Y316" i="8" l="1"/>
  <c r="V317" i="8"/>
  <c r="Y317" i="8" l="1"/>
  <c r="V318" i="8"/>
  <c r="Y318" i="8" l="1"/>
  <c r="V319" i="8"/>
  <c r="Y319" i="8" l="1"/>
  <c r="V320" i="8"/>
  <c r="Y320" i="8" l="1"/>
  <c r="V321" i="8"/>
  <c r="Y321" i="8" l="1"/>
  <c r="V322" i="8"/>
  <c r="Y322" i="8" l="1"/>
  <c r="V323" i="8"/>
  <c r="Y323" i="8" l="1"/>
  <c r="V324" i="8"/>
  <c r="Y324" i="8" l="1"/>
  <c r="V325" i="8"/>
  <c r="Y325" i="8" l="1"/>
  <c r="V326" i="8"/>
  <c r="Y326" i="8" l="1"/>
  <c r="V327" i="8"/>
  <c r="Y327" i="8" l="1"/>
  <c r="V328" i="8"/>
  <c r="Y328" i="8" l="1"/>
  <c r="V329" i="8"/>
  <c r="Y329" i="8" l="1"/>
  <c r="V330" i="8"/>
  <c r="Y330" i="8" l="1"/>
  <c r="V331" i="8"/>
  <c r="Y331" i="8" l="1"/>
  <c r="V332" i="8"/>
  <c r="Y332" i="8" l="1"/>
  <c r="V333" i="8"/>
  <c r="Y333" i="8" l="1"/>
  <c r="V334" i="8"/>
  <c r="Y334" i="8" l="1"/>
  <c r="V335" i="8"/>
  <c r="Y335" i="8" l="1"/>
  <c r="V336" i="8"/>
  <c r="Y336" i="8" l="1"/>
  <c r="V337" i="8"/>
  <c r="Y337" i="8" l="1"/>
  <c r="V338" i="8"/>
  <c r="Y338" i="8" l="1"/>
  <c r="V339" i="8"/>
  <c r="Y339" i="8" l="1"/>
  <c r="V340" i="8"/>
  <c r="Y340" i="8" l="1"/>
  <c r="V341" i="8"/>
  <c r="Y341" i="8" l="1"/>
  <c r="V342" i="8"/>
  <c r="Y342" i="8" l="1"/>
  <c r="V343" i="8"/>
  <c r="Y343" i="8" l="1"/>
  <c r="V344" i="8"/>
  <c r="Y344" i="8" l="1"/>
  <c r="V345" i="8"/>
  <c r="Y345" i="8" l="1"/>
  <c r="V346" i="8"/>
  <c r="Y346" i="8" l="1"/>
  <c r="V347" i="8"/>
  <c r="Y347" i="8" l="1"/>
  <c r="V348" i="8"/>
  <c r="Y348" i="8" l="1"/>
  <c r="V349" i="8"/>
  <c r="Y349" i="8" l="1"/>
  <c r="V350" i="8"/>
  <c r="Y350" i="8" l="1"/>
  <c r="V351" i="8"/>
  <c r="Y351" i="8" l="1"/>
  <c r="V352" i="8"/>
  <c r="Y352" i="8" l="1"/>
  <c r="V353" i="8"/>
  <c r="Y353" i="8" l="1"/>
  <c r="V354" i="8"/>
  <c r="Y354" i="8" l="1"/>
  <c r="V355" i="8"/>
  <c r="Y355" i="8" l="1"/>
  <c r="V356" i="8"/>
  <c r="Y356" i="8" l="1"/>
  <c r="V357" i="8"/>
  <c r="Y357" i="8" l="1"/>
  <c r="V358" i="8"/>
  <c r="Y358" i="8" l="1"/>
  <c r="V359" i="8"/>
  <c r="Y359" i="8" l="1"/>
  <c r="V360" i="8"/>
  <c r="Y360" i="8" l="1"/>
  <c r="V361" i="8"/>
  <c r="Y361" i="8" l="1"/>
  <c r="V362" i="8"/>
  <c r="Y362" i="8" l="1"/>
  <c r="V363" i="8"/>
  <c r="Y363" i="8" l="1"/>
  <c r="V364" i="8"/>
  <c r="Y364" i="8" l="1"/>
  <c r="V365" i="8"/>
  <c r="Y365" i="8" l="1"/>
  <c r="V366" i="8"/>
  <c r="Y366" i="8" l="1"/>
  <c r="V367" i="8"/>
  <c r="Y367" i="8" l="1"/>
  <c r="V368" i="8"/>
  <c r="Y368" i="8" l="1"/>
  <c r="V369" i="8"/>
  <c r="Y369" i="8" l="1"/>
  <c r="V370" i="8"/>
  <c r="Y370" i="8" l="1"/>
  <c r="V371" i="8"/>
  <c r="Y371" i="8" l="1"/>
  <c r="V372" i="8"/>
  <c r="Y372" i="8" l="1"/>
  <c r="V373" i="8"/>
  <c r="Y373" i="8" l="1"/>
  <c r="V374" i="8"/>
  <c r="Y374" i="8" l="1"/>
  <c r="V375" i="8"/>
  <c r="Y375" i="8" l="1"/>
  <c r="V376" i="8"/>
  <c r="Y376" i="8" l="1"/>
  <c r="V377" i="8"/>
  <c r="Y377" i="8" l="1"/>
  <c r="V378" i="8"/>
  <c r="Y378" i="8" l="1"/>
  <c r="V379" i="8"/>
  <c r="Y379" i="8" l="1"/>
  <c r="V380" i="8"/>
  <c r="Y380" i="8" l="1"/>
  <c r="V381" i="8"/>
  <c r="Y381" i="8" l="1"/>
  <c r="V382" i="8"/>
  <c r="Y382" i="8" l="1"/>
  <c r="V383" i="8"/>
  <c r="Y383" i="8" l="1"/>
  <c r="V384" i="8"/>
  <c r="Y384" i="8" l="1"/>
  <c r="V385" i="8"/>
  <c r="Y385" i="8" l="1"/>
  <c r="V386" i="8"/>
  <c r="Y386" i="8" l="1"/>
  <c r="V387" i="8"/>
  <c r="Y387" i="8" l="1"/>
  <c r="V388" i="8"/>
  <c r="Y388" i="8" l="1"/>
  <c r="V389" i="8"/>
  <c r="Y389" i="8" l="1"/>
  <c r="V390" i="8"/>
  <c r="Y390" i="8" l="1"/>
  <c r="V391" i="8"/>
  <c r="Y392" i="8" l="1"/>
  <c r="Y393" i="8" s="1"/>
  <c r="Y394" i="8" s="1"/>
  <c r="Y395" i="8" s="1"/>
  <c r="Y396" i="8" s="1"/>
  <c r="Y397" i="8" s="1"/>
  <c r="Y398" i="8" s="1"/>
  <c r="Y399" i="8" s="1"/>
  <c r="Y400" i="8" s="1"/>
  <c r="Y401" i="8" s="1"/>
  <c r="Y402" i="8" s="1"/>
  <c r="Y403" i="8" s="1"/>
  <c r="Y404" i="8" s="1"/>
  <c r="Y405" i="8" s="1"/>
  <c r="Y406" i="8" s="1"/>
  <c r="Y407" i="8" s="1"/>
  <c r="Y408" i="8" s="1"/>
  <c r="Y409" i="8" s="1"/>
  <c r="Y410" i="8" s="1"/>
  <c r="Y411" i="8" s="1"/>
  <c r="Y412" i="8" s="1"/>
  <c r="Y413" i="8" s="1"/>
  <c r="Y414" i="8" s="1"/>
  <c r="Y415" i="8" s="1"/>
  <c r="Y416" i="8" s="1"/>
  <c r="Y417" i="8" s="1"/>
  <c r="Y418" i="8" s="1"/>
  <c r="Y419" i="8" s="1"/>
  <c r="Y420" i="8" s="1"/>
  <c r="Y421" i="8" s="1"/>
  <c r="Y422" i="8" s="1"/>
  <c r="Y423" i="8" s="1"/>
  <c r="Y424" i="8" s="1"/>
  <c r="Y425" i="8" s="1"/>
  <c r="Y426" i="8" s="1"/>
  <c r="Y427" i="8" s="1"/>
  <c r="Y428" i="8" s="1"/>
  <c r="Y429" i="8" s="1"/>
  <c r="Y430" i="8" s="1"/>
  <c r="Y431" i="8" s="1"/>
  <c r="Y432" i="8" s="1"/>
  <c r="Y433" i="8" s="1"/>
  <c r="Y434" i="8" s="1"/>
  <c r="Y435" i="8" s="1"/>
  <c r="Y436" i="8" s="1"/>
  <c r="Y437" i="8" s="1"/>
  <c r="Y438" i="8" s="1"/>
  <c r="Y439" i="8" s="1"/>
  <c r="Y440" i="8" s="1"/>
  <c r="Y441" i="8" s="1"/>
  <c r="Y442" i="8" s="1"/>
  <c r="Y443" i="8" s="1"/>
  <c r="Y444" i="8" s="1"/>
  <c r="Y445" i="8" s="1"/>
  <c r="Y446" i="8" s="1"/>
  <c r="Y447" i="8" s="1"/>
  <c r="Y448" i="8" s="1"/>
  <c r="Y449" i="8" s="1"/>
  <c r="Y450" i="8" s="1"/>
  <c r="Y451" i="8" s="1"/>
  <c r="Y452" i="8" s="1"/>
  <c r="Y453" i="8" s="1"/>
  <c r="Y454" i="8" s="1"/>
  <c r="Y455" i="8" s="1"/>
  <c r="Y456" i="8" s="1"/>
  <c r="Y457" i="8" s="1"/>
  <c r="Y458" i="8" s="1"/>
  <c r="Y459" i="8" s="1"/>
  <c r="Y460" i="8" s="1"/>
  <c r="Y461" i="8" s="1"/>
  <c r="Y462" i="8" s="1"/>
  <c r="Y463" i="8" s="1"/>
  <c r="Y464" i="8" s="1"/>
  <c r="Y465" i="8" s="1"/>
  <c r="Y466" i="8" s="1"/>
  <c r="Y467" i="8" s="1"/>
  <c r="Y468" i="8" s="1"/>
  <c r="Y469" i="8" s="1"/>
  <c r="Y470" i="8" s="1"/>
  <c r="Y471" i="8" s="1"/>
  <c r="Y472" i="8" s="1"/>
  <c r="Y473" i="8" s="1"/>
  <c r="Y474" i="8" s="1"/>
  <c r="Y475" i="8" s="1"/>
  <c r="Y476" i="8" s="1"/>
  <c r="Y477" i="8" s="1"/>
  <c r="Y478" i="8" s="1"/>
  <c r="Y479" i="8" s="1"/>
  <c r="Y480" i="8" s="1"/>
  <c r="Y481" i="8" s="1"/>
  <c r="Y482" i="8" s="1"/>
  <c r="Y483" i="8" s="1"/>
  <c r="Y484" i="8" s="1"/>
  <c r="Y485" i="8" s="1"/>
  <c r="Y486" i="8" s="1"/>
  <c r="Y487" i="8" s="1"/>
  <c r="Y488" i="8" s="1"/>
  <c r="Y489" i="8" s="1"/>
  <c r="Y490" i="8" s="1"/>
  <c r="Y491" i="8" s="1"/>
  <c r="Y492" i="8" s="1"/>
  <c r="Y493" i="8" s="1"/>
  <c r="Y494" i="8" s="1"/>
  <c r="Y495" i="8" s="1"/>
  <c r="Y496" i="8" s="1"/>
  <c r="Y497" i="8" s="1"/>
  <c r="Y498" i="8" s="1"/>
  <c r="Y499" i="8" s="1"/>
  <c r="Y500" i="8" s="1"/>
  <c r="Y501" i="8" s="1"/>
  <c r="Y502" i="8" s="1"/>
  <c r="Y503" i="8" s="1"/>
  <c r="Y504" i="8" s="1"/>
  <c r="Y505" i="8" s="1"/>
  <c r="Y506" i="8" s="1"/>
  <c r="Y507" i="8" s="1"/>
  <c r="Y508" i="8" s="1"/>
  <c r="Y509" i="8" s="1"/>
  <c r="Y510" i="8" s="1"/>
  <c r="Y511" i="8" s="1"/>
  <c r="Y512" i="8" s="1"/>
  <c r="Y513" i="8" s="1"/>
  <c r="Y514" i="8" s="1"/>
  <c r="Y515" i="8" s="1"/>
  <c r="Y516" i="8" s="1"/>
  <c r="Y517" i="8" s="1"/>
  <c r="Y518" i="8" s="1"/>
  <c r="Y519" i="8" s="1"/>
  <c r="Y520" i="8" s="1"/>
  <c r="Y521" i="8" s="1"/>
  <c r="Y522" i="8" s="1"/>
  <c r="Y523" i="8" s="1"/>
  <c r="Y524" i="8" s="1"/>
  <c r="Y525" i="8" s="1"/>
  <c r="Y526" i="8" s="1"/>
  <c r="Y527" i="8" s="1"/>
  <c r="Y528" i="8" s="1"/>
  <c r="Y529" i="8" s="1"/>
  <c r="Y530" i="8" s="1"/>
  <c r="Y531" i="8" s="1"/>
  <c r="Y532" i="8" s="1"/>
  <c r="Y533" i="8" s="1"/>
  <c r="Y534" i="8" s="1"/>
  <c r="Y535" i="8" s="1"/>
  <c r="Y536" i="8" s="1"/>
  <c r="Y537" i="8" s="1"/>
  <c r="Y538" i="8" s="1"/>
  <c r="Y539" i="8" s="1"/>
  <c r="Y540" i="8" s="1"/>
  <c r="Y541" i="8" s="1"/>
  <c r="Y542" i="8" s="1"/>
  <c r="Y543" i="8" s="1"/>
  <c r="Y544" i="8" s="1"/>
  <c r="Y545" i="8" s="1"/>
  <c r="Y546" i="8" s="1"/>
  <c r="Y547" i="8" s="1"/>
  <c r="Y548" i="8" s="1"/>
  <c r="Y549" i="8" s="1"/>
  <c r="Y550" i="8" s="1"/>
  <c r="Y551" i="8" s="1"/>
  <c r="Y552" i="8" s="1"/>
  <c r="Y553" i="8" s="1"/>
  <c r="Y554" i="8" s="1"/>
  <c r="Y555" i="8" s="1"/>
  <c r="Y556" i="8" s="1"/>
  <c r="Y557" i="8" s="1"/>
  <c r="Y558" i="8" s="1"/>
  <c r="Y559" i="8" s="1"/>
  <c r="Y560" i="8" s="1"/>
  <c r="Y561" i="8" s="1"/>
  <c r="Y562" i="8" s="1"/>
  <c r="Y563" i="8" s="1"/>
  <c r="Y564" i="8" s="1"/>
  <c r="Y565" i="8" s="1"/>
  <c r="Y566" i="8" s="1"/>
  <c r="Y567" i="8" s="1"/>
  <c r="Y568" i="8" s="1"/>
  <c r="Y569" i="8" s="1"/>
  <c r="Y570" i="8" s="1"/>
  <c r="Y571" i="8" s="1"/>
  <c r="Y572" i="8" s="1"/>
  <c r="Y573" i="8" s="1"/>
  <c r="Y574" i="8" s="1"/>
  <c r="Y575" i="8" s="1"/>
  <c r="Y576" i="8" s="1"/>
  <c r="Y577" i="8" s="1"/>
  <c r="Y578" i="8" s="1"/>
  <c r="Y579" i="8" s="1"/>
  <c r="Y580" i="8" s="1"/>
  <c r="Y581" i="8" s="1"/>
  <c r="Y582" i="8" s="1"/>
  <c r="Y583" i="8" s="1"/>
  <c r="Y584" i="8" s="1"/>
  <c r="Y585" i="8" s="1"/>
  <c r="Y586" i="8" s="1"/>
  <c r="Y587" i="8" s="1"/>
  <c r="Y588" i="8" s="1"/>
  <c r="Y589" i="8" s="1"/>
  <c r="Y590" i="8" s="1"/>
  <c r="Y591" i="8" s="1"/>
  <c r="Y592" i="8" s="1"/>
  <c r="Y593" i="8" s="1"/>
  <c r="Y594" i="8" s="1"/>
  <c r="Y595" i="8" s="1"/>
  <c r="Y596" i="8" s="1"/>
  <c r="Y597" i="8" s="1"/>
  <c r="Y598" i="8" s="1"/>
  <c r="Y599" i="8" s="1"/>
  <c r="Y600" i="8" s="1"/>
  <c r="Y601" i="8" s="1"/>
  <c r="Y602" i="8" s="1"/>
  <c r="Y603" i="8" s="1"/>
  <c r="Y604" i="8" s="1"/>
  <c r="Y605" i="8" s="1"/>
  <c r="Y606" i="8" s="1"/>
  <c r="Y607" i="8" s="1"/>
  <c r="Y608" i="8" s="1"/>
  <c r="Y609" i="8" s="1"/>
  <c r="Y610" i="8" s="1"/>
  <c r="Y611" i="8" s="1"/>
  <c r="Y612" i="8" s="1"/>
  <c r="Y613" i="8" s="1"/>
  <c r="Y614" i="8" s="1"/>
  <c r="Y615" i="8" s="1"/>
  <c r="Y616" i="8" s="1"/>
  <c r="Y617" i="8" s="1"/>
  <c r="Y618" i="8" s="1"/>
  <c r="Y619" i="8" s="1"/>
  <c r="Y620" i="8" s="1"/>
  <c r="Y621" i="8" s="1"/>
  <c r="Y622" i="8" s="1"/>
  <c r="Y623" i="8" s="1"/>
  <c r="Y624" i="8" s="1"/>
  <c r="Y625" i="8" s="1"/>
  <c r="Y626" i="8" s="1"/>
  <c r="Y627" i="8" s="1"/>
  <c r="Y628" i="8" s="1"/>
  <c r="Y629" i="8" s="1"/>
  <c r="Y630" i="8" s="1"/>
  <c r="Y631" i="8" s="1"/>
  <c r="Y632" i="8" s="1"/>
  <c r="Y633" i="8" s="1"/>
  <c r="Y634" i="8" s="1"/>
  <c r="Y635" i="8" s="1"/>
  <c r="Y636" i="8" s="1"/>
  <c r="Y637" i="8" s="1"/>
  <c r="Y638" i="8" s="1"/>
  <c r="Y639" i="8" s="1"/>
  <c r="Y640" i="8" s="1"/>
  <c r="Y641" i="8" s="1"/>
  <c r="Y642" i="8" s="1"/>
  <c r="Y643" i="8" s="1"/>
  <c r="Y644" i="8" s="1"/>
  <c r="Y645" i="8" s="1"/>
  <c r="Y646" i="8" s="1"/>
  <c r="Y647" i="8" s="1"/>
  <c r="Y648" i="8" s="1"/>
  <c r="Y649" i="8" s="1"/>
  <c r="Y650" i="8" s="1"/>
  <c r="Y651" i="8" s="1"/>
  <c r="Y652" i="8" s="1"/>
  <c r="Y653" i="8" s="1"/>
  <c r="Y654" i="8" s="1"/>
  <c r="Y655" i="8" s="1"/>
  <c r="Y656" i="8" s="1"/>
  <c r="Y657" i="8" s="1"/>
  <c r="Y658" i="8" s="1"/>
  <c r="Y659" i="8" s="1"/>
  <c r="Y660" i="8" s="1"/>
  <c r="Y661" i="8" s="1"/>
  <c r="Y662" i="8" s="1"/>
  <c r="Y663" i="8" s="1"/>
  <c r="Y664" i="8" s="1"/>
  <c r="Y665" i="8" s="1"/>
  <c r="Y666" i="8" s="1"/>
  <c r="Y667" i="8" s="1"/>
  <c r="Y668" i="8" s="1"/>
  <c r="Y669" i="8" s="1"/>
  <c r="Y670" i="8" s="1"/>
  <c r="Y671" i="8" s="1"/>
  <c r="Y672" i="8" s="1"/>
  <c r="Y673" i="8" s="1"/>
  <c r="Y674" i="8" s="1"/>
  <c r="Y675" i="8" s="1"/>
  <c r="Y676" i="8" s="1"/>
  <c r="Y677" i="8" s="1"/>
  <c r="Y678" i="8" s="1"/>
  <c r="Y679" i="8" s="1"/>
  <c r="Y680" i="8" s="1"/>
  <c r="Y681" i="8" s="1"/>
  <c r="Y682" i="8" s="1"/>
  <c r="Y683" i="8" s="1"/>
  <c r="Y684" i="8" s="1"/>
  <c r="Y685" i="8" s="1"/>
  <c r="Y686" i="8" s="1"/>
  <c r="Y687" i="8" s="1"/>
  <c r="Y688" i="8" s="1"/>
  <c r="Y689" i="8" s="1"/>
  <c r="Y690" i="8" s="1"/>
  <c r="Y691" i="8" s="1"/>
  <c r="Y692" i="8" s="1"/>
  <c r="Y693" i="8" s="1"/>
  <c r="Y694" i="8" s="1"/>
  <c r="Y695" i="8" s="1"/>
  <c r="Y696" i="8" s="1"/>
  <c r="Y697" i="8" s="1"/>
  <c r="Y698" i="8" s="1"/>
  <c r="Y699" i="8" s="1"/>
  <c r="Y700" i="8" s="1"/>
  <c r="Y701" i="8" s="1"/>
  <c r="Y702" i="8" s="1"/>
  <c r="Y703" i="8" s="1"/>
  <c r="Y704" i="8" s="1"/>
  <c r="Y705" i="8" s="1"/>
  <c r="Y706" i="8" s="1"/>
  <c r="Y707" i="8" s="1"/>
  <c r="Y708" i="8" s="1"/>
  <c r="Y709" i="8" s="1"/>
  <c r="Y710" i="8" s="1"/>
  <c r="Y711" i="8" s="1"/>
  <c r="Y712" i="8" s="1"/>
  <c r="Y713" i="8" s="1"/>
  <c r="Y714" i="8" s="1"/>
  <c r="Y715" i="8" s="1"/>
  <c r="Y716" i="8" s="1"/>
  <c r="Y717" i="8" s="1"/>
  <c r="Y718" i="8" s="1"/>
  <c r="Y719" i="8" s="1"/>
  <c r="Y720" i="8" s="1"/>
  <c r="Y721" i="8" s="1"/>
  <c r="Y722" i="8" s="1"/>
  <c r="Y723" i="8" s="1"/>
  <c r="Y724" i="8" s="1"/>
  <c r="Y725" i="8" s="1"/>
  <c r="Y726" i="8" s="1"/>
  <c r="Y727" i="8" s="1"/>
  <c r="Y728" i="8" s="1"/>
  <c r="Y729" i="8" s="1"/>
  <c r="Y730" i="8" s="1"/>
  <c r="Y731" i="8" s="1"/>
  <c r="Y732" i="8" s="1"/>
  <c r="Y733" i="8" s="1"/>
  <c r="Y734" i="8" s="1"/>
  <c r="Y735" i="8" s="1"/>
  <c r="Y736" i="8" s="1"/>
  <c r="Y737" i="8" s="1"/>
  <c r="Y738" i="8" s="1"/>
  <c r="Y739" i="8" s="1"/>
  <c r="Y740" i="8" s="1"/>
  <c r="Y741" i="8" s="1"/>
  <c r="Y391" i="8"/>
  <c r="Z391" i="8" s="1"/>
  <c r="Z390" i="8" s="1"/>
  <c r="Z389" i="8" s="1"/>
  <c r="Z388" i="8" s="1"/>
  <c r="Z387" i="8" s="1"/>
  <c r="Z386" i="8" s="1"/>
  <c r="Z385" i="8" s="1"/>
  <c r="Z384" i="8" s="1"/>
  <c r="Z383" i="8" s="1"/>
  <c r="Z382" i="8" s="1"/>
  <c r="Z381" i="8" s="1"/>
  <c r="Z380" i="8" s="1"/>
  <c r="Z379" i="8" s="1"/>
  <c r="Z378" i="8" s="1"/>
  <c r="Z377" i="8" s="1"/>
  <c r="Z376" i="8" s="1"/>
  <c r="Z375" i="8" s="1"/>
  <c r="Z374" i="8" s="1"/>
  <c r="Z373" i="8" s="1"/>
  <c r="Z372" i="8" s="1"/>
  <c r="Z371" i="8" s="1"/>
  <c r="Z370" i="8" s="1"/>
  <c r="Z369" i="8" s="1"/>
  <c r="Z368" i="8" s="1"/>
  <c r="Z367" i="8" s="1"/>
  <c r="Z366" i="8" s="1"/>
  <c r="Z365" i="8" s="1"/>
  <c r="Z364" i="8" s="1"/>
  <c r="Z363" i="8" s="1"/>
  <c r="Z362" i="8" s="1"/>
  <c r="Z361" i="8" s="1"/>
  <c r="Z360" i="8" s="1"/>
  <c r="Z359" i="8" s="1"/>
  <c r="Z358" i="8" s="1"/>
  <c r="Z357" i="8" s="1"/>
  <c r="Z356" i="8" s="1"/>
  <c r="Z355" i="8" s="1"/>
  <c r="Z354" i="8" s="1"/>
  <c r="Z353" i="8" s="1"/>
  <c r="Z352" i="8" s="1"/>
  <c r="Z351" i="8" s="1"/>
  <c r="Z350" i="8" s="1"/>
  <c r="Z349" i="8" s="1"/>
  <c r="Z348" i="8" s="1"/>
  <c r="Z347" i="8" s="1"/>
  <c r="Z346" i="8" s="1"/>
  <c r="Z345" i="8" s="1"/>
  <c r="Z344" i="8" s="1"/>
  <c r="Z343" i="8" s="1"/>
  <c r="Z342" i="8" s="1"/>
  <c r="Z341" i="8" s="1"/>
  <c r="Z340" i="8" s="1"/>
  <c r="Z339" i="8" s="1"/>
  <c r="Z338" i="8" s="1"/>
  <c r="Z337" i="8" s="1"/>
  <c r="Z336" i="8" s="1"/>
  <c r="Z335" i="8" s="1"/>
  <c r="Z334" i="8" s="1"/>
  <c r="Z333" i="8" s="1"/>
  <c r="Z332" i="8" s="1"/>
  <c r="Z331" i="8" s="1"/>
  <c r="Z330" i="8" s="1"/>
  <c r="Z329" i="8" s="1"/>
  <c r="Z328" i="8" s="1"/>
  <c r="Z327" i="8" s="1"/>
  <c r="Z326" i="8" s="1"/>
  <c r="Z325" i="8" s="1"/>
  <c r="Z324" i="8" s="1"/>
  <c r="Z323" i="8" s="1"/>
  <c r="Z322" i="8" s="1"/>
  <c r="Z321" i="8" s="1"/>
  <c r="Z320" i="8" s="1"/>
  <c r="Z319" i="8" s="1"/>
  <c r="Z318" i="8" s="1"/>
  <c r="Z317" i="8" s="1"/>
  <c r="Z316" i="8" s="1"/>
  <c r="Z315" i="8" s="1"/>
  <c r="Z314" i="8" s="1"/>
  <c r="Z313" i="8" s="1"/>
  <c r="Z312" i="8" s="1"/>
  <c r="Z311" i="8" s="1"/>
  <c r="Z310" i="8" s="1"/>
  <c r="Z309" i="8" s="1"/>
  <c r="Z308" i="8" s="1"/>
  <c r="Z307" i="8" s="1"/>
  <c r="Z306" i="8" s="1"/>
  <c r="Z305" i="8" s="1"/>
  <c r="Z304" i="8" s="1"/>
  <c r="Z303" i="8" s="1"/>
  <c r="Z302" i="8" s="1"/>
  <c r="Z301" i="8" s="1"/>
  <c r="Z300" i="8" s="1"/>
  <c r="Z299" i="8" s="1"/>
  <c r="Z298" i="8" s="1"/>
  <c r="Z297" i="8" s="1"/>
  <c r="Z296" i="8" s="1"/>
  <c r="Z295" i="8" s="1"/>
  <c r="Z294" i="8" s="1"/>
  <c r="Z293" i="8" s="1"/>
  <c r="Z292" i="8" s="1"/>
  <c r="Z291" i="8" s="1"/>
  <c r="Z290" i="8" s="1"/>
  <c r="Z289" i="8" s="1"/>
  <c r="Z288" i="8" s="1"/>
  <c r="Z287" i="8" s="1"/>
  <c r="Z286" i="8" s="1"/>
  <c r="Z285" i="8" s="1"/>
  <c r="Z284" i="8" s="1"/>
  <c r="Z283" i="8" s="1"/>
  <c r="Z282" i="8" s="1"/>
  <c r="Z281" i="8" s="1"/>
  <c r="Z280" i="8" s="1"/>
  <c r="Z279" i="8" s="1"/>
  <c r="Z278" i="8" s="1"/>
  <c r="Z277" i="8" s="1"/>
  <c r="Z276" i="8" s="1"/>
  <c r="Z275" i="8" s="1"/>
  <c r="Z274" i="8" s="1"/>
  <c r="Z273" i="8" s="1"/>
  <c r="Z272" i="8" s="1"/>
  <c r="Z271" i="8" s="1"/>
  <c r="Z270" i="8" s="1"/>
  <c r="Z269" i="8" s="1"/>
  <c r="Z268" i="8" s="1"/>
  <c r="Z267" i="8" s="1"/>
  <c r="Z266" i="8" s="1"/>
  <c r="Z265" i="8" s="1"/>
  <c r="Z264" i="8" s="1"/>
  <c r="Z263" i="8" s="1"/>
  <c r="Z262" i="8" s="1"/>
  <c r="Z261" i="8" s="1"/>
  <c r="Z260" i="8" s="1"/>
  <c r="Z259" i="8" s="1"/>
  <c r="Z258" i="8" s="1"/>
  <c r="Z257" i="8" s="1"/>
  <c r="Z256" i="8" s="1"/>
  <c r="Z255" i="8" s="1"/>
  <c r="Z254" i="8" s="1"/>
  <c r="Z253" i="8" s="1"/>
  <c r="Z252" i="8" s="1"/>
  <c r="Z251" i="8" s="1"/>
  <c r="Z250" i="8" s="1"/>
  <c r="Z249" i="8" s="1"/>
  <c r="Z248" i="8" s="1"/>
  <c r="Z247" i="8" s="1"/>
  <c r="Z246" i="8" s="1"/>
  <c r="Z245" i="8" s="1"/>
  <c r="Z244" i="8" s="1"/>
  <c r="Z243" i="8" s="1"/>
  <c r="Z242" i="8" s="1"/>
  <c r="Z241" i="8" s="1"/>
  <c r="Z240" i="8" s="1"/>
  <c r="Z239" i="8" s="1"/>
  <c r="Z238" i="8" s="1"/>
  <c r="Z237" i="8" s="1"/>
  <c r="Z236" i="8" s="1"/>
  <c r="Z235" i="8" s="1"/>
  <c r="Z234" i="8" s="1"/>
  <c r="Z233" i="8" s="1"/>
  <c r="Z232" i="8" s="1"/>
  <c r="Z231" i="8" s="1"/>
  <c r="Z230" i="8" s="1"/>
  <c r="Z229" i="8" s="1"/>
  <c r="Z228" i="8" s="1"/>
  <c r="Z227" i="8" s="1"/>
  <c r="Z226" i="8" s="1"/>
  <c r="Z225" i="8" s="1"/>
  <c r="Z224" i="8" s="1"/>
  <c r="Z223" i="8" s="1"/>
  <c r="Z222" i="8" s="1"/>
  <c r="Z221" i="8" s="1"/>
  <c r="Z220" i="8" s="1"/>
  <c r="Z219" i="8" s="1"/>
  <c r="Z218" i="8" s="1"/>
  <c r="Z217" i="8" s="1"/>
  <c r="Z216" i="8" s="1"/>
  <c r="Z215" i="8" s="1"/>
  <c r="Z214" i="8" s="1"/>
  <c r="Z213" i="8" s="1"/>
  <c r="Z212" i="8" s="1"/>
  <c r="Z211" i="8" s="1"/>
  <c r="Z210" i="8" s="1"/>
  <c r="Z209" i="8" s="1"/>
  <c r="Z208" i="8" s="1"/>
  <c r="Z207" i="8" s="1"/>
  <c r="Z206" i="8" s="1"/>
  <c r="Z205" i="8" s="1"/>
  <c r="Z204" i="8" s="1"/>
  <c r="Z203" i="8" s="1"/>
  <c r="Z202" i="8" s="1"/>
  <c r="Z201" i="8" s="1"/>
  <c r="Z200" i="8" s="1"/>
  <c r="Z199" i="8" s="1"/>
  <c r="Z198" i="8" s="1"/>
  <c r="Z197" i="8" s="1"/>
  <c r="Z196" i="8" s="1"/>
  <c r="Z195" i="8" s="1"/>
  <c r="Z194" i="8" s="1"/>
  <c r="Z193" i="8" s="1"/>
  <c r="Z192" i="8" s="1"/>
  <c r="Z191" i="8" s="1"/>
  <c r="Z190" i="8" s="1"/>
  <c r="Z189" i="8" s="1"/>
  <c r="Z188" i="8" s="1"/>
  <c r="Z187" i="8" s="1"/>
  <c r="Z186" i="8" s="1"/>
  <c r="Z185" i="8" s="1"/>
  <c r="Z184" i="8" s="1"/>
  <c r="Z183" i="8" s="1"/>
  <c r="Z182" i="8" s="1"/>
  <c r="Z181" i="8" s="1"/>
  <c r="Z180" i="8" s="1"/>
  <c r="Z179" i="8" s="1"/>
  <c r="Z178" i="8" s="1"/>
  <c r="Z177" i="8" s="1"/>
  <c r="Z176" i="8" s="1"/>
  <c r="Z175" i="8" s="1"/>
  <c r="Z174" i="8" s="1"/>
  <c r="Z173" i="8" s="1"/>
  <c r="Z172" i="8" s="1"/>
  <c r="Z171" i="8" s="1"/>
  <c r="Z170" i="8" s="1"/>
  <c r="Z169" i="8" s="1"/>
  <c r="Z168" i="8" s="1"/>
  <c r="Z167" i="8" s="1"/>
  <c r="Z166" i="8" s="1"/>
  <c r="Z165" i="8" s="1"/>
  <c r="Z164" i="8" s="1"/>
  <c r="Z163" i="8" s="1"/>
  <c r="Z162" i="8" s="1"/>
  <c r="Z161" i="8" s="1"/>
  <c r="Z160" i="8" s="1"/>
  <c r="Z159" i="8" s="1"/>
  <c r="Z158" i="8" s="1"/>
  <c r="Z157" i="8" s="1"/>
  <c r="Z156" i="8" s="1"/>
  <c r="Z155" i="8" s="1"/>
  <c r="Z154" i="8" s="1"/>
  <c r="Z153" i="8" s="1"/>
  <c r="Z152" i="8" s="1"/>
  <c r="Z151" i="8" s="1"/>
  <c r="Z150" i="8" s="1"/>
  <c r="Z149" i="8" s="1"/>
  <c r="Z148" i="8" s="1"/>
  <c r="Z147" i="8" s="1"/>
  <c r="Z146" i="8" s="1"/>
  <c r="Z145" i="8" s="1"/>
  <c r="Z144" i="8" s="1"/>
  <c r="Z143" i="8" s="1"/>
  <c r="Z142" i="8" s="1"/>
  <c r="Z141" i="8" s="1"/>
  <c r="Z140" i="8" s="1"/>
  <c r="Z139" i="8" s="1"/>
  <c r="Z138" i="8" s="1"/>
  <c r="Z137" i="8" s="1"/>
  <c r="Z136" i="8" s="1"/>
  <c r="Z135" i="8" s="1"/>
  <c r="Z134" i="8" s="1"/>
  <c r="Z133" i="8" s="1"/>
  <c r="Z132" i="8" s="1"/>
  <c r="Z131" i="8" s="1"/>
  <c r="Z130" i="8" s="1"/>
  <c r="Z129" i="8" s="1"/>
  <c r="Z128" i="8" s="1"/>
  <c r="Z127" i="8" s="1"/>
  <c r="Z126" i="8" s="1"/>
  <c r="Z125" i="8" s="1"/>
  <c r="Z124" i="8" s="1"/>
  <c r="Z123" i="8" s="1"/>
  <c r="Z122" i="8" s="1"/>
  <c r="Z121" i="8" s="1"/>
  <c r="Z120" i="8" s="1"/>
  <c r="Z119" i="8" s="1"/>
  <c r="Z118" i="8" s="1"/>
  <c r="Z117" i="8" s="1"/>
  <c r="Z116" i="8" s="1"/>
  <c r="Z115" i="8" s="1"/>
  <c r="Z114" i="8" s="1"/>
  <c r="Z113" i="8" s="1"/>
  <c r="Z112" i="8" s="1"/>
  <c r="Z111" i="8" s="1"/>
  <c r="Z110" i="8" s="1"/>
  <c r="Z109" i="8" s="1"/>
  <c r="Z108" i="8" s="1"/>
  <c r="Z107" i="8" s="1"/>
  <c r="Z106" i="8" s="1"/>
  <c r="Z105" i="8" s="1"/>
  <c r="Z104" i="8" s="1"/>
  <c r="Z103" i="8" s="1"/>
  <c r="Z102" i="8" s="1"/>
  <c r="Z101" i="8" s="1"/>
  <c r="Z100" i="8" s="1"/>
  <c r="Z99" i="8" s="1"/>
  <c r="Z98" i="8" s="1"/>
  <c r="Z97" i="8" s="1"/>
  <c r="Z96" i="8" s="1"/>
  <c r="Z95" i="8" s="1"/>
  <c r="Z94" i="8" s="1"/>
  <c r="Z93" i="8" s="1"/>
  <c r="Z92" i="8" s="1"/>
  <c r="Z91" i="8" s="1"/>
  <c r="Z90" i="8" s="1"/>
  <c r="Z89" i="8" s="1"/>
  <c r="Z88" i="8" s="1"/>
  <c r="Z87" i="8" s="1"/>
  <c r="Z86" i="8" l="1"/>
  <c r="Z85" i="8" l="1"/>
  <c r="Z84" i="8" l="1"/>
  <c r="Z83" i="8" l="1"/>
  <c r="Z82" i="8" l="1"/>
  <c r="Z81" i="8" l="1"/>
  <c r="Z80" i="8" l="1"/>
  <c r="Z79" i="8" l="1"/>
  <c r="Z78" i="8" l="1"/>
  <c r="Z77" i="8" l="1"/>
  <c r="Z76" i="8" l="1"/>
  <c r="Z75" i="8" l="1"/>
  <c r="Z74" i="8" l="1"/>
  <c r="Z73" i="8" l="1"/>
  <c r="Z72" i="8" l="1"/>
  <c r="Z71" i="8" s="1"/>
  <c r="Z70" i="8" s="1"/>
  <c r="Z69" i="8" s="1"/>
  <c r="Z68" i="8" s="1"/>
  <c r="Z67" i="8" s="1"/>
  <c r="Z66" i="8" s="1"/>
  <c r="Z8" i="8"/>
  <c r="Z65" i="8" l="1"/>
  <c r="Z7" i="8"/>
  <c r="Z64" i="8" l="1"/>
  <c r="Z6" i="8"/>
  <c r="Z63" i="8" l="1"/>
  <c r="Z62" i="8"/>
  <c r="Z5" i="8"/>
  <c r="Z61" i="8" l="1"/>
  <c r="Z55" i="8"/>
  <c r="Z4" i="8"/>
  <c r="Z60" i="8" l="1"/>
  <c r="Z54" i="8"/>
  <c r="Z3" i="8"/>
  <c r="Z59" i="8" l="1"/>
  <c r="Z53" i="8"/>
  <c r="Z2" i="8"/>
  <c r="Z58" i="8" l="1"/>
  <c r="Z52" i="8"/>
  <c r="Z57" i="8" l="1"/>
  <c r="Z51" i="8"/>
  <c r="Z56" i="8" l="1"/>
  <c r="Z50" i="8"/>
  <c r="Z49" i="8" l="1"/>
  <c r="Z22" i="8"/>
  <c r="Z48" i="8" l="1"/>
  <c r="Z21" i="8"/>
  <c r="Z47" i="8" l="1"/>
  <c r="Z44" i="8"/>
  <c r="Z20" i="8"/>
  <c r="Z46" i="8" l="1"/>
  <c r="Z43" i="8"/>
  <c r="Z19" i="8"/>
  <c r="Z45" i="8" l="1"/>
  <c r="Z42" i="8"/>
  <c r="Z18" i="8"/>
  <c r="Z41" i="8" l="1"/>
  <c r="Z17" i="8"/>
  <c r="Z40" i="8" l="1"/>
  <c r="Z16" i="8"/>
  <c r="Z39" i="8" l="1"/>
  <c r="Z15" i="8"/>
  <c r="Z38" i="8" l="1"/>
  <c r="Z14" i="8"/>
  <c r="Z37" i="8" l="1"/>
  <c r="Z13" i="8"/>
  <c r="Z36" i="8" l="1"/>
  <c r="Z12" i="8"/>
  <c r="Z35" i="8" l="1"/>
  <c r="Z11" i="8"/>
  <c r="Z34" i="8" l="1"/>
  <c r="Z10" i="8"/>
  <c r="Z33" i="8" l="1"/>
  <c r="Z9" i="8"/>
  <c r="Z32" i="8" l="1"/>
  <c r="Z31" i="8" l="1"/>
  <c r="Z30" i="8" l="1"/>
  <c r="Z29" i="8" l="1"/>
  <c r="Z28" i="8" l="1"/>
  <c r="Z27" i="8" l="1"/>
  <c r="Z26" i="8" l="1"/>
  <c r="Z25" i="8" l="1"/>
  <c r="Z24" i="8" l="1"/>
  <c r="Z23" i="8" l="1"/>
</calcChain>
</file>

<file path=xl/sharedStrings.xml><?xml version="1.0" encoding="utf-8"?>
<sst xmlns="http://schemas.openxmlformats.org/spreadsheetml/2006/main" count="16101" uniqueCount="1421">
  <si>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</si>
  <si>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</si>
  <si>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</si>
  <si>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</si>
  <si>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</si>
  <si>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</si>
  <si>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</si>
  <si>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</si>
  <si>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</si>
  <si>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</si>
  <si>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</si>
  <si>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</si>
  <si>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</si>
  <si>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</si>
  <si>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</si>
  <si>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</si>
  <si>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</si>
  <si>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</si>
  <si>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</si>
  <si>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</si>
  <si>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</si>
  <si>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</si>
  <si>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</si>
  <si>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</si>
  <si>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</si>
  <si>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</si>
  <si>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</si>
  <si>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</si>
  <si>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</si>
  <si>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</si>
  <si>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</si>
  <si>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</si>
  <si>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</si>
  <si>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</si>
  <si>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</si>
  <si>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</si>
  <si>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</si>
  <si>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</si>
  <si>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</si>
  <si>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</si>
  <si>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</si>
  <si>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</si>
  <si>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</si>
  <si>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</si>
  <si>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</si>
  <si>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</si>
  <si>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</si>
  <si>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</si>
  <si>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</si>
  <si>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</si>
  <si>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</si>
  <si>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</si>
  <si>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</si>
  <si>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</si>
  <si>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</si>
  <si>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</si>
  <si>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</si>
  <si>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</si>
  <si>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</si>
  <si>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</si>
  <si>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</si>
  <si>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</si>
  <si>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</si>
  <si>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</si>
  <si>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</si>
  <si>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</si>
  <si>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</si>
  <si>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</si>
  <si>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</si>
  <si>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</si>
  <si>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</si>
  <si>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</si>
  <si>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</si>
  <si>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</si>
  <si>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</si>
  <si>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</si>
  <si>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</si>
  <si>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</si>
  <si>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</si>
  <si>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</si>
  <si>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</si>
  <si>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</si>
  <si>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</si>
  <si>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</si>
  <si>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</si>
  <si>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</si>
  <si>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</si>
  <si>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</si>
  <si>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</si>
  <si>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</si>
  <si>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</si>
  <si>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</si>
  <si>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</si>
  <si>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</si>
  <si>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</si>
  <si>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</si>
  <si>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</si>
  <si>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</si>
  <si>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</si>
  <si>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</si>
  <si>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</si>
  <si>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</si>
  <si>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</si>
  <si>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</si>
  <si>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</si>
  <si>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</si>
  <si>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</si>
  <si>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</si>
  <si>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</si>
  <si>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</si>
  <si>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</si>
  <si>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</si>
  <si>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</si>
  <si>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</si>
  <si>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</si>
  <si>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</si>
  <si>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</si>
  <si>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</si>
  <si>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</si>
  <si>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</si>
  <si>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</si>
  <si>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</si>
  <si>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</si>
  <si>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</si>
  <si>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</si>
  <si>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</si>
  <si>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</si>
  <si>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</si>
  <si>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</si>
  <si>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</si>
  <si>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</si>
  <si>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</si>
  <si>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</si>
  <si>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</si>
  <si>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</si>
  <si>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</si>
  <si>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</si>
  <si>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</si>
  <si>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</si>
  <si>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</si>
  <si>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</si>
  <si>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</si>
  <si>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</si>
  <si>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</si>
  <si>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</si>
  <si>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</si>
  <si>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</si>
  <si>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</si>
  <si>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</si>
  <si>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</si>
  <si>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</si>
  <si>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</si>
  <si>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</si>
  <si>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</si>
  <si>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</si>
  <si>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</si>
  <si>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</si>
  <si>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</si>
  <si>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</si>
  <si>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</si>
  <si>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</si>
  <si>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</si>
  <si>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</si>
  <si>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</si>
  <si>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</si>
  <si>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</si>
  <si>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</si>
  <si>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</si>
  <si>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</si>
  <si>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</si>
  <si>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</si>
  <si>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</si>
  <si>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</si>
  <si>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</si>
  <si>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</si>
  <si>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</si>
  <si>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</si>
  <si>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</si>
  <si>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</si>
  <si>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</si>
  <si>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</si>
  <si>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</si>
  <si>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</si>
  <si>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</si>
  <si>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</si>
  <si>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</si>
  <si>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</si>
  <si>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</si>
  <si>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</si>
  <si>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</si>
  <si>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</si>
  <si>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</si>
  <si>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</si>
  <si>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</si>
  <si>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</si>
  <si>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</si>
  <si>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</si>
  <si>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</si>
  <si>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</si>
  <si>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</si>
  <si>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</si>
  <si>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</si>
  <si>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</si>
  <si>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</si>
  <si>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</si>
  <si>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</si>
  <si>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</si>
  <si>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</si>
  <si>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</si>
  <si>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</si>
  <si>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</si>
  <si>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</si>
  <si>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</si>
  <si>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</si>
  <si>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</si>
  <si>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</si>
  <si>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</si>
  <si>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</si>
  <si>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</si>
  <si>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</si>
  <si>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</si>
  <si>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</si>
  <si>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</si>
  <si>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</si>
  <si>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</si>
  <si>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</si>
  <si>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</si>
  <si>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</si>
  <si>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</si>
  <si>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</si>
  <si>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</si>
  <si>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</si>
  <si>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</si>
  <si>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</si>
  <si>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</si>
  <si>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</si>
  <si>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</si>
  <si>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</si>
  <si>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</si>
  <si>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</si>
  <si>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</si>
  <si>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</si>
  <si>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</si>
  <si>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</si>
  <si>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</si>
  <si>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</si>
  <si>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</si>
  <si>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</si>
  <si>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</si>
  <si>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</si>
  <si>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</si>
  <si>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</si>
  <si>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</si>
  <si>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</si>
  <si>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</si>
  <si>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</si>
  <si>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</si>
  <si>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</si>
  <si>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</si>
  <si>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</si>
  <si>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</si>
  <si>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</si>
  <si>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</si>
  <si>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</si>
  <si>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</si>
  <si>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</si>
  <si>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</si>
  <si>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</si>
  <si>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</si>
  <si>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</si>
  <si>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</si>
  <si>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</si>
  <si>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</si>
  <si>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</si>
  <si>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</si>
  <si>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</si>
  <si>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</si>
  <si>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</si>
  <si>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</si>
  <si>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</si>
  <si>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</si>
  <si>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</si>
  <si>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</si>
  <si>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</si>
  <si>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</si>
  <si>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</si>
  <si>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</si>
  <si>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</si>
  <si>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</si>
  <si>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</si>
  <si>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</si>
  <si>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</si>
  <si>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</si>
  <si>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</si>
  <si>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</si>
  <si>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</si>
  <si>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</si>
  <si>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</si>
  <si>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</si>
  <si>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</si>
  <si>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</si>
  <si>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</si>
  <si>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</si>
  <si>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</si>
  <si>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</si>
  <si>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</si>
  <si>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</si>
  <si>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</si>
  <si>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</si>
  <si>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</si>
  <si>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</si>
  <si>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</si>
  <si>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</si>
  <si>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</si>
  <si>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</si>
  <si>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</si>
  <si>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</si>
  <si>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</si>
  <si>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</si>
  <si>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</si>
  <si>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</si>
  <si>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</si>
  <si>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</si>
  <si>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</si>
  <si>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</si>
  <si>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</si>
  <si>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</si>
  <si>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</si>
  <si>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</si>
  <si>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</si>
  <si>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</si>
  <si>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</si>
  <si>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</si>
  <si>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</si>
  <si>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</si>
  <si>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</si>
  <si>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</si>
  <si>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</si>
  <si>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</si>
  <si>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</si>
  <si>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</si>
  <si>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</si>
  <si>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</si>
  <si>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</si>
  <si>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</si>
  <si>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</si>
  <si>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</si>
  <si>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</si>
  <si>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</si>
  <si>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</si>
  <si>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</si>
  <si>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</si>
  <si>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</si>
  <si>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</si>
  <si>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</si>
  <si>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</si>
  <si>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</si>
  <si>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</si>
  <si>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</si>
  <si>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</si>
  <si>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</si>
  <si>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</si>
  <si>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</si>
  <si>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</si>
  <si>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</si>
  <si>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</si>
  <si>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</si>
  <si>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</si>
  <si>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</si>
  <si>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</si>
  <si>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</si>
  <si>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</si>
  <si>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</si>
  <si>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</si>
  <si>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</si>
  <si>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</si>
  <si>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</si>
  <si>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</si>
  <si>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</si>
  <si>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</si>
  <si>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</si>
  <si>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</si>
  <si>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</si>
  <si>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</si>
  <si>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</si>
  <si>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</si>
  <si>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</si>
  <si>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</si>
  <si>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</si>
  <si>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</si>
  <si>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</si>
  <si>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</si>
  <si>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</si>
  <si>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</si>
  <si>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</si>
  <si>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</si>
  <si>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</si>
  <si>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</si>
  <si>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</si>
  <si>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</si>
  <si>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</si>
  <si>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</si>
  <si>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</si>
  <si>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</si>
  <si>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</si>
  <si>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</si>
  <si>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</si>
  <si>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</si>
  <si>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</si>
  <si>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</si>
  <si>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</si>
  <si>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</si>
  <si>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</si>
  <si>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</si>
  <si>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</si>
  <si>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</si>
  <si>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</si>
  <si>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</si>
  <si>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</si>
  <si>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</si>
  <si>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</si>
  <si>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</si>
  <si>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</si>
  <si>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</si>
  <si>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</si>
  <si>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</si>
  <si>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</si>
  <si>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</si>
  <si>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</si>
  <si>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</si>
  <si>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</si>
  <si>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</si>
  <si>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</si>
  <si>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</si>
  <si>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</si>
  <si>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</si>
  <si>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</si>
  <si>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</si>
  <si>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</si>
  <si>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</si>
  <si>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</si>
  <si>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</si>
  <si>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</si>
  <si>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</si>
  <si>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</si>
  <si>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</si>
  <si>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</si>
  <si>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</si>
  <si>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</si>
  <si>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</si>
  <si>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</si>
  <si>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</si>
  <si>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</si>
  <si>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</si>
  <si>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</si>
  <si>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</si>
  <si>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</si>
  <si>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</si>
  <si>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</si>
  <si>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</si>
  <si>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</si>
  <si>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</si>
  <si>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</si>
  <si>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</si>
  <si>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</si>
  <si>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</si>
  <si>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</si>
  <si>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</si>
  <si>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</si>
  <si>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</si>
  <si>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</si>
  <si>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</si>
  <si>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</si>
  <si>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</si>
  <si>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</si>
  <si>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</si>
  <si>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</si>
  <si>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</si>
  <si>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</si>
  <si>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</si>
  <si>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</si>
  <si>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</si>
  <si>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</si>
  <si>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</si>
  <si>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</si>
  <si>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</si>
  <si>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</si>
  <si>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</si>
  <si>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</si>
  <si>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</si>
  <si>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</si>
  <si>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</si>
  <si>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</si>
  <si>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</si>
  <si>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</si>
  <si>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</si>
  <si>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</si>
  <si>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</si>
  <si>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</si>
  <si>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</si>
  <si>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</si>
  <si>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</si>
  <si>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</si>
  <si>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</si>
  <si>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</si>
  <si>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</si>
  <si>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</si>
  <si>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</si>
  <si>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</si>
  <si>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</si>
  <si>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</si>
  <si>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</si>
  <si>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</si>
  <si>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</si>
  <si>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</si>
  <si>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</si>
  <si>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</si>
  <si>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</si>
  <si>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</si>
  <si>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</si>
  <si>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</si>
  <si>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</si>
  <si>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</si>
  <si>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</si>
  <si>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</si>
  <si>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</si>
  <si>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</si>
  <si>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</si>
  <si>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</si>
  <si>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</si>
  <si>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</si>
  <si>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</si>
  <si>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</si>
  <si>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</si>
  <si>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</si>
  <si>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</si>
  <si>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</si>
  <si>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</si>
  <si>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</si>
  <si>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</si>
  <si>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</si>
  <si>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</si>
  <si>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</si>
  <si>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</si>
  <si>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</si>
  <si>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</si>
  <si>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</si>
  <si>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</si>
  <si>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</si>
  <si>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</si>
  <si>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</si>
  <si>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</si>
  <si>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</si>
  <si>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</si>
  <si>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</si>
  <si>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</si>
  <si>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</si>
  <si>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</si>
  <si>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</si>
  <si>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</si>
  <si>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</si>
  <si>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</si>
  <si>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</si>
  <si>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</si>
  <si>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</si>
  <si>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</si>
  <si>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</si>
  <si>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</si>
  <si>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</si>
  <si>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</si>
  <si>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</si>
  <si>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</si>
  <si>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</si>
  <si>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</si>
  <si>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</si>
  <si>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</si>
  <si>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</si>
  <si>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</si>
  <si>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</si>
  <si>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</si>
  <si>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</si>
  <si>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</si>
  <si>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</si>
  <si>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</si>
  <si>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</si>
  <si>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</si>
  <si>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</si>
  <si>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</si>
  <si>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</si>
  <si>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</si>
  <si>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</si>
  <si>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</si>
  <si>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</si>
  <si>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</si>
  <si>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</si>
  <si>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</si>
  <si>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</si>
  <si>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</si>
  <si>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</si>
  <si>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</si>
  <si>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</si>
  <si>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</si>
  <si>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</si>
  <si>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</si>
  <si>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</si>
  <si>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</si>
  <si>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</si>
  <si>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</si>
  <si>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</si>
  <si>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</si>
  <si>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</si>
  <si>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</si>
  <si>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</si>
  <si>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</si>
  <si>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</si>
  <si>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</si>
  <si>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</si>
  <si>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</si>
  <si>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</si>
  <si>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</si>
  <si>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</si>
  <si>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</si>
  <si>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</si>
  <si>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</si>
  <si>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</si>
  <si>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</si>
  <si>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</si>
  <si>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</si>
  <si>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</si>
  <si>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</si>
  <si>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</si>
  <si>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</si>
  <si>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</si>
  <si>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</si>
  <si>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</si>
  <si>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</si>
  <si>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</si>
  <si>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</si>
  <si>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</si>
  <si>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</si>
  <si>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</si>
  <si>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</si>
  <si>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</si>
  <si>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</si>
  <si>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</si>
  <si>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</si>
  <si>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</si>
  <si>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</si>
  <si>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</si>
  <si>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</si>
  <si>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</si>
  <si>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</si>
  <si>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</si>
  <si>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</si>
  <si>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</si>
  <si>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</si>
  <si>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</si>
  <si>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</si>
  <si>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</si>
  <si>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</si>
  <si>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</si>
  <si>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</si>
  <si>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</si>
  <si>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</si>
  <si>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</si>
  <si>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</si>
  <si>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</si>
  <si>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</si>
  <si>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</si>
  <si>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</si>
  <si>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</si>
  <si>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</si>
  <si>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</si>
  <si>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</si>
  <si>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</si>
  <si>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</si>
  <si>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</si>
  <si>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</si>
  <si>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</si>
  <si>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</si>
  <si>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</si>
  <si>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</si>
  <si>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</si>
  <si>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</si>
  <si>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</si>
  <si>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</si>
  <si>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</si>
  <si>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</si>
  <si>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</si>
  <si>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</si>
  <si>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</si>
  <si>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</si>
  <si>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</si>
  <si>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</si>
  <si>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</si>
  <si>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</si>
  <si>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</si>
  <si>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</si>
  <si>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</si>
  <si>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</si>
  <si>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</si>
  <si>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</si>
  <si>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</si>
  <si>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</si>
  <si>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</si>
  <si>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</si>
  <si>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</si>
  <si>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</si>
  <si>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</si>
  <si>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</si>
  <si>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</si>
  <si>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</si>
  <si>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</si>
  <si>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</si>
  <si>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</si>
  <si>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</si>
  <si>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</si>
  <si>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</si>
  <si>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</si>
  <si>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</si>
  <si>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</si>
  <si>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</si>
  <si>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</si>
  <si>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</si>
  <si>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</si>
  <si>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</si>
  <si>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</si>
  <si>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</si>
  <si>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TrialVisits</t>
  </si>
  <si>
    <t>versions.studyDesigns.encounters.label</t>
  </si>
  <si>
    <t>Encounter name</t>
  </si>
  <si>
    <t>versions.studyDesigns.encounters.id</t>
  </si>
  <si>
    <t>Encounter id</t>
  </si>
  <si>
    <t>versions.studyDesigns.encounters.previous</t>
  </si>
  <si>
    <t>id of previous encounter</t>
  </si>
  <si>
    <t>id of next encounter</t>
  </si>
  <si>
    <t>versions.studyDesigns.encounters.scheduledAt</t>
  </si>
  <si>
    <t>id of corresponding timing</t>
  </si>
  <si>
    <t>TrialTimings</t>
  </si>
  <si>
    <t>versions.scheduleTimelines.timings.id</t>
  </si>
  <si>
    <t>id of timing</t>
  </si>
  <si>
    <t>versions.scheduleTimelines.timings.value</t>
  </si>
  <si>
    <t>ISO value of timing</t>
  </si>
  <si>
    <t>versions.scheduleTimelines.timings.windowLower</t>
  </si>
  <si>
    <t>ISO value of lower window range compared to timing value</t>
  </si>
  <si>
    <t>versions.scheduleTimelines.timings.windowUpper</t>
  </si>
  <si>
    <t>ISO value of upper window range compared to timing value</t>
  </si>
  <si>
    <t>versions.scheduleTimelines.timings.valuelabel</t>
  </si>
  <si>
    <t>Timing label</t>
  </si>
  <si>
    <t>versions.scheduleTimelines.timings.windowlabel</t>
  </si>
  <si>
    <t>Window label</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</si>
  <si>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</si>
  <si>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</si>
  <si>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</si>
  <si>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</si>
  <si>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</si>
  <si>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</si>
  <si>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</si>
  <si>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</si>
  <si>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</si>
  <si>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</si>
  <si>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</si>
  <si>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</si>
  <si>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</si>
  <si>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</si>
  <si>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</si>
  <si>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</si>
  <si>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</si>
  <si>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</si>
  <si>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</si>
  <si>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</si>
  <si>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</si>
  <si>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</si>
  <si>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</si>
  <si>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</si>
  <si>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</si>
  <si>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</si>
  <si>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</si>
  <si>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</si>
  <si>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</si>
  <si>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</si>
  <si>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</si>
  <si>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</si>
  <si>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</si>
  <si>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</si>
  <si>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</si>
  <si>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</si>
  <si>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</si>
  <si>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</si>
  <si>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</si>
  <si>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</si>
  <si>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</si>
  <si>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</si>
  <si>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</si>
  <si>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</si>
  <si>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</si>
  <si>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</si>
  <si>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</si>
  <si>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</si>
  <si>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</si>
  <si>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</si>
  <si>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</si>
  <si>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</si>
  <si>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</si>
  <si>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</si>
  <si>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</si>
  <si>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</si>
  <si>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</si>
  <si>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</si>
  <si>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</si>
  <si>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</si>
  <si>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</si>
  <si>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</si>
  <si>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</si>
  <si>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</si>
  <si>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</si>
  <si>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</si>
  <si>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</si>
  <si>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</si>
  <si>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</si>
  <si>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</si>
  <si>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</si>
  <si>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</si>
  <si>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</si>
  <si>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</si>
  <si>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</si>
  <si>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</si>
  <si>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</si>
  <si>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</si>
  <si>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</si>
  <si>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</si>
  <si>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</si>
  <si>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</si>
  <si>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</si>
  <si>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</si>
  <si>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</si>
  <si>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</si>
  <si>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</si>
  <si>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</si>
  <si>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</si>
  <si>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</si>
  <si>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</si>
  <si>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</si>
  <si>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</si>
  <si>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</si>
  <si>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</si>
  <si>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</si>
  <si>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</si>
  <si>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</si>
  <si>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</si>
  <si>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</si>
  <si>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</si>
  <si>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</si>
  <si>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</si>
  <si>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</si>
  <si>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</si>
  <si>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</si>
  <si>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</si>
  <si>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</si>
  <si>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</si>
  <si>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</si>
  <si>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</si>
  <si>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</si>
  <si>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</si>
  <si>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</si>
  <si>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</si>
  <si>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</si>
  <si>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</si>
  <si>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</si>
  <si>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</si>
  <si>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</si>
  <si>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</si>
  <si>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</si>
  <si>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</si>
  <si>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</si>
  <si>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</si>
  <si>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</si>
  <si>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</si>
  <si>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</si>
  <si>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</si>
  <si>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</si>
  <si>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</si>
  <si>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</si>
  <si>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</si>
  <si>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</si>
  <si>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</si>
  <si>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</si>
  <si>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</si>
  <si>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</si>
  <si>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</si>
  <si>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</si>
  <si>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</si>
  <si>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</si>
  <si>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</si>
  <si>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</si>
  <si>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</si>
  <si>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</si>
  <si>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</si>
  <si>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</si>
  <si>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</si>
  <si>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</si>
  <si>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</si>
  <si>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</si>
  <si>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</si>
  <si>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</si>
  <si>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</si>
  <si>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</si>
  <si>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</si>
  <si>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</si>
  <si>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</si>
  <si>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</si>
  <si>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</si>
  <si>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</si>
  <si>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</si>
  <si>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</si>
  <si>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</si>
  <si>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</si>
  <si>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</si>
  <si>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</si>
  <si>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</si>
  <si>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</si>
  <si>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</si>
  <si>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</si>
  <si>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</si>
  <si>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</si>
  <si>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</si>
  <si>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</si>
  <si>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</si>
  <si>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</si>
  <si>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</si>
  <si>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</si>
  <si>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</si>
  <si>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</si>
  <si>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</si>
  <si>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</si>
  <si>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</si>
  <si>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</si>
  <si>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</si>
  <si>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</si>
  <si>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</si>
  <si>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</si>
  <si>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</si>
  <si>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</si>
  <si>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</si>
  <si>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</si>
  <si>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</si>
  <si>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</si>
  <si>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</si>
  <si>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</si>
  <si>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</si>
  <si>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</si>
  <si>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</si>
  <si>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</si>
  <si>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</si>
  <si>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</si>
  <si>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</si>
  <si>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</si>
  <si>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</si>
  <si>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</si>
  <si>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</si>
  <si>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</si>
  <si>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</si>
  <si>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</si>
  <si>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</si>
  <si>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</si>
  <si>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</si>
  <si>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</si>
  <si>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</si>
  <si>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</si>
  <si>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</si>
  <si>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</si>
  <si>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</si>
  <si>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</si>
  <si>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</si>
  <si>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</si>
  <si>
    <t>MC_1</t>
  </si>
  <si>
    <t>Map CohortSelect</t>
  </si>
  <si>
    <t/>
  </si>
  <si>
    <t>VM_1</t>
  </si>
  <si>
    <t>VAR72</t>
  </si>
  <si>
    <t>VM_2</t>
  </si>
  <si>
    <t>VAR74</t>
  </si>
  <si>
    <t>VM_3</t>
  </si>
  <si>
    <t>VAR75</t>
  </si>
  <si>
    <t>VM_4</t>
  </si>
  <si>
    <t>VM_5</t>
  </si>
  <si>
    <t>VAR6</t>
  </si>
  <si>
    <t>VAR8</t>
  </si>
  <si>
    <t>VM_6</t>
  </si>
  <si>
    <t>VM_7</t>
  </si>
  <si>
    <t>VAR7</t>
  </si>
  <si>
    <t>VAR9</t>
  </si>
  <si>
    <t>MC_2</t>
  </si>
  <si>
    <t>Map person</t>
  </si>
  <si>
    <t>VM_8</t>
  </si>
  <si>
    <t>VM_9</t>
  </si>
  <si>
    <t>VM_10</t>
  </si>
  <si>
    <t>VM_11</t>
  </si>
  <si>
    <t>VM_12</t>
  </si>
  <si>
    <t>VM_13</t>
  </si>
  <si>
    <t>VM_14</t>
  </si>
  <si>
    <t>VM_15</t>
  </si>
  <si>
    <t>VAR33</t>
  </si>
  <si>
    <t>VM_16</t>
  </si>
  <si>
    <t>VM_17</t>
  </si>
  <si>
    <t>VM_18</t>
  </si>
  <si>
    <t>VM_19</t>
  </si>
  <si>
    <t>MC_3</t>
  </si>
  <si>
    <t>Map Death</t>
  </si>
  <si>
    <t>VM_20</t>
  </si>
  <si>
    <t>VAR44</t>
  </si>
  <si>
    <t>VM_21</t>
  </si>
  <si>
    <t>VAR43</t>
  </si>
  <si>
    <t>VAR45</t>
  </si>
  <si>
    <t>MC_4</t>
  </si>
  <si>
    <t>Map DM</t>
  </si>
  <si>
    <t>MC_2, MC_3</t>
  </si>
  <si>
    <t>VM_22</t>
  </si>
  <si>
    <t>VAR76</t>
  </si>
  <si>
    <t>VAR46</t>
  </si>
  <si>
    <t>VM_23</t>
  </si>
  <si>
    <t>VAR47</t>
  </si>
  <si>
    <t>VM_24</t>
  </si>
  <si>
    <t>VAR49</t>
  </si>
  <si>
    <t>VM_25</t>
  </si>
  <si>
    <t>VAR48</t>
  </si>
  <si>
    <t>VM_26</t>
  </si>
  <si>
    <t>VAR56</t>
  </si>
  <si>
    <t>VM_27</t>
  </si>
  <si>
    <t>VAR57</t>
  </si>
  <si>
    <t>VM_28</t>
  </si>
  <si>
    <t>VAR58</t>
  </si>
  <si>
    <t>VM_29</t>
  </si>
  <si>
    <t>VAR60</t>
  </si>
  <si>
    <t>VM_30</t>
  </si>
  <si>
    <t>VAR61</t>
  </si>
  <si>
    <t>VM_31</t>
  </si>
  <si>
    <t>VAR62</t>
  </si>
  <si>
    <t>VM_32</t>
  </si>
  <si>
    <t>VAR63</t>
  </si>
  <si>
    <t>VM_33</t>
  </si>
  <si>
    <t>VAR64</t>
  </si>
  <si>
    <t>VM_34</t>
  </si>
  <si>
    <t>VAR82</t>
  </si>
  <si>
    <t>VAR65</t>
  </si>
  <si>
    <t>VM_35</t>
  </si>
  <si>
    <t>VAR83</t>
  </si>
  <si>
    <t>VAR66</t>
  </si>
  <si>
    <t>VM_36</t>
  </si>
  <si>
    <t>VAR59</t>
  </si>
  <si>
    <t>VM_37</t>
  </si>
  <si>
    <t>VAR71</t>
  </si>
  <si>
    <t>VM_38</t>
  </si>
  <si>
    <t>VAR50</t>
  </si>
  <si>
    <t>VM_39</t>
  </si>
  <si>
    <t>VAR51</t>
  </si>
  <si>
    <t>VM_40</t>
  </si>
  <si>
    <t>VAR55</t>
  </si>
  <si>
    <t>VM_41</t>
  </si>
  <si>
    <t>VAR52</t>
  </si>
  <si>
    <t>VM_42</t>
  </si>
  <si>
    <t>VAR53</t>
  </si>
  <si>
    <t>VM_43</t>
  </si>
  <si>
    <t>VAR54</t>
  </si>
  <si>
    <t>MC_5</t>
  </si>
  <si>
    <t>Map SUPPDM</t>
  </si>
  <si>
    <t>MC_4, MC_2</t>
  </si>
  <si>
    <t>VM_44</t>
  </si>
  <si>
    <t>VAR130</t>
  </si>
  <si>
    <t>VM_45</t>
  </si>
  <si>
    <t>VAR131</t>
  </si>
  <si>
    <t>VM_46</t>
  </si>
  <si>
    <t>VAR132</t>
  </si>
  <si>
    <t>VM_47</t>
  </si>
  <si>
    <t>VAR133</t>
  </si>
  <si>
    <t>VM_48</t>
  </si>
  <si>
    <t>VAR134</t>
  </si>
  <si>
    <t>VM_49</t>
  </si>
  <si>
    <t>VAR135</t>
  </si>
  <si>
    <t>VM_50</t>
  </si>
  <si>
    <t>VAR136</t>
  </si>
  <si>
    <t>VM_51</t>
  </si>
  <si>
    <t>VM_52</t>
  </si>
  <si>
    <t>VM_53</t>
  </si>
  <si>
    <t>VM_54</t>
  </si>
  <si>
    <t>MC_6</t>
  </si>
  <si>
    <t>Map visit_occurrence</t>
  </si>
  <si>
    <t>VM_55</t>
  </si>
  <si>
    <t>VAR96</t>
  </si>
  <si>
    <t>VAR84</t>
  </si>
  <si>
    <t>VM_56</t>
  </si>
  <si>
    <t>VAR85</t>
  </si>
  <si>
    <t>VM_57</t>
  </si>
  <si>
    <t>VAR86</t>
  </si>
  <si>
    <t>VM_58</t>
  </si>
  <si>
    <t>VAR104</t>
  </si>
  <si>
    <t>VAR87</t>
  </si>
  <si>
    <t>VM_59</t>
  </si>
  <si>
    <t>VAR88</t>
  </si>
  <si>
    <t>VM_60</t>
  </si>
  <si>
    <t>VAR105</t>
  </si>
  <si>
    <t>VAR89</t>
  </si>
  <si>
    <t>VM_61</t>
  </si>
  <si>
    <t>VAR90</t>
  </si>
  <si>
    <t>VM_62</t>
  </si>
  <si>
    <t>VAR91</t>
  </si>
  <si>
    <t>VM_63</t>
  </si>
  <si>
    <t>VAR99</t>
  </si>
  <si>
    <t>VAR92</t>
  </si>
  <si>
    <t>VM_64</t>
  </si>
  <si>
    <t>VAR98</t>
  </si>
  <si>
    <t>VAR93</t>
  </si>
  <si>
    <t>VM_65</t>
  </si>
  <si>
    <t>VAR95</t>
  </si>
  <si>
    <t>VAR94</t>
  </si>
  <si>
    <t>{VAR1</t>
  </si>
  <si>
    <t>MimicCondition.ndjson.uid</t>
  </si>
  <si>
    <t>uid, condition_uid</t>
  </si>
  <si>
    <t>{VAR1,VAR2</t>
  </si>
  <si>
    <t>MimicCondition.ndjson.condition_uid</t>
  </si>
  <si>
    <t>{VAR1,VAR2,VAR3</t>
  </si>
  <si>
    <t>MimicCondition.ndjson.condition_codingsystem</t>
  </si>
  <si>
    <t>{VAR1,VAR2,VAR3,VAR4</t>
  </si>
  <si>
    <t>MimicCondition.ndjson.condition_code</t>
  </si>
  <si>
    <t>{VAR1,VAR2,VAR3,VAR4,VAR5</t>
  </si>
  <si>
    <t>MimicCondition.ndjson.condition_decode</t>
  </si>
  <si>
    <t>uid, condition_uid, subject_uid</t>
  </si>
  <si>
    <t>{VAR1,VAR2,VAR3,VAR4,VAR5,VAR6</t>
  </si>
  <si>
    <t>MimicCondition.ndjson.subject_uid</t>
  </si>
  <si>
    <t>uid, condition_uid, subject_uid, encounter_uid</t>
  </si>
  <si>
    <t>{VAR1,VAR2,VAR3,VAR4,VAR5,VAR6,VAR7}</t>
  </si>
  <si>
    <t>MimicCondition.ndjson.encounter_uid</t>
  </si>
  <si>
    <t>{VAR8</t>
  </si>
  <si>
    <t>CohortSelect.SubjectUID</t>
  </si>
  <si>
    <t>SubjectUID, EncounterUID</t>
  </si>
  <si>
    <t>{VAR8,VAR9</t>
  </si>
  <si>
    <t>CohortSelect.EncounterUID</t>
  </si>
  <si>
    <t>SubjectUID, EncounterUID, ConditionUID</t>
  </si>
  <si>
    <t>{VAR8,VAR9,VAR10</t>
  </si>
  <si>
    <t>CohortSelect.ConditionUID</t>
  </si>
  <si>
    <t>{VAR8,VAR9,VAR10,VAR11</t>
  </si>
  <si>
    <t>CohortSelect.ConditionCode</t>
  </si>
  <si>
    <t>{VAR8,VAR9,VAR10,VAR11,VAR12}</t>
  </si>
  <si>
    <t>CohortSelect.ConditionDisplay</t>
  </si>
  <si>
    <t>{VAR8,VAR9,VAR10,VAR11,VAR12},VAR13}</t>
  </si>
  <si>
    <t>CohortSelect.ConditionLabelUSDM</t>
  </si>
  <si>
    <t>{VAR8,VAR9,VAR10,VAR11,VAR12},VAR13},VAR14}</t>
  </si>
  <si>
    <t>CohortSelect.ConditionCodeSystem</t>
  </si>
  <si>
    <t>{VAR15</t>
  </si>
  <si>
    <t>Person.person_id</t>
  </si>
  <si>
    <t>{VAR15,VAR16</t>
  </si>
  <si>
    <t>Person.gender_concept_id</t>
  </si>
  <si>
    <t>{VAR15,VAR16,VAR17</t>
  </si>
  <si>
    <t>Person.year_of_birth</t>
  </si>
  <si>
    <t>{VAR15,VAR16,VAR17,VAR18</t>
  </si>
  <si>
    <t>Person.month_of_birth</t>
  </si>
  <si>
    <t>{VAR15,VAR16,VAR17,VAR18,VAR19</t>
  </si>
  <si>
    <t>Person.day_of_birth</t>
  </si>
  <si>
    <t>{VAR15,VAR16,VAR17,VAR18,VAR19,VAR20</t>
  </si>
  <si>
    <t>Person.birth_datetime</t>
  </si>
  <si>
    <t>{VAR15,VAR16,VAR17,VAR18,VAR19,VAR20,VAR21</t>
  </si>
  <si>
    <t>Person.race_concept_id</t>
  </si>
  <si>
    <t>{VAR15,VAR16,VAR17,VAR18,VAR19,VAR20,VAR21,VAR22</t>
  </si>
  <si>
    <t>Person.ethnicity_concept_id</t>
  </si>
  <si>
    <t>{VAR15,VAR16,VAR17,VAR18,VAR19,VAR20,VAR21,VAR22,VAR23</t>
  </si>
  <si>
    <t>Person.person_source_value</t>
  </si>
  <si>
    <t>{VAR15,VAR16,VAR17,VAR18,VAR19,VAR20,VAR21,VAR22,VAR23,VAR24}</t>
  </si>
  <si>
    <t>Person.gender_source_value</t>
  </si>
  <si>
    <t>{VAR15,VAR16,VAR17,VAR18,VAR19,VAR20,VAR21,VAR22,VAR23,VAR24},VAR25}</t>
  </si>
  <si>
    <t>Person.race_source_value</t>
  </si>
  <si>
    <t>{VAR15,VAR16,VAR17,VAR18,VAR19,VAR20,VAR21,VAR22,VAR23,VAR24},VAR25},VAR26}</t>
  </si>
  <si>
    <t>Person.ethnicity_source_value</t>
  </si>
  <si>
    <t>{VAR27</t>
  </si>
  <si>
    <t>MimicPatient.ndjson.patient_uid</t>
  </si>
  <si>
    <t>{VAR27,VAR28</t>
  </si>
  <si>
    <t>MimicPatient.ndjson.patient_id_value</t>
  </si>
  <si>
    <t>{VAR27,VAR28,VAR29</t>
  </si>
  <si>
    <t>MimicPatient.ndjson.family_name</t>
  </si>
  <si>
    <t>{VAR27,VAR28,VAR29,VAR30</t>
  </si>
  <si>
    <t>MimicPatient.ndjson.gender</t>
  </si>
  <si>
    <t>{VAR27,VAR28,VAR29,VAR30,VAR31</t>
  </si>
  <si>
    <t>MimicPatient.ndjson.gender_code</t>
  </si>
  <si>
    <t>{VAR27,VAR28,VAR29,VAR30,VAR31,VAR32</t>
  </si>
  <si>
    <t>MimicPatient.ndjson.birthDate</t>
  </si>
  <si>
    <t>{VAR27,VAR28,VAR29,VAR30,VAR31,VAR32,VAR33</t>
  </si>
  <si>
    <t>MimicPatient.ndjson.race_code</t>
  </si>
  <si>
    <t>{VAR27,VAR28,VAR29,VAR30,VAR31,VAR32,VAR33,VAR34</t>
  </si>
  <si>
    <t>MimicPatient.ndjson.race_display</t>
  </si>
  <si>
    <t>{VAR27,VAR28,VAR29,VAR30,VAR31,VAR32,VAR33,VAR34,VAR35</t>
  </si>
  <si>
    <t>MimicPatient.ndjson.race_valueString</t>
  </si>
  <si>
    <t>{VAR27,VAR28,VAR29,VAR30,VAR31,VAR32,VAR33,VAR34,VAR35,VAR36</t>
  </si>
  <si>
    <t>MimicPatient.ndjson.ehtnicity_code</t>
  </si>
  <si>
    <t>{VAR27,VAR28,VAR29,VAR30,VAR31,VAR32,VAR33,VAR34,VAR35,VAR36,VAR37</t>
  </si>
  <si>
    <t>MimicPatient.ndjson.ethnicity_Display</t>
  </si>
  <si>
    <t>VAR38</t>
  </si>
  <si>
    <t>{VAR27,VAR28,VAR29,VAR30,VAR31,VAR32,VAR33,VAR34,VAR35,VAR36,VAR37,VAR38</t>
  </si>
  <si>
    <t>MimicPatient.ndjson.ethnicity_ValueString</t>
  </si>
  <si>
    <t>VAR39</t>
  </si>
  <si>
    <t>{VAR27,VAR28,VAR29,VAR30,VAR31,VAR32,VAR33,VAR34,VAR35,VAR36,VAR37,VAR38,VAR39</t>
  </si>
  <si>
    <t>MimicPatient.ndjson.maritalStatus_Code</t>
  </si>
  <si>
    <t>VAR40</t>
  </si>
  <si>
    <t>{VAR27,VAR28,VAR29,VAR30,VAR31,VAR32,VAR33,VAR34,VAR35,VAR36,VAR37,VAR38,VAR39,VAR40</t>
  </si>
  <si>
    <t>MimicPatient.ndjson.language_Code</t>
  </si>
  <si>
    <t>VAR41</t>
  </si>
  <si>
    <t>{VAR27,VAR28,VAR29,VAR30,VAR31,VAR32,VAR33,VAR34,VAR35,VAR36,VAR37,VAR38,VAR39,VAR40,VAR41}</t>
  </si>
  <si>
    <t>MimicPatient.ndjson.language_CodeSystem</t>
  </si>
  <si>
    <t>VAR42</t>
  </si>
  <si>
    <t>{VAR27,VAR28,VAR29,VAR30,VAR31,VAR32,VAR33,VAR34,VAR35,VAR36,VAR37,VAR38,VAR39,VAR40,VAR41},VAR42}</t>
  </si>
  <si>
    <t>MimicPatient.ndjson.organization_UID</t>
  </si>
  <si>
    <t>{VAR27,VAR28,VAR29,VAR30,VAR31,VAR32,VAR33,VAR34,VAR35,VAR36,VAR37,VAR38,VAR39,VAR40,VAR41},VAR42},VAR43}</t>
  </si>
  <si>
    <t>MimicPatient.ndjson.deceasedDateTime</t>
  </si>
  <si>
    <t>{VAR44</t>
  </si>
  <si>
    <t>Death.person_id</t>
  </si>
  <si>
    <t>{VAR44,VAR45}</t>
  </si>
  <si>
    <t>Death.death_date</t>
  </si>
  <si>
    <t>{VAR46</t>
  </si>
  <si>
    <t>DM.STUDYID</t>
  </si>
  <si>
    <t>{VAR46,VAR47</t>
  </si>
  <si>
    <t>DM.DOMAIN</t>
  </si>
  <si>
    <t>{VAR46,VAR47,VAR48</t>
  </si>
  <si>
    <t>DM.USUBJID</t>
  </si>
  <si>
    <t>{VAR46,VAR47,VAR48,VAR49</t>
  </si>
  <si>
    <t>DM.SUBJID</t>
  </si>
  <si>
    <t>{VAR46,VAR47,VAR48,VAR49,VAR50</t>
  </si>
  <si>
    <t>DM.RFSTDTC</t>
  </si>
  <si>
    <t>{VAR46,VAR47,VAR48,VAR49,VAR50,VAR51</t>
  </si>
  <si>
    <t>DM.RFENDTC</t>
  </si>
  <si>
    <t>{VAR46,VAR47,VAR48,VAR49,VAR50,VAR51,VAR52</t>
  </si>
  <si>
    <t>DM.RFXSTDTC</t>
  </si>
  <si>
    <t>{VAR46,VAR47,VAR48,VAR49,VAR50,VAR51,VAR52,VAR53</t>
  </si>
  <si>
    <t>DM.RFXENDTC</t>
  </si>
  <si>
    <t>{VAR46,VAR47,VAR48,VAR49,VAR50,VAR51,VAR52,VAR53,VAR54</t>
  </si>
  <si>
    <t>DM.RFICDTC</t>
  </si>
  <si>
    <t>{VAR46,VAR47,VAR48,VAR49,VAR50,VAR51,VAR52,VAR53,VAR54,VAR55</t>
  </si>
  <si>
    <t>DM.RFPENDTC</t>
  </si>
  <si>
    <t>{VAR46,VAR47,VAR48,VAR49,VAR50,VAR51,VAR52,VAR53,VAR54,VAR55,VAR56</t>
  </si>
  <si>
    <t>DM.DTHDTC</t>
  </si>
  <si>
    <t>{VAR46,VAR47,VAR48,VAR49,VAR50,VAR51,VAR52,VAR53,VAR54,VAR55,VAR56,VAR57</t>
  </si>
  <si>
    <t>DM.DTHFL</t>
  </si>
  <si>
    <t>{VAR46,VAR47,VAR48,VAR49,VAR50,VAR51,VAR52,VAR53,VAR54,VAR55,VAR56,VAR57,VAR58</t>
  </si>
  <si>
    <t>DM.SITEID</t>
  </si>
  <si>
    <t>{VAR46,VAR47,VAR48,VAR49,VAR50,VAR51,VAR52,VAR53,VAR54,VAR55,VAR56,VAR57,VAR58,VAR59</t>
  </si>
  <si>
    <t>DM.BRTHDTC</t>
  </si>
  <si>
    <t>{VAR46,VAR47,VAR48,VAR49,VAR50,VAR51,VAR52,VAR53,VAR54,VAR55,VAR56,VAR57,VAR58,VAR59,VAR60</t>
  </si>
  <si>
    <t>DM.AGE</t>
  </si>
  <si>
    <t>{VAR46,VAR47,VAR48,VAR49,VAR50,VAR51,VAR52,VAR53,VAR54,VAR55,VAR56,VAR57,VAR58,VAR59,VAR60,VAR61</t>
  </si>
  <si>
    <t>DM.AGEU</t>
  </si>
  <si>
    <t>{VAR46,VAR47,VAR48,VAR49,VAR50,VAR51,VAR52,VAR53,VAR54,VAR55,VAR56,VAR57,VAR58,VAR59,VAR60,VAR61,VAR62</t>
  </si>
  <si>
    <t>DM.SEX</t>
  </si>
  <si>
    <t>{VAR46,VAR47,VAR48,VAR49,VAR50,VAR51,VAR52,VAR53,VAR54,VAR55,VAR56,VAR57,VAR58,VAR59,VAR60,VAR61,VAR62,VAR63</t>
  </si>
  <si>
    <t>DM.RACE</t>
  </si>
  <si>
    <t>{VAR46,VAR47,VAR48,VAR49,VAR50,VAR51,VAR52,VAR53,VAR54,VAR55,VAR56,VAR57,VAR58,VAR59,VAR60,VAR61,VAR62,VAR63,VAR64</t>
  </si>
  <si>
    <t>DM.ETHNIC</t>
  </si>
  <si>
    <t>{VAR46,VAR47,VAR48,VAR49,VAR50,VAR51,VAR52,VAR53,VAR54,VAR55,VAR56,VAR57,VAR58,VAR59,VAR60,VAR61,VAR62,VAR63,VAR64,VAR65</t>
  </si>
  <si>
    <t>DM.ARMCD</t>
  </si>
  <si>
    <t>{VAR46,VAR47,VAR48,VAR49,VAR50,VAR51,VAR52,VAR53,VAR54,VAR55,VAR56,VAR57,VAR58,VAR59,VAR60,VAR61,VAR62,VAR63,VAR64,VAR65,VAR66</t>
  </si>
  <si>
    <t>DM.ARM</t>
  </si>
  <si>
    <t>VAR67</t>
  </si>
  <si>
    <t>{VAR46,VAR47,VAR48,VAR49,VAR50,VAR51,VAR52,VAR53,VAR54,VAR55,VAR56,VAR57,VAR58,VAR59,VAR60,VAR61,VAR62,VAR63,VAR64,VAR65,VAR66,VAR67</t>
  </si>
  <si>
    <t>DM.ACTARMCD</t>
  </si>
  <si>
    <t>VAR68</t>
  </si>
  <si>
    <t>{VAR46,VAR47,VAR48,VAR49,VAR50,VAR51,VAR52,VAR53,VAR54,VAR55,VAR56,VAR57,VAR58,VAR59,VAR60,VAR61,VAR62,VAR63,VAR64,VAR65,VAR66,VAR67,VAR68</t>
  </si>
  <si>
    <t>DM.ACTARM</t>
  </si>
  <si>
    <t>VAR69</t>
  </si>
  <si>
    <t>{VAR46,VAR47,VAR48,VAR49,VAR50,VAR51,VAR52,VAR53,VAR54,VAR55,VAR56,VAR57,VAR58,VAR59,VAR60,VAR61,VAR62,VAR63,VAR64,VAR65,VAR66,VAR67,VAR68,VAR69}</t>
  </si>
  <si>
    <t>DM.ARMNRS</t>
  </si>
  <si>
    <t>VAR70</t>
  </si>
  <si>
    <t>{VAR46,VAR47,VAR48,VAR49,VAR50,VAR51,VAR52,VAR53,VAR54,VAR55,VAR56,VAR57,VAR58,VAR59,VAR60,VAR61,VAR62,VAR63,VAR64,VAR65,VAR66,VAR67,VAR68,VAR69},VAR70}</t>
  </si>
  <si>
    <t>DM.ACTARMUD</t>
  </si>
  <si>
    <t>{VAR46,VAR47,VAR48,VAR49,VAR50,VAR51,VAR52,VAR53,VAR54,VAR55,VAR56,VAR57,VAR58,VAR59,VAR60,VAR61,VAR62,VAR63,VAR64,VAR65,VAR66,VAR67,VAR68,VAR69},VAR70},VAR71}</t>
  </si>
  <si>
    <t>DM.COUNTRY</t>
  </si>
  <si>
    <t>{VAR72</t>
  </si>
  <si>
    <t>ReCoPad.json.indications_code</t>
  </si>
  <si>
    <t>VAR73</t>
  </si>
  <si>
    <t>{VAR72,VAR73</t>
  </si>
  <si>
    <t>ReCoPad.json.indications_decode</t>
  </si>
  <si>
    <t>{VAR72,VAR73,VAR74</t>
  </si>
  <si>
    <t>ReCoPad.json.indications_codesystem</t>
  </si>
  <si>
    <t>{VAR72,VAR73,VAR74,VAR75</t>
  </si>
  <si>
    <t>ReCoPad.json.indications.label</t>
  </si>
  <si>
    <t>{VAR72,VAR73,VAR74,VAR75,VAR76</t>
  </si>
  <si>
    <t>ReCoPad.json.studyIdentifier</t>
  </si>
  <si>
    <t>VAR77</t>
  </si>
  <si>
    <t>{VAR72,VAR73,VAR74,VAR75,VAR76,VAR77</t>
  </si>
  <si>
    <t>ReCoPad.json.role.code.code</t>
  </si>
  <si>
    <t>VAR78</t>
  </si>
  <si>
    <t>{VAR72,VAR73,VAR74,VAR75,VAR76,VAR77,VAR78</t>
  </si>
  <si>
    <t>ReCoPad.json.role.code.decode</t>
  </si>
  <si>
    <t>VAR79</t>
  </si>
  <si>
    <t>{VAR72,VAR73,VAR74,VAR75,VAR76,VAR77,VAR78,VAR79</t>
  </si>
  <si>
    <t>ReCoPad.json.roles.organizations</t>
  </si>
  <si>
    <t>VAR80</t>
  </si>
  <si>
    <t>{VAR72,VAR73,VAR74,VAR75,VAR76,VAR77,VAR78,VAR79,VAR80</t>
  </si>
  <si>
    <t>ReCoPad.json.roles.organizations.masking.ismasked</t>
  </si>
  <si>
    <t>VAR81</t>
  </si>
  <si>
    <t>{VAR72,VAR73,VAR74,VAR75,VAR76,VAR77,VAR78,VAR79,VAR80,VAR81}</t>
  </si>
  <si>
    <t>ReCoPad.json.roles.organization.masking.text</t>
  </si>
  <si>
    <t>{VAR72,VAR73,VAR74,VAR75,VAR76,VAR77,VAR78,VAR79,VAR80,VAR81},VAR82}</t>
  </si>
  <si>
    <t>ReCoPad.json.arm_label</t>
  </si>
  <si>
    <t>{VAR72,VAR73,VAR74,VAR75,VAR76,VAR77,VAR78,VAR79,VAR80,VAR81},VAR82},VAR83}</t>
  </si>
  <si>
    <t>ReCoPad.json.arm_description</t>
  </si>
  <si>
    <t>{VAR84</t>
  </si>
  <si>
    <t>visit_occurrence.visit_occurrence_id</t>
  </si>
  <si>
    <t>{VAR84,VAR85</t>
  </si>
  <si>
    <t>visit_occurrence.person_id</t>
  </si>
  <si>
    <t>{VAR84,VAR85,VAR86</t>
  </si>
  <si>
    <t>visit_occurrence.visit_concept_id</t>
  </si>
  <si>
    <t>{VAR84,VAR85,VAR86,VAR87</t>
  </si>
  <si>
    <t>visit_occurrence.visit_start_date</t>
  </si>
  <si>
    <t>{VAR84,VAR85,VAR86,VAR87,VAR88</t>
  </si>
  <si>
    <t>visit_occurrence.visit_start_datetime</t>
  </si>
  <si>
    <t>{VAR84,VAR85,VAR86,VAR87,VAR88,VAR89</t>
  </si>
  <si>
    <t>visit_occurrence.visit_end_date</t>
  </si>
  <si>
    <t>{VAR84,VAR85,VAR86,VAR87,VAR88,VAR89,VAR90</t>
  </si>
  <si>
    <t>visit_occurrence.visit_end_datetime</t>
  </si>
  <si>
    <t>{VAR84,VAR85,VAR86,VAR87,VAR88,VAR89,VAR90,VAR91</t>
  </si>
  <si>
    <t>visit_occurrence.visit_type_concept_id</t>
  </si>
  <si>
    <t>{VAR84,VAR85,VAR86,VAR87,VAR88,VAR89,VAR90,VAR91,VAR92}</t>
  </si>
  <si>
    <t>visit_occurrence.visit_source_value</t>
  </si>
  <si>
    <t>{VAR84,VAR85,VAR86,VAR87,VAR88,VAR89,VAR90,VAR91,VAR92},VAR93}</t>
  </si>
  <si>
    <t>visit_occurrence.visit_source_concept_id</t>
  </si>
  <si>
    <t>{VAR84,VAR85,VAR86,VAR87,VAR88,VAR89,VAR90,VAR91,VAR92},VAR93},VAR94}</t>
  </si>
  <si>
    <t>visit_occurrence.source_id</t>
  </si>
  <si>
    <t>{VAR95</t>
  </si>
  <si>
    <t>encounter.ndjson.encounter_uid</t>
  </si>
  <si>
    <t>{VAR95,VAR96</t>
  </si>
  <si>
    <t>encounter.ndjson.encounter_id</t>
  </si>
  <si>
    <t>VAR97</t>
  </si>
  <si>
    <t>{VAR95,VAR96,VAR97</t>
  </si>
  <si>
    <t>encounter.ndjson.admission_code</t>
  </si>
  <si>
    <t>{VAR95,VAR96,VAR97,VAR98</t>
  </si>
  <si>
    <t>encounter.ndjson.visit_type_code</t>
  </si>
  <si>
    <t>{VAR95,VAR96,VAR97,VAR98,VAR99</t>
  </si>
  <si>
    <t>encounter.ndjson.visit_type_decode</t>
  </si>
  <si>
    <t>VAR100</t>
  </si>
  <si>
    <t>{VAR95,VAR96,VAR97,VAR98,VAR99,VAR100</t>
  </si>
  <si>
    <t>encounter.ndjson.visit_status</t>
  </si>
  <si>
    <t>VAR101</t>
  </si>
  <si>
    <t>{VAR95,VAR96,VAR97,VAR98,VAR99,VAR100,VAR101</t>
  </si>
  <si>
    <t>VAR102</t>
  </si>
  <si>
    <t>{VAR95,VAR96,VAR97,VAR98,VAR99,VAR100,VAR101,VAR102</t>
  </si>
  <si>
    <t>encounter.ndjson.priority.code</t>
  </si>
  <si>
    <t>VAR103</t>
  </si>
  <si>
    <t>{VAR95,VAR96,VAR97,VAR98,VAR99,VAR100,VAR101,VAR102,VAR103</t>
  </si>
  <si>
    <t>encounter.ndjson.patient_uid_ext</t>
  </si>
  <si>
    <t>{VAR95,VAR96,VAR97,VAR98,VAR99,VAR100,VAR101,VAR102,VAR103,VAR104</t>
  </si>
  <si>
    <t>encounter.ndjson.start_dt</t>
  </si>
  <si>
    <t>{VAR95,VAR96,VAR97,VAR98,VAR99,VAR100,VAR101,VAR102,VAR103,VAR104,VAR105}</t>
  </si>
  <si>
    <t>encounter.ndjson.end_dt</t>
  </si>
  <si>
    <t>VAR106</t>
  </si>
  <si>
    <t>{VAR95,VAR96,VAR97,VAR98,VAR99,VAR100,VAR101,VAR102,VAR103,VAR104,VAR105},VAR106}</t>
  </si>
  <si>
    <t>encounter.ndjson.hosp_adm_code</t>
  </si>
  <si>
    <t>VAR107</t>
  </si>
  <si>
    <t>{VAR95,VAR96,VAR97,VAR98,VAR99,VAR100,VAR101,VAR102,VAR103,VAR104,VAR105},VAR106},VAR107}</t>
  </si>
  <si>
    <t>encounter.ndjson.hosp_dis_code</t>
  </si>
  <si>
    <t>VAR119</t>
  </si>
  <si>
    <t>TrialVisits.versions.studyDesigns.encounters.label</t>
  </si>
  <si>
    <t>VAR120</t>
  </si>
  <si>
    <t>TrialVisits.versions.studyDesigns.encounters.id</t>
  </si>
  <si>
    <t>VAR121</t>
  </si>
  <si>
    <t>TrialVisits.versions.studyDesigns.encounters.previous</t>
  </si>
  <si>
    <t>VAR122</t>
  </si>
  <si>
    <t>VAR123</t>
  </si>
  <si>
    <t>TrialVisits.versions.studyDesigns.encounters.scheduledAt</t>
  </si>
  <si>
    <t>VAR124</t>
  </si>
  <si>
    <t>versions.studyDesigns.encounters.id, versions.scheduleTimelines.timings.id</t>
  </si>
  <si>
    <t>TrialTimings.versions.scheduleTimelines.timings.id</t>
  </si>
  <si>
    <t>VAR125</t>
  </si>
  <si>
    <t>TrialTimings.versions.scheduleTimelines.timings.value</t>
  </si>
  <si>
    <t>VAR126</t>
  </si>
  <si>
    <t>TrialTimings.versions.scheduleTimelines.timings.windowLower</t>
  </si>
  <si>
    <t>VAR127</t>
  </si>
  <si>
    <t>TrialTimings.versions.scheduleTimelines.timings.windowUpper</t>
  </si>
  <si>
    <t>VAR128</t>
  </si>
  <si>
    <t>TrialTimings.versions.scheduleTimelines.timings.valuelabel</t>
  </si>
  <si>
    <t>VAR129</t>
  </si>
  <si>
    <t>TrialTimings.versions.scheduleTimelines.timings.windowlabel</t>
  </si>
  <si>
    <t>{VAR130</t>
  </si>
  <si>
    <t>SUPPDM.STUDYID</t>
  </si>
  <si>
    <t>{VAR130,VAR131</t>
  </si>
  <si>
    <t>SUPPDM.RDOMAIN</t>
  </si>
  <si>
    <t>{VAR130,VAR131,VAR132</t>
  </si>
  <si>
    <t>SUPPDM.USUBJID</t>
  </si>
  <si>
    <t>USUBJID, QNAM</t>
  </si>
  <si>
    <t>{VAR130,VAR131,VAR132,VAR133</t>
  </si>
  <si>
    <t>SUPPDM.QNAM</t>
  </si>
  <si>
    <t>{VAR130,VAR131,VAR132,VAR133,VAR134}</t>
  </si>
  <si>
    <t>SUPPDM.QLABEL</t>
  </si>
  <si>
    <t>{VAR130,VAR131,VAR132,VAR133,VAR134},VAR135}</t>
  </si>
  <si>
    <t>SUPPDM.QVAL</t>
  </si>
  <si>
    <t>{VAR130,VAR131,VAR132,VAR133,VAR134},VAR135},VAR136}</t>
  </si>
  <si>
    <t>SUPPDM.QORIG</t>
  </si>
  <si>
    <t>VAR137</t>
  </si>
  <si>
    <t>{VAR137</t>
  </si>
  <si>
    <t>SV.STUDYID</t>
  </si>
  <si>
    <t>VAR138</t>
  </si>
  <si>
    <t>{VAR137,VAR138</t>
  </si>
  <si>
    <t>SV.DOMAIN</t>
  </si>
  <si>
    <t>VAR139</t>
  </si>
  <si>
    <t>STUDYID, USUBJID</t>
  </si>
  <si>
    <t>{VAR137,VAR138,VAR139</t>
  </si>
  <si>
    <t>SV.USUBJID</t>
  </si>
  <si>
    <t>VAR140</t>
  </si>
  <si>
    <t>STUDYID, USUBJID, VISITNUM</t>
  </si>
  <si>
    <t>{VAR137,VAR138,VAR139,VAR140</t>
  </si>
  <si>
    <t>SV.VISITNUM</t>
  </si>
  <si>
    <t>VAR141</t>
  </si>
  <si>
    <t>{VAR137,VAR138,VAR139,VAR140,VAR141</t>
  </si>
  <si>
    <t>SV.VISIT</t>
  </si>
  <si>
    <t>VAR142</t>
  </si>
  <si>
    <t>{VAR137,VAR138,VAR139,VAR140,VAR141,VAR142</t>
  </si>
  <si>
    <t>SV.SVPRESP</t>
  </si>
  <si>
    <t>VAR143</t>
  </si>
  <si>
    <t>{VAR137,VAR138,VAR139,VAR140,VAR141,VAR142,VAR143}</t>
  </si>
  <si>
    <t>SV.SVOCCUR</t>
  </si>
  <si>
    <t>VAR144</t>
  </si>
  <si>
    <t>{VAR137,VAR138,VAR139,VAR140,VAR141,VAR142,VAR143},VAR144}</t>
  </si>
  <si>
    <t>SV.SVSVDTC</t>
  </si>
  <si>
    <t>VAR145</t>
  </si>
  <si>
    <t>{VAR137,VAR138,VAR139,VAR140,VAR141,VAR142,VAR143},VAR144},VAR145}</t>
  </si>
  <si>
    <t>SV.SVENDTC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</si>
</sst>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1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0" borderId="23" xfId="0" applyBorder="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4"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7" fillId="0" borderId="19" xfId="0" applyFont="1" applyBorder="1" applyAlignment="1">
      <alignment wrapText="1"/>
    </xf>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zoomScale="115" zoomScaleNormal="115" workbookViewId="0">
      <selection activeCell="B10" sqref="B10"/>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tr">
        <f>_xlfn.XLOOKUP(A2,Variables!B:B,Variables!K:K,"",,-1)</f>
        <v>patient_uid</v>
      </c>
      <c r="G2" s="55" t="str">
        <f>_xlfn.XLOOKUP(A2,Variables!B:B,Variables!L:L,,0,-1)</f>
        <v>{VAR27,VAR28,VAR29,VAR30,VAR31,VAR32,VAR33,VAR34,VAR35,VAR36,VAR37,VAR38,VAR39,VAR40,VAR41},VAR42},VAR43}</v>
      </c>
    </row>
    <row r="3" spans="1:7" x14ac:dyDescent="0.35">
      <c r="A3" t="s">
        <v>10</v>
      </c>
      <c r="B3" t="s">
        <v>11</v>
      </c>
      <c r="D3" t="s">
        <v>607</v>
      </c>
      <c r="E3" t="s">
        <v>9</v>
      </c>
      <c r="F3" s="47" t="str">
        <f>_xlfn.XLOOKUP(A3,Variables!B:B,Variables!K:K,"",,-1)</f>
        <v>uid, condition_uid, subject_uid, encounter_uid</v>
      </c>
      <c r="G3" s="55" t="str">
        <f>_xlfn.XLOOKUP(A3,Variables!B:B,Variables!L:L,,0,-1)</f>
        <v>{VAR1,VAR2,VAR3,VAR4,VAR5,VAR6,VAR7}</v>
      </c>
    </row>
    <row r="4" spans="1:7" x14ac:dyDescent="0.35">
      <c r="A4" s="9" t="s">
        <v>12</v>
      </c>
      <c r="B4" t="s">
        <v>13</v>
      </c>
      <c r="D4" t="s">
        <v>13</v>
      </c>
      <c r="E4" t="s">
        <v>14</v>
      </c>
      <c r="F4" s="47" t="str">
        <f>_xlfn.XLOOKUP(A4,Variables!B:B,Variables!K:K,"",,-1)</f>
        <v>SubjectUID, EncounterUID, ConditionUID</v>
      </c>
      <c r="G4" s="55" t="str">
        <f>_xlfn.XLOOKUP(A4,Variables!B:B,Variables!L:L,,0,-1)</f>
        <v>{VAR8,VAR9,VAR10,VAR11,VAR12},VAR13},VAR14}</v>
      </c>
    </row>
    <row r="5" spans="1:7" x14ac:dyDescent="0.35">
      <c r="A5" t="s">
        <v>15</v>
      </c>
      <c r="B5" t="s">
        <v>16</v>
      </c>
      <c r="C5" t="s">
        <v>682</v>
      </c>
      <c r="D5" t="s">
        <v>608</v>
      </c>
      <c r="E5" t="s">
        <v>17</v>
      </c>
      <c r="F5" s="47" t="str">
        <f>_xlfn.XLOOKUP(A5,Variables!B:B,Variables!K:K,"",,-1)</f>
        <v>person_id</v>
      </c>
      <c r="G5" s="55" t="str">
        <f>_xlfn.XLOOKUP(A5,Variables!B:B,Variables!L:L,,0,-1)</f>
        <v>{VAR15,VAR16,VAR17,VAR18,VAR19,VAR20,VAR21,VAR22,VAR23,VAR24},VAR25},VAR26}</v>
      </c>
    </row>
    <row r="6" spans="1:7" x14ac:dyDescent="0.35">
      <c r="A6" t="s">
        <v>18</v>
      </c>
      <c r="B6" t="s">
        <v>19</v>
      </c>
      <c r="C6" t="s">
        <v>683</v>
      </c>
      <c r="D6" t="s">
        <v>609</v>
      </c>
      <c r="E6" t="s">
        <v>17</v>
      </c>
      <c r="F6" s="47" t="str">
        <f>_xlfn.XLOOKUP(A6,Variables!B:B,Variables!K:K,"",,-1)</f>
        <v>person_id</v>
      </c>
      <c r="G6" s="55" t="str">
        <f>_xlfn.XLOOKUP(A6,Variables!B:B,Variables!L:L,,0,-1)</f>
        <v>{VAR44,VAR45}</v>
      </c>
    </row>
    <row r="7" spans="1:7" x14ac:dyDescent="0.35">
      <c r="A7" t="s">
        <v>20</v>
      </c>
      <c r="B7" t="s">
        <v>20</v>
      </c>
      <c r="C7" t="s">
        <v>670</v>
      </c>
      <c r="D7" t="s">
        <v>610</v>
      </c>
      <c r="E7" t="s">
        <v>21</v>
      </c>
      <c r="F7" s="47" t="str">
        <f>_xlfn.XLOOKUP(A7,Variables!B:B,Variables!K:K,"",,-1)</f>
        <v>USUBJID</v>
      </c>
      <c r="G7" s="55" t="str">
        <f>_xlfn.XLOOKUP(A7,Variables!B:B,Variables!L:L,,0,-1)</f>
        <v>{VAR46,VAR47,VAR48,VAR49,VAR50,VAR51,VAR52,VAR53,VAR54,VAR55,VAR56,VAR57,VAR58,VAR59,VAR60,VAR61,VAR62,VAR63,VAR64,VAR65,VAR66,VAR67,VAR68,VAR69},VAR70},VAR71}</v>
      </c>
    </row>
    <row r="8" spans="1:7" x14ac:dyDescent="0.35">
      <c r="A8" t="s">
        <v>880</v>
      </c>
      <c r="B8" t="s">
        <v>880</v>
      </c>
      <c r="C8" t="s">
        <v>881</v>
      </c>
      <c r="D8" t="s">
        <v>882</v>
      </c>
      <c r="E8" t="s">
        <v>21</v>
      </c>
      <c r="F8" s="47" t="str">
        <f>_xlfn.XLOOKUP(A8,Variables!B:B,Variables!K:K,"",,-1)</f>
        <v>USUBJID, QNAM</v>
      </c>
      <c r="G8" s="55" t="str">
        <f>_xlfn.XLOOKUP(A8,Variables!B:B,Variables!L:L,,0,-1)</f>
        <v>{VAR130,VAR131,VAR132,VAR133,VAR134},VAR135},VAR136}</v>
      </c>
    </row>
    <row r="9" spans="1:7" x14ac:dyDescent="0.35">
      <c r="A9" t="s">
        <v>651</v>
      </c>
      <c r="B9" t="s">
        <v>652</v>
      </c>
      <c r="C9" t="s">
        <v>653</v>
      </c>
      <c r="D9" t="s">
        <v>654</v>
      </c>
      <c r="E9" t="s">
        <v>651</v>
      </c>
      <c r="F9" s="47" t="str">
        <f>_xlfn.XLOOKUP(A9,Variables!B:B,Variables!K:K,"",,-1)</f>
        <v/>
      </c>
      <c r="G9" s="55" t="str">
        <f>_xlfn.XLOOKUP(A9,Variables!B:B,Variables!L:L,,0,-1)</f>
        <v>{VAR72,VAR73,VAR74,VAR75,VAR76,VAR77,VAR78,VAR79,VAR80,VAR81},VAR82},VAR83}</v>
      </c>
    </row>
    <row r="10" spans="1:7" x14ac:dyDescent="0.35">
      <c r="A10" t="s">
        <v>680</v>
      </c>
      <c r="B10" t="s">
        <v>679</v>
      </c>
      <c r="C10" t="s">
        <v>681</v>
      </c>
      <c r="D10" t="s">
        <v>684</v>
      </c>
      <c r="E10" t="s">
        <v>17</v>
      </c>
      <c r="F10" s="47" t="str">
        <f>_xlfn.XLOOKUP(A10,Variables!B:B,Variables!K:K,"",,-1)</f>
        <v>visit_occurrence_id</v>
      </c>
      <c r="G10" s="55" t="str">
        <f>_xlfn.XLOOKUP(A10,Variables!B:B,Variables!L:L,,0,-1)</f>
        <v>{VAR84,VAR85,VAR86,VAR87,VAR88,VAR89,VAR90,VAR91,VAR92},VAR93},VAR94}</v>
      </c>
    </row>
    <row r="11" spans="1:7" x14ac:dyDescent="0.35">
      <c r="A11" t="s">
        <v>686</v>
      </c>
      <c r="B11" t="s">
        <v>685</v>
      </c>
      <c r="C11" t="s">
        <v>687</v>
      </c>
      <c r="D11" t="s">
        <v>688</v>
      </c>
      <c r="E11" t="s">
        <v>9</v>
      </c>
      <c r="F11" s="47" t="str">
        <f>_xlfn.XLOOKUP(A11,Variables!B:B,Variables!K:K,"",,-1)</f>
        <v>encounter_uid</v>
      </c>
      <c r="G11" s="55" t="str">
        <f>_xlfn.XLOOKUP(A11,Variables!B:B,Variables!L:L,,0,-1)</f>
        <v>{VAR95,VAR96,VAR97,VAR98,VAR99,VAR100,VAR101,VAR102,VAR103,VAR104,VAR105},VAR106},VAR107}</v>
      </c>
    </row>
    <row r="12" spans="1:7" x14ac:dyDescent="0.35">
      <c r="A12" t="s">
        <v>713</v>
      </c>
      <c r="B12" t="s">
        <v>713</v>
      </c>
      <c r="C12" t="s">
        <v>714</v>
      </c>
      <c r="D12" t="s">
        <v>715</v>
      </c>
      <c r="E12" t="s">
        <v>21</v>
      </c>
      <c r="F12" s="47" t="str">
        <f>_xlfn.XLOOKUP(A12,Variables!B:B,Variables!K:K,"",,-1)</f>
        <v>STUDYID, USUBJID, VISITNUM</v>
      </c>
      <c r="G12" s="55" t="str">
        <f>_xlfn.XLOOKUP(A12,Variables!B:B,Variables!L:L,,0,-1)</f>
        <v>{VAR137,VAR138,VAR139,VAR140,VAR141,VAR142,VAR143},VAR144},VAR145}</v>
      </c>
    </row>
    <row r="13" spans="1:7" x14ac:dyDescent="0.35">
      <c r="F13" s="47">
        <f>_xlfn.XLOOKUP(A13,Variables!B:B,Variables!K:K,"",,-1)</f>
        <v>0</v>
      </c>
      <c r="G13" s="55">
        <f>_xlfn.XLOOKUP(A13,Variables!B:B,Variables!L:L,,0,-1)</f>
        <v>0</v>
      </c>
    </row>
    <row r="14" spans="1:7" x14ac:dyDescent="0.35">
      <c r="F14" s="47">
        <f>_xlfn.XLOOKUP(A14,Variables!B:B,Variables!K:K,"",,-1)</f>
        <v>0</v>
      </c>
      <c r="G14" s="55">
        <f>_xlfn.XLOOKUP(A14,Variables!B:B,Variables!L:L,,0,-1)</f>
        <v>0</v>
      </c>
    </row>
    <row r="15" spans="1:7" x14ac:dyDescent="0.35">
      <c r="F15" s="47">
        <f>_xlfn.XLOOKUP(A15,Variables!B:B,Variables!K:K,"",,-1)</f>
        <v>0</v>
      </c>
      <c r="G15" s="55">
        <f>_xlfn.XLOOKUP(A15,Variables!B:B,Variables!L:L,,0,-1)</f>
        <v>0</v>
      </c>
    </row>
    <row r="16" spans="1:7" x14ac:dyDescent="0.35">
      <c r="F16" s="47">
        <f>_xlfn.XLOOKUP(A16,Variables!B:B,Variables!K:K,"",,-1)</f>
        <v>0</v>
      </c>
      <c r="G16" s="55">
        <f>_xlfn.XLOOKUP(A16,Variables!B:B,Variables!L:L,,0,-1)</f>
        <v>0</v>
      </c>
    </row>
    <row r="17" spans="6:7" x14ac:dyDescent="0.35">
      <c r="F17" s="47">
        <f>_xlfn.XLOOKUP(A17,Variables!B:B,Variables!K:K,"",,-1)</f>
        <v>0</v>
      </c>
      <c r="G17" s="55">
        <f>_xlfn.XLOOKUP(A17,Variables!B:B,Variables!L:L,,0,-1)</f>
        <v>0</v>
      </c>
    </row>
    <row r="18" spans="6:7" x14ac:dyDescent="0.35">
      <c r="F18" s="47">
        <f>_xlfn.XLOOKUP(A18,Variables!B:B,Variables!K:K,"",,-1)</f>
        <v>0</v>
      </c>
      <c r="G18" s="55">
        <f>_xlfn.XLOOKUP(A18,Variables!B:B,Variables!L:L,,0,-1)</f>
        <v>0</v>
      </c>
    </row>
    <row r="19" spans="6:7" x14ac:dyDescent="0.35">
      <c r="F19" s="47">
        <f>_xlfn.XLOOKUP(A19,Variables!B:B,Variables!K:K,"",,-1)</f>
        <v>0</v>
      </c>
      <c r="G19" s="55">
        <f>_xlfn.XLOOKUP(A19,Variables!B:B,Variables!L:L,,0,-1)</f>
        <v>0</v>
      </c>
    </row>
    <row r="20" spans="6:7" x14ac:dyDescent="0.35">
      <c r="F20" s="47">
        <f>_xlfn.XLOOKUP(A20,Variables!B:B,Variables!K:K,"",,-1)</f>
        <v>0</v>
      </c>
      <c r="G20" s="55">
        <f>_xlfn.XLOOKUP(A20,Variables!B:B,Variables!L:L,,0,-1)</f>
        <v>0</v>
      </c>
    </row>
    <row r="21" spans="6:7" x14ac:dyDescent="0.35">
      <c r="F21" s="47">
        <f>_xlfn.XLOOKUP(A21,Variables!B:B,Variables!K:K,"",,-1)</f>
        <v>0</v>
      </c>
      <c r="G21" s="55">
        <f>_xlfn.XLOOKUP(A21,Variables!B:B,Variables!L:L,,0,-1)</f>
        <v>0</v>
      </c>
    </row>
    <row r="22" spans="6:7" x14ac:dyDescent="0.35">
      <c r="F22" s="47">
        <f>_xlfn.XLOOKUP(A22,Variables!B:B,Variables!K:K,"",,-1)</f>
        <v>0</v>
      </c>
      <c r="G22" s="55">
        <f>_xlfn.XLOOKUP(A22,Variables!B:B,Variables!L:L,,0,-1)</f>
        <v>0</v>
      </c>
    </row>
    <row r="23" spans="6:7" x14ac:dyDescent="0.35">
      <c r="F23" s="47">
        <f>_xlfn.XLOOKUP(A23,Variables!B:B,Variables!K:K,"",,-1)</f>
        <v>0</v>
      </c>
      <c r="G23" s="55">
        <f>_xlfn.XLOOKUP(A23,Variables!B:B,Variables!L:L,,0,-1)</f>
        <v>0</v>
      </c>
    </row>
    <row r="24" spans="6:7" x14ac:dyDescent="0.35">
      <c r="F24" s="47">
        <f>_xlfn.XLOOKUP(A24,Variables!B:B,Variables!K:K,"",,-1)</f>
        <v>0</v>
      </c>
      <c r="G24" s="55">
        <f>_xlfn.XLOOKUP(A24,Variables!B:B,Variables!L:L,,0,-1)</f>
        <v>0</v>
      </c>
    </row>
    <row r="25" spans="6:7" x14ac:dyDescent="0.35">
      <c r="F25" s="47">
        <f>_xlfn.XLOOKUP(A25,Variables!B:B,Variables!K:K,"",,-1)</f>
        <v>0</v>
      </c>
      <c r="G25" s="55">
        <f>_xlfn.XLOOKUP(A25,Variables!B:B,Variables!L:L,,0,-1)</f>
        <v>0</v>
      </c>
    </row>
    <row r="26" spans="6:7" x14ac:dyDescent="0.35">
      <c r="F26" s="47">
        <f>_xlfn.XLOOKUP(A26,Variables!B:B,Variables!K:K,"",,-1)</f>
        <v>0</v>
      </c>
      <c r="G26" s="55">
        <f>_xlfn.XLOOKUP(A26,Variables!B:B,Variables!L:L,,0,-1)</f>
        <v>0</v>
      </c>
    </row>
    <row r="27" spans="6:7" x14ac:dyDescent="0.35">
      <c r="F27" s="47">
        <f>_xlfn.XLOOKUP(A27,Variables!B:B,Variables!K:K,"",,-1)</f>
        <v>0</v>
      </c>
      <c r="G27" s="55">
        <f>_xlfn.XLOOKUP(A27,Variables!B:B,Variables!L:L,,0,-1)</f>
        <v>0</v>
      </c>
    </row>
    <row r="28" spans="6:7" x14ac:dyDescent="0.35">
      <c r="F28" s="47">
        <f>_xlfn.XLOOKUP(A28,Variables!B:B,Variables!K:K,"",,-1)</f>
        <v>0</v>
      </c>
      <c r="G28" s="55">
        <f>_xlfn.XLOOKUP(A28,Variables!B:B,Variables!L:L,,0,-1)</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tabSelected="1" zoomScale="95" zoomScaleNormal="160" workbookViewId="0">
      <selection activeCell="E8" sqref="E8"/>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100" t="s">
        <v>27</v>
      </c>
      <c r="B2" s="98" t="s">
        <v>583</v>
      </c>
      <c r="C2" s="99" t="s">
        <v>578</v>
      </c>
      <c r="D2" s="99" t="s">
        <v>579</v>
      </c>
      <c r="E2" s="98" t="s">
        <v>13</v>
      </c>
      <c r="F2" s="98" t="s">
        <v>8</v>
      </c>
      <c r="G2" s="116" t="s">
        <v>30</v>
      </c>
      <c r="H2" s="98" t="s">
        <v>796</v>
      </c>
      <c r="I2" s="98" t="s">
        <v>31</v>
      </c>
    </row>
    <row r="3" spans="1:9" ht="43.5" x14ac:dyDescent="0.35">
      <c r="A3" s="100" t="s">
        <v>32</v>
      </c>
      <c r="B3" s="98" t="s">
        <v>584</v>
      </c>
      <c r="C3" s="99" t="s">
        <v>581</v>
      </c>
      <c r="D3" s="99" t="s">
        <v>580</v>
      </c>
      <c r="E3" s="98" t="s">
        <v>16</v>
      </c>
      <c r="F3" s="98" t="s">
        <v>19</v>
      </c>
      <c r="G3" s="98" t="s">
        <v>29</v>
      </c>
      <c r="H3" s="98" t="s">
        <v>29</v>
      </c>
      <c r="I3" s="98" t="s">
        <v>34</v>
      </c>
    </row>
    <row r="4" spans="1:9" ht="43.5" x14ac:dyDescent="0.35">
      <c r="A4" s="98" t="s">
        <v>577</v>
      </c>
      <c r="B4" s="98" t="s">
        <v>585</v>
      </c>
      <c r="C4" s="99" t="s">
        <v>833</v>
      </c>
      <c r="D4" s="99" t="s">
        <v>582</v>
      </c>
      <c r="E4" s="98" t="s">
        <v>16</v>
      </c>
      <c r="F4" s="98" t="s">
        <v>8</v>
      </c>
      <c r="G4" s="98" t="s">
        <v>809</v>
      </c>
      <c r="H4" s="116" t="s">
        <v>29</v>
      </c>
      <c r="I4" s="117" t="s">
        <v>31</v>
      </c>
    </row>
    <row r="5" spans="1:9" ht="43.5" x14ac:dyDescent="0.35">
      <c r="A5" t="s">
        <v>663</v>
      </c>
      <c r="B5" t="s">
        <v>664</v>
      </c>
      <c r="C5" s="99" t="s">
        <v>668</v>
      </c>
      <c r="D5" s="99" t="s">
        <v>669</v>
      </c>
      <c r="E5" s="98" t="s">
        <v>652</v>
      </c>
      <c r="F5" s="98" t="s">
        <v>11</v>
      </c>
      <c r="G5" s="99" t="s">
        <v>793</v>
      </c>
      <c r="H5" s="99" t="s">
        <v>792</v>
      </c>
      <c r="I5" s="117" t="s">
        <v>31</v>
      </c>
    </row>
    <row r="6" spans="1:9" ht="43.5" x14ac:dyDescent="0.35">
      <c r="A6" s="98" t="s">
        <v>666</v>
      </c>
      <c r="B6" s="98" t="s">
        <v>667</v>
      </c>
      <c r="C6" s="19" t="s">
        <v>711</v>
      </c>
      <c r="D6" s="19" t="s">
        <v>712</v>
      </c>
      <c r="E6" t="s">
        <v>16</v>
      </c>
      <c r="F6" t="s">
        <v>685</v>
      </c>
      <c r="G6" t="s">
        <v>76</v>
      </c>
      <c r="H6" t="s">
        <v>974</v>
      </c>
      <c r="I6" s="12" t="s">
        <v>34</v>
      </c>
    </row>
    <row r="7" spans="1:9" ht="58" x14ac:dyDescent="0.35">
      <c r="A7" t="s">
        <v>709</v>
      </c>
      <c r="B7" t="s">
        <v>710</v>
      </c>
      <c r="C7" s="19" t="s">
        <v>751</v>
      </c>
      <c r="D7" s="19" t="s">
        <v>752</v>
      </c>
      <c r="E7" t="s">
        <v>16</v>
      </c>
      <c r="F7" t="s">
        <v>698</v>
      </c>
      <c r="G7" t="s">
        <v>29</v>
      </c>
      <c r="H7" t="s">
        <v>29</v>
      </c>
      <c r="I7" s="12" t="s">
        <v>34</v>
      </c>
    </row>
    <row r="8" spans="1:9" x14ac:dyDescent="0.35">
      <c r="C8" s="19"/>
      <c r="D8" s="19"/>
      <c r="I8" s="12"/>
    </row>
    <row r="9" spans="1:9" x14ac:dyDescent="0.35">
      <c r="D9" s="19"/>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zoomScale="115" zoomScaleNormal="115" workbookViewId="0">
      <selection sqref="A1:XFD1048576"/>
    </sheetView>
  </sheetViews>
  <sheetFormatPr defaultRowHeight="14.5" x14ac:dyDescent="0.35"/>
  <cols>
    <col min="1" max="1" width="24.7265625" bestFit="1" customWidth="1"/>
    <col min="2" max="2" width="8.7265625" style="94"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10"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4" t="s">
        <v>10</v>
      </c>
      <c r="C2" t="s">
        <v>337</v>
      </c>
      <c r="D2" s="80" t="s">
        <v>782</v>
      </c>
      <c r="E2" t="s">
        <v>46</v>
      </c>
      <c r="F2" s="11" t="s">
        <v>47</v>
      </c>
      <c r="G2" t="b">
        <v>1</v>
      </c>
      <c r="H2" s="80" t="s">
        <v>45</v>
      </c>
      <c r="I2" s="49" t="s">
        <v>48</v>
      </c>
      <c r="J2" s="49">
        <v>1</v>
      </c>
      <c r="K2" s="49" t="s">
        <v>782</v>
      </c>
      <c r="L2" s="49" t="s">
        <v>1115</v>
      </c>
      <c r="M2" s="49" t="s">
        <v>1116</v>
      </c>
    </row>
    <row r="3" spans="1:15" x14ac:dyDescent="0.35">
      <c r="A3" t="s">
        <v>11</v>
      </c>
      <c r="B3" s="94" t="s">
        <v>10</v>
      </c>
      <c r="C3" t="s">
        <v>344</v>
      </c>
      <c r="D3" s="80" t="s">
        <v>788</v>
      </c>
      <c r="E3" t="s">
        <v>50</v>
      </c>
      <c r="F3" s="11" t="s">
        <v>47</v>
      </c>
      <c r="G3" t="b">
        <v>1</v>
      </c>
      <c r="H3" s="80" t="s">
        <v>49</v>
      </c>
      <c r="I3" s="49" t="s">
        <v>48</v>
      </c>
      <c r="J3" s="49">
        <v>2</v>
      </c>
      <c r="K3" s="49" t="s">
        <v>1117</v>
      </c>
      <c r="L3" s="49" t="s">
        <v>1118</v>
      </c>
      <c r="M3" s="49" t="s">
        <v>1119</v>
      </c>
    </row>
    <row r="4" spans="1:15" x14ac:dyDescent="0.35">
      <c r="A4" t="s">
        <v>11</v>
      </c>
      <c r="B4" s="94" t="s">
        <v>10</v>
      </c>
      <c r="C4" t="s">
        <v>352</v>
      </c>
      <c r="D4" s="80" t="s">
        <v>783</v>
      </c>
      <c r="E4" t="s">
        <v>52</v>
      </c>
      <c r="F4" s="11" t="s">
        <v>53</v>
      </c>
      <c r="H4" s="80" t="s">
        <v>51</v>
      </c>
      <c r="I4" s="49" t="s">
        <v>48</v>
      </c>
      <c r="J4" s="49">
        <v>3</v>
      </c>
      <c r="K4" s="49" t="s">
        <v>1117</v>
      </c>
      <c r="L4" s="49" t="s">
        <v>1120</v>
      </c>
      <c r="M4" s="49" t="s">
        <v>1121</v>
      </c>
    </row>
    <row r="5" spans="1:15" x14ac:dyDescent="0.35">
      <c r="A5" t="s">
        <v>11</v>
      </c>
      <c r="B5" s="94" t="s">
        <v>10</v>
      </c>
      <c r="C5" t="s">
        <v>359</v>
      </c>
      <c r="D5" s="80" t="s">
        <v>784</v>
      </c>
      <c r="E5" t="s">
        <v>55</v>
      </c>
      <c r="F5" s="11" t="s">
        <v>53</v>
      </c>
      <c r="H5" s="80" t="s">
        <v>54</v>
      </c>
      <c r="I5" s="49" t="s">
        <v>48</v>
      </c>
      <c r="J5" s="49">
        <v>4</v>
      </c>
      <c r="K5" s="49" t="s">
        <v>1117</v>
      </c>
      <c r="L5" s="49" t="s">
        <v>1122</v>
      </c>
      <c r="M5" s="49" t="s">
        <v>1123</v>
      </c>
    </row>
    <row r="6" spans="1:15" x14ac:dyDescent="0.35">
      <c r="A6" t="s">
        <v>11</v>
      </c>
      <c r="B6" s="94" t="s">
        <v>10</v>
      </c>
      <c r="C6" t="s">
        <v>367</v>
      </c>
      <c r="D6" s="80" t="s">
        <v>785</v>
      </c>
      <c r="E6" t="s">
        <v>57</v>
      </c>
      <c r="F6" s="11" t="s">
        <v>53</v>
      </c>
      <c r="H6" s="80" t="s">
        <v>56</v>
      </c>
      <c r="I6" s="49" t="s">
        <v>48</v>
      </c>
      <c r="J6" s="49">
        <v>5</v>
      </c>
      <c r="K6" s="49" t="s">
        <v>1117</v>
      </c>
      <c r="L6" s="49" t="s">
        <v>1124</v>
      </c>
      <c r="M6" s="49" t="s">
        <v>1125</v>
      </c>
    </row>
    <row r="7" spans="1:15" x14ac:dyDescent="0.35">
      <c r="A7" t="s">
        <v>11</v>
      </c>
      <c r="B7" s="94" t="s">
        <v>10</v>
      </c>
      <c r="C7" t="s">
        <v>986</v>
      </c>
      <c r="D7" s="80" t="s">
        <v>786</v>
      </c>
      <c r="E7" t="s">
        <v>59</v>
      </c>
      <c r="F7" s="11" t="s">
        <v>47</v>
      </c>
      <c r="G7" t="b">
        <v>1</v>
      </c>
      <c r="H7" s="80" t="s">
        <v>58</v>
      </c>
      <c r="I7" s="49" t="s">
        <v>48</v>
      </c>
      <c r="J7" s="49">
        <v>6</v>
      </c>
      <c r="K7" s="49" t="s">
        <v>1126</v>
      </c>
      <c r="L7" s="49" t="s">
        <v>1127</v>
      </c>
      <c r="M7" s="49" t="s">
        <v>1128</v>
      </c>
    </row>
    <row r="8" spans="1:15" x14ac:dyDescent="0.35">
      <c r="A8" t="s">
        <v>11</v>
      </c>
      <c r="B8" s="95" t="s">
        <v>10</v>
      </c>
      <c r="C8" s="25" t="s">
        <v>990</v>
      </c>
      <c r="D8" s="80" t="s">
        <v>787</v>
      </c>
      <c r="E8" t="s">
        <v>61</v>
      </c>
      <c r="F8" s="11" t="s">
        <v>47</v>
      </c>
      <c r="G8" s="23" t="b">
        <v>1</v>
      </c>
      <c r="H8" s="96" t="s">
        <v>60</v>
      </c>
      <c r="I8" s="49" t="s">
        <v>48</v>
      </c>
      <c r="J8" s="49">
        <v>7</v>
      </c>
      <c r="K8" s="49" t="s">
        <v>1129</v>
      </c>
      <c r="L8" s="49" t="s">
        <v>1130</v>
      </c>
      <c r="M8" s="49" t="s">
        <v>1131</v>
      </c>
    </row>
    <row r="9" spans="1:15" x14ac:dyDescent="0.35">
      <c r="A9" s="40" t="s">
        <v>13</v>
      </c>
      <c r="B9" s="94" t="s">
        <v>12</v>
      </c>
      <c r="C9" t="s">
        <v>987</v>
      </c>
      <c r="D9" s="42" t="s">
        <v>30</v>
      </c>
      <c r="E9" s="43" t="s">
        <v>62</v>
      </c>
      <c r="F9" s="42" t="s">
        <v>47</v>
      </c>
      <c r="G9" t="b">
        <v>1</v>
      </c>
      <c r="I9" s="49" t="s">
        <v>48</v>
      </c>
      <c r="J9" s="49">
        <v>8</v>
      </c>
      <c r="K9" s="49" t="s">
        <v>30</v>
      </c>
      <c r="L9" s="49" t="s">
        <v>1132</v>
      </c>
      <c r="M9" s="49" t="s">
        <v>1133</v>
      </c>
    </row>
    <row r="10" spans="1:15" x14ac:dyDescent="0.35">
      <c r="A10" s="9" t="s">
        <v>13</v>
      </c>
      <c r="B10" s="94" t="s">
        <v>12</v>
      </c>
      <c r="C10" t="s">
        <v>991</v>
      </c>
      <c r="D10" s="11" t="s">
        <v>63</v>
      </c>
      <c r="E10" t="s">
        <v>61</v>
      </c>
      <c r="F10" s="11" t="s">
        <v>47</v>
      </c>
      <c r="G10" t="b">
        <v>1</v>
      </c>
      <c r="I10" s="49" t="s">
        <v>48</v>
      </c>
      <c r="J10" s="49">
        <v>9</v>
      </c>
      <c r="K10" s="49" t="s">
        <v>1134</v>
      </c>
      <c r="L10" s="49" t="s">
        <v>1135</v>
      </c>
      <c r="M10" s="49" t="s">
        <v>1136</v>
      </c>
    </row>
    <row r="11" spans="1:15" x14ac:dyDescent="0.35">
      <c r="A11" s="9" t="s">
        <v>13</v>
      </c>
      <c r="B11" s="94" t="s">
        <v>12</v>
      </c>
      <c r="C11" t="s">
        <v>380</v>
      </c>
      <c r="D11" s="11" t="s">
        <v>64</v>
      </c>
      <c r="E11" t="s">
        <v>50</v>
      </c>
      <c r="F11" s="11" t="s">
        <v>47</v>
      </c>
      <c r="G11" t="b">
        <v>1</v>
      </c>
      <c r="I11" s="49" t="s">
        <v>48</v>
      </c>
      <c r="J11" s="49">
        <v>10</v>
      </c>
      <c r="K11" s="49" t="s">
        <v>1137</v>
      </c>
      <c r="L11" s="49" t="s">
        <v>1138</v>
      </c>
      <c r="M11" s="49" t="s">
        <v>1139</v>
      </c>
    </row>
    <row r="12" spans="1:15" x14ac:dyDescent="0.35">
      <c r="A12" s="9" t="s">
        <v>13</v>
      </c>
      <c r="B12" s="94" t="s">
        <v>12</v>
      </c>
      <c r="C12" t="s">
        <v>383</v>
      </c>
      <c r="D12" s="11" t="s">
        <v>65</v>
      </c>
      <c r="E12" t="s">
        <v>55</v>
      </c>
      <c r="F12" s="11" t="s">
        <v>53</v>
      </c>
      <c r="I12" s="49" t="s">
        <v>48</v>
      </c>
      <c r="J12" s="49">
        <v>11</v>
      </c>
      <c r="K12" s="49" t="s">
        <v>1137</v>
      </c>
      <c r="L12" s="49" t="s">
        <v>1140</v>
      </c>
      <c r="M12" s="49" t="s">
        <v>1141</v>
      </c>
    </row>
    <row r="13" spans="1:15" x14ac:dyDescent="0.35">
      <c r="A13" s="9" t="s">
        <v>13</v>
      </c>
      <c r="B13" s="94" t="s">
        <v>12</v>
      </c>
      <c r="C13" t="s">
        <v>386</v>
      </c>
      <c r="D13" s="11" t="s">
        <v>66</v>
      </c>
      <c r="E13" t="s">
        <v>781</v>
      </c>
      <c r="F13" s="11" t="s">
        <v>53</v>
      </c>
      <c r="I13" s="49" t="s">
        <v>48</v>
      </c>
      <c r="J13" s="49">
        <v>12</v>
      </c>
      <c r="K13" s="49" t="s">
        <v>1137</v>
      </c>
      <c r="L13" s="49" t="s">
        <v>1142</v>
      </c>
      <c r="M13" s="49" t="s">
        <v>1143</v>
      </c>
    </row>
    <row r="14" spans="1:15" x14ac:dyDescent="0.35">
      <c r="A14" t="s">
        <v>13</v>
      </c>
      <c r="B14" s="94" t="s">
        <v>12</v>
      </c>
      <c r="C14" t="s">
        <v>399</v>
      </c>
      <c r="D14" t="s">
        <v>777</v>
      </c>
      <c r="E14" t="s">
        <v>780</v>
      </c>
      <c r="F14" t="s">
        <v>53</v>
      </c>
      <c r="I14" s="49" t="s">
        <v>48</v>
      </c>
      <c r="J14" s="49">
        <v>13</v>
      </c>
      <c r="K14" s="49" t="s">
        <v>1137</v>
      </c>
      <c r="L14" s="49" t="s">
        <v>1144</v>
      </c>
      <c r="M14" s="49" t="s">
        <v>1145</v>
      </c>
    </row>
    <row r="15" spans="1:15" s="15" customFormat="1" x14ac:dyDescent="0.35">
      <c r="A15" s="23" t="s">
        <v>13</v>
      </c>
      <c r="B15" s="95" t="s">
        <v>12</v>
      </c>
      <c r="C15" s="15" t="s">
        <v>409</v>
      </c>
      <c r="D15" s="25" t="s">
        <v>778</v>
      </c>
      <c r="E15" s="15" t="s">
        <v>779</v>
      </c>
      <c r="F15" s="25" t="s">
        <v>53</v>
      </c>
      <c r="H15" s="90"/>
      <c r="I15" s="49" t="s">
        <v>48</v>
      </c>
      <c r="J15" s="49">
        <v>14</v>
      </c>
      <c r="K15" s="49" t="s">
        <v>1137</v>
      </c>
      <c r="L15" s="49" t="s">
        <v>1146</v>
      </c>
      <c r="M15" s="49" t="s">
        <v>1147</v>
      </c>
      <c r="N15"/>
      <c r="O15"/>
    </row>
    <row r="16" spans="1:15" x14ac:dyDescent="0.35">
      <c r="A16" s="9" t="s">
        <v>16</v>
      </c>
      <c r="B16" s="94" t="s">
        <v>15</v>
      </c>
      <c r="C16" t="s">
        <v>414</v>
      </c>
      <c r="D16" s="11" t="s">
        <v>29</v>
      </c>
      <c r="E16" t="s">
        <v>586</v>
      </c>
      <c r="F16" s="11" t="s">
        <v>67</v>
      </c>
      <c r="G16" t="b">
        <v>1</v>
      </c>
      <c r="I16" s="49" t="s">
        <v>48</v>
      </c>
      <c r="J16" s="49">
        <v>15</v>
      </c>
      <c r="K16" s="49" t="s">
        <v>29</v>
      </c>
      <c r="L16" s="49" t="s">
        <v>1148</v>
      </c>
      <c r="M16" s="49" t="s">
        <v>1149</v>
      </c>
    </row>
    <row r="17" spans="1:13" x14ac:dyDescent="0.35">
      <c r="A17" s="9" t="s">
        <v>16</v>
      </c>
      <c r="B17" s="94" t="s">
        <v>15</v>
      </c>
      <c r="C17" t="s">
        <v>419</v>
      </c>
      <c r="D17" s="11" t="s">
        <v>68</v>
      </c>
      <c r="E17" t="s">
        <v>587</v>
      </c>
      <c r="F17" s="11" t="s">
        <v>67</v>
      </c>
      <c r="I17" s="49" t="s">
        <v>48</v>
      </c>
      <c r="J17" s="49">
        <v>16</v>
      </c>
      <c r="K17" s="49" t="s">
        <v>29</v>
      </c>
      <c r="L17" s="49" t="s">
        <v>1150</v>
      </c>
      <c r="M17" s="49" t="s">
        <v>1151</v>
      </c>
    </row>
    <row r="18" spans="1:13" x14ac:dyDescent="0.35">
      <c r="A18" s="9" t="s">
        <v>16</v>
      </c>
      <c r="B18" s="94" t="s">
        <v>15</v>
      </c>
      <c r="C18" t="s">
        <v>425</v>
      </c>
      <c r="D18" s="11" t="s">
        <v>69</v>
      </c>
      <c r="E18" t="s">
        <v>588</v>
      </c>
      <c r="F18" s="11" t="s">
        <v>67</v>
      </c>
      <c r="I18" s="49" t="s">
        <v>48</v>
      </c>
      <c r="J18" s="49">
        <v>17</v>
      </c>
      <c r="K18" s="49" t="s">
        <v>29</v>
      </c>
      <c r="L18" s="49" t="s">
        <v>1152</v>
      </c>
      <c r="M18" s="49" t="s">
        <v>1153</v>
      </c>
    </row>
    <row r="19" spans="1:13" x14ac:dyDescent="0.35">
      <c r="A19" s="9" t="s">
        <v>16</v>
      </c>
      <c r="B19" s="94" t="s">
        <v>15</v>
      </c>
      <c r="C19" t="s">
        <v>438</v>
      </c>
      <c r="D19" s="11" t="s">
        <v>70</v>
      </c>
      <c r="E19" t="s">
        <v>589</v>
      </c>
      <c r="F19" s="11" t="s">
        <v>67</v>
      </c>
      <c r="I19" s="49" t="s">
        <v>48</v>
      </c>
      <c r="J19" s="49">
        <v>18</v>
      </c>
      <c r="K19" s="49" t="s">
        <v>29</v>
      </c>
      <c r="L19" s="49" t="s">
        <v>1154</v>
      </c>
      <c r="M19" s="49" t="s">
        <v>1155</v>
      </c>
    </row>
    <row r="20" spans="1:13" x14ac:dyDescent="0.35">
      <c r="A20" s="9" t="s">
        <v>16</v>
      </c>
      <c r="B20" s="94" t="s">
        <v>15</v>
      </c>
      <c r="C20" t="s">
        <v>441</v>
      </c>
      <c r="D20" s="11" t="s">
        <v>71</v>
      </c>
      <c r="E20" t="s">
        <v>590</v>
      </c>
      <c r="F20" s="11" t="s">
        <v>72</v>
      </c>
      <c r="I20" s="49" t="s">
        <v>48</v>
      </c>
      <c r="J20" s="49">
        <v>19</v>
      </c>
      <c r="K20" s="49" t="s">
        <v>29</v>
      </c>
      <c r="L20" s="49" t="s">
        <v>1156</v>
      </c>
      <c r="M20" s="49" t="s">
        <v>1157</v>
      </c>
    </row>
    <row r="21" spans="1:13" x14ac:dyDescent="0.35">
      <c r="A21" s="9" t="s">
        <v>16</v>
      </c>
      <c r="B21" s="94" t="s">
        <v>15</v>
      </c>
      <c r="C21" t="s">
        <v>446</v>
      </c>
      <c r="D21" s="11" t="s">
        <v>73</v>
      </c>
      <c r="E21" t="s">
        <v>591</v>
      </c>
      <c r="F21" s="11" t="s">
        <v>72</v>
      </c>
      <c r="I21" s="49" t="s">
        <v>48</v>
      </c>
      <c r="J21" s="49">
        <v>20</v>
      </c>
      <c r="K21" s="49" t="s">
        <v>29</v>
      </c>
      <c r="L21" s="49" t="s">
        <v>1158</v>
      </c>
      <c r="M21" s="49" t="s">
        <v>1159</v>
      </c>
    </row>
    <row r="22" spans="1:13" x14ac:dyDescent="0.35">
      <c r="A22" s="9" t="s">
        <v>16</v>
      </c>
      <c r="B22" s="94" t="s">
        <v>15</v>
      </c>
      <c r="C22" t="s">
        <v>485</v>
      </c>
      <c r="D22" s="11" t="s">
        <v>74</v>
      </c>
      <c r="E22" t="s">
        <v>592</v>
      </c>
      <c r="F22" s="11" t="s">
        <v>67</v>
      </c>
      <c r="I22" s="49" t="s">
        <v>48</v>
      </c>
      <c r="J22" s="49">
        <v>21</v>
      </c>
      <c r="K22" s="49" t="s">
        <v>29</v>
      </c>
      <c r="L22" s="49" t="s">
        <v>1160</v>
      </c>
      <c r="M22" s="49" t="s">
        <v>1161</v>
      </c>
    </row>
    <row r="23" spans="1:13" x14ac:dyDescent="0.35">
      <c r="A23" s="9" t="s">
        <v>16</v>
      </c>
      <c r="B23" s="94" t="s">
        <v>15</v>
      </c>
      <c r="C23" t="s">
        <v>488</v>
      </c>
      <c r="D23" s="11" t="s">
        <v>75</v>
      </c>
      <c r="E23" t="s">
        <v>593</v>
      </c>
      <c r="F23" s="11" t="s">
        <v>67</v>
      </c>
      <c r="I23" s="49" t="s">
        <v>48</v>
      </c>
      <c r="J23" s="49">
        <v>22</v>
      </c>
      <c r="K23" s="49" t="s">
        <v>29</v>
      </c>
      <c r="L23" s="49" t="s">
        <v>1162</v>
      </c>
      <c r="M23" s="49" t="s">
        <v>1163</v>
      </c>
    </row>
    <row r="24" spans="1:13" x14ac:dyDescent="0.35">
      <c r="A24" s="9" t="s">
        <v>16</v>
      </c>
      <c r="B24" s="94" t="s">
        <v>15</v>
      </c>
      <c r="C24" t="s">
        <v>491</v>
      </c>
      <c r="D24" s="11" t="s">
        <v>76</v>
      </c>
      <c r="E24" t="s">
        <v>594</v>
      </c>
      <c r="F24" s="11" t="s">
        <v>53</v>
      </c>
      <c r="I24" s="49" t="s">
        <v>48</v>
      </c>
      <c r="J24" s="49">
        <v>23</v>
      </c>
      <c r="K24" s="49" t="s">
        <v>29</v>
      </c>
      <c r="L24" s="49" t="s">
        <v>1164</v>
      </c>
      <c r="M24" s="49" t="s">
        <v>1165</v>
      </c>
    </row>
    <row r="25" spans="1:13" x14ac:dyDescent="0.35">
      <c r="A25" s="9" t="s">
        <v>16</v>
      </c>
      <c r="B25" s="94" t="s">
        <v>15</v>
      </c>
      <c r="C25" t="s">
        <v>494</v>
      </c>
      <c r="D25" s="11" t="s">
        <v>77</v>
      </c>
      <c r="E25" t="s">
        <v>595</v>
      </c>
      <c r="F25" s="11" t="s">
        <v>67</v>
      </c>
      <c r="I25" s="49" t="s">
        <v>48</v>
      </c>
      <c r="J25" s="49">
        <v>24</v>
      </c>
      <c r="K25" s="49" t="s">
        <v>29</v>
      </c>
      <c r="L25" s="49" t="s">
        <v>1166</v>
      </c>
      <c r="M25" s="49" t="s">
        <v>1167</v>
      </c>
    </row>
    <row r="26" spans="1:13" x14ac:dyDescent="0.35">
      <c r="A26" s="9" t="s">
        <v>16</v>
      </c>
      <c r="B26" s="94" t="s">
        <v>15</v>
      </c>
      <c r="C26" t="s">
        <v>501</v>
      </c>
      <c r="D26" s="11" t="s">
        <v>78</v>
      </c>
      <c r="E26" t="s">
        <v>596</v>
      </c>
      <c r="F26" s="11" t="s">
        <v>67</v>
      </c>
      <c r="I26" s="49" t="s">
        <v>48</v>
      </c>
      <c r="J26" s="49">
        <v>25</v>
      </c>
      <c r="K26" s="49" t="s">
        <v>29</v>
      </c>
      <c r="L26" s="49" t="s">
        <v>1168</v>
      </c>
      <c r="M26" s="49" t="s">
        <v>1169</v>
      </c>
    </row>
    <row r="27" spans="1:13" x14ac:dyDescent="0.35">
      <c r="A27" s="9" t="s">
        <v>16</v>
      </c>
      <c r="B27" s="95" t="s">
        <v>15</v>
      </c>
      <c r="C27" s="15" t="s">
        <v>507</v>
      </c>
      <c r="D27" s="11" t="s">
        <v>79</v>
      </c>
      <c r="E27" s="15" t="s">
        <v>597</v>
      </c>
      <c r="F27" s="11" t="s">
        <v>67</v>
      </c>
      <c r="G27" s="15"/>
      <c r="I27" s="49" t="s">
        <v>48</v>
      </c>
      <c r="J27" s="49">
        <v>26</v>
      </c>
      <c r="K27" s="49" t="s">
        <v>29</v>
      </c>
      <c r="L27" s="49" t="s">
        <v>1170</v>
      </c>
      <c r="M27" s="49" t="s">
        <v>1171</v>
      </c>
    </row>
    <row r="28" spans="1:13" x14ac:dyDescent="0.35">
      <c r="A28" s="40" t="s">
        <v>8</v>
      </c>
      <c r="B28" s="94" t="s">
        <v>7</v>
      </c>
      <c r="C28" t="s">
        <v>510</v>
      </c>
      <c r="D28" s="42" t="s">
        <v>796</v>
      </c>
      <c r="E28" t="s">
        <v>810</v>
      </c>
      <c r="F28" s="42" t="s">
        <v>47</v>
      </c>
      <c r="G28" t="b">
        <v>1</v>
      </c>
      <c r="H28" s="42" t="s">
        <v>0</v>
      </c>
      <c r="I28" s="49" t="s">
        <v>48</v>
      </c>
      <c r="J28" s="49">
        <v>27</v>
      </c>
      <c r="K28" s="49" t="s">
        <v>796</v>
      </c>
      <c r="L28" s="49" t="s">
        <v>1172</v>
      </c>
      <c r="M28" s="49" t="s">
        <v>1173</v>
      </c>
    </row>
    <row r="29" spans="1:13" x14ac:dyDescent="0.35">
      <c r="A29" s="9" t="s">
        <v>8</v>
      </c>
      <c r="B29" s="94" t="s">
        <v>7</v>
      </c>
      <c r="C29" t="s">
        <v>513</v>
      </c>
      <c r="D29" s="11" t="s">
        <v>822</v>
      </c>
      <c r="E29" t="s">
        <v>811</v>
      </c>
      <c r="F29" s="11" t="s">
        <v>53</v>
      </c>
      <c r="H29" s="11" t="s">
        <v>33</v>
      </c>
      <c r="I29" s="49" t="s">
        <v>48</v>
      </c>
      <c r="J29" s="49">
        <v>28</v>
      </c>
      <c r="K29" s="49" t="s">
        <v>796</v>
      </c>
      <c r="L29" s="49" t="s">
        <v>1174</v>
      </c>
      <c r="M29" s="49" t="s">
        <v>1175</v>
      </c>
    </row>
    <row r="30" spans="1:13" x14ac:dyDescent="0.35">
      <c r="A30" s="9" t="s">
        <v>8</v>
      </c>
      <c r="B30" s="94" t="s">
        <v>7</v>
      </c>
      <c r="C30" t="s">
        <v>516</v>
      </c>
      <c r="D30" s="11" t="s">
        <v>794</v>
      </c>
      <c r="E30" t="s">
        <v>80</v>
      </c>
      <c r="F30" s="11" t="s">
        <v>53</v>
      </c>
      <c r="H30" s="11" t="s">
        <v>801</v>
      </c>
      <c r="I30" s="49" t="s">
        <v>48</v>
      </c>
      <c r="J30" s="49">
        <v>29</v>
      </c>
      <c r="K30" s="49" t="s">
        <v>796</v>
      </c>
      <c r="L30" s="49" t="s">
        <v>1176</v>
      </c>
      <c r="M30" s="49" t="s">
        <v>1177</v>
      </c>
    </row>
    <row r="31" spans="1:13" x14ac:dyDescent="0.35">
      <c r="A31" s="9" t="s">
        <v>8</v>
      </c>
      <c r="B31" s="94" t="s">
        <v>7</v>
      </c>
      <c r="C31" t="s">
        <v>525</v>
      </c>
      <c r="D31" s="11" t="s">
        <v>795</v>
      </c>
      <c r="E31" t="s">
        <v>81</v>
      </c>
      <c r="F31" s="11" t="s">
        <v>53</v>
      </c>
      <c r="H31" s="11" t="s">
        <v>795</v>
      </c>
      <c r="I31" s="49" t="s">
        <v>48</v>
      </c>
      <c r="J31" s="49">
        <v>30</v>
      </c>
      <c r="K31" s="49" t="s">
        <v>796</v>
      </c>
      <c r="L31" s="49" t="s">
        <v>1178</v>
      </c>
      <c r="M31" s="49" t="s">
        <v>1179</v>
      </c>
    </row>
    <row r="32" spans="1:13" x14ac:dyDescent="0.35">
      <c r="A32" s="9" t="s">
        <v>8</v>
      </c>
      <c r="B32" s="94" t="s">
        <v>7</v>
      </c>
      <c r="C32" t="s">
        <v>528</v>
      </c>
      <c r="D32" s="11" t="s">
        <v>797</v>
      </c>
      <c r="E32" t="s">
        <v>82</v>
      </c>
      <c r="F32" s="11" t="s">
        <v>53</v>
      </c>
      <c r="H32" s="11" t="s">
        <v>812</v>
      </c>
      <c r="I32" s="49" t="s">
        <v>48</v>
      </c>
      <c r="J32" s="49">
        <v>31</v>
      </c>
      <c r="K32" s="49" t="s">
        <v>796</v>
      </c>
      <c r="L32" s="49" t="s">
        <v>1180</v>
      </c>
      <c r="M32" s="49" t="s">
        <v>1181</v>
      </c>
    </row>
    <row r="33" spans="1:13" x14ac:dyDescent="0.35">
      <c r="A33" s="9" t="s">
        <v>8</v>
      </c>
      <c r="B33" s="94" t="s">
        <v>7</v>
      </c>
      <c r="C33" t="s">
        <v>531</v>
      </c>
      <c r="D33" s="11" t="s">
        <v>798</v>
      </c>
      <c r="E33" t="s">
        <v>83</v>
      </c>
      <c r="F33" s="11" t="s">
        <v>84</v>
      </c>
      <c r="H33" s="11" t="s">
        <v>798</v>
      </c>
      <c r="I33" s="49" t="s">
        <v>48</v>
      </c>
      <c r="J33" s="49">
        <v>32</v>
      </c>
      <c r="K33" s="49" t="s">
        <v>796</v>
      </c>
      <c r="L33" s="49" t="s">
        <v>1182</v>
      </c>
      <c r="M33" s="49" t="s">
        <v>1183</v>
      </c>
    </row>
    <row r="34" spans="1:13" x14ac:dyDescent="0.35">
      <c r="A34" s="9" t="s">
        <v>8</v>
      </c>
      <c r="B34" s="94" t="s">
        <v>7</v>
      </c>
      <c r="C34" t="s">
        <v>1002</v>
      </c>
      <c r="D34" s="11" t="s">
        <v>823</v>
      </c>
      <c r="E34" t="s">
        <v>805</v>
      </c>
      <c r="F34" s="11" t="s">
        <v>53</v>
      </c>
      <c r="H34" s="11" t="s">
        <v>813</v>
      </c>
      <c r="I34" s="49" t="s">
        <v>48</v>
      </c>
      <c r="J34" s="49">
        <v>33</v>
      </c>
      <c r="K34" s="49" t="s">
        <v>796</v>
      </c>
      <c r="L34" s="49" t="s">
        <v>1184</v>
      </c>
      <c r="M34" s="49" t="s">
        <v>1185</v>
      </c>
    </row>
    <row r="35" spans="1:13" x14ac:dyDescent="0.35">
      <c r="A35" s="9" t="s">
        <v>8</v>
      </c>
      <c r="B35" s="94" t="s">
        <v>7</v>
      </c>
      <c r="C35" t="s">
        <v>544</v>
      </c>
      <c r="D35" s="11" t="s">
        <v>824</v>
      </c>
      <c r="E35" t="s">
        <v>85</v>
      </c>
      <c r="F35" s="11" t="s">
        <v>53</v>
      </c>
      <c r="H35" s="11" t="s">
        <v>814</v>
      </c>
      <c r="I35" s="49" t="s">
        <v>48</v>
      </c>
      <c r="J35" s="49">
        <v>34</v>
      </c>
      <c r="K35" s="49" t="s">
        <v>796</v>
      </c>
      <c r="L35" s="49" t="s">
        <v>1186</v>
      </c>
      <c r="M35" s="49" t="s">
        <v>1187</v>
      </c>
    </row>
    <row r="36" spans="1:13" x14ac:dyDescent="0.35">
      <c r="A36" s="9" t="s">
        <v>8</v>
      </c>
      <c r="B36" s="94" t="s">
        <v>7</v>
      </c>
      <c r="C36" t="s">
        <v>547</v>
      </c>
      <c r="D36" s="11" t="s">
        <v>825</v>
      </c>
      <c r="E36" t="s">
        <v>86</v>
      </c>
      <c r="F36" s="11" t="s">
        <v>53</v>
      </c>
      <c r="H36" s="11" t="s">
        <v>815</v>
      </c>
      <c r="I36" s="49" t="s">
        <v>48</v>
      </c>
      <c r="J36" s="49">
        <v>35</v>
      </c>
      <c r="K36" s="49" t="s">
        <v>796</v>
      </c>
      <c r="L36" s="49" t="s">
        <v>1188</v>
      </c>
      <c r="M36" s="49" t="s">
        <v>1189</v>
      </c>
    </row>
    <row r="37" spans="1:13" x14ac:dyDescent="0.35">
      <c r="A37" s="9" t="s">
        <v>8</v>
      </c>
      <c r="B37" s="94" t="s">
        <v>7</v>
      </c>
      <c r="C37" t="s">
        <v>550</v>
      </c>
      <c r="D37" s="11" t="s">
        <v>826</v>
      </c>
      <c r="E37" t="s">
        <v>804</v>
      </c>
      <c r="F37" s="11" t="s">
        <v>53</v>
      </c>
      <c r="H37" s="11" t="s">
        <v>816</v>
      </c>
      <c r="I37" s="49" t="s">
        <v>48</v>
      </c>
      <c r="J37" s="49">
        <v>36</v>
      </c>
      <c r="K37" s="49" t="s">
        <v>796</v>
      </c>
      <c r="L37" s="49" t="s">
        <v>1190</v>
      </c>
      <c r="M37" s="49" t="s">
        <v>1191</v>
      </c>
    </row>
    <row r="38" spans="1:13" x14ac:dyDescent="0.35">
      <c r="A38" s="9" t="s">
        <v>8</v>
      </c>
      <c r="B38" s="94" t="s">
        <v>7</v>
      </c>
      <c r="C38" t="s">
        <v>553</v>
      </c>
      <c r="D38" s="11" t="s">
        <v>827</v>
      </c>
      <c r="E38" t="s">
        <v>87</v>
      </c>
      <c r="F38" s="11" t="s">
        <v>53</v>
      </c>
      <c r="H38" s="11" t="s">
        <v>817</v>
      </c>
      <c r="I38" s="49" t="s">
        <v>48</v>
      </c>
      <c r="J38" s="49">
        <v>37</v>
      </c>
      <c r="K38" s="49" t="s">
        <v>796</v>
      </c>
      <c r="L38" s="49" t="s">
        <v>1192</v>
      </c>
      <c r="M38" s="49" t="s">
        <v>1193</v>
      </c>
    </row>
    <row r="39" spans="1:13" x14ac:dyDescent="0.35">
      <c r="A39" s="9" t="s">
        <v>8</v>
      </c>
      <c r="B39" s="94" t="s">
        <v>7</v>
      </c>
      <c r="C39" t="s">
        <v>1194</v>
      </c>
      <c r="D39" s="11" t="s">
        <v>828</v>
      </c>
      <c r="E39" t="s">
        <v>88</v>
      </c>
      <c r="F39" s="11" t="s">
        <v>53</v>
      </c>
      <c r="H39" s="11" t="s">
        <v>818</v>
      </c>
      <c r="I39" s="49" t="s">
        <v>48</v>
      </c>
      <c r="J39" s="49">
        <v>38</v>
      </c>
      <c r="K39" s="49" t="s">
        <v>796</v>
      </c>
      <c r="L39" s="49" t="s">
        <v>1195</v>
      </c>
      <c r="M39" s="49" t="s">
        <v>1196</v>
      </c>
    </row>
    <row r="40" spans="1:13" x14ac:dyDescent="0.35">
      <c r="A40" s="9" t="s">
        <v>8</v>
      </c>
      <c r="B40" s="94" t="s">
        <v>7</v>
      </c>
      <c r="C40" t="s">
        <v>1197</v>
      </c>
      <c r="D40" s="11" t="s">
        <v>799</v>
      </c>
      <c r="E40" t="s">
        <v>803</v>
      </c>
      <c r="F40" s="11" t="s">
        <v>53</v>
      </c>
      <c r="H40" s="11" t="s">
        <v>802</v>
      </c>
      <c r="I40" s="49" t="s">
        <v>48</v>
      </c>
      <c r="J40" s="49">
        <v>39</v>
      </c>
      <c r="K40" s="49" t="s">
        <v>796</v>
      </c>
      <c r="L40" s="49" t="s">
        <v>1198</v>
      </c>
      <c r="M40" s="49" t="s">
        <v>1199</v>
      </c>
    </row>
    <row r="41" spans="1:13" x14ac:dyDescent="0.35">
      <c r="A41" s="9" t="s">
        <v>8</v>
      </c>
      <c r="B41" s="94" t="s">
        <v>7</v>
      </c>
      <c r="C41" t="s">
        <v>1200</v>
      </c>
      <c r="D41" s="11" t="s">
        <v>829</v>
      </c>
      <c r="E41" t="s">
        <v>806</v>
      </c>
      <c r="F41" s="11" t="s">
        <v>53</v>
      </c>
      <c r="H41" s="11" t="s">
        <v>819</v>
      </c>
      <c r="I41" s="49" t="s">
        <v>48</v>
      </c>
      <c r="J41" s="49">
        <v>40</v>
      </c>
      <c r="K41" s="49" t="s">
        <v>796</v>
      </c>
      <c r="L41" s="49" t="s">
        <v>1201</v>
      </c>
      <c r="M41" s="49" t="s">
        <v>1202</v>
      </c>
    </row>
    <row r="42" spans="1:13" x14ac:dyDescent="0.35">
      <c r="A42" s="9" t="s">
        <v>8</v>
      </c>
      <c r="B42" s="94" t="s">
        <v>7</v>
      </c>
      <c r="C42" t="s">
        <v>1203</v>
      </c>
      <c r="D42" s="11" t="s">
        <v>830</v>
      </c>
      <c r="E42" t="s">
        <v>807</v>
      </c>
      <c r="F42" s="11" t="s">
        <v>53</v>
      </c>
      <c r="H42" s="11" t="s">
        <v>820</v>
      </c>
      <c r="I42" s="49" t="s">
        <v>48</v>
      </c>
      <c r="J42" s="49">
        <v>41</v>
      </c>
      <c r="K42" s="49" t="s">
        <v>796</v>
      </c>
      <c r="L42" s="49" t="s">
        <v>1204</v>
      </c>
      <c r="M42" s="49" t="s">
        <v>1205</v>
      </c>
    </row>
    <row r="43" spans="1:13" x14ac:dyDescent="0.35">
      <c r="A43" s="9" t="s">
        <v>8</v>
      </c>
      <c r="B43" s="94" t="s">
        <v>7</v>
      </c>
      <c r="C43" t="s">
        <v>1206</v>
      </c>
      <c r="D43" s="11" t="s">
        <v>831</v>
      </c>
      <c r="E43" t="s">
        <v>808</v>
      </c>
      <c r="F43" s="11" t="s">
        <v>53</v>
      </c>
      <c r="H43" s="11" t="s">
        <v>821</v>
      </c>
      <c r="I43" s="49" t="s">
        <v>48</v>
      </c>
      <c r="J43" s="49">
        <v>42</v>
      </c>
      <c r="K43" s="49" t="s">
        <v>796</v>
      </c>
      <c r="L43" s="49" t="s">
        <v>1207</v>
      </c>
      <c r="M43" s="49" t="s">
        <v>1208</v>
      </c>
    </row>
    <row r="44" spans="1:13" s="15" customFormat="1" x14ac:dyDescent="0.35">
      <c r="A44" s="23" t="s">
        <v>8</v>
      </c>
      <c r="B44" s="95" t="s">
        <v>7</v>
      </c>
      <c r="C44" s="15" t="s">
        <v>1012</v>
      </c>
      <c r="D44" s="25" t="s">
        <v>800</v>
      </c>
      <c r="E44" s="15" t="s">
        <v>89</v>
      </c>
      <c r="F44" s="25" t="s">
        <v>84</v>
      </c>
      <c r="H44" s="25" t="s">
        <v>800</v>
      </c>
      <c r="I44" s="89" t="s">
        <v>48</v>
      </c>
      <c r="J44" s="89">
        <v>43</v>
      </c>
      <c r="K44" s="89" t="s">
        <v>796</v>
      </c>
      <c r="L44" s="89" t="s">
        <v>1209</v>
      </c>
      <c r="M44" s="89" t="s">
        <v>1210</v>
      </c>
    </row>
    <row r="45" spans="1:13" x14ac:dyDescent="0.35">
      <c r="A45" s="9" t="s">
        <v>19</v>
      </c>
      <c r="B45" s="94" t="s">
        <v>18</v>
      </c>
      <c r="C45" t="s">
        <v>1010</v>
      </c>
      <c r="D45" s="11" t="s">
        <v>29</v>
      </c>
      <c r="E45" t="s">
        <v>586</v>
      </c>
      <c r="F45" s="11" t="s">
        <v>67</v>
      </c>
      <c r="G45" t="b">
        <v>1</v>
      </c>
      <c r="H45" s="111"/>
      <c r="I45" s="49" t="s">
        <v>48</v>
      </c>
      <c r="J45" s="49">
        <v>44</v>
      </c>
      <c r="K45" s="49" t="s">
        <v>29</v>
      </c>
      <c r="L45" s="49" t="s">
        <v>1211</v>
      </c>
      <c r="M45" s="49" t="s">
        <v>1212</v>
      </c>
    </row>
    <row r="46" spans="1:13" s="15" customFormat="1" x14ac:dyDescent="0.35">
      <c r="A46" s="23" t="s">
        <v>19</v>
      </c>
      <c r="B46" s="95" t="s">
        <v>18</v>
      </c>
      <c r="C46" s="15" t="s">
        <v>1013</v>
      </c>
      <c r="D46" s="25" t="s">
        <v>90</v>
      </c>
      <c r="E46" s="15" t="s">
        <v>832</v>
      </c>
      <c r="F46" s="25" t="s">
        <v>84</v>
      </c>
      <c r="H46" s="25"/>
      <c r="I46" s="89" t="s">
        <v>48</v>
      </c>
      <c r="J46" s="89">
        <v>45</v>
      </c>
      <c r="K46" s="89" t="s">
        <v>29</v>
      </c>
      <c r="L46" s="89" t="s">
        <v>1213</v>
      </c>
      <c r="M46" s="89" t="s">
        <v>1214</v>
      </c>
    </row>
    <row r="47" spans="1:13" x14ac:dyDescent="0.35">
      <c r="A47" t="s">
        <v>20</v>
      </c>
      <c r="B47" s="94" t="s">
        <v>20</v>
      </c>
      <c r="C47" t="s">
        <v>1019</v>
      </c>
      <c r="D47" s="42" t="s">
        <v>91</v>
      </c>
      <c r="E47" s="43" t="s">
        <v>92</v>
      </c>
      <c r="F47" s="42"/>
      <c r="G47" s="43"/>
      <c r="H47" s="11"/>
      <c r="I47" s="49" t="s">
        <v>48</v>
      </c>
      <c r="J47" s="49">
        <v>46</v>
      </c>
      <c r="K47" s="49" t="s">
        <v>977</v>
      </c>
      <c r="L47" s="49" t="s">
        <v>1215</v>
      </c>
      <c r="M47" s="49" t="s">
        <v>1216</v>
      </c>
    </row>
    <row r="48" spans="1:13" x14ac:dyDescent="0.35">
      <c r="A48" t="s">
        <v>20</v>
      </c>
      <c r="B48" s="94" t="s">
        <v>20</v>
      </c>
      <c r="C48" t="s">
        <v>1021</v>
      </c>
      <c r="D48" s="11" t="s">
        <v>93</v>
      </c>
      <c r="E48" t="s">
        <v>94</v>
      </c>
      <c r="I48" s="49" t="s">
        <v>48</v>
      </c>
      <c r="J48" s="49">
        <v>47</v>
      </c>
      <c r="K48" s="49" t="s">
        <v>977</v>
      </c>
      <c r="L48" s="49" t="s">
        <v>1217</v>
      </c>
      <c r="M48" s="49" t="s">
        <v>1218</v>
      </c>
    </row>
    <row r="49" spans="1:15" x14ac:dyDescent="0.35">
      <c r="A49" t="s">
        <v>20</v>
      </c>
      <c r="B49" s="94" t="s">
        <v>20</v>
      </c>
      <c r="C49" t="s">
        <v>1025</v>
      </c>
      <c r="D49" s="11" t="s">
        <v>95</v>
      </c>
      <c r="E49" t="s">
        <v>96</v>
      </c>
      <c r="G49" t="b">
        <v>1</v>
      </c>
      <c r="I49" s="49" t="s">
        <v>48</v>
      </c>
      <c r="J49" s="49">
        <v>48</v>
      </c>
      <c r="K49" s="49" t="s">
        <v>95</v>
      </c>
      <c r="L49" s="49" t="s">
        <v>1219</v>
      </c>
      <c r="M49" s="49" t="s">
        <v>1220</v>
      </c>
    </row>
    <row r="50" spans="1:15" x14ac:dyDescent="0.35">
      <c r="A50" t="s">
        <v>20</v>
      </c>
      <c r="B50" s="94" t="s">
        <v>20</v>
      </c>
      <c r="C50" t="s">
        <v>1023</v>
      </c>
      <c r="D50" s="11" t="s">
        <v>97</v>
      </c>
      <c r="E50" t="s">
        <v>98</v>
      </c>
      <c r="I50" s="49" t="s">
        <v>48</v>
      </c>
      <c r="J50" s="49">
        <v>49</v>
      </c>
      <c r="K50" s="49" t="s">
        <v>95</v>
      </c>
      <c r="L50" s="49" t="s">
        <v>1221</v>
      </c>
      <c r="M50" s="49" t="s">
        <v>1222</v>
      </c>
    </row>
    <row r="51" spans="1:15" x14ac:dyDescent="0.35">
      <c r="A51" t="s">
        <v>20</v>
      </c>
      <c r="B51" s="94" t="s">
        <v>20</v>
      </c>
      <c r="C51" t="s">
        <v>1053</v>
      </c>
      <c r="D51" s="11" t="s">
        <v>852</v>
      </c>
      <c r="E51" t="s">
        <v>854</v>
      </c>
      <c r="I51" s="49" t="s">
        <v>48</v>
      </c>
      <c r="J51" s="49">
        <v>50</v>
      </c>
      <c r="K51" s="49" t="s">
        <v>95</v>
      </c>
      <c r="L51" s="49" t="s">
        <v>1223</v>
      </c>
      <c r="M51" s="49" t="s">
        <v>1224</v>
      </c>
    </row>
    <row r="52" spans="1:15" x14ac:dyDescent="0.35">
      <c r="A52" t="s">
        <v>20</v>
      </c>
      <c r="B52" s="94" t="s">
        <v>20</v>
      </c>
      <c r="C52" t="s">
        <v>1055</v>
      </c>
      <c r="D52" s="11" t="s">
        <v>853</v>
      </c>
      <c r="E52" t="s">
        <v>855</v>
      </c>
      <c r="I52" s="49" t="s">
        <v>48</v>
      </c>
      <c r="J52" s="49">
        <v>51</v>
      </c>
      <c r="K52" s="49" t="s">
        <v>95</v>
      </c>
      <c r="L52" s="49" t="s">
        <v>1225</v>
      </c>
      <c r="M52" s="49" t="s">
        <v>1226</v>
      </c>
    </row>
    <row r="53" spans="1:15" x14ac:dyDescent="0.35">
      <c r="A53" t="s">
        <v>20</v>
      </c>
      <c r="B53" s="94" t="s">
        <v>20</v>
      </c>
      <c r="C53" t="s">
        <v>1059</v>
      </c>
      <c r="D53" s="11" t="s">
        <v>856</v>
      </c>
      <c r="E53" t="s">
        <v>857</v>
      </c>
      <c r="I53" s="49" t="s">
        <v>48</v>
      </c>
      <c r="J53" s="49">
        <v>52</v>
      </c>
      <c r="K53" s="49" t="s">
        <v>95</v>
      </c>
      <c r="L53" s="49" t="s">
        <v>1227</v>
      </c>
      <c r="M53" s="49" t="s">
        <v>1228</v>
      </c>
    </row>
    <row r="54" spans="1:15" x14ac:dyDescent="0.35">
      <c r="A54" t="s">
        <v>20</v>
      </c>
      <c r="B54" s="94" t="s">
        <v>20</v>
      </c>
      <c r="C54" t="s">
        <v>1061</v>
      </c>
      <c r="D54" s="11" t="s">
        <v>858</v>
      </c>
      <c r="E54" t="s">
        <v>859</v>
      </c>
      <c r="I54" s="49" t="s">
        <v>48</v>
      </c>
      <c r="J54" s="49">
        <v>53</v>
      </c>
      <c r="K54" s="49" t="s">
        <v>95</v>
      </c>
      <c r="L54" s="49" t="s">
        <v>1229</v>
      </c>
      <c r="M54" s="49" t="s">
        <v>1230</v>
      </c>
    </row>
    <row r="55" spans="1:15" x14ac:dyDescent="0.35">
      <c r="A55" t="s">
        <v>20</v>
      </c>
      <c r="B55" s="94" t="s">
        <v>20</v>
      </c>
      <c r="C55" t="s">
        <v>1063</v>
      </c>
      <c r="D55" s="11" t="s">
        <v>860</v>
      </c>
      <c r="E55" t="s">
        <v>861</v>
      </c>
      <c r="I55" s="49" t="s">
        <v>48</v>
      </c>
      <c r="J55" s="49">
        <v>54</v>
      </c>
      <c r="K55" s="49" t="s">
        <v>95</v>
      </c>
      <c r="L55" s="49" t="s">
        <v>1231</v>
      </c>
      <c r="M55" s="49" t="s">
        <v>1232</v>
      </c>
    </row>
    <row r="56" spans="1:15" x14ac:dyDescent="0.35">
      <c r="A56" t="s">
        <v>20</v>
      </c>
      <c r="B56" s="94" t="s">
        <v>20</v>
      </c>
      <c r="C56" t="s">
        <v>1057</v>
      </c>
      <c r="D56" s="11" t="s">
        <v>862</v>
      </c>
      <c r="E56" t="s">
        <v>863</v>
      </c>
      <c r="I56" s="49" t="s">
        <v>48</v>
      </c>
      <c r="J56" s="49">
        <v>55</v>
      </c>
      <c r="K56" s="49" t="s">
        <v>95</v>
      </c>
      <c r="L56" s="49" t="s">
        <v>1233</v>
      </c>
      <c r="M56" s="49" t="s">
        <v>1234</v>
      </c>
    </row>
    <row r="57" spans="1:15" x14ac:dyDescent="0.35">
      <c r="A57" t="s">
        <v>20</v>
      </c>
      <c r="B57" s="94" t="s">
        <v>20</v>
      </c>
      <c r="C57" t="s">
        <v>1027</v>
      </c>
      <c r="D57" s="11" t="s">
        <v>605</v>
      </c>
      <c r="E57" t="s">
        <v>606</v>
      </c>
      <c r="I57" s="49" t="s">
        <v>48</v>
      </c>
      <c r="J57" s="49">
        <v>56</v>
      </c>
      <c r="K57" s="49" t="s">
        <v>95</v>
      </c>
      <c r="L57" s="49" t="s">
        <v>1235</v>
      </c>
      <c r="M57" s="49" t="s">
        <v>1236</v>
      </c>
    </row>
    <row r="58" spans="1:15" x14ac:dyDescent="0.35">
      <c r="A58" t="s">
        <v>20</v>
      </c>
      <c r="B58" s="94" t="s">
        <v>20</v>
      </c>
      <c r="C58" t="s">
        <v>1029</v>
      </c>
      <c r="D58" s="11" t="s">
        <v>109</v>
      </c>
      <c r="E58" t="s">
        <v>110</v>
      </c>
      <c r="I58" s="49" t="s">
        <v>48</v>
      </c>
      <c r="J58" s="49">
        <v>57</v>
      </c>
      <c r="K58" s="49" t="s">
        <v>95</v>
      </c>
      <c r="L58" s="49" t="s">
        <v>1237</v>
      </c>
      <c r="M58" s="49" t="s">
        <v>1238</v>
      </c>
    </row>
    <row r="59" spans="1:15" x14ac:dyDescent="0.35">
      <c r="A59" t="s">
        <v>20</v>
      </c>
      <c r="B59" s="94" t="s">
        <v>20</v>
      </c>
      <c r="C59" t="s">
        <v>1031</v>
      </c>
      <c r="D59" s="11" t="s">
        <v>99</v>
      </c>
      <c r="E59" t="s">
        <v>100</v>
      </c>
      <c r="I59" s="49" t="s">
        <v>48</v>
      </c>
      <c r="J59" s="49">
        <v>58</v>
      </c>
      <c r="K59" s="49" t="s">
        <v>95</v>
      </c>
      <c r="L59" s="49" t="s">
        <v>1239</v>
      </c>
      <c r="M59" s="49" t="s">
        <v>1240</v>
      </c>
    </row>
    <row r="60" spans="1:15" x14ac:dyDescent="0.35">
      <c r="A60" t="s">
        <v>20</v>
      </c>
      <c r="B60" s="94" t="s">
        <v>20</v>
      </c>
      <c r="C60" t="s">
        <v>1049</v>
      </c>
      <c r="D60" s="11" t="s">
        <v>107</v>
      </c>
      <c r="E60" t="s">
        <v>108</v>
      </c>
      <c r="I60" s="49" t="s">
        <v>48</v>
      </c>
      <c r="J60" s="49">
        <v>59</v>
      </c>
      <c r="K60" s="49" t="s">
        <v>95</v>
      </c>
      <c r="L60" s="49" t="s">
        <v>1241</v>
      </c>
      <c r="M60" s="49" t="s">
        <v>1242</v>
      </c>
    </row>
    <row r="61" spans="1:15" x14ac:dyDescent="0.35">
      <c r="A61" t="s">
        <v>20</v>
      </c>
      <c r="B61" s="94" t="s">
        <v>20</v>
      </c>
      <c r="C61" t="s">
        <v>1033</v>
      </c>
      <c r="D61" s="11" t="s">
        <v>850</v>
      </c>
      <c r="E61" t="s">
        <v>864</v>
      </c>
      <c r="I61" s="49" t="s">
        <v>48</v>
      </c>
      <c r="J61" s="49">
        <v>60</v>
      </c>
      <c r="K61" s="49" t="s">
        <v>95</v>
      </c>
      <c r="L61" s="49" t="s">
        <v>1243</v>
      </c>
      <c r="M61" s="49" t="s">
        <v>1244</v>
      </c>
    </row>
    <row r="62" spans="1:15" s="43" customFormat="1" ht="14.5" customHeight="1" x14ac:dyDescent="0.35">
      <c r="A62" t="s">
        <v>20</v>
      </c>
      <c r="B62" s="94" t="s">
        <v>20</v>
      </c>
      <c r="C62" t="s">
        <v>1035</v>
      </c>
      <c r="D62" s="11" t="s">
        <v>851</v>
      </c>
      <c r="E62" t="s">
        <v>865</v>
      </c>
      <c r="F62" s="11"/>
      <c r="G62"/>
      <c r="H62" s="53"/>
      <c r="I62" s="49" t="s">
        <v>48</v>
      </c>
      <c r="J62" s="49">
        <v>61</v>
      </c>
      <c r="K62" s="49" t="s">
        <v>95</v>
      </c>
      <c r="L62" s="49" t="s">
        <v>1245</v>
      </c>
      <c r="M62" s="49" t="s">
        <v>1246</v>
      </c>
      <c r="N62"/>
      <c r="O62"/>
    </row>
    <row r="63" spans="1:15" s="15" customFormat="1" ht="15" customHeight="1" x14ac:dyDescent="0.35">
      <c r="A63" t="s">
        <v>20</v>
      </c>
      <c r="B63" s="94" t="s">
        <v>20</v>
      </c>
      <c r="C63" t="s">
        <v>1037</v>
      </c>
      <c r="D63" s="11" t="s">
        <v>101</v>
      </c>
      <c r="E63" t="s">
        <v>102</v>
      </c>
      <c r="F63" s="11"/>
      <c r="G63"/>
      <c r="H63" s="53"/>
      <c r="I63" s="49" t="s">
        <v>48</v>
      </c>
      <c r="J63" s="49">
        <v>62</v>
      </c>
      <c r="K63" s="49" t="s">
        <v>95</v>
      </c>
      <c r="L63" s="49" t="s">
        <v>1247</v>
      </c>
      <c r="M63" s="49" t="s">
        <v>1248</v>
      </c>
      <c r="N63"/>
      <c r="O63"/>
    </row>
    <row r="64" spans="1:15" x14ac:dyDescent="0.35">
      <c r="A64" t="s">
        <v>20</v>
      </c>
      <c r="B64" s="94" t="s">
        <v>20</v>
      </c>
      <c r="C64" t="s">
        <v>1039</v>
      </c>
      <c r="D64" s="11" t="s">
        <v>105</v>
      </c>
      <c r="E64" t="s">
        <v>86</v>
      </c>
      <c r="I64" s="49" t="s">
        <v>48</v>
      </c>
      <c r="J64" s="49">
        <v>63</v>
      </c>
      <c r="K64" s="49" t="s">
        <v>95</v>
      </c>
      <c r="L64" s="49" t="s">
        <v>1249</v>
      </c>
      <c r="M64" s="49" t="s">
        <v>1250</v>
      </c>
    </row>
    <row r="65" spans="1:15" x14ac:dyDescent="0.35">
      <c r="A65" t="s">
        <v>20</v>
      </c>
      <c r="B65" s="94" t="s">
        <v>20</v>
      </c>
      <c r="C65" t="s">
        <v>1041</v>
      </c>
      <c r="D65" s="11" t="s">
        <v>106</v>
      </c>
      <c r="E65" t="s">
        <v>88</v>
      </c>
      <c r="I65" s="49" t="s">
        <v>48</v>
      </c>
      <c r="J65" s="49">
        <v>64</v>
      </c>
      <c r="K65" s="49" t="s">
        <v>95</v>
      </c>
      <c r="L65" s="49" t="s">
        <v>1251</v>
      </c>
      <c r="M65" s="49" t="s">
        <v>1252</v>
      </c>
    </row>
    <row r="66" spans="1:15" x14ac:dyDescent="0.35">
      <c r="A66" t="s">
        <v>20</v>
      </c>
      <c r="B66" s="94" t="s">
        <v>20</v>
      </c>
      <c r="C66" t="s">
        <v>1044</v>
      </c>
      <c r="D66" s="11" t="s">
        <v>841</v>
      </c>
      <c r="E66" t="s">
        <v>842</v>
      </c>
      <c r="I66" s="49" t="s">
        <v>48</v>
      </c>
      <c r="J66" s="49">
        <v>65</v>
      </c>
      <c r="K66" s="49" t="s">
        <v>95</v>
      </c>
      <c r="L66" s="49" t="s">
        <v>1253</v>
      </c>
      <c r="M66" s="49" t="s">
        <v>1254</v>
      </c>
    </row>
    <row r="67" spans="1:15" x14ac:dyDescent="0.35">
      <c r="A67" t="s">
        <v>20</v>
      </c>
      <c r="B67" s="94" t="s">
        <v>20</v>
      </c>
      <c r="C67" t="s">
        <v>1047</v>
      </c>
      <c r="D67" s="11" t="s">
        <v>843</v>
      </c>
      <c r="E67" t="s">
        <v>844</v>
      </c>
      <c r="I67" s="49" t="s">
        <v>48</v>
      </c>
      <c r="J67" s="49">
        <v>66</v>
      </c>
      <c r="K67" s="49" t="s">
        <v>95</v>
      </c>
      <c r="L67" s="49" t="s">
        <v>1255</v>
      </c>
      <c r="M67" s="49" t="s">
        <v>1256</v>
      </c>
    </row>
    <row r="68" spans="1:15" x14ac:dyDescent="0.35">
      <c r="A68" t="s">
        <v>20</v>
      </c>
      <c r="B68" s="94" t="s">
        <v>20</v>
      </c>
      <c r="C68" t="s">
        <v>1257</v>
      </c>
      <c r="D68" s="11" t="s">
        <v>866</v>
      </c>
      <c r="E68" t="s">
        <v>867</v>
      </c>
      <c r="I68" s="49" t="s">
        <v>48</v>
      </c>
      <c r="J68" s="49">
        <v>67</v>
      </c>
      <c r="K68" s="49" t="s">
        <v>95</v>
      </c>
      <c r="L68" s="49" t="s">
        <v>1258</v>
      </c>
      <c r="M68" s="49" t="s">
        <v>1259</v>
      </c>
    </row>
    <row r="69" spans="1:15" x14ac:dyDescent="0.35">
      <c r="A69" t="s">
        <v>20</v>
      </c>
      <c r="B69" s="94" t="s">
        <v>20</v>
      </c>
      <c r="C69" t="s">
        <v>1260</v>
      </c>
      <c r="D69" s="11" t="s">
        <v>868</v>
      </c>
      <c r="E69" t="s">
        <v>869</v>
      </c>
      <c r="I69" s="49" t="s">
        <v>48</v>
      </c>
      <c r="J69" s="49">
        <v>68</v>
      </c>
      <c r="K69" s="49" t="s">
        <v>95</v>
      </c>
      <c r="L69" s="49" t="s">
        <v>1261</v>
      </c>
      <c r="M69" s="49" t="s">
        <v>1262</v>
      </c>
    </row>
    <row r="70" spans="1:15" x14ac:dyDescent="0.35">
      <c r="A70" t="s">
        <v>20</v>
      </c>
      <c r="B70" s="94" t="s">
        <v>20</v>
      </c>
      <c r="C70" t="s">
        <v>1263</v>
      </c>
      <c r="D70" s="11" t="s">
        <v>870</v>
      </c>
      <c r="E70" t="s">
        <v>871</v>
      </c>
      <c r="I70" s="49" t="s">
        <v>48</v>
      </c>
      <c r="J70" s="49">
        <v>69</v>
      </c>
      <c r="K70" s="49" t="s">
        <v>95</v>
      </c>
      <c r="L70" s="49" t="s">
        <v>1264</v>
      </c>
      <c r="M70" s="49" t="s">
        <v>1265</v>
      </c>
    </row>
    <row r="71" spans="1:15" x14ac:dyDescent="0.35">
      <c r="A71" t="s">
        <v>20</v>
      </c>
      <c r="B71" s="94" t="s">
        <v>20</v>
      </c>
      <c r="C71" t="s">
        <v>1266</v>
      </c>
      <c r="D71" s="11" t="s">
        <v>872</v>
      </c>
      <c r="E71" t="s">
        <v>873</v>
      </c>
      <c r="I71" s="49" t="s">
        <v>48</v>
      </c>
      <c r="J71" s="49">
        <v>70</v>
      </c>
      <c r="K71" s="49" t="s">
        <v>95</v>
      </c>
      <c r="L71" s="49" t="s">
        <v>1267</v>
      </c>
      <c r="M71" s="49" t="s">
        <v>1268</v>
      </c>
    </row>
    <row r="72" spans="1:15" s="15" customFormat="1" x14ac:dyDescent="0.35">
      <c r="A72" s="15" t="s">
        <v>20</v>
      </c>
      <c r="B72" s="95" t="s">
        <v>20</v>
      </c>
      <c r="C72" s="25" t="s">
        <v>1051</v>
      </c>
      <c r="D72" s="25" t="s">
        <v>103</v>
      </c>
      <c r="E72" s="15" t="s">
        <v>104</v>
      </c>
      <c r="F72" s="25"/>
      <c r="H72" s="25" t="s">
        <v>774</v>
      </c>
      <c r="I72" s="89" t="s">
        <v>48</v>
      </c>
      <c r="J72" s="89">
        <v>71</v>
      </c>
      <c r="K72" s="89" t="s">
        <v>95</v>
      </c>
      <c r="L72" s="89" t="s">
        <v>1269</v>
      </c>
      <c r="M72" s="89" t="s">
        <v>1270</v>
      </c>
    </row>
    <row r="73" spans="1:15" x14ac:dyDescent="0.35">
      <c r="A73" t="s">
        <v>652</v>
      </c>
      <c r="B73" s="94" t="s">
        <v>651</v>
      </c>
      <c r="C73" t="s">
        <v>979</v>
      </c>
      <c r="D73" s="11" t="s">
        <v>789</v>
      </c>
      <c r="E73" t="s">
        <v>655</v>
      </c>
      <c r="H73" s="11" t="s">
        <v>775</v>
      </c>
      <c r="I73" s="49" t="s">
        <v>48</v>
      </c>
      <c r="J73" s="49">
        <v>72</v>
      </c>
      <c r="K73" s="49" t="s">
        <v>977</v>
      </c>
      <c r="L73" s="49" t="s">
        <v>1271</v>
      </c>
      <c r="M73" s="49" t="s">
        <v>1272</v>
      </c>
    </row>
    <row r="74" spans="1:15" x14ac:dyDescent="0.35">
      <c r="A74" t="s">
        <v>652</v>
      </c>
      <c r="B74" s="94" t="s">
        <v>651</v>
      </c>
      <c r="C74" t="s">
        <v>1273</v>
      </c>
      <c r="D74" s="11" t="s">
        <v>790</v>
      </c>
      <c r="E74" t="s">
        <v>656</v>
      </c>
      <c r="H74" s="11" t="s">
        <v>776</v>
      </c>
      <c r="I74" s="49" t="s">
        <v>48</v>
      </c>
      <c r="J74" s="49">
        <v>73</v>
      </c>
      <c r="K74" s="49" t="s">
        <v>977</v>
      </c>
      <c r="L74" s="49" t="s">
        <v>1274</v>
      </c>
      <c r="M74" s="49" t="s">
        <v>1275</v>
      </c>
    </row>
    <row r="75" spans="1:15" x14ac:dyDescent="0.35">
      <c r="A75" t="s">
        <v>652</v>
      </c>
      <c r="B75" s="94" t="s">
        <v>651</v>
      </c>
      <c r="C75" t="s">
        <v>981</v>
      </c>
      <c r="D75" s="11" t="s">
        <v>791</v>
      </c>
      <c r="E75" t="s">
        <v>662</v>
      </c>
      <c r="H75" s="11" t="s">
        <v>753</v>
      </c>
      <c r="I75" s="49" t="s">
        <v>48</v>
      </c>
      <c r="J75" s="49">
        <v>74</v>
      </c>
      <c r="K75" s="49" t="s">
        <v>977</v>
      </c>
      <c r="L75" s="49" t="s">
        <v>1276</v>
      </c>
      <c r="M75" s="49" t="s">
        <v>1277</v>
      </c>
    </row>
    <row r="76" spans="1:15" s="15" customFormat="1" x14ac:dyDescent="0.35">
      <c r="A76" t="s">
        <v>652</v>
      </c>
      <c r="B76" s="94" t="s">
        <v>651</v>
      </c>
      <c r="C76" t="s">
        <v>983</v>
      </c>
      <c r="D76" s="11" t="s">
        <v>772</v>
      </c>
      <c r="E76" t="s">
        <v>773</v>
      </c>
      <c r="F76" s="11"/>
      <c r="G76"/>
      <c r="H76" s="11" t="s">
        <v>753</v>
      </c>
      <c r="I76" s="49" t="s">
        <v>48</v>
      </c>
      <c r="J76" s="49">
        <v>75</v>
      </c>
      <c r="K76" s="49" t="s">
        <v>977</v>
      </c>
      <c r="L76" s="49" t="s">
        <v>1278</v>
      </c>
      <c r="M76" s="49" t="s">
        <v>1279</v>
      </c>
      <c r="N76"/>
      <c r="O76"/>
    </row>
    <row r="77" spans="1:15" x14ac:dyDescent="0.35">
      <c r="A77" t="s">
        <v>652</v>
      </c>
      <c r="B77" s="94" t="s">
        <v>651</v>
      </c>
      <c r="C77" t="s">
        <v>1018</v>
      </c>
      <c r="D77" s="11" t="s">
        <v>665</v>
      </c>
      <c r="E77" t="s">
        <v>92</v>
      </c>
      <c r="H77" s="11" t="s">
        <v>754</v>
      </c>
      <c r="I77" s="49" t="s">
        <v>48</v>
      </c>
      <c r="J77" s="49">
        <v>76</v>
      </c>
      <c r="K77" s="49" t="s">
        <v>977</v>
      </c>
      <c r="L77" s="49" t="s">
        <v>1280</v>
      </c>
      <c r="M77" s="49" t="s">
        <v>1281</v>
      </c>
    </row>
    <row r="78" spans="1:15" s="15" customFormat="1" x14ac:dyDescent="0.35">
      <c r="A78" t="s">
        <v>652</v>
      </c>
      <c r="B78" s="94" t="s">
        <v>651</v>
      </c>
      <c r="C78" t="s">
        <v>1282</v>
      </c>
      <c r="D78" s="11" t="s">
        <v>760</v>
      </c>
      <c r="E78" t="s">
        <v>657</v>
      </c>
      <c r="F78" s="11"/>
      <c r="G78"/>
      <c r="H78" s="11" t="s">
        <v>755</v>
      </c>
      <c r="I78" s="49" t="s">
        <v>48</v>
      </c>
      <c r="J78" s="49">
        <v>77</v>
      </c>
      <c r="K78" s="49" t="s">
        <v>977</v>
      </c>
      <c r="L78" s="49" t="s">
        <v>1283</v>
      </c>
      <c r="M78" s="49" t="s">
        <v>1284</v>
      </c>
      <c r="N78"/>
      <c r="O78"/>
    </row>
    <row r="79" spans="1:15" x14ac:dyDescent="0.35">
      <c r="A79" t="s">
        <v>652</v>
      </c>
      <c r="B79" s="94" t="s">
        <v>651</v>
      </c>
      <c r="C79" t="s">
        <v>1285</v>
      </c>
      <c r="D79" s="11" t="s">
        <v>759</v>
      </c>
      <c r="E79" t="s">
        <v>658</v>
      </c>
      <c r="H79" s="11" t="s">
        <v>756</v>
      </c>
      <c r="I79" s="49" t="s">
        <v>48</v>
      </c>
      <c r="J79" s="49">
        <v>78</v>
      </c>
      <c r="K79" s="49" t="s">
        <v>977</v>
      </c>
      <c r="L79" s="49" t="s">
        <v>1286</v>
      </c>
      <c r="M79" s="49" t="s">
        <v>1287</v>
      </c>
    </row>
    <row r="80" spans="1:15" x14ac:dyDescent="0.35">
      <c r="A80" t="s">
        <v>652</v>
      </c>
      <c r="B80" s="94" t="s">
        <v>651</v>
      </c>
      <c r="C80" t="s">
        <v>1288</v>
      </c>
      <c r="D80" s="11" t="s">
        <v>761</v>
      </c>
      <c r="E80" t="s">
        <v>659</v>
      </c>
      <c r="H80" s="11" t="s">
        <v>757</v>
      </c>
      <c r="I80" s="49" t="s">
        <v>48</v>
      </c>
      <c r="J80" s="49">
        <v>79</v>
      </c>
      <c r="K80" s="49" t="s">
        <v>977</v>
      </c>
      <c r="L80" s="49" t="s">
        <v>1289</v>
      </c>
      <c r="M80" s="49" t="s">
        <v>1290</v>
      </c>
    </row>
    <row r="81" spans="1:15" x14ac:dyDescent="0.35">
      <c r="A81" t="s">
        <v>652</v>
      </c>
      <c r="B81" s="94" t="s">
        <v>651</v>
      </c>
      <c r="C81" t="s">
        <v>1291</v>
      </c>
      <c r="D81" s="11" t="s">
        <v>762</v>
      </c>
      <c r="E81" t="s">
        <v>660</v>
      </c>
      <c r="H81" s="11" t="s">
        <v>758</v>
      </c>
      <c r="I81" s="49" t="s">
        <v>48</v>
      </c>
      <c r="J81" s="49">
        <v>80</v>
      </c>
      <c r="K81" s="49" t="s">
        <v>977</v>
      </c>
      <c r="L81" s="49" t="s">
        <v>1292</v>
      </c>
      <c r="M81" s="49" t="s">
        <v>1293</v>
      </c>
    </row>
    <row r="82" spans="1:15" x14ac:dyDescent="0.35">
      <c r="A82" t="s">
        <v>652</v>
      </c>
      <c r="B82" s="94" t="s">
        <v>651</v>
      </c>
      <c r="C82" t="s">
        <v>1294</v>
      </c>
      <c r="D82" s="11" t="s">
        <v>763</v>
      </c>
      <c r="E82" t="s">
        <v>661</v>
      </c>
      <c r="I82" s="49" t="s">
        <v>48</v>
      </c>
      <c r="J82" s="49">
        <v>81</v>
      </c>
      <c r="K82" s="49" t="s">
        <v>977</v>
      </c>
      <c r="L82" s="49" t="s">
        <v>1295</v>
      </c>
      <c r="M82" s="49" t="s">
        <v>1296</v>
      </c>
    </row>
    <row r="83" spans="1:15" s="15" customFormat="1" x14ac:dyDescent="0.35">
      <c r="A83" t="s">
        <v>652</v>
      </c>
      <c r="B83" s="94" t="s">
        <v>651</v>
      </c>
      <c r="C83" t="s">
        <v>1043</v>
      </c>
      <c r="D83" s="11" t="s">
        <v>839</v>
      </c>
      <c r="E83" t="s">
        <v>840</v>
      </c>
      <c r="F83" s="11"/>
      <c r="G83"/>
      <c r="H83" s="111" t="s">
        <v>838</v>
      </c>
      <c r="I83" s="49" t="s">
        <v>48</v>
      </c>
      <c r="J83" s="49">
        <v>82</v>
      </c>
      <c r="K83" s="49" t="s">
        <v>977</v>
      </c>
      <c r="L83" s="49" t="s">
        <v>1297</v>
      </c>
      <c r="M83" s="49" t="s">
        <v>1298</v>
      </c>
      <c r="N83"/>
      <c r="O83"/>
    </row>
    <row r="84" spans="1:15" s="15" customFormat="1" x14ac:dyDescent="0.35">
      <c r="A84" s="15" t="s">
        <v>652</v>
      </c>
      <c r="B84" s="95" t="s">
        <v>651</v>
      </c>
      <c r="C84" s="15" t="s">
        <v>1046</v>
      </c>
      <c r="D84" s="25" t="s">
        <v>845</v>
      </c>
      <c r="E84" s="15" t="s">
        <v>846</v>
      </c>
      <c r="F84" s="25"/>
      <c r="H84" s="112" t="s">
        <v>847</v>
      </c>
      <c r="I84" s="89" t="s">
        <v>48</v>
      </c>
      <c r="J84" s="89">
        <v>83</v>
      </c>
      <c r="K84" s="89" t="s">
        <v>977</v>
      </c>
      <c r="L84" s="89" t="s">
        <v>1299</v>
      </c>
      <c r="M84" s="89" t="s">
        <v>1300</v>
      </c>
    </row>
    <row r="85" spans="1:15" x14ac:dyDescent="0.35">
      <c r="A85" t="s">
        <v>698</v>
      </c>
      <c r="B85" s="94" t="s">
        <v>680</v>
      </c>
      <c r="C85" t="s">
        <v>1089</v>
      </c>
      <c r="D85" s="11" t="s">
        <v>671</v>
      </c>
      <c r="E85" t="s">
        <v>690</v>
      </c>
      <c r="F85" s="11" t="s">
        <v>67</v>
      </c>
      <c r="G85" t="b">
        <v>1</v>
      </c>
      <c r="I85" s="49" t="s">
        <v>48</v>
      </c>
      <c r="J85" s="49">
        <v>84</v>
      </c>
      <c r="K85" s="49" t="s">
        <v>671</v>
      </c>
      <c r="L85" s="49" t="s">
        <v>1301</v>
      </c>
      <c r="M85" s="49" t="s">
        <v>1302</v>
      </c>
    </row>
    <row r="86" spans="1:15" x14ac:dyDescent="0.35">
      <c r="A86" t="s">
        <v>698</v>
      </c>
      <c r="B86" s="94" t="s">
        <v>680</v>
      </c>
      <c r="C86" t="s">
        <v>1091</v>
      </c>
      <c r="D86" s="11" t="s">
        <v>29</v>
      </c>
      <c r="E86" t="s">
        <v>691</v>
      </c>
      <c r="F86" s="11" t="s">
        <v>67</v>
      </c>
      <c r="I86" s="49" t="s">
        <v>48</v>
      </c>
      <c r="J86" s="49">
        <v>85</v>
      </c>
      <c r="K86" s="49" t="s">
        <v>671</v>
      </c>
      <c r="L86" s="49" t="s">
        <v>1303</v>
      </c>
      <c r="M86" s="49" t="s">
        <v>1304</v>
      </c>
    </row>
    <row r="87" spans="1:15" x14ac:dyDescent="0.35">
      <c r="A87" t="s">
        <v>698</v>
      </c>
      <c r="B87" s="94" t="s">
        <v>680</v>
      </c>
      <c r="C87" t="s">
        <v>1093</v>
      </c>
      <c r="D87" s="11" t="s">
        <v>672</v>
      </c>
      <c r="E87" t="s">
        <v>692</v>
      </c>
      <c r="F87" s="11" t="s">
        <v>67</v>
      </c>
      <c r="I87" s="49" t="s">
        <v>48</v>
      </c>
      <c r="J87" s="49">
        <v>86</v>
      </c>
      <c r="K87" s="49" t="s">
        <v>671</v>
      </c>
      <c r="L87" s="49" t="s">
        <v>1305</v>
      </c>
      <c r="M87" s="49" t="s">
        <v>1306</v>
      </c>
    </row>
    <row r="88" spans="1:15" x14ac:dyDescent="0.35">
      <c r="A88" t="s">
        <v>698</v>
      </c>
      <c r="B88" s="94" t="s">
        <v>680</v>
      </c>
      <c r="C88" t="s">
        <v>1096</v>
      </c>
      <c r="D88" s="11" t="s">
        <v>673</v>
      </c>
      <c r="E88" t="s">
        <v>693</v>
      </c>
      <c r="F88" s="11" t="s">
        <v>53</v>
      </c>
      <c r="I88" s="49" t="s">
        <v>48</v>
      </c>
      <c r="J88" s="49">
        <v>87</v>
      </c>
      <c r="K88" s="49" t="s">
        <v>671</v>
      </c>
      <c r="L88" s="49" t="s">
        <v>1307</v>
      </c>
      <c r="M88" s="49" t="s">
        <v>1308</v>
      </c>
    </row>
    <row r="89" spans="1:15" x14ac:dyDescent="0.35">
      <c r="A89" t="s">
        <v>698</v>
      </c>
      <c r="B89" s="94" t="s">
        <v>680</v>
      </c>
      <c r="C89" t="s">
        <v>1098</v>
      </c>
      <c r="D89" s="11" t="s">
        <v>674</v>
      </c>
      <c r="E89" t="s">
        <v>694</v>
      </c>
      <c r="F89" s="11" t="s">
        <v>53</v>
      </c>
      <c r="I89" s="49" t="s">
        <v>48</v>
      </c>
      <c r="J89" s="49">
        <v>88</v>
      </c>
      <c r="K89" s="49" t="s">
        <v>671</v>
      </c>
      <c r="L89" s="49" t="s">
        <v>1309</v>
      </c>
      <c r="M89" s="49" t="s">
        <v>1310</v>
      </c>
    </row>
    <row r="90" spans="1:15" x14ac:dyDescent="0.35">
      <c r="A90" t="s">
        <v>698</v>
      </c>
      <c r="B90" s="94" t="s">
        <v>680</v>
      </c>
      <c r="C90" t="s">
        <v>1101</v>
      </c>
      <c r="D90" s="11" t="s">
        <v>675</v>
      </c>
      <c r="E90" t="s">
        <v>695</v>
      </c>
      <c r="F90" s="11" t="s">
        <v>53</v>
      </c>
      <c r="I90" s="49" t="s">
        <v>48</v>
      </c>
      <c r="J90" s="49">
        <v>89</v>
      </c>
      <c r="K90" s="49" t="s">
        <v>671</v>
      </c>
      <c r="L90" s="49" t="s">
        <v>1311</v>
      </c>
      <c r="M90" s="49" t="s">
        <v>1312</v>
      </c>
    </row>
    <row r="91" spans="1:15" x14ac:dyDescent="0.35">
      <c r="A91" t="s">
        <v>698</v>
      </c>
      <c r="B91" s="94" t="s">
        <v>680</v>
      </c>
      <c r="C91" t="s">
        <v>1103</v>
      </c>
      <c r="D91" s="11" t="s">
        <v>676</v>
      </c>
      <c r="E91" t="s">
        <v>696</v>
      </c>
      <c r="F91" s="11" t="s">
        <v>53</v>
      </c>
      <c r="I91" s="49" t="s">
        <v>48</v>
      </c>
      <c r="J91" s="49">
        <v>90</v>
      </c>
      <c r="K91" s="49" t="s">
        <v>671</v>
      </c>
      <c r="L91" s="49" t="s">
        <v>1313</v>
      </c>
      <c r="M91" s="49" t="s">
        <v>1314</v>
      </c>
    </row>
    <row r="92" spans="1:15" x14ac:dyDescent="0.35">
      <c r="A92" t="s">
        <v>698</v>
      </c>
      <c r="B92" s="94" t="s">
        <v>680</v>
      </c>
      <c r="C92" t="s">
        <v>1105</v>
      </c>
      <c r="D92" s="11" t="s">
        <v>677</v>
      </c>
      <c r="E92" t="s">
        <v>971</v>
      </c>
      <c r="F92" s="11" t="s">
        <v>67</v>
      </c>
      <c r="I92" s="49" t="s">
        <v>48</v>
      </c>
      <c r="J92" s="49">
        <v>91</v>
      </c>
      <c r="K92" s="49" t="s">
        <v>671</v>
      </c>
      <c r="L92" s="49" t="s">
        <v>1315</v>
      </c>
      <c r="M92" s="49" t="s">
        <v>1316</v>
      </c>
    </row>
    <row r="93" spans="1:15" x14ac:dyDescent="0.35">
      <c r="A93" t="s">
        <v>698</v>
      </c>
      <c r="B93" s="94" t="s">
        <v>680</v>
      </c>
      <c r="C93" t="s">
        <v>1108</v>
      </c>
      <c r="D93" s="11" t="s">
        <v>678</v>
      </c>
      <c r="E93" t="s">
        <v>697</v>
      </c>
      <c r="F93" s="11" t="s">
        <v>53</v>
      </c>
      <c r="I93" s="49" t="s">
        <v>48</v>
      </c>
      <c r="J93" s="49">
        <v>92</v>
      </c>
      <c r="K93" s="49" t="s">
        <v>671</v>
      </c>
      <c r="L93" s="49" t="s">
        <v>1317</v>
      </c>
      <c r="M93" s="49" t="s">
        <v>1318</v>
      </c>
    </row>
    <row r="94" spans="1:15" x14ac:dyDescent="0.35">
      <c r="A94" t="s">
        <v>698</v>
      </c>
      <c r="B94" s="47" t="s">
        <v>680</v>
      </c>
      <c r="C94" t="s">
        <v>1111</v>
      </c>
      <c r="D94" t="s">
        <v>969</v>
      </c>
      <c r="E94" t="s">
        <v>970</v>
      </c>
      <c r="F94" t="s">
        <v>67</v>
      </c>
      <c r="H94" s="19"/>
      <c r="I94" s="49" t="s">
        <v>48</v>
      </c>
      <c r="J94" s="49">
        <v>93</v>
      </c>
      <c r="K94" s="49" t="s">
        <v>671</v>
      </c>
      <c r="L94" s="49" t="s">
        <v>1319</v>
      </c>
      <c r="M94" s="49" t="s">
        <v>1320</v>
      </c>
    </row>
    <row r="95" spans="1:15" s="15" customFormat="1" x14ac:dyDescent="0.35">
      <c r="A95" s="15" t="s">
        <v>698</v>
      </c>
      <c r="B95" s="95" t="s">
        <v>680</v>
      </c>
      <c r="C95" s="15" t="s">
        <v>1114</v>
      </c>
      <c r="D95" s="25" t="s">
        <v>699</v>
      </c>
      <c r="E95" s="15" t="s">
        <v>700</v>
      </c>
      <c r="F95" s="25" t="s">
        <v>972</v>
      </c>
      <c r="H95" s="25"/>
      <c r="I95" s="89" t="s">
        <v>48</v>
      </c>
      <c r="J95" s="89">
        <v>94</v>
      </c>
      <c r="K95" s="89" t="s">
        <v>671</v>
      </c>
      <c r="L95" s="89" t="s">
        <v>1321</v>
      </c>
      <c r="M95" s="89" t="s">
        <v>1322</v>
      </c>
    </row>
    <row r="96" spans="1:15" x14ac:dyDescent="0.35">
      <c r="A96" t="s">
        <v>685</v>
      </c>
      <c r="B96" s="94" t="s">
        <v>686</v>
      </c>
      <c r="C96" t="s">
        <v>1113</v>
      </c>
      <c r="D96" s="11" t="s">
        <v>787</v>
      </c>
      <c r="E96" t="s">
        <v>61</v>
      </c>
      <c r="F96" s="11" t="s">
        <v>53</v>
      </c>
      <c r="G96" t="b">
        <v>1</v>
      </c>
      <c r="H96" s="11" t="s">
        <v>0</v>
      </c>
      <c r="I96" s="49" t="s">
        <v>48</v>
      </c>
      <c r="J96" s="49">
        <v>95</v>
      </c>
      <c r="K96" s="49" t="s">
        <v>787</v>
      </c>
      <c r="L96" s="49" t="s">
        <v>1323</v>
      </c>
      <c r="M96" s="49" t="s">
        <v>1324</v>
      </c>
    </row>
    <row r="97" spans="1:13" x14ac:dyDescent="0.35">
      <c r="A97" t="s">
        <v>685</v>
      </c>
      <c r="B97" s="94" t="s">
        <v>686</v>
      </c>
      <c r="C97" t="s">
        <v>1088</v>
      </c>
      <c r="D97" s="11" t="s">
        <v>904</v>
      </c>
      <c r="E97" t="s">
        <v>905</v>
      </c>
      <c r="F97" s="11" t="s">
        <v>53</v>
      </c>
      <c r="H97" s="11" t="s">
        <v>33</v>
      </c>
      <c r="I97" s="49" t="s">
        <v>48</v>
      </c>
      <c r="J97" s="49">
        <v>96</v>
      </c>
      <c r="K97" s="49" t="s">
        <v>787</v>
      </c>
      <c r="L97" s="49" t="s">
        <v>1325</v>
      </c>
      <c r="M97" s="49" t="s">
        <v>1326</v>
      </c>
    </row>
    <row r="98" spans="1:13" x14ac:dyDescent="0.35">
      <c r="A98" t="s">
        <v>685</v>
      </c>
      <c r="B98" s="94" t="s">
        <v>686</v>
      </c>
      <c r="C98" t="s">
        <v>1327</v>
      </c>
      <c r="D98" s="11" t="s">
        <v>906</v>
      </c>
      <c r="E98" t="s">
        <v>918</v>
      </c>
      <c r="F98" s="11" t="s">
        <v>53</v>
      </c>
      <c r="H98" s="11" t="s">
        <v>907</v>
      </c>
      <c r="I98" s="49" t="s">
        <v>48</v>
      </c>
      <c r="J98" s="49">
        <v>97</v>
      </c>
      <c r="K98" s="49" t="s">
        <v>787</v>
      </c>
      <c r="L98" s="49" t="s">
        <v>1328</v>
      </c>
      <c r="M98" s="49" t="s">
        <v>1329</v>
      </c>
    </row>
    <row r="99" spans="1:13" x14ac:dyDescent="0.35">
      <c r="A99" t="s">
        <v>685</v>
      </c>
      <c r="B99" s="94" t="s">
        <v>686</v>
      </c>
      <c r="C99" t="s">
        <v>1110</v>
      </c>
      <c r="D99" s="11" t="s">
        <v>908</v>
      </c>
      <c r="E99" t="s">
        <v>909</v>
      </c>
      <c r="F99" s="11" t="s">
        <v>53</v>
      </c>
      <c r="H99" s="53" t="s">
        <v>701</v>
      </c>
      <c r="I99" s="49" t="s">
        <v>48</v>
      </c>
      <c r="J99" s="49">
        <v>98</v>
      </c>
      <c r="K99" s="49" t="s">
        <v>787</v>
      </c>
      <c r="L99" s="49" t="s">
        <v>1330</v>
      </c>
      <c r="M99" s="49" t="s">
        <v>1331</v>
      </c>
    </row>
    <row r="100" spans="1:13" x14ac:dyDescent="0.35">
      <c r="A100" t="s">
        <v>685</v>
      </c>
      <c r="B100" s="94" t="s">
        <v>686</v>
      </c>
      <c r="C100" t="s">
        <v>1107</v>
      </c>
      <c r="D100" s="11" t="s">
        <v>910</v>
      </c>
      <c r="E100" t="s">
        <v>911</v>
      </c>
      <c r="F100" s="11" t="s">
        <v>53</v>
      </c>
      <c r="H100" s="53" t="s">
        <v>702</v>
      </c>
      <c r="I100" s="49" t="s">
        <v>48</v>
      </c>
      <c r="J100" s="49">
        <v>99</v>
      </c>
      <c r="K100" s="49" t="s">
        <v>787</v>
      </c>
      <c r="L100" s="49" t="s">
        <v>1332</v>
      </c>
      <c r="M100" s="49" t="s">
        <v>1333</v>
      </c>
    </row>
    <row r="101" spans="1:13" x14ac:dyDescent="0.35">
      <c r="A101" t="s">
        <v>685</v>
      </c>
      <c r="B101" s="94" t="s">
        <v>686</v>
      </c>
      <c r="C101" t="s">
        <v>1334</v>
      </c>
      <c r="D101" s="11" t="s">
        <v>912</v>
      </c>
      <c r="E101" t="s">
        <v>913</v>
      </c>
      <c r="F101" s="11" t="s">
        <v>53</v>
      </c>
      <c r="H101" s="53" t="s">
        <v>914</v>
      </c>
      <c r="I101" s="49" t="s">
        <v>48</v>
      </c>
      <c r="J101" s="49">
        <v>100</v>
      </c>
      <c r="K101" s="49" t="s">
        <v>787</v>
      </c>
      <c r="L101" s="49" t="s">
        <v>1335</v>
      </c>
      <c r="M101" s="49" t="s">
        <v>1336</v>
      </c>
    </row>
    <row r="102" spans="1:13" x14ac:dyDescent="0.35">
      <c r="A102" t="s">
        <v>685</v>
      </c>
      <c r="B102" s="94" t="s">
        <v>686</v>
      </c>
      <c r="C102" t="s">
        <v>1337</v>
      </c>
      <c r="D102" s="11" t="s">
        <v>908</v>
      </c>
      <c r="E102" t="s">
        <v>916</v>
      </c>
      <c r="F102" s="11" t="s">
        <v>53</v>
      </c>
      <c r="H102" s="53" t="s">
        <v>917</v>
      </c>
      <c r="I102" s="49" t="s">
        <v>48</v>
      </c>
      <c r="J102" s="49">
        <v>101</v>
      </c>
      <c r="K102" s="49" t="s">
        <v>787</v>
      </c>
      <c r="L102" s="49" t="s">
        <v>1338</v>
      </c>
      <c r="M102" s="49" t="s">
        <v>1331</v>
      </c>
    </row>
    <row r="103" spans="1:13" x14ac:dyDescent="0.35">
      <c r="A103" t="s">
        <v>685</v>
      </c>
      <c r="B103" s="94" t="s">
        <v>686</v>
      </c>
      <c r="C103" t="s">
        <v>1339</v>
      </c>
      <c r="D103" s="11" t="s">
        <v>703</v>
      </c>
      <c r="E103" t="s">
        <v>919</v>
      </c>
      <c r="F103" s="11" t="s">
        <v>53</v>
      </c>
      <c r="H103" s="53" t="s">
        <v>920</v>
      </c>
      <c r="I103" s="49" t="s">
        <v>48</v>
      </c>
      <c r="J103" s="49">
        <v>102</v>
      </c>
      <c r="K103" s="49" t="s">
        <v>787</v>
      </c>
      <c r="L103" s="49" t="s">
        <v>1340</v>
      </c>
      <c r="M103" s="49" t="s">
        <v>1341</v>
      </c>
    </row>
    <row r="104" spans="1:13" x14ac:dyDescent="0.35">
      <c r="A104" t="s">
        <v>685</v>
      </c>
      <c r="B104" s="94" t="s">
        <v>686</v>
      </c>
      <c r="C104" t="s">
        <v>1342</v>
      </c>
      <c r="D104" s="11" t="s">
        <v>921</v>
      </c>
      <c r="E104" t="s">
        <v>922</v>
      </c>
      <c r="F104" s="11" t="s">
        <v>53</v>
      </c>
      <c r="H104" s="11" t="s">
        <v>704</v>
      </c>
      <c r="I104" s="49" t="s">
        <v>48</v>
      </c>
      <c r="J104" s="49">
        <v>103</v>
      </c>
      <c r="K104" s="49" t="s">
        <v>787</v>
      </c>
      <c r="L104" s="49" t="s">
        <v>1343</v>
      </c>
      <c r="M104" s="49" t="s">
        <v>1344</v>
      </c>
    </row>
    <row r="105" spans="1:13" x14ac:dyDescent="0.35">
      <c r="A105" t="s">
        <v>685</v>
      </c>
      <c r="B105" s="94" t="s">
        <v>686</v>
      </c>
      <c r="C105" t="s">
        <v>1095</v>
      </c>
      <c r="D105" s="11" t="s">
        <v>923</v>
      </c>
      <c r="E105" t="s">
        <v>707</v>
      </c>
      <c r="F105" s="11" t="s">
        <v>53</v>
      </c>
      <c r="H105" s="11" t="s">
        <v>705</v>
      </c>
      <c r="I105" s="49" t="s">
        <v>48</v>
      </c>
      <c r="J105" s="49">
        <v>104</v>
      </c>
      <c r="K105" s="49" t="s">
        <v>787</v>
      </c>
      <c r="L105" s="49" t="s">
        <v>1345</v>
      </c>
      <c r="M105" s="49" t="s">
        <v>1346</v>
      </c>
    </row>
    <row r="106" spans="1:13" x14ac:dyDescent="0.35">
      <c r="A106" t="s">
        <v>685</v>
      </c>
      <c r="B106" s="94" t="s">
        <v>686</v>
      </c>
      <c r="C106" t="s">
        <v>1100</v>
      </c>
      <c r="D106" s="11" t="s">
        <v>924</v>
      </c>
      <c r="E106" t="s">
        <v>708</v>
      </c>
      <c r="F106" s="11" t="s">
        <v>53</v>
      </c>
      <c r="H106" s="11" t="s">
        <v>706</v>
      </c>
      <c r="I106" s="49" t="s">
        <v>48</v>
      </c>
      <c r="J106" s="49">
        <v>105</v>
      </c>
      <c r="K106" s="49" t="s">
        <v>787</v>
      </c>
      <c r="L106" s="49" t="s">
        <v>1347</v>
      </c>
      <c r="M106" s="49" t="s">
        <v>1348</v>
      </c>
    </row>
    <row r="107" spans="1:13" ht="29" x14ac:dyDescent="0.35">
      <c r="A107" t="s">
        <v>685</v>
      </c>
      <c r="B107" s="94" t="s">
        <v>686</v>
      </c>
      <c r="C107" t="s">
        <v>1349</v>
      </c>
      <c r="D107" s="11" t="s">
        <v>925</v>
      </c>
      <c r="E107" t="s">
        <v>927</v>
      </c>
      <c r="F107" s="11" t="s">
        <v>53</v>
      </c>
      <c r="H107" s="53" t="s">
        <v>929</v>
      </c>
      <c r="I107" s="49" t="s">
        <v>48</v>
      </c>
      <c r="J107" s="49">
        <v>106</v>
      </c>
      <c r="K107" s="49" t="s">
        <v>787</v>
      </c>
      <c r="L107" s="49" t="s">
        <v>1350</v>
      </c>
      <c r="M107" s="49" t="s">
        <v>1351</v>
      </c>
    </row>
    <row r="108" spans="1:13" s="15" customFormat="1" ht="29" x14ac:dyDescent="0.35">
      <c r="A108" s="15" t="s">
        <v>685</v>
      </c>
      <c r="B108" s="95" t="s">
        <v>686</v>
      </c>
      <c r="C108" s="15" t="s">
        <v>1352</v>
      </c>
      <c r="D108" s="25" t="s">
        <v>926</v>
      </c>
      <c r="E108" s="15" t="s">
        <v>928</v>
      </c>
      <c r="F108" s="25" t="s">
        <v>53</v>
      </c>
      <c r="H108" s="90" t="s">
        <v>930</v>
      </c>
      <c r="I108" s="89" t="s">
        <v>48</v>
      </c>
      <c r="J108" s="89">
        <v>107</v>
      </c>
      <c r="K108" s="89" t="s">
        <v>787</v>
      </c>
      <c r="L108" s="89" t="s">
        <v>1353</v>
      </c>
      <c r="M108" s="89" t="s">
        <v>1354</v>
      </c>
    </row>
    <row r="109" spans="1:13" x14ac:dyDescent="0.35">
      <c r="B109" s="47" t="s">
        <v>977</v>
      </c>
      <c r="C109" t="s">
        <v>977</v>
      </c>
      <c r="D109"/>
      <c r="F109"/>
      <c r="H109" s="19"/>
      <c r="I109" s="49" t="s">
        <v>48</v>
      </c>
      <c r="J109" s="49">
        <v>108</v>
      </c>
      <c r="K109" s="49" t="s">
        <v>977</v>
      </c>
      <c r="L109" s="49" t="s">
        <v>977</v>
      </c>
      <c r="M109" s="49" t="s">
        <v>977</v>
      </c>
    </row>
    <row r="110" spans="1:13" x14ac:dyDescent="0.35">
      <c r="A110" s="15"/>
      <c r="B110" s="95" t="s">
        <v>977</v>
      </c>
      <c r="C110" s="15" t="s">
        <v>977</v>
      </c>
      <c r="D110" s="25"/>
      <c r="E110" s="15"/>
      <c r="F110" s="25"/>
      <c r="G110" s="15"/>
      <c r="H110" s="90"/>
      <c r="I110" s="49" t="s">
        <v>48</v>
      </c>
      <c r="J110" s="49">
        <v>109</v>
      </c>
      <c r="K110" s="49" t="s">
        <v>977</v>
      </c>
      <c r="L110" s="49" t="s">
        <v>977</v>
      </c>
      <c r="M110" s="49" t="s">
        <v>977</v>
      </c>
    </row>
    <row r="111" spans="1:13" x14ac:dyDescent="0.35">
      <c r="B111" s="94" t="s">
        <v>977</v>
      </c>
      <c r="C111" t="s">
        <v>977</v>
      </c>
      <c r="I111" s="49" t="s">
        <v>48</v>
      </c>
      <c r="J111" s="49">
        <v>110</v>
      </c>
      <c r="K111" s="49" t="s">
        <v>977</v>
      </c>
      <c r="L111" s="49" t="s">
        <v>977</v>
      </c>
      <c r="M111" s="49" t="s">
        <v>977</v>
      </c>
    </row>
    <row r="112" spans="1:13" x14ac:dyDescent="0.35">
      <c r="B112" s="94" t="s">
        <v>977</v>
      </c>
      <c r="C112" t="s">
        <v>977</v>
      </c>
      <c r="I112" s="49" t="s">
        <v>48</v>
      </c>
      <c r="J112" s="49">
        <v>111</v>
      </c>
      <c r="K112" s="49" t="s">
        <v>977</v>
      </c>
      <c r="L112" s="49" t="s">
        <v>977</v>
      </c>
      <c r="M112" s="49" t="s">
        <v>977</v>
      </c>
    </row>
    <row r="113" spans="1:13" x14ac:dyDescent="0.35">
      <c r="B113" s="94" t="s">
        <v>977</v>
      </c>
      <c r="C113" t="s">
        <v>977</v>
      </c>
      <c r="I113" s="49" t="s">
        <v>48</v>
      </c>
      <c r="J113" s="49">
        <v>112</v>
      </c>
      <c r="K113" s="49" t="s">
        <v>977</v>
      </c>
      <c r="L113" s="49" t="s">
        <v>977</v>
      </c>
      <c r="M113" s="49" t="s">
        <v>977</v>
      </c>
    </row>
    <row r="114" spans="1:13" x14ac:dyDescent="0.35">
      <c r="B114" s="94" t="s">
        <v>977</v>
      </c>
      <c r="C114" t="s">
        <v>977</v>
      </c>
      <c r="D114" s="42"/>
      <c r="E114" s="43"/>
      <c r="F114" s="42"/>
      <c r="I114" s="49" t="s">
        <v>48</v>
      </c>
      <c r="J114" s="49">
        <v>113</v>
      </c>
      <c r="K114" s="49" t="s">
        <v>977</v>
      </c>
      <c r="L114" s="49" t="s">
        <v>977</v>
      </c>
      <c r="M114" s="49" t="s">
        <v>977</v>
      </c>
    </row>
    <row r="115" spans="1:13" x14ac:dyDescent="0.35">
      <c r="B115" s="94" t="s">
        <v>977</v>
      </c>
      <c r="C115" t="s">
        <v>977</v>
      </c>
      <c r="I115" s="49" t="s">
        <v>48</v>
      </c>
      <c r="J115" s="49">
        <v>114</v>
      </c>
      <c r="K115" s="49" t="s">
        <v>977</v>
      </c>
      <c r="L115" s="49" t="s">
        <v>977</v>
      </c>
      <c r="M115" s="49" t="s">
        <v>977</v>
      </c>
    </row>
    <row r="116" spans="1:13" x14ac:dyDescent="0.35">
      <c r="B116" s="94" t="s">
        <v>977</v>
      </c>
      <c r="C116" t="s">
        <v>977</v>
      </c>
      <c r="I116" s="49" t="s">
        <v>48</v>
      </c>
      <c r="J116" s="49">
        <v>115</v>
      </c>
      <c r="K116" s="49" t="s">
        <v>977</v>
      </c>
      <c r="L116" s="49" t="s">
        <v>977</v>
      </c>
      <c r="M116" s="49" t="s">
        <v>977</v>
      </c>
    </row>
    <row r="117" spans="1:13" x14ac:dyDescent="0.35">
      <c r="B117" s="94" t="s">
        <v>977</v>
      </c>
      <c r="C117" t="s">
        <v>977</v>
      </c>
      <c r="I117" s="49" t="s">
        <v>48</v>
      </c>
      <c r="J117" s="49">
        <v>116</v>
      </c>
      <c r="K117" s="49" t="s">
        <v>977</v>
      </c>
      <c r="L117" s="49" t="s">
        <v>977</v>
      </c>
      <c r="M117" s="49" t="s">
        <v>977</v>
      </c>
    </row>
    <row r="118" spans="1:13" x14ac:dyDescent="0.35">
      <c r="B118" s="94" t="s">
        <v>977</v>
      </c>
      <c r="C118" t="s">
        <v>977</v>
      </c>
      <c r="I118" s="49" t="s">
        <v>48</v>
      </c>
      <c r="J118" s="49">
        <v>117</v>
      </c>
      <c r="K118" s="49" t="s">
        <v>977</v>
      </c>
      <c r="L118" s="49" t="s">
        <v>977</v>
      </c>
      <c r="M118" s="49" t="s">
        <v>977</v>
      </c>
    </row>
    <row r="119" spans="1:13" x14ac:dyDescent="0.35">
      <c r="B119" s="94" t="s">
        <v>977</v>
      </c>
      <c r="C119" t="s">
        <v>977</v>
      </c>
      <c r="I119" s="49" t="s">
        <v>48</v>
      </c>
      <c r="J119" s="49">
        <v>118</v>
      </c>
      <c r="K119" s="49" t="s">
        <v>977</v>
      </c>
      <c r="L119" s="49" t="s">
        <v>977</v>
      </c>
      <c r="M119" s="49" t="s">
        <v>977</v>
      </c>
    </row>
    <row r="120" spans="1:13" x14ac:dyDescent="0.35">
      <c r="A120" t="s">
        <v>728</v>
      </c>
      <c r="B120" s="94" t="s">
        <v>977</v>
      </c>
      <c r="C120" t="s">
        <v>1355</v>
      </c>
      <c r="D120" s="11" t="s">
        <v>729</v>
      </c>
      <c r="E120" t="s">
        <v>730</v>
      </c>
      <c r="I120" s="49" t="s">
        <v>48</v>
      </c>
      <c r="J120" s="49">
        <v>119</v>
      </c>
      <c r="K120" s="49" t="s">
        <v>977</v>
      </c>
      <c r="L120" s="49" t="s">
        <v>977</v>
      </c>
      <c r="M120" s="49" t="s">
        <v>1356</v>
      </c>
    </row>
    <row r="121" spans="1:13" x14ac:dyDescent="0.35">
      <c r="A121" t="s">
        <v>728</v>
      </c>
      <c r="B121" s="94" t="s">
        <v>977</v>
      </c>
      <c r="C121" t="s">
        <v>1357</v>
      </c>
      <c r="D121" s="11" t="s">
        <v>731</v>
      </c>
      <c r="E121" t="s">
        <v>732</v>
      </c>
      <c r="G121" t="b">
        <v>1</v>
      </c>
      <c r="I121" s="49" t="s">
        <v>48</v>
      </c>
      <c r="J121" s="49">
        <v>120</v>
      </c>
      <c r="K121" s="49" t="s">
        <v>731</v>
      </c>
      <c r="L121" s="49" t="s">
        <v>977</v>
      </c>
      <c r="M121" s="49" t="s">
        <v>1358</v>
      </c>
    </row>
    <row r="122" spans="1:13" x14ac:dyDescent="0.35">
      <c r="A122" t="s">
        <v>728</v>
      </c>
      <c r="B122" s="94" t="s">
        <v>977</v>
      </c>
      <c r="C122" t="s">
        <v>1359</v>
      </c>
      <c r="D122" s="11" t="s">
        <v>733</v>
      </c>
      <c r="E122" t="s">
        <v>734</v>
      </c>
      <c r="I122" s="49" t="s">
        <v>48</v>
      </c>
      <c r="J122" s="49">
        <v>121</v>
      </c>
      <c r="K122" s="49" t="s">
        <v>731</v>
      </c>
      <c r="L122" s="49" t="s">
        <v>977</v>
      </c>
      <c r="M122" s="49" t="s">
        <v>1360</v>
      </c>
    </row>
    <row r="123" spans="1:13" x14ac:dyDescent="0.35">
      <c r="A123" t="s">
        <v>728</v>
      </c>
      <c r="B123" s="94" t="s">
        <v>977</v>
      </c>
      <c r="C123" t="s">
        <v>1361</v>
      </c>
      <c r="D123" s="11" t="s">
        <v>733</v>
      </c>
      <c r="E123" t="s">
        <v>735</v>
      </c>
      <c r="F123" s="25"/>
      <c r="I123" s="49" t="s">
        <v>48</v>
      </c>
      <c r="J123" s="49">
        <v>122</v>
      </c>
      <c r="K123" s="49" t="s">
        <v>731</v>
      </c>
      <c r="L123" s="49" t="s">
        <v>977</v>
      </c>
      <c r="M123" s="49" t="s">
        <v>1360</v>
      </c>
    </row>
    <row r="124" spans="1:13" x14ac:dyDescent="0.35">
      <c r="A124" t="s">
        <v>728</v>
      </c>
      <c r="B124" s="94" t="s">
        <v>977</v>
      </c>
      <c r="C124" t="s">
        <v>1362</v>
      </c>
      <c r="D124" s="11" t="s">
        <v>736</v>
      </c>
      <c r="E124" t="s">
        <v>737</v>
      </c>
      <c r="I124" s="49" t="s">
        <v>48</v>
      </c>
      <c r="J124" s="49">
        <v>123</v>
      </c>
      <c r="K124" s="49" t="s">
        <v>731</v>
      </c>
      <c r="L124" s="49" t="s">
        <v>977</v>
      </c>
      <c r="M124" s="49" t="s">
        <v>1363</v>
      </c>
    </row>
    <row r="125" spans="1:13" x14ac:dyDescent="0.35">
      <c r="A125" t="s">
        <v>738</v>
      </c>
      <c r="B125" s="94" t="s">
        <v>977</v>
      </c>
      <c r="C125" t="s">
        <v>1364</v>
      </c>
      <c r="D125" s="11" t="s">
        <v>739</v>
      </c>
      <c r="E125" t="s">
        <v>740</v>
      </c>
      <c r="G125" t="b">
        <v>1</v>
      </c>
      <c r="I125" s="49" t="s">
        <v>48</v>
      </c>
      <c r="J125" s="49">
        <v>124</v>
      </c>
      <c r="K125" s="49" t="s">
        <v>1365</v>
      </c>
      <c r="L125" s="49" t="s">
        <v>977</v>
      </c>
      <c r="M125" s="49" t="s">
        <v>1366</v>
      </c>
    </row>
    <row r="126" spans="1:13" s="15" customFormat="1" x14ac:dyDescent="0.35">
      <c r="A126" t="s">
        <v>738</v>
      </c>
      <c r="B126" s="94" t="s">
        <v>977</v>
      </c>
      <c r="C126" t="s">
        <v>1367</v>
      </c>
      <c r="D126" s="11" t="s">
        <v>741</v>
      </c>
      <c r="E126" t="s">
        <v>742</v>
      </c>
      <c r="F126" s="11"/>
      <c r="G126"/>
      <c r="H126" s="53"/>
      <c r="I126" s="89" t="s">
        <v>48</v>
      </c>
      <c r="J126" s="89">
        <v>125</v>
      </c>
      <c r="K126" s="89" t="s">
        <v>1365</v>
      </c>
      <c r="L126" s="89" t="s">
        <v>977</v>
      </c>
      <c r="M126" s="89" t="s">
        <v>1368</v>
      </c>
    </row>
    <row r="127" spans="1:13" x14ac:dyDescent="0.35">
      <c r="A127" t="s">
        <v>738</v>
      </c>
      <c r="B127" s="94" t="s">
        <v>977</v>
      </c>
      <c r="C127" t="s">
        <v>1369</v>
      </c>
      <c r="D127" s="11" t="s">
        <v>743</v>
      </c>
      <c r="E127" t="s">
        <v>744</v>
      </c>
      <c r="I127" s="49" t="s">
        <v>48</v>
      </c>
      <c r="J127" s="49">
        <v>126</v>
      </c>
      <c r="K127" s="49" t="s">
        <v>1365</v>
      </c>
      <c r="L127" s="49" t="s">
        <v>977</v>
      </c>
      <c r="M127" s="49" t="s">
        <v>1370</v>
      </c>
    </row>
    <row r="128" spans="1:13" x14ac:dyDescent="0.35">
      <c r="A128" t="s">
        <v>738</v>
      </c>
      <c r="B128" s="94" t="s">
        <v>977</v>
      </c>
      <c r="C128" t="s">
        <v>1371</v>
      </c>
      <c r="D128" s="11" t="s">
        <v>745</v>
      </c>
      <c r="E128" t="s">
        <v>746</v>
      </c>
      <c r="H128" s="90"/>
      <c r="I128" s="49" t="s">
        <v>48</v>
      </c>
      <c r="J128" s="49">
        <v>127</v>
      </c>
      <c r="K128" s="49" t="s">
        <v>1365</v>
      </c>
      <c r="L128" s="49" t="s">
        <v>977</v>
      </c>
      <c r="M128" s="49" t="s">
        <v>1372</v>
      </c>
    </row>
    <row r="129" spans="1:13" x14ac:dyDescent="0.35">
      <c r="A129" t="s">
        <v>738</v>
      </c>
      <c r="B129" s="94" t="s">
        <v>977</v>
      </c>
      <c r="C129" t="s">
        <v>1373</v>
      </c>
      <c r="D129" s="11" t="s">
        <v>747</v>
      </c>
      <c r="E129" t="s">
        <v>748</v>
      </c>
      <c r="I129" s="49" t="s">
        <v>48</v>
      </c>
      <c r="J129" s="49">
        <v>128</v>
      </c>
      <c r="K129" s="49" t="s">
        <v>1365</v>
      </c>
      <c r="L129" s="49" t="s">
        <v>977</v>
      </c>
      <c r="M129" s="49" t="s">
        <v>1374</v>
      </c>
    </row>
    <row r="130" spans="1:13" x14ac:dyDescent="0.35">
      <c r="A130" s="15" t="s">
        <v>738</v>
      </c>
      <c r="B130" s="95" t="s">
        <v>977</v>
      </c>
      <c r="C130" s="15" t="s">
        <v>1375</v>
      </c>
      <c r="D130" s="25" t="s">
        <v>749</v>
      </c>
      <c r="E130" s="15" t="s">
        <v>750</v>
      </c>
      <c r="F130" s="25"/>
      <c r="G130" s="15"/>
      <c r="I130" s="49" t="s">
        <v>48</v>
      </c>
      <c r="J130" s="49">
        <v>129</v>
      </c>
      <c r="K130" s="49" t="s">
        <v>1365</v>
      </c>
      <c r="L130" s="49" t="s">
        <v>977</v>
      </c>
      <c r="M130" s="49" t="s">
        <v>1376</v>
      </c>
    </row>
    <row r="131" spans="1:13" x14ac:dyDescent="0.35">
      <c r="A131" t="s">
        <v>880</v>
      </c>
      <c r="B131" s="94" t="s">
        <v>880</v>
      </c>
      <c r="C131" t="s">
        <v>1068</v>
      </c>
      <c r="D131" s="11" t="s">
        <v>91</v>
      </c>
      <c r="E131" t="s">
        <v>92</v>
      </c>
      <c r="I131" s="49" t="s">
        <v>48</v>
      </c>
      <c r="J131" s="49">
        <v>130</v>
      </c>
      <c r="K131" s="49" t="s">
        <v>977</v>
      </c>
      <c r="L131" s="49" t="s">
        <v>1377</v>
      </c>
      <c r="M131" s="49" t="s">
        <v>1378</v>
      </c>
    </row>
    <row r="132" spans="1:13" x14ac:dyDescent="0.35">
      <c r="A132" t="s">
        <v>880</v>
      </c>
      <c r="B132" s="94" t="s">
        <v>880</v>
      </c>
      <c r="C132" t="s">
        <v>1070</v>
      </c>
      <c r="D132" s="11" t="s">
        <v>883</v>
      </c>
      <c r="E132" t="s">
        <v>884</v>
      </c>
      <c r="I132" s="49" t="s">
        <v>48</v>
      </c>
      <c r="J132" s="49">
        <v>131</v>
      </c>
      <c r="K132" s="49" t="s">
        <v>977</v>
      </c>
      <c r="L132" s="49" t="s">
        <v>1379</v>
      </c>
      <c r="M132" s="49" t="s">
        <v>1380</v>
      </c>
    </row>
    <row r="133" spans="1:13" s="15" customFormat="1" x14ac:dyDescent="0.35">
      <c r="A133" t="s">
        <v>880</v>
      </c>
      <c r="B133" s="94" t="s">
        <v>880</v>
      </c>
      <c r="C133" t="s">
        <v>1072</v>
      </c>
      <c r="D133" s="11" t="s">
        <v>95</v>
      </c>
      <c r="E133" t="s">
        <v>96</v>
      </c>
      <c r="F133" s="11"/>
      <c r="G133" t="b">
        <v>1</v>
      </c>
      <c r="H133" s="53"/>
      <c r="I133" s="89" t="s">
        <v>48</v>
      </c>
      <c r="J133" s="89">
        <v>132</v>
      </c>
      <c r="K133" s="89" t="s">
        <v>95</v>
      </c>
      <c r="L133" s="89" t="s">
        <v>1381</v>
      </c>
      <c r="M133" s="89" t="s">
        <v>1382</v>
      </c>
    </row>
    <row r="134" spans="1:13" x14ac:dyDescent="0.35">
      <c r="A134" t="s">
        <v>880</v>
      </c>
      <c r="B134" s="94" t="s">
        <v>880</v>
      </c>
      <c r="C134" t="s">
        <v>1074</v>
      </c>
      <c r="D134" s="11" t="s">
        <v>885</v>
      </c>
      <c r="E134" t="s">
        <v>886</v>
      </c>
      <c r="G134" t="b">
        <v>1</v>
      </c>
      <c r="I134" s="49" t="s">
        <v>48</v>
      </c>
      <c r="J134" s="49">
        <v>133</v>
      </c>
      <c r="K134" s="49" t="s">
        <v>1383</v>
      </c>
      <c r="L134" s="49" t="s">
        <v>1384</v>
      </c>
      <c r="M134" s="49" t="s">
        <v>1385</v>
      </c>
    </row>
    <row r="135" spans="1:13" x14ac:dyDescent="0.35">
      <c r="A135" t="s">
        <v>880</v>
      </c>
      <c r="B135" s="94" t="s">
        <v>880</v>
      </c>
      <c r="C135" t="s">
        <v>1076</v>
      </c>
      <c r="D135" s="11" t="s">
        <v>887</v>
      </c>
      <c r="E135" t="s">
        <v>888</v>
      </c>
      <c r="H135" s="90"/>
      <c r="I135" s="49" t="s">
        <v>48</v>
      </c>
      <c r="J135" s="49">
        <v>134</v>
      </c>
      <c r="K135" s="49" t="s">
        <v>1383</v>
      </c>
      <c r="L135" s="49" t="s">
        <v>1386</v>
      </c>
      <c r="M135" s="49" t="s">
        <v>1387</v>
      </c>
    </row>
    <row r="136" spans="1:13" x14ac:dyDescent="0.35">
      <c r="A136" t="s">
        <v>880</v>
      </c>
      <c r="B136" s="94" t="s">
        <v>880</v>
      </c>
      <c r="C136" t="s">
        <v>1078</v>
      </c>
      <c r="D136" s="11" t="s">
        <v>889</v>
      </c>
      <c r="E136" t="s">
        <v>890</v>
      </c>
      <c r="I136" s="49" t="s">
        <v>48</v>
      </c>
      <c r="J136" s="49">
        <v>135</v>
      </c>
      <c r="K136" s="49" t="s">
        <v>1383</v>
      </c>
      <c r="L136" s="49" t="s">
        <v>1388</v>
      </c>
      <c r="M136" s="49" t="s">
        <v>1389</v>
      </c>
    </row>
    <row r="137" spans="1:13" x14ac:dyDescent="0.35">
      <c r="A137" s="15" t="s">
        <v>880</v>
      </c>
      <c r="B137" s="95" t="s">
        <v>880</v>
      </c>
      <c r="C137" s="15" t="s">
        <v>1080</v>
      </c>
      <c r="D137" s="25" t="s">
        <v>891</v>
      </c>
      <c r="E137" s="15" t="s">
        <v>892</v>
      </c>
      <c r="F137" s="25"/>
      <c r="G137" s="15"/>
      <c r="I137" s="49" t="s">
        <v>48</v>
      </c>
      <c r="J137" s="49">
        <v>136</v>
      </c>
      <c r="K137" s="49" t="s">
        <v>1383</v>
      </c>
      <c r="L137" s="49" t="s">
        <v>1390</v>
      </c>
      <c r="M137" s="49" t="s">
        <v>1391</v>
      </c>
    </row>
    <row r="138" spans="1:13" x14ac:dyDescent="0.35">
      <c r="A138" t="s">
        <v>713</v>
      </c>
      <c r="B138" s="94" t="s">
        <v>713</v>
      </c>
      <c r="C138" t="s">
        <v>1392</v>
      </c>
      <c r="D138" s="11" t="s">
        <v>91</v>
      </c>
      <c r="E138" t="s">
        <v>92</v>
      </c>
      <c r="G138" t="b">
        <v>1</v>
      </c>
      <c r="I138" s="49" t="s">
        <v>48</v>
      </c>
      <c r="J138" s="49">
        <v>137</v>
      </c>
      <c r="K138" s="49" t="s">
        <v>91</v>
      </c>
      <c r="L138" s="49" t="s">
        <v>1393</v>
      </c>
      <c r="M138" s="49" t="s">
        <v>1394</v>
      </c>
    </row>
    <row r="139" spans="1:13" x14ac:dyDescent="0.35">
      <c r="A139" t="s">
        <v>713</v>
      </c>
      <c r="B139" s="94" t="s">
        <v>713</v>
      </c>
      <c r="C139" t="s">
        <v>1395</v>
      </c>
      <c r="D139" s="11" t="s">
        <v>93</v>
      </c>
      <c r="E139" t="s">
        <v>94</v>
      </c>
      <c r="I139" s="49" t="s">
        <v>48</v>
      </c>
      <c r="J139" s="49">
        <v>138</v>
      </c>
      <c r="K139" s="49" t="s">
        <v>91</v>
      </c>
      <c r="L139" s="49" t="s">
        <v>1396</v>
      </c>
      <c r="M139" s="49" t="s">
        <v>1397</v>
      </c>
    </row>
    <row r="140" spans="1:13" x14ac:dyDescent="0.35">
      <c r="A140" t="s">
        <v>713</v>
      </c>
      <c r="B140" s="94" t="s">
        <v>713</v>
      </c>
      <c r="C140" t="s">
        <v>1398</v>
      </c>
      <c r="D140" s="11" t="s">
        <v>95</v>
      </c>
      <c r="E140" t="s">
        <v>96</v>
      </c>
      <c r="G140" t="b">
        <v>1</v>
      </c>
      <c r="I140" s="49" t="s">
        <v>48</v>
      </c>
      <c r="J140" s="49">
        <v>139</v>
      </c>
      <c r="K140" s="49" t="s">
        <v>1399</v>
      </c>
      <c r="L140" s="49" t="s">
        <v>1400</v>
      </c>
      <c r="M140" s="49" t="s">
        <v>1401</v>
      </c>
    </row>
    <row r="141" spans="1:13" x14ac:dyDescent="0.35">
      <c r="A141" t="s">
        <v>713</v>
      </c>
      <c r="B141" s="94" t="s">
        <v>713</v>
      </c>
      <c r="C141" t="s">
        <v>1402</v>
      </c>
      <c r="D141" s="42" t="s">
        <v>716</v>
      </c>
      <c r="E141" s="43" t="s">
        <v>718</v>
      </c>
      <c r="F141" s="42"/>
      <c r="G141" t="b">
        <v>1</v>
      </c>
      <c r="I141" s="49" t="s">
        <v>48</v>
      </c>
      <c r="J141" s="49">
        <v>140</v>
      </c>
      <c r="K141" s="49" t="s">
        <v>1403</v>
      </c>
      <c r="L141" s="49" t="s">
        <v>1404</v>
      </c>
      <c r="M141" s="49" t="s">
        <v>1405</v>
      </c>
    </row>
    <row r="142" spans="1:13" x14ac:dyDescent="0.35">
      <c r="A142" t="s">
        <v>713</v>
      </c>
      <c r="B142" s="94" t="s">
        <v>713</v>
      </c>
      <c r="C142" t="s">
        <v>1406</v>
      </c>
      <c r="D142" s="11" t="s">
        <v>717</v>
      </c>
      <c r="E142" t="s">
        <v>719</v>
      </c>
      <c r="I142" s="49" t="s">
        <v>48</v>
      </c>
      <c r="J142" s="49">
        <v>141</v>
      </c>
      <c r="K142" s="49" t="s">
        <v>1403</v>
      </c>
      <c r="L142" s="49" t="s">
        <v>1407</v>
      </c>
      <c r="M142" s="49" t="s">
        <v>1408</v>
      </c>
    </row>
    <row r="143" spans="1:13" x14ac:dyDescent="0.35">
      <c r="A143" t="s">
        <v>713</v>
      </c>
      <c r="B143" s="94" t="s">
        <v>713</v>
      </c>
      <c r="C143" t="s">
        <v>1409</v>
      </c>
      <c r="D143" s="11" t="s">
        <v>720</v>
      </c>
      <c r="E143" t="s">
        <v>721</v>
      </c>
      <c r="I143" s="49" t="s">
        <v>48</v>
      </c>
      <c r="J143" s="49">
        <v>142</v>
      </c>
      <c r="K143" s="49" t="s">
        <v>1403</v>
      </c>
      <c r="L143" s="49" t="s">
        <v>1410</v>
      </c>
      <c r="M143" s="49" t="s">
        <v>1411</v>
      </c>
    </row>
    <row r="144" spans="1:13" x14ac:dyDescent="0.35">
      <c r="A144" t="s">
        <v>713</v>
      </c>
      <c r="B144" s="94" t="s">
        <v>713</v>
      </c>
      <c r="C144" t="s">
        <v>1412</v>
      </c>
      <c r="D144" s="11" t="s">
        <v>722</v>
      </c>
      <c r="E144" t="s">
        <v>723</v>
      </c>
      <c r="I144" s="49" t="s">
        <v>48</v>
      </c>
      <c r="J144" s="49">
        <v>143</v>
      </c>
      <c r="K144" s="49" t="s">
        <v>1403</v>
      </c>
      <c r="L144" s="49" t="s">
        <v>1413</v>
      </c>
      <c r="M144" s="49" t="s">
        <v>1414</v>
      </c>
    </row>
    <row r="145" spans="1:13" x14ac:dyDescent="0.35">
      <c r="A145" t="s">
        <v>713</v>
      </c>
      <c r="B145" s="94" t="s">
        <v>713</v>
      </c>
      <c r="C145" t="s">
        <v>1415</v>
      </c>
      <c r="D145" s="11" t="s">
        <v>724</v>
      </c>
      <c r="E145" t="s">
        <v>725</v>
      </c>
      <c r="I145" s="49" t="s">
        <v>48</v>
      </c>
      <c r="J145" s="49">
        <v>144</v>
      </c>
      <c r="K145" s="49" t="s">
        <v>1403</v>
      </c>
      <c r="L145" s="49" t="s">
        <v>1416</v>
      </c>
      <c r="M145" s="49" t="s">
        <v>1417</v>
      </c>
    </row>
    <row r="146" spans="1:13" x14ac:dyDescent="0.35">
      <c r="A146" t="s">
        <v>713</v>
      </c>
      <c r="B146" s="94" t="s">
        <v>713</v>
      </c>
      <c r="C146" t="s">
        <v>1418</v>
      </c>
      <c r="D146" s="11" t="s">
        <v>726</v>
      </c>
      <c r="E146" t="s">
        <v>727</v>
      </c>
      <c r="I146" s="49" t="s">
        <v>48</v>
      </c>
      <c r="J146" s="49">
        <v>145</v>
      </c>
      <c r="K146" s="49" t="s">
        <v>1403</v>
      </c>
      <c r="L146" s="49" t="s">
        <v>1419</v>
      </c>
      <c r="M146" s="49" t="s">
        <v>1420</v>
      </c>
    </row>
    <row r="147" spans="1:13" x14ac:dyDescent="0.35">
      <c r="B147" s="94" t="s">
        <v>977</v>
      </c>
      <c r="C147" t="s">
        <v>977</v>
      </c>
      <c r="I147" s="49" t="s">
        <v>48</v>
      </c>
      <c r="J147" s="49">
        <v>146</v>
      </c>
      <c r="K147" s="49" t="s">
        <v>977</v>
      </c>
      <c r="L147" s="49" t="s">
        <v>977</v>
      </c>
      <c r="M147" s="49" t="s">
        <v>977</v>
      </c>
    </row>
    <row r="148" spans="1:13" x14ac:dyDescent="0.35">
      <c r="B148" s="94" t="s">
        <v>977</v>
      </c>
      <c r="C148" t="s">
        <v>977</v>
      </c>
      <c r="I148" s="49" t="s">
        <v>48</v>
      </c>
      <c r="J148" s="49">
        <v>147</v>
      </c>
      <c r="K148" s="49" t="s">
        <v>977</v>
      </c>
      <c r="L148" s="49" t="s">
        <v>977</v>
      </c>
      <c r="M148" s="49" t="s">
        <v>977</v>
      </c>
    </row>
    <row r="149" spans="1:13" x14ac:dyDescent="0.35">
      <c r="B149" s="94" t="s">
        <v>977</v>
      </c>
      <c r="C149" t="s">
        <v>977</v>
      </c>
      <c r="I149" s="49" t="s">
        <v>48</v>
      </c>
      <c r="J149" s="49">
        <v>148</v>
      </c>
      <c r="K149" s="49" t="s">
        <v>977</v>
      </c>
      <c r="L149" s="49" t="s">
        <v>977</v>
      </c>
      <c r="M149" s="49" t="s">
        <v>977</v>
      </c>
    </row>
    <row r="150" spans="1:13" x14ac:dyDescent="0.35">
      <c r="B150" s="94" t="s">
        <v>977</v>
      </c>
      <c r="C150" t="s">
        <v>977</v>
      </c>
      <c r="I150" s="49" t="s">
        <v>48</v>
      </c>
      <c r="J150" s="49">
        <v>149</v>
      </c>
      <c r="K150" s="49" t="s">
        <v>977</v>
      </c>
      <c r="L150" s="49" t="s">
        <v>977</v>
      </c>
      <c r="M150" s="49" t="s">
        <v>977</v>
      </c>
    </row>
    <row r="151" spans="1:13" x14ac:dyDescent="0.35">
      <c r="B151" s="94" t="s">
        <v>977</v>
      </c>
      <c r="C151" t="s">
        <v>977</v>
      </c>
      <c r="I151" s="49" t="s">
        <v>48</v>
      </c>
      <c r="J151" s="49">
        <v>150</v>
      </c>
      <c r="K151" s="49" t="s">
        <v>977</v>
      </c>
      <c r="L151" s="49" t="s">
        <v>977</v>
      </c>
      <c r="M151" s="49" t="s">
        <v>977</v>
      </c>
    </row>
    <row r="152" spans="1:13" x14ac:dyDescent="0.35">
      <c r="B152" s="94" t="s">
        <v>977</v>
      </c>
      <c r="C152" t="s">
        <v>977</v>
      </c>
      <c r="I152" s="49" t="s">
        <v>48</v>
      </c>
      <c r="J152" s="49">
        <v>151</v>
      </c>
      <c r="K152" s="49" t="s">
        <v>977</v>
      </c>
      <c r="L152" s="49" t="s">
        <v>977</v>
      </c>
      <c r="M152" s="49" t="s">
        <v>977</v>
      </c>
    </row>
    <row r="153" spans="1:13" x14ac:dyDescent="0.35">
      <c r="B153" s="94" t="s">
        <v>977</v>
      </c>
      <c r="C153" t="s">
        <v>977</v>
      </c>
      <c r="I153" s="49" t="s">
        <v>48</v>
      </c>
      <c r="J153" s="49">
        <v>152</v>
      </c>
      <c r="K153" s="49" t="s">
        <v>977</v>
      </c>
      <c r="L153" s="49" t="s">
        <v>977</v>
      </c>
      <c r="M153" s="49" t="s">
        <v>977</v>
      </c>
    </row>
    <row r="154" spans="1:13" x14ac:dyDescent="0.35">
      <c r="B154" s="94" t="s">
        <v>977</v>
      </c>
      <c r="C154" t="s">
        <v>977</v>
      </c>
      <c r="I154" s="49" t="s">
        <v>48</v>
      </c>
      <c r="J154" s="49">
        <v>153</v>
      </c>
      <c r="K154" s="49" t="s">
        <v>977</v>
      </c>
      <c r="L154" s="49" t="s">
        <v>977</v>
      </c>
      <c r="M154" s="49" t="s">
        <v>977</v>
      </c>
    </row>
    <row r="155" spans="1:13" x14ac:dyDescent="0.35">
      <c r="B155" s="94" t="s">
        <v>977</v>
      </c>
      <c r="C155" t="s">
        <v>977</v>
      </c>
      <c r="I155" s="49" t="s">
        <v>48</v>
      </c>
      <c r="J155" s="49">
        <v>154</v>
      </c>
      <c r="K155" s="49" t="s">
        <v>977</v>
      </c>
      <c r="L155" s="49" t="s">
        <v>977</v>
      </c>
      <c r="M155" s="49" t="s">
        <v>977</v>
      </c>
    </row>
    <row r="156" spans="1:13" x14ac:dyDescent="0.35">
      <c r="B156" s="94" t="s">
        <v>977</v>
      </c>
      <c r="C156" t="s">
        <v>977</v>
      </c>
      <c r="I156" s="49" t="s">
        <v>48</v>
      </c>
      <c r="J156" s="49">
        <v>155</v>
      </c>
      <c r="K156" s="49" t="s">
        <v>977</v>
      </c>
      <c r="L156" s="49" t="s">
        <v>977</v>
      </c>
      <c r="M156" s="49" t="s">
        <v>977</v>
      </c>
    </row>
    <row r="157" spans="1:13" x14ac:dyDescent="0.35">
      <c r="B157" s="94" t="s">
        <v>977</v>
      </c>
      <c r="C157" t="s">
        <v>977</v>
      </c>
      <c r="I157" s="49" t="s">
        <v>48</v>
      </c>
      <c r="J157" s="49">
        <v>156</v>
      </c>
      <c r="K157" s="49" t="s">
        <v>977</v>
      </c>
      <c r="L157" s="49" t="s">
        <v>977</v>
      </c>
      <c r="M157" s="49" t="s">
        <v>977</v>
      </c>
    </row>
    <row r="158" spans="1:13" x14ac:dyDescent="0.35">
      <c r="B158" s="94" t="s">
        <v>977</v>
      </c>
      <c r="C158" t="s">
        <v>977</v>
      </c>
      <c r="I158" s="49" t="s">
        <v>48</v>
      </c>
      <c r="J158" s="49">
        <v>157</v>
      </c>
      <c r="K158" s="49" t="s">
        <v>977</v>
      </c>
      <c r="L158" s="49" t="s">
        <v>977</v>
      </c>
      <c r="M158" s="49" t="s">
        <v>977</v>
      </c>
    </row>
    <row r="159" spans="1:13" x14ac:dyDescent="0.35">
      <c r="B159" s="94" t="s">
        <v>977</v>
      </c>
      <c r="C159" t="s">
        <v>977</v>
      </c>
      <c r="I159" s="49" t="s">
        <v>48</v>
      </c>
      <c r="J159" s="49">
        <v>158</v>
      </c>
      <c r="K159" s="49" t="s">
        <v>977</v>
      </c>
      <c r="L159" s="49" t="s">
        <v>977</v>
      </c>
      <c r="M159" s="49" t="s">
        <v>977</v>
      </c>
    </row>
    <row r="160" spans="1:13" x14ac:dyDescent="0.35">
      <c r="B160" s="94" t="s">
        <v>977</v>
      </c>
      <c r="C160" t="s">
        <v>977</v>
      </c>
      <c r="I160" s="49" t="s">
        <v>48</v>
      </c>
      <c r="J160" s="49">
        <v>159</v>
      </c>
      <c r="K160" s="49" t="s">
        <v>977</v>
      </c>
      <c r="L160" s="49" t="s">
        <v>977</v>
      </c>
      <c r="M160" s="49" t="s">
        <v>977</v>
      </c>
    </row>
    <row r="161" spans="2:13" x14ac:dyDescent="0.35">
      <c r="B161" s="94" t="s">
        <v>977</v>
      </c>
      <c r="C161" t="s">
        <v>977</v>
      </c>
      <c r="I161" s="49" t="s">
        <v>48</v>
      </c>
      <c r="J161" s="49">
        <v>160</v>
      </c>
      <c r="K161" s="49" t="s">
        <v>977</v>
      </c>
      <c r="L161" s="49" t="s">
        <v>977</v>
      </c>
      <c r="M161" s="49" t="s">
        <v>977</v>
      </c>
    </row>
    <row r="162" spans="2:13" x14ac:dyDescent="0.35">
      <c r="B162" s="94" t="s">
        <v>977</v>
      </c>
      <c r="C162" t="s">
        <v>977</v>
      </c>
      <c r="I162" s="49" t="s">
        <v>48</v>
      </c>
      <c r="J162" s="49">
        <v>161</v>
      </c>
      <c r="K162" s="49" t="s">
        <v>977</v>
      </c>
      <c r="L162" s="49" t="s">
        <v>977</v>
      </c>
      <c r="M162" s="49" t="s">
        <v>977</v>
      </c>
    </row>
    <row r="163" spans="2:13" x14ac:dyDescent="0.35">
      <c r="B163" s="94" t="s">
        <v>977</v>
      </c>
      <c r="C163" t="s">
        <v>977</v>
      </c>
      <c r="I163" s="49" t="s">
        <v>48</v>
      </c>
      <c r="J163" s="49">
        <v>162</v>
      </c>
      <c r="K163" s="49" t="s">
        <v>977</v>
      </c>
      <c r="L163" s="49" t="s">
        <v>977</v>
      </c>
      <c r="M163" s="49" t="s">
        <v>977</v>
      </c>
    </row>
    <row r="164" spans="2:13" x14ac:dyDescent="0.35">
      <c r="B164" s="94" t="s">
        <v>977</v>
      </c>
      <c r="C164" t="s">
        <v>977</v>
      </c>
      <c r="I164" s="49" t="s">
        <v>48</v>
      </c>
      <c r="J164" s="49">
        <v>163</v>
      </c>
      <c r="K164" s="49" t="s">
        <v>977</v>
      </c>
      <c r="L164" s="49" t="s">
        <v>977</v>
      </c>
      <c r="M164" s="49" t="s">
        <v>977</v>
      </c>
    </row>
    <row r="165" spans="2:13" x14ac:dyDescent="0.35">
      <c r="B165" s="94" t="s">
        <v>977</v>
      </c>
      <c r="C165" t="s">
        <v>977</v>
      </c>
      <c r="I165" s="49" t="s">
        <v>48</v>
      </c>
      <c r="J165" s="49">
        <v>164</v>
      </c>
      <c r="K165" s="49" t="s">
        <v>977</v>
      </c>
      <c r="L165" s="49" t="s">
        <v>977</v>
      </c>
      <c r="M165" s="49" t="s">
        <v>977</v>
      </c>
    </row>
    <row r="166" spans="2:13" x14ac:dyDescent="0.35">
      <c r="B166" s="94" t="s">
        <v>977</v>
      </c>
      <c r="C166" t="s">
        <v>977</v>
      </c>
      <c r="I166" s="49" t="s">
        <v>48</v>
      </c>
      <c r="J166" s="49">
        <v>165</v>
      </c>
      <c r="K166" s="49" t="s">
        <v>977</v>
      </c>
      <c r="L166" s="49" t="s">
        <v>977</v>
      </c>
      <c r="M166" s="49" t="s">
        <v>977</v>
      </c>
    </row>
    <row r="167" spans="2:13" x14ac:dyDescent="0.35">
      <c r="B167" s="94" t="s">
        <v>977</v>
      </c>
      <c r="C167" t="s">
        <v>977</v>
      </c>
      <c r="I167" s="49" t="s">
        <v>48</v>
      </c>
      <c r="J167" s="49">
        <v>166</v>
      </c>
      <c r="K167" s="49" t="s">
        <v>977</v>
      </c>
      <c r="L167" s="49" t="s">
        <v>977</v>
      </c>
      <c r="M167" s="49" t="s">
        <v>977</v>
      </c>
    </row>
    <row r="168" spans="2:13" x14ac:dyDescent="0.35">
      <c r="B168" s="94" t="s">
        <v>977</v>
      </c>
      <c r="C168" t="s">
        <v>977</v>
      </c>
      <c r="I168" s="49" t="s">
        <v>48</v>
      </c>
      <c r="J168" s="49">
        <v>167</v>
      </c>
      <c r="K168" s="49" t="s">
        <v>977</v>
      </c>
      <c r="L168" s="49" t="s">
        <v>977</v>
      </c>
      <c r="M168" s="49" t="s">
        <v>977</v>
      </c>
    </row>
    <row r="169" spans="2:13" x14ac:dyDescent="0.35">
      <c r="B169" s="94" t="s">
        <v>977</v>
      </c>
      <c r="C169" t="s">
        <v>977</v>
      </c>
      <c r="I169" s="49" t="s">
        <v>48</v>
      </c>
      <c r="J169" s="49">
        <v>168</v>
      </c>
      <c r="K169" s="49" t="s">
        <v>977</v>
      </c>
      <c r="L169" s="49" t="s">
        <v>977</v>
      </c>
      <c r="M169" s="49" t="s">
        <v>977</v>
      </c>
    </row>
    <row r="170" spans="2:13" x14ac:dyDescent="0.35">
      <c r="B170" s="94" t="s">
        <v>977</v>
      </c>
      <c r="C170" t="s">
        <v>977</v>
      </c>
      <c r="I170" s="49" t="s">
        <v>48</v>
      </c>
      <c r="J170" s="49">
        <v>169</v>
      </c>
      <c r="K170" s="49" t="s">
        <v>977</v>
      </c>
      <c r="L170" s="49" t="s">
        <v>977</v>
      </c>
      <c r="M170" s="49" t="s">
        <v>977</v>
      </c>
    </row>
    <row r="171" spans="2:13" x14ac:dyDescent="0.35">
      <c r="B171" s="94" t="s">
        <v>977</v>
      </c>
      <c r="C171" t="s">
        <v>977</v>
      </c>
      <c r="I171" s="49" t="s">
        <v>48</v>
      </c>
      <c r="J171" s="49">
        <v>170</v>
      </c>
      <c r="K171" s="49" t="s">
        <v>977</v>
      </c>
      <c r="L171" s="49" t="s">
        <v>977</v>
      </c>
      <c r="M171" s="49" t="s">
        <v>977</v>
      </c>
    </row>
    <row r="172" spans="2:13" x14ac:dyDescent="0.35">
      <c r="B172" s="94" t="s">
        <v>977</v>
      </c>
      <c r="C172" t="s">
        <v>977</v>
      </c>
      <c r="I172" s="49" t="s">
        <v>48</v>
      </c>
      <c r="J172" s="49">
        <v>171</v>
      </c>
      <c r="K172" s="49" t="s">
        <v>977</v>
      </c>
      <c r="L172" s="49" t="s">
        <v>977</v>
      </c>
      <c r="M172" s="49" t="s">
        <v>977</v>
      </c>
    </row>
    <row r="173" spans="2:13" x14ac:dyDescent="0.35">
      <c r="B173" s="94" t="s">
        <v>977</v>
      </c>
      <c r="C173" t="s">
        <v>977</v>
      </c>
      <c r="I173" s="49" t="s">
        <v>48</v>
      </c>
      <c r="J173" s="49">
        <v>172</v>
      </c>
      <c r="K173" s="49" t="s">
        <v>977</v>
      </c>
      <c r="L173" s="49" t="s">
        <v>977</v>
      </c>
      <c r="M173" s="49" t="s">
        <v>977</v>
      </c>
    </row>
    <row r="174" spans="2:13" x14ac:dyDescent="0.35">
      <c r="B174" s="94" t="s">
        <v>977</v>
      </c>
      <c r="C174" t="s">
        <v>977</v>
      </c>
      <c r="I174" s="49" t="s">
        <v>48</v>
      </c>
      <c r="J174" s="49">
        <v>173</v>
      </c>
      <c r="K174" s="49" t="s">
        <v>977</v>
      </c>
      <c r="L174" s="49" t="s">
        <v>977</v>
      </c>
      <c r="M174" s="49" t="s">
        <v>977</v>
      </c>
    </row>
    <row r="175" spans="2:13" x14ac:dyDescent="0.35">
      <c r="B175" s="94" t="s">
        <v>977</v>
      </c>
      <c r="C175" t="s">
        <v>977</v>
      </c>
      <c r="I175" s="49" t="s">
        <v>48</v>
      </c>
      <c r="J175" s="49">
        <v>174</v>
      </c>
      <c r="K175" s="49" t="s">
        <v>977</v>
      </c>
      <c r="L175" s="49" t="s">
        <v>977</v>
      </c>
      <c r="M175" s="49" t="s">
        <v>977</v>
      </c>
    </row>
    <row r="176" spans="2:13" x14ac:dyDescent="0.35">
      <c r="B176" s="94" t="s">
        <v>977</v>
      </c>
      <c r="C176" t="s">
        <v>977</v>
      </c>
      <c r="I176" s="49" t="s">
        <v>48</v>
      </c>
      <c r="J176" s="49">
        <v>175</v>
      </c>
      <c r="K176" s="49" t="s">
        <v>977</v>
      </c>
      <c r="L176" s="49" t="s">
        <v>977</v>
      </c>
      <c r="M176" s="49" t="s">
        <v>977</v>
      </c>
    </row>
    <row r="177" spans="2:13" x14ac:dyDescent="0.35">
      <c r="B177" s="94" t="s">
        <v>977</v>
      </c>
      <c r="C177" t="s">
        <v>977</v>
      </c>
      <c r="I177" s="49" t="s">
        <v>48</v>
      </c>
      <c r="J177" s="49">
        <v>176</v>
      </c>
      <c r="K177" s="49" t="s">
        <v>977</v>
      </c>
      <c r="L177" s="49" t="s">
        <v>977</v>
      </c>
      <c r="M177" s="49" t="s">
        <v>977</v>
      </c>
    </row>
    <row r="178" spans="2:13" x14ac:dyDescent="0.35">
      <c r="B178" s="94" t="s">
        <v>977</v>
      </c>
      <c r="C178" t="s">
        <v>977</v>
      </c>
      <c r="I178" s="49" t="s">
        <v>48</v>
      </c>
      <c r="J178" s="49">
        <v>177</v>
      </c>
      <c r="K178" s="49" t="s">
        <v>977</v>
      </c>
      <c r="L178" s="49" t="s">
        <v>977</v>
      </c>
      <c r="M178" s="49" t="s">
        <v>977</v>
      </c>
    </row>
    <row r="179" spans="2:13" x14ac:dyDescent="0.35">
      <c r="B179" s="94" t="s">
        <v>977</v>
      </c>
      <c r="C179" t="s">
        <v>977</v>
      </c>
      <c r="I179" s="49" t="s">
        <v>48</v>
      </c>
      <c r="J179" s="49">
        <v>178</v>
      </c>
      <c r="K179" s="49" t="s">
        <v>977</v>
      </c>
      <c r="L179" s="49" t="s">
        <v>977</v>
      </c>
      <c r="M179" s="49" t="s">
        <v>977</v>
      </c>
    </row>
    <row r="180" spans="2:13" x14ac:dyDescent="0.35">
      <c r="B180" s="94" t="s">
        <v>977</v>
      </c>
      <c r="C180" t="s">
        <v>977</v>
      </c>
      <c r="I180" s="49" t="s">
        <v>48</v>
      </c>
      <c r="J180" s="49">
        <v>179</v>
      </c>
      <c r="K180" s="49" t="s">
        <v>977</v>
      </c>
      <c r="L180" s="49" t="s">
        <v>977</v>
      </c>
      <c r="M180" s="49" t="s">
        <v>977</v>
      </c>
    </row>
    <row r="181" spans="2:13" x14ac:dyDescent="0.35">
      <c r="B181" s="94" t="s">
        <v>977</v>
      </c>
      <c r="C181" t="s">
        <v>977</v>
      </c>
      <c r="I181" s="49" t="s">
        <v>48</v>
      </c>
      <c r="J181" s="49">
        <v>180</v>
      </c>
      <c r="K181" s="49" t="s">
        <v>977</v>
      </c>
      <c r="L181" s="49" t="s">
        <v>977</v>
      </c>
      <c r="M181" s="49" t="s">
        <v>977</v>
      </c>
    </row>
    <row r="182" spans="2:13" x14ac:dyDescent="0.35">
      <c r="B182" s="94" t="s">
        <v>977</v>
      </c>
      <c r="C182" t="s">
        <v>977</v>
      </c>
      <c r="I182" s="49" t="s">
        <v>48</v>
      </c>
      <c r="J182" s="49">
        <v>181</v>
      </c>
      <c r="K182" s="49" t="s">
        <v>977</v>
      </c>
      <c r="L182" s="49" t="s">
        <v>977</v>
      </c>
      <c r="M182" s="49" t="s">
        <v>977</v>
      </c>
    </row>
    <row r="183" spans="2:13" x14ac:dyDescent="0.35">
      <c r="B183" s="94" t="s">
        <v>977</v>
      </c>
      <c r="C183" t="s">
        <v>977</v>
      </c>
      <c r="I183" s="49" t="s">
        <v>48</v>
      </c>
      <c r="J183" s="49">
        <v>182</v>
      </c>
      <c r="K183" s="49" t="s">
        <v>977</v>
      </c>
      <c r="L183" s="49" t="s">
        <v>977</v>
      </c>
      <c r="M183" s="49" t="s">
        <v>977</v>
      </c>
    </row>
    <row r="184" spans="2:13" x14ac:dyDescent="0.35">
      <c r="B184" s="94" t="s">
        <v>977</v>
      </c>
      <c r="C184" t="s">
        <v>977</v>
      </c>
      <c r="I184" s="49" t="s">
        <v>48</v>
      </c>
      <c r="J184" s="49">
        <v>183</v>
      </c>
      <c r="K184" s="49" t="s">
        <v>977</v>
      </c>
      <c r="L184" s="49" t="s">
        <v>977</v>
      </c>
      <c r="M184" s="49" t="s">
        <v>977</v>
      </c>
    </row>
    <row r="185" spans="2:13" x14ac:dyDescent="0.35">
      <c r="B185" s="94" t="s">
        <v>977</v>
      </c>
      <c r="C185" t="s">
        <v>977</v>
      </c>
      <c r="I185" s="49" t="s">
        <v>48</v>
      </c>
      <c r="J185" s="49">
        <v>184</v>
      </c>
      <c r="K185" s="49" t="s">
        <v>977</v>
      </c>
      <c r="L185" s="49" t="s">
        <v>977</v>
      </c>
      <c r="M185" s="49" t="s">
        <v>977</v>
      </c>
    </row>
    <row r="186" spans="2:13" x14ac:dyDescent="0.35">
      <c r="B186" s="94" t="s">
        <v>977</v>
      </c>
      <c r="C186" t="s">
        <v>977</v>
      </c>
      <c r="I186" s="49" t="s">
        <v>48</v>
      </c>
      <c r="J186" s="49">
        <v>185</v>
      </c>
      <c r="K186" s="49" t="s">
        <v>977</v>
      </c>
      <c r="L186" s="49" t="s">
        <v>977</v>
      </c>
      <c r="M186" s="49" t="s">
        <v>977</v>
      </c>
    </row>
    <row r="187" spans="2:13" x14ac:dyDescent="0.35">
      <c r="B187" s="94" t="s">
        <v>977</v>
      </c>
      <c r="C187" t="s">
        <v>977</v>
      </c>
      <c r="I187" s="49" t="s">
        <v>48</v>
      </c>
      <c r="J187" s="49">
        <v>186</v>
      </c>
      <c r="K187" s="49" t="s">
        <v>977</v>
      </c>
      <c r="L187" s="49" t="s">
        <v>977</v>
      </c>
      <c r="M187" s="49" t="s">
        <v>977</v>
      </c>
    </row>
    <row r="188" spans="2:13" x14ac:dyDescent="0.35">
      <c r="B188" s="94" t="s">
        <v>977</v>
      </c>
      <c r="C188" t="s">
        <v>977</v>
      </c>
      <c r="I188" s="49" t="s">
        <v>48</v>
      </c>
      <c r="J188" s="49">
        <v>187</v>
      </c>
      <c r="K188" s="49" t="s">
        <v>977</v>
      </c>
      <c r="L188" s="49" t="s">
        <v>977</v>
      </c>
      <c r="M188" s="49" t="s">
        <v>977</v>
      </c>
    </row>
    <row r="189" spans="2:13" x14ac:dyDescent="0.35">
      <c r="B189" s="94" t="s">
        <v>977</v>
      </c>
      <c r="C189" t="s">
        <v>977</v>
      </c>
      <c r="I189" s="49" t="s">
        <v>48</v>
      </c>
      <c r="J189" s="49">
        <v>188</v>
      </c>
      <c r="K189" s="49" t="s">
        <v>977</v>
      </c>
      <c r="L189" s="49" t="s">
        <v>977</v>
      </c>
      <c r="M189" s="49" t="s">
        <v>977</v>
      </c>
    </row>
    <row r="190" spans="2:13" x14ac:dyDescent="0.35">
      <c r="B190" s="94" t="s">
        <v>977</v>
      </c>
      <c r="C190" t="s">
        <v>977</v>
      </c>
      <c r="I190" s="49" t="s">
        <v>48</v>
      </c>
      <c r="J190" s="49">
        <v>189</v>
      </c>
      <c r="K190" s="49" t="s">
        <v>977</v>
      </c>
      <c r="L190" s="49" t="s">
        <v>977</v>
      </c>
      <c r="M190" s="49" t="s">
        <v>977</v>
      </c>
    </row>
    <row r="191" spans="2:13" x14ac:dyDescent="0.35">
      <c r="B191" s="94" t="s">
        <v>977</v>
      </c>
      <c r="C191" t="s">
        <v>977</v>
      </c>
      <c r="I191" s="49" t="s">
        <v>48</v>
      </c>
      <c r="J191" s="49">
        <v>190</v>
      </c>
      <c r="K191" s="49" t="s">
        <v>977</v>
      </c>
      <c r="L191" s="49" t="s">
        <v>977</v>
      </c>
      <c r="M191" s="49" t="s">
        <v>977</v>
      </c>
    </row>
    <row r="192" spans="2:13" x14ac:dyDescent="0.35">
      <c r="B192" s="94" t="s">
        <v>977</v>
      </c>
      <c r="C192" t="s">
        <v>977</v>
      </c>
      <c r="I192" s="49" t="s">
        <v>48</v>
      </c>
      <c r="J192" s="49">
        <v>191</v>
      </c>
      <c r="K192" s="49" t="s">
        <v>977</v>
      </c>
      <c r="L192" s="49" t="s">
        <v>977</v>
      </c>
      <c r="M192" s="49" t="s">
        <v>977</v>
      </c>
    </row>
    <row r="193" spans="2:13" x14ac:dyDescent="0.35">
      <c r="B193" s="94" t="s">
        <v>977</v>
      </c>
      <c r="C193" t="s">
        <v>977</v>
      </c>
      <c r="I193" s="49" t="s">
        <v>48</v>
      </c>
      <c r="J193" s="49">
        <v>192</v>
      </c>
      <c r="K193" s="49" t="s">
        <v>977</v>
      </c>
      <c r="L193" s="49" t="s">
        <v>977</v>
      </c>
      <c r="M193" s="49" t="s">
        <v>977</v>
      </c>
    </row>
    <row r="194" spans="2:13" x14ac:dyDescent="0.35">
      <c r="B194" s="94" t="s">
        <v>977</v>
      </c>
      <c r="C194" t="s">
        <v>977</v>
      </c>
      <c r="I194" s="49" t="s">
        <v>48</v>
      </c>
      <c r="J194" s="49">
        <v>193</v>
      </c>
      <c r="K194" s="49" t="s">
        <v>977</v>
      </c>
      <c r="L194" s="49" t="s">
        <v>977</v>
      </c>
      <c r="M194" s="49" t="s">
        <v>977</v>
      </c>
    </row>
    <row r="195" spans="2:13" x14ac:dyDescent="0.35">
      <c r="B195" s="94" t="s">
        <v>977</v>
      </c>
      <c r="C195" t="s">
        <v>977</v>
      </c>
      <c r="I195" s="49" t="s">
        <v>48</v>
      </c>
      <c r="J195" s="49">
        <v>194</v>
      </c>
      <c r="K195" s="49" t="s">
        <v>977</v>
      </c>
      <c r="L195" s="49" t="s">
        <v>977</v>
      </c>
      <c r="M195" s="49" t="s">
        <v>977</v>
      </c>
    </row>
    <row r="196" spans="2:13" x14ac:dyDescent="0.35">
      <c r="B196" s="94" t="s">
        <v>977</v>
      </c>
      <c r="C196" t="s">
        <v>977</v>
      </c>
      <c r="I196" s="49" t="s">
        <v>48</v>
      </c>
      <c r="J196" s="49">
        <v>195</v>
      </c>
      <c r="K196" s="49" t="s">
        <v>977</v>
      </c>
      <c r="L196" s="49" t="s">
        <v>977</v>
      </c>
      <c r="M196" s="49" t="s">
        <v>977</v>
      </c>
    </row>
    <row r="197" spans="2:13" x14ac:dyDescent="0.35">
      <c r="B197" s="94" t="s">
        <v>977</v>
      </c>
      <c r="C197" t="s">
        <v>977</v>
      </c>
      <c r="I197" s="49" t="s">
        <v>48</v>
      </c>
      <c r="J197" s="49">
        <v>196</v>
      </c>
      <c r="K197" s="49" t="s">
        <v>977</v>
      </c>
      <c r="L197" s="49" t="s">
        <v>977</v>
      </c>
      <c r="M197" s="49" t="s">
        <v>977</v>
      </c>
    </row>
    <row r="198" spans="2:13" x14ac:dyDescent="0.35">
      <c r="B198" s="94" t="s">
        <v>977</v>
      </c>
      <c r="C198" t="s">
        <v>977</v>
      </c>
      <c r="I198" s="49" t="s">
        <v>48</v>
      </c>
      <c r="J198" s="49">
        <v>197</v>
      </c>
      <c r="K198" s="49" t="s">
        <v>977</v>
      </c>
      <c r="L198" s="49" t="s">
        <v>977</v>
      </c>
      <c r="M198" s="49" t="s">
        <v>977</v>
      </c>
    </row>
    <row r="199" spans="2:13" x14ac:dyDescent="0.35">
      <c r="B199" s="94" t="s">
        <v>977</v>
      </c>
      <c r="C199" t="s">
        <v>977</v>
      </c>
      <c r="I199" s="49" t="s">
        <v>48</v>
      </c>
      <c r="J199" s="49">
        <v>198</v>
      </c>
      <c r="K199" s="49" t="s">
        <v>977</v>
      </c>
      <c r="L199" s="49" t="s">
        <v>977</v>
      </c>
      <c r="M199" s="49" t="s">
        <v>977</v>
      </c>
    </row>
    <row r="200" spans="2:13" x14ac:dyDescent="0.35">
      <c r="B200" s="94" t="s">
        <v>977</v>
      </c>
      <c r="C200" t="s">
        <v>977</v>
      </c>
      <c r="I200" s="49" t="s">
        <v>48</v>
      </c>
      <c r="J200" s="49">
        <v>199</v>
      </c>
      <c r="K200" s="49" t="s">
        <v>977</v>
      </c>
      <c r="L200" s="49" t="s">
        <v>977</v>
      </c>
      <c r="M200" s="49" t="s">
        <v>977</v>
      </c>
    </row>
    <row r="201" spans="2:13" x14ac:dyDescent="0.35">
      <c r="B201" s="94" t="s">
        <v>977</v>
      </c>
      <c r="C201" t="s">
        <v>977</v>
      </c>
      <c r="I201" s="49" t="s">
        <v>48</v>
      </c>
      <c r="J201" s="49">
        <v>200</v>
      </c>
      <c r="K201" s="49" t="s">
        <v>977</v>
      </c>
      <c r="L201" s="49" t="s">
        <v>977</v>
      </c>
      <c r="M201" s="49" t="s">
        <v>977</v>
      </c>
    </row>
    <row r="202" spans="2:13" x14ac:dyDescent="0.35">
      <c r="B202" s="94" t="s">
        <v>977</v>
      </c>
      <c r="C202" t="s">
        <v>977</v>
      </c>
      <c r="I202" s="49" t="s">
        <v>48</v>
      </c>
      <c r="J202" s="49">
        <v>201</v>
      </c>
      <c r="K202" s="49" t="s">
        <v>977</v>
      </c>
      <c r="L202" s="49" t="s">
        <v>977</v>
      </c>
      <c r="M202" s="49" t="s">
        <v>977</v>
      </c>
    </row>
    <row r="203" spans="2:13" x14ac:dyDescent="0.35">
      <c r="B203" s="94" t="s">
        <v>977</v>
      </c>
      <c r="C203" t="s">
        <v>977</v>
      </c>
      <c r="I203" s="49" t="s">
        <v>48</v>
      </c>
      <c r="J203" s="49">
        <v>202</v>
      </c>
      <c r="K203" s="49" t="s">
        <v>977</v>
      </c>
      <c r="L203" s="49" t="s">
        <v>977</v>
      </c>
      <c r="M203" s="49" t="s">
        <v>977</v>
      </c>
    </row>
    <row r="204" spans="2:13" x14ac:dyDescent="0.35">
      <c r="B204" s="94" t="s">
        <v>977</v>
      </c>
      <c r="C204" t="s">
        <v>977</v>
      </c>
      <c r="I204" s="49" t="s">
        <v>48</v>
      </c>
      <c r="J204" s="49">
        <v>203</v>
      </c>
      <c r="K204" s="49" t="s">
        <v>977</v>
      </c>
      <c r="L204" s="49" t="s">
        <v>977</v>
      </c>
      <c r="M204" s="49" t="s">
        <v>977</v>
      </c>
    </row>
    <row r="205" spans="2:13" x14ac:dyDescent="0.35">
      <c r="B205" s="94" t="s">
        <v>977</v>
      </c>
      <c r="C205" t="s">
        <v>977</v>
      </c>
      <c r="I205" s="49" t="s">
        <v>48</v>
      </c>
      <c r="J205" s="49">
        <v>204</v>
      </c>
      <c r="K205" s="49" t="s">
        <v>977</v>
      </c>
      <c r="L205" s="49" t="s">
        <v>977</v>
      </c>
      <c r="M205" s="49" t="s">
        <v>977</v>
      </c>
    </row>
    <row r="206" spans="2:13" x14ac:dyDescent="0.35">
      <c r="B206" s="94" t="s">
        <v>977</v>
      </c>
      <c r="C206" t="s">
        <v>977</v>
      </c>
      <c r="I206" s="49" t="s">
        <v>48</v>
      </c>
      <c r="J206" s="49">
        <v>205</v>
      </c>
      <c r="K206" s="49" t="s">
        <v>977</v>
      </c>
      <c r="L206" s="49" t="s">
        <v>977</v>
      </c>
      <c r="M206" s="49" t="s">
        <v>977</v>
      </c>
    </row>
    <row r="207" spans="2:13" x14ac:dyDescent="0.35">
      <c r="B207" s="94" t="s">
        <v>977</v>
      </c>
      <c r="C207" t="s">
        <v>977</v>
      </c>
      <c r="I207" s="49" t="s">
        <v>48</v>
      </c>
      <c r="J207" s="49">
        <v>206</v>
      </c>
      <c r="K207" s="49" t="s">
        <v>977</v>
      </c>
      <c r="L207" s="49" t="s">
        <v>977</v>
      </c>
      <c r="M207" s="49" t="s">
        <v>977</v>
      </c>
    </row>
    <row r="208" spans="2:13" x14ac:dyDescent="0.35">
      <c r="B208" s="94" t="s">
        <v>977</v>
      </c>
      <c r="C208" t="s">
        <v>977</v>
      </c>
      <c r="I208" s="49" t="s">
        <v>48</v>
      </c>
      <c r="J208" s="49">
        <v>207</v>
      </c>
      <c r="K208" s="49" t="s">
        <v>977</v>
      </c>
      <c r="L208" s="49" t="s">
        <v>977</v>
      </c>
      <c r="M208" s="49" t="s">
        <v>977</v>
      </c>
    </row>
    <row r="209" spans="2:13" x14ac:dyDescent="0.35">
      <c r="B209" s="94" t="s">
        <v>977</v>
      </c>
      <c r="C209" t="s">
        <v>977</v>
      </c>
      <c r="I209" s="49" t="s">
        <v>48</v>
      </c>
      <c r="J209" s="49">
        <v>208</v>
      </c>
      <c r="K209" s="49" t="s">
        <v>977</v>
      </c>
      <c r="L209" s="49" t="s">
        <v>977</v>
      </c>
      <c r="M209" s="49" t="s">
        <v>977</v>
      </c>
    </row>
    <row r="210" spans="2:13" x14ac:dyDescent="0.35">
      <c r="B210" s="94" t="s">
        <v>977</v>
      </c>
      <c r="C210" t="s">
        <v>977</v>
      </c>
      <c r="I210" s="49" t="s">
        <v>48</v>
      </c>
      <c r="J210" s="49">
        <v>209</v>
      </c>
      <c r="K210" s="49" t="s">
        <v>977</v>
      </c>
      <c r="L210" s="49" t="s">
        <v>977</v>
      </c>
      <c r="M210" s="49" t="s">
        <v>977</v>
      </c>
    </row>
    <row r="211" spans="2:13" x14ac:dyDescent="0.35">
      <c r="B211" s="94" t="s">
        <v>977</v>
      </c>
      <c r="C211" t="s">
        <v>977</v>
      </c>
      <c r="I211" s="49" t="s">
        <v>48</v>
      </c>
      <c r="J211" s="49">
        <v>210</v>
      </c>
      <c r="K211" s="49" t="s">
        <v>977</v>
      </c>
      <c r="L211" s="49" t="s">
        <v>977</v>
      </c>
      <c r="M211" s="49" t="s">
        <v>977</v>
      </c>
    </row>
    <row r="212" spans="2:13" x14ac:dyDescent="0.35">
      <c r="B212" s="94" t="s">
        <v>977</v>
      </c>
      <c r="C212" t="s">
        <v>977</v>
      </c>
      <c r="I212" s="49" t="s">
        <v>48</v>
      </c>
      <c r="J212" s="49">
        <v>211</v>
      </c>
      <c r="K212" s="49" t="s">
        <v>977</v>
      </c>
      <c r="L212" s="49" t="s">
        <v>977</v>
      </c>
      <c r="M212" s="49" t="s">
        <v>977</v>
      </c>
    </row>
    <row r="213" spans="2:13" x14ac:dyDescent="0.35">
      <c r="B213" s="94" t="s">
        <v>977</v>
      </c>
      <c r="C213" t="s">
        <v>977</v>
      </c>
      <c r="I213" s="49" t="s">
        <v>48</v>
      </c>
      <c r="J213" s="49">
        <v>212</v>
      </c>
      <c r="K213" s="49" t="s">
        <v>977</v>
      </c>
      <c r="L213" s="49" t="s">
        <v>977</v>
      </c>
      <c r="M213" s="49" t="s">
        <v>977</v>
      </c>
    </row>
    <row r="214" spans="2:13" x14ac:dyDescent="0.35">
      <c r="B214" s="94" t="s">
        <v>977</v>
      </c>
      <c r="C214" t="s">
        <v>977</v>
      </c>
      <c r="I214" s="49" t="s">
        <v>48</v>
      </c>
      <c r="J214" s="49">
        <v>213</v>
      </c>
      <c r="K214" s="49" t="s">
        <v>977</v>
      </c>
      <c r="L214" s="49" t="s">
        <v>977</v>
      </c>
      <c r="M214" s="49" t="s">
        <v>977</v>
      </c>
    </row>
    <row r="215" spans="2:13" x14ac:dyDescent="0.35">
      <c r="B215" s="94" t="s">
        <v>977</v>
      </c>
      <c r="C215" t="s">
        <v>977</v>
      </c>
      <c r="I215" s="49" t="s">
        <v>48</v>
      </c>
      <c r="J215" s="49">
        <v>214</v>
      </c>
      <c r="K215" s="49" t="s">
        <v>977</v>
      </c>
      <c r="L215" s="49" t="s">
        <v>977</v>
      </c>
      <c r="M215" s="49" t="s">
        <v>977</v>
      </c>
    </row>
    <row r="216" spans="2:13" x14ac:dyDescent="0.35">
      <c r="B216" s="94" t="s">
        <v>977</v>
      </c>
      <c r="C216" t="s">
        <v>977</v>
      </c>
      <c r="I216" s="49" t="s">
        <v>48</v>
      </c>
      <c r="J216" s="49">
        <v>215</v>
      </c>
      <c r="K216" s="49" t="s">
        <v>977</v>
      </c>
      <c r="L216" s="49" t="s">
        <v>977</v>
      </c>
      <c r="M216" s="49" t="s">
        <v>977</v>
      </c>
    </row>
    <row r="217" spans="2:13" x14ac:dyDescent="0.35">
      <c r="B217" s="94" t="s">
        <v>977</v>
      </c>
      <c r="C217" t="s">
        <v>977</v>
      </c>
      <c r="I217" s="49" t="s">
        <v>48</v>
      </c>
      <c r="J217" s="49">
        <v>216</v>
      </c>
      <c r="K217" s="49" t="s">
        <v>977</v>
      </c>
      <c r="L217" s="49" t="s">
        <v>977</v>
      </c>
      <c r="M217" s="49" t="s">
        <v>977</v>
      </c>
    </row>
    <row r="218" spans="2:13" x14ac:dyDescent="0.35">
      <c r="B218" s="94" t="s">
        <v>977</v>
      </c>
      <c r="C218" t="s">
        <v>977</v>
      </c>
      <c r="I218" s="49" t="s">
        <v>48</v>
      </c>
      <c r="J218" s="49">
        <v>217</v>
      </c>
      <c r="K218" s="49" t="s">
        <v>977</v>
      </c>
      <c r="L218" s="49" t="s">
        <v>977</v>
      </c>
      <c r="M218" s="49" t="s">
        <v>977</v>
      </c>
    </row>
    <row r="219" spans="2:13" x14ac:dyDescent="0.35">
      <c r="B219" s="94" t="s">
        <v>977</v>
      </c>
      <c r="C219" t="s">
        <v>977</v>
      </c>
      <c r="I219" s="49" t="s">
        <v>48</v>
      </c>
      <c r="J219" s="49">
        <v>218</v>
      </c>
      <c r="K219" s="49" t="s">
        <v>977</v>
      </c>
      <c r="L219" s="49" t="s">
        <v>977</v>
      </c>
      <c r="M219" s="49" t="s">
        <v>977</v>
      </c>
    </row>
    <row r="220" spans="2:13" x14ac:dyDescent="0.35">
      <c r="B220" s="94" t="s">
        <v>977</v>
      </c>
      <c r="C220" t="s">
        <v>977</v>
      </c>
      <c r="I220" s="49" t="s">
        <v>48</v>
      </c>
      <c r="J220" s="49">
        <v>219</v>
      </c>
      <c r="K220" s="49" t="s">
        <v>977</v>
      </c>
      <c r="L220" s="49" t="s">
        <v>977</v>
      </c>
      <c r="M220" s="49" t="s">
        <v>977</v>
      </c>
    </row>
    <row r="221" spans="2:13" x14ac:dyDescent="0.35">
      <c r="B221" s="94" t="s">
        <v>977</v>
      </c>
      <c r="C221" t="s">
        <v>977</v>
      </c>
      <c r="I221" s="49" t="s">
        <v>48</v>
      </c>
      <c r="J221" s="49">
        <v>220</v>
      </c>
      <c r="K221" s="49" t="s">
        <v>977</v>
      </c>
      <c r="L221" s="49" t="s">
        <v>977</v>
      </c>
      <c r="M221" s="49" t="s">
        <v>977</v>
      </c>
    </row>
    <row r="222" spans="2:13" x14ac:dyDescent="0.35">
      <c r="B222" s="94" t="s">
        <v>977</v>
      </c>
      <c r="C222" t="s">
        <v>977</v>
      </c>
      <c r="I222" s="49" t="s">
        <v>48</v>
      </c>
      <c r="J222" s="49">
        <v>221</v>
      </c>
      <c r="K222" s="49" t="s">
        <v>977</v>
      </c>
      <c r="L222" s="49" t="s">
        <v>977</v>
      </c>
      <c r="M222" s="49" t="s">
        <v>977</v>
      </c>
    </row>
    <row r="223" spans="2:13" x14ac:dyDescent="0.35">
      <c r="B223" s="94" t="s">
        <v>977</v>
      </c>
      <c r="C223" t="s">
        <v>977</v>
      </c>
      <c r="I223" s="49" t="s">
        <v>48</v>
      </c>
      <c r="J223" s="49">
        <v>222</v>
      </c>
      <c r="K223" s="49" t="s">
        <v>977</v>
      </c>
      <c r="L223" s="49" t="s">
        <v>977</v>
      </c>
      <c r="M223" s="49" t="s">
        <v>977</v>
      </c>
    </row>
    <row r="224" spans="2:13" x14ac:dyDescent="0.35">
      <c r="B224" s="94" t="s">
        <v>977</v>
      </c>
      <c r="C224" t="s">
        <v>977</v>
      </c>
      <c r="I224" s="49" t="s">
        <v>48</v>
      </c>
      <c r="J224" s="49">
        <v>223</v>
      </c>
      <c r="K224" s="49" t="s">
        <v>977</v>
      </c>
      <c r="L224" s="49" t="s">
        <v>977</v>
      </c>
      <c r="M224" s="49" t="s">
        <v>977</v>
      </c>
    </row>
    <row r="225" spans="2:13" x14ac:dyDescent="0.35">
      <c r="B225" s="94" t="s">
        <v>977</v>
      </c>
      <c r="C225" t="s">
        <v>977</v>
      </c>
      <c r="I225" s="49" t="s">
        <v>48</v>
      </c>
      <c r="J225" s="49">
        <v>224</v>
      </c>
      <c r="K225" s="49" t="s">
        <v>977</v>
      </c>
      <c r="L225" s="49" t="s">
        <v>977</v>
      </c>
      <c r="M225" s="49" t="s">
        <v>977</v>
      </c>
    </row>
    <row r="226" spans="2:13" x14ac:dyDescent="0.35">
      <c r="B226" s="94" t="s">
        <v>977</v>
      </c>
      <c r="C226" t="s">
        <v>977</v>
      </c>
      <c r="I226" s="49" t="s">
        <v>48</v>
      </c>
      <c r="J226" s="49">
        <v>225</v>
      </c>
      <c r="K226" s="49" t="s">
        <v>977</v>
      </c>
      <c r="L226" s="49" t="s">
        <v>977</v>
      </c>
      <c r="M226" s="49" t="s">
        <v>977</v>
      </c>
    </row>
    <row r="227" spans="2:13" x14ac:dyDescent="0.35">
      <c r="B227" s="94" t="s">
        <v>977</v>
      </c>
      <c r="C227" t="s">
        <v>977</v>
      </c>
      <c r="I227" s="49" t="s">
        <v>48</v>
      </c>
      <c r="J227" s="49">
        <v>226</v>
      </c>
      <c r="K227" s="49" t="s">
        <v>977</v>
      </c>
      <c r="L227" s="49" t="s">
        <v>977</v>
      </c>
      <c r="M227" s="49" t="s">
        <v>977</v>
      </c>
    </row>
    <row r="228" spans="2:13" x14ac:dyDescent="0.35">
      <c r="B228" s="94" t="s">
        <v>977</v>
      </c>
      <c r="C228" t="s">
        <v>977</v>
      </c>
      <c r="I228" s="49" t="s">
        <v>48</v>
      </c>
      <c r="J228" s="49">
        <v>227</v>
      </c>
      <c r="K228" s="49" t="s">
        <v>977</v>
      </c>
      <c r="L228" s="49" t="s">
        <v>977</v>
      </c>
      <c r="M228" s="49" t="s">
        <v>977</v>
      </c>
    </row>
    <row r="229" spans="2:13" x14ac:dyDescent="0.35">
      <c r="B229" s="94" t="s">
        <v>977</v>
      </c>
      <c r="C229" t="s">
        <v>977</v>
      </c>
      <c r="I229" s="49" t="s">
        <v>48</v>
      </c>
      <c r="J229" s="49">
        <v>228</v>
      </c>
      <c r="K229" s="49" t="s">
        <v>977</v>
      </c>
      <c r="L229" s="49" t="s">
        <v>977</v>
      </c>
      <c r="M229" s="49" t="s">
        <v>977</v>
      </c>
    </row>
    <row r="230" spans="2:13" x14ac:dyDescent="0.35">
      <c r="B230" s="94" t="s">
        <v>977</v>
      </c>
      <c r="C230" t="s">
        <v>977</v>
      </c>
      <c r="I230" s="49" t="s">
        <v>48</v>
      </c>
      <c r="J230" s="49">
        <v>229</v>
      </c>
      <c r="K230" s="49" t="s">
        <v>977</v>
      </c>
      <c r="L230" s="49" t="s">
        <v>977</v>
      </c>
      <c r="M230" s="49" t="s">
        <v>977</v>
      </c>
    </row>
    <row r="231" spans="2:13" x14ac:dyDescent="0.35">
      <c r="B231" s="94" t="s">
        <v>977</v>
      </c>
      <c r="C231" t="s">
        <v>977</v>
      </c>
      <c r="I231" s="49" t="s">
        <v>48</v>
      </c>
      <c r="J231" s="49">
        <v>230</v>
      </c>
      <c r="K231" s="49" t="s">
        <v>977</v>
      </c>
      <c r="L231" s="49" t="s">
        <v>977</v>
      </c>
      <c r="M231" s="49" t="s">
        <v>977</v>
      </c>
    </row>
    <row r="232" spans="2:13" x14ac:dyDescent="0.35">
      <c r="B232" s="94" t="s">
        <v>977</v>
      </c>
      <c r="C232" t="s">
        <v>977</v>
      </c>
      <c r="I232" s="49" t="s">
        <v>48</v>
      </c>
      <c r="J232" s="49">
        <v>231</v>
      </c>
      <c r="K232" s="49" t="s">
        <v>977</v>
      </c>
      <c r="L232" s="49" t="s">
        <v>977</v>
      </c>
      <c r="M232" s="49" t="s">
        <v>977</v>
      </c>
    </row>
    <row r="233" spans="2:13" x14ac:dyDescent="0.35">
      <c r="B233" s="94" t="s">
        <v>977</v>
      </c>
      <c r="C233" t="s">
        <v>977</v>
      </c>
      <c r="I233" s="49" t="s">
        <v>48</v>
      </c>
      <c r="J233" s="49">
        <v>232</v>
      </c>
      <c r="K233" s="49" t="s">
        <v>977</v>
      </c>
      <c r="L233" s="49" t="s">
        <v>977</v>
      </c>
      <c r="M233" s="49" t="s">
        <v>977</v>
      </c>
    </row>
    <row r="234" spans="2:13" x14ac:dyDescent="0.35">
      <c r="B234" s="94" t="s">
        <v>977</v>
      </c>
      <c r="C234" t="s">
        <v>977</v>
      </c>
      <c r="I234" s="49" t="s">
        <v>48</v>
      </c>
      <c r="J234" s="49">
        <v>233</v>
      </c>
      <c r="K234" s="49" t="s">
        <v>977</v>
      </c>
      <c r="L234" s="49" t="s">
        <v>977</v>
      </c>
      <c r="M234" s="49" t="s">
        <v>977</v>
      </c>
    </row>
    <row r="235" spans="2:13" x14ac:dyDescent="0.35">
      <c r="B235" s="94" t="s">
        <v>977</v>
      </c>
      <c r="C235" t="s">
        <v>977</v>
      </c>
      <c r="I235" s="49" t="s">
        <v>48</v>
      </c>
      <c r="J235" s="49">
        <v>234</v>
      </c>
      <c r="K235" s="49" t="s">
        <v>977</v>
      </c>
      <c r="L235" s="49" t="s">
        <v>977</v>
      </c>
      <c r="M235" s="49" t="s">
        <v>977</v>
      </c>
    </row>
    <row r="236" spans="2:13" x14ac:dyDescent="0.35">
      <c r="B236" s="94" t="s">
        <v>977</v>
      </c>
      <c r="C236" t="s">
        <v>977</v>
      </c>
      <c r="I236" s="49" t="s">
        <v>48</v>
      </c>
      <c r="J236" s="49">
        <v>235</v>
      </c>
      <c r="K236" s="49" t="s">
        <v>977</v>
      </c>
      <c r="L236" s="49" t="s">
        <v>977</v>
      </c>
      <c r="M236" s="49" t="s">
        <v>977</v>
      </c>
    </row>
    <row r="237" spans="2:13" x14ac:dyDescent="0.35">
      <c r="B237" s="94" t="s">
        <v>977</v>
      </c>
      <c r="C237" t="s">
        <v>977</v>
      </c>
      <c r="I237" s="49" t="s">
        <v>48</v>
      </c>
      <c r="J237" s="49">
        <v>236</v>
      </c>
      <c r="K237" s="49" t="s">
        <v>977</v>
      </c>
      <c r="L237" s="49" t="s">
        <v>977</v>
      </c>
      <c r="M237" s="49" t="s">
        <v>977</v>
      </c>
    </row>
    <row r="238" spans="2:13" x14ac:dyDescent="0.35">
      <c r="B238" s="94" t="s">
        <v>977</v>
      </c>
      <c r="C238" t="s">
        <v>977</v>
      </c>
      <c r="I238" s="49" t="s">
        <v>48</v>
      </c>
      <c r="J238" s="49">
        <v>237</v>
      </c>
      <c r="K238" s="49" t="s">
        <v>977</v>
      </c>
      <c r="L238" s="49" t="s">
        <v>977</v>
      </c>
      <c r="M238" s="49" t="s">
        <v>977</v>
      </c>
    </row>
    <row r="239" spans="2:13" x14ac:dyDescent="0.35">
      <c r="B239" s="94" t="s">
        <v>977</v>
      </c>
      <c r="C239" t="s">
        <v>977</v>
      </c>
      <c r="I239" s="49" t="s">
        <v>48</v>
      </c>
      <c r="J239" s="49">
        <v>238</v>
      </c>
      <c r="K239" s="49" t="s">
        <v>977</v>
      </c>
      <c r="L239" s="49" t="s">
        <v>977</v>
      </c>
      <c r="M239" s="49" t="s">
        <v>977</v>
      </c>
    </row>
    <row r="240" spans="2:13" x14ac:dyDescent="0.35">
      <c r="B240" s="94" t="s">
        <v>977</v>
      </c>
      <c r="C240" t="s">
        <v>977</v>
      </c>
      <c r="I240" s="49" t="s">
        <v>48</v>
      </c>
      <c r="J240" s="49">
        <v>239</v>
      </c>
      <c r="K240" s="49" t="s">
        <v>977</v>
      </c>
      <c r="L240" s="49" t="s">
        <v>977</v>
      </c>
      <c r="M240" s="49" t="s">
        <v>977</v>
      </c>
    </row>
    <row r="241" spans="2:13" x14ac:dyDescent="0.35">
      <c r="B241" s="94" t="s">
        <v>977</v>
      </c>
      <c r="C241" t="s">
        <v>977</v>
      </c>
      <c r="I241" s="49" t="s">
        <v>48</v>
      </c>
      <c r="J241" s="49">
        <v>240</v>
      </c>
      <c r="K241" s="49" t="s">
        <v>977</v>
      </c>
      <c r="L241" s="49" t="s">
        <v>977</v>
      </c>
      <c r="M241" s="49" t="s">
        <v>977</v>
      </c>
    </row>
    <row r="242" spans="2:13" x14ac:dyDescent="0.35">
      <c r="B242" s="94" t="s">
        <v>977</v>
      </c>
      <c r="C242" t="s">
        <v>977</v>
      </c>
      <c r="I242" s="49" t="s">
        <v>48</v>
      </c>
      <c r="J242" s="49">
        <v>241</v>
      </c>
      <c r="K242" s="49" t="s">
        <v>977</v>
      </c>
      <c r="L242" s="49" t="s">
        <v>977</v>
      </c>
      <c r="M242" s="49" t="s">
        <v>977</v>
      </c>
    </row>
    <row r="243" spans="2:13" x14ac:dyDescent="0.35">
      <c r="B243" s="94" t="s">
        <v>977</v>
      </c>
      <c r="C243" t="s">
        <v>977</v>
      </c>
      <c r="I243" s="49" t="s">
        <v>48</v>
      </c>
      <c r="J243" s="49">
        <v>242</v>
      </c>
      <c r="K243" s="49" t="s">
        <v>977</v>
      </c>
      <c r="L243" s="49" t="s">
        <v>977</v>
      </c>
      <c r="M243" s="49" t="s">
        <v>977</v>
      </c>
    </row>
    <row r="244" spans="2:13" x14ac:dyDescent="0.35">
      <c r="B244" s="94" t="s">
        <v>977</v>
      </c>
      <c r="C244" t="s">
        <v>977</v>
      </c>
      <c r="I244" s="49" t="s">
        <v>48</v>
      </c>
      <c r="J244" s="49">
        <v>243</v>
      </c>
      <c r="K244" s="49" t="s">
        <v>977</v>
      </c>
      <c r="L244" s="49" t="s">
        <v>977</v>
      </c>
      <c r="M244" s="49" t="s">
        <v>977</v>
      </c>
    </row>
    <row r="245" spans="2:13" x14ac:dyDescent="0.35">
      <c r="B245" s="94" t="s">
        <v>977</v>
      </c>
      <c r="C245" t="s">
        <v>977</v>
      </c>
      <c r="I245" s="49" t="s">
        <v>48</v>
      </c>
      <c r="J245" s="49">
        <v>244</v>
      </c>
      <c r="K245" s="49" t="s">
        <v>977</v>
      </c>
      <c r="L245" s="49" t="s">
        <v>977</v>
      </c>
      <c r="M245" s="49" t="s">
        <v>977</v>
      </c>
    </row>
    <row r="246" spans="2:13" x14ac:dyDescent="0.35">
      <c r="B246" s="94" t="s">
        <v>977</v>
      </c>
      <c r="C246" t="s">
        <v>977</v>
      </c>
      <c r="I246" s="49" t="s">
        <v>48</v>
      </c>
      <c r="J246" s="49">
        <v>245</v>
      </c>
      <c r="K246" s="49" t="s">
        <v>977</v>
      </c>
      <c r="L246" s="49" t="s">
        <v>977</v>
      </c>
      <c r="M246" s="49" t="s">
        <v>977</v>
      </c>
    </row>
    <row r="247" spans="2:13" x14ac:dyDescent="0.35">
      <c r="B247" s="94" t="s">
        <v>977</v>
      </c>
      <c r="C247" t="s">
        <v>977</v>
      </c>
      <c r="I247" s="49" t="s">
        <v>48</v>
      </c>
      <c r="J247" s="49">
        <v>246</v>
      </c>
      <c r="K247" s="49" t="s">
        <v>977</v>
      </c>
      <c r="L247" s="49" t="s">
        <v>977</v>
      </c>
      <c r="M247" s="49" t="s">
        <v>977</v>
      </c>
    </row>
    <row r="248" spans="2:13" x14ac:dyDescent="0.35">
      <c r="B248" s="94" t="s">
        <v>977</v>
      </c>
      <c r="C248" t="s">
        <v>977</v>
      </c>
      <c r="I248" s="49" t="s">
        <v>48</v>
      </c>
      <c r="J248" s="49">
        <v>247</v>
      </c>
      <c r="K248" s="49" t="s">
        <v>977</v>
      </c>
      <c r="L248" s="49" t="s">
        <v>977</v>
      </c>
      <c r="M248" s="49" t="s">
        <v>977</v>
      </c>
    </row>
    <row r="249" spans="2:13" x14ac:dyDescent="0.35">
      <c r="B249" s="94" t="s">
        <v>977</v>
      </c>
      <c r="C249" t="s">
        <v>977</v>
      </c>
      <c r="I249" s="49" t="s">
        <v>48</v>
      </c>
      <c r="J249" s="49">
        <v>248</v>
      </c>
      <c r="K249" s="49" t="s">
        <v>977</v>
      </c>
      <c r="L249" s="49" t="s">
        <v>977</v>
      </c>
      <c r="M249" s="49" t="s">
        <v>977</v>
      </c>
    </row>
    <row r="250" spans="2:13" x14ac:dyDescent="0.35">
      <c r="B250" s="94" t="s">
        <v>977</v>
      </c>
      <c r="C250" t="s">
        <v>977</v>
      </c>
      <c r="I250" s="49" t="s">
        <v>48</v>
      </c>
      <c r="J250" s="49">
        <v>249</v>
      </c>
      <c r="K250" s="49" t="s">
        <v>977</v>
      </c>
      <c r="L250" s="49" t="s">
        <v>977</v>
      </c>
      <c r="M250" s="49" t="s">
        <v>977</v>
      </c>
    </row>
    <row r="251" spans="2:13" x14ac:dyDescent="0.35">
      <c r="B251" s="94" t="s">
        <v>977</v>
      </c>
      <c r="C251" t="s">
        <v>977</v>
      </c>
      <c r="I251" s="49" t="s">
        <v>48</v>
      </c>
      <c r="J251" s="49">
        <v>250</v>
      </c>
      <c r="K251" s="49" t="s">
        <v>977</v>
      </c>
      <c r="L251" s="49" t="s">
        <v>977</v>
      </c>
      <c r="M251" s="49" t="s">
        <v>977</v>
      </c>
    </row>
    <row r="252" spans="2:13" x14ac:dyDescent="0.35">
      <c r="B252" s="94" t="s">
        <v>977</v>
      </c>
      <c r="C252" t="s">
        <v>977</v>
      </c>
      <c r="I252" s="49" t="s">
        <v>48</v>
      </c>
      <c r="J252" s="49">
        <v>251</v>
      </c>
      <c r="K252" s="49" t="s">
        <v>977</v>
      </c>
      <c r="L252" s="49" t="s">
        <v>977</v>
      </c>
      <c r="M252" s="49" t="s">
        <v>977</v>
      </c>
    </row>
    <row r="253" spans="2:13" x14ac:dyDescent="0.35">
      <c r="B253" s="94" t="s">
        <v>977</v>
      </c>
      <c r="C253" t="s">
        <v>977</v>
      </c>
      <c r="I253" s="49" t="s">
        <v>48</v>
      </c>
      <c r="J253" s="49">
        <v>252</v>
      </c>
      <c r="K253" s="49" t="s">
        <v>977</v>
      </c>
      <c r="L253" s="49" t="s">
        <v>977</v>
      </c>
      <c r="M253" s="49" t="s">
        <v>977</v>
      </c>
    </row>
    <row r="254" spans="2:13" x14ac:dyDescent="0.35">
      <c r="B254" s="94" t="s">
        <v>977</v>
      </c>
      <c r="C254" t="s">
        <v>977</v>
      </c>
      <c r="I254" s="49" t="s">
        <v>48</v>
      </c>
      <c r="J254" s="49">
        <v>253</v>
      </c>
      <c r="K254" s="49" t="s">
        <v>977</v>
      </c>
      <c r="L254" s="49" t="s">
        <v>977</v>
      </c>
      <c r="M254" s="49" t="s">
        <v>977</v>
      </c>
    </row>
    <row r="255" spans="2:13" x14ac:dyDescent="0.35">
      <c r="B255" s="94" t="s">
        <v>977</v>
      </c>
      <c r="C255" t="s">
        <v>977</v>
      </c>
      <c r="I255" s="49" t="s">
        <v>48</v>
      </c>
      <c r="J255" s="49">
        <v>254</v>
      </c>
      <c r="K255" s="49" t="s">
        <v>977</v>
      </c>
      <c r="L255" s="49" t="s">
        <v>977</v>
      </c>
      <c r="M255" s="49" t="s">
        <v>977</v>
      </c>
    </row>
    <row r="256" spans="2:13" x14ac:dyDescent="0.35">
      <c r="B256" s="94" t="s">
        <v>977</v>
      </c>
      <c r="C256" t="s">
        <v>977</v>
      </c>
      <c r="I256" s="49" t="s">
        <v>48</v>
      </c>
      <c r="J256" s="49">
        <v>255</v>
      </c>
      <c r="K256" s="49" t="s">
        <v>977</v>
      </c>
      <c r="L256" s="49" t="s">
        <v>977</v>
      </c>
      <c r="M256" s="49" t="s">
        <v>977</v>
      </c>
    </row>
    <row r="257" spans="2:13" x14ac:dyDescent="0.35">
      <c r="B257" s="94" t="s">
        <v>977</v>
      </c>
      <c r="C257" t="s">
        <v>977</v>
      </c>
      <c r="I257" s="49" t="s">
        <v>48</v>
      </c>
      <c r="J257" s="49">
        <v>256</v>
      </c>
      <c r="K257" s="49" t="s">
        <v>977</v>
      </c>
      <c r="L257" s="49" t="s">
        <v>977</v>
      </c>
      <c r="M257" s="49" t="s">
        <v>977</v>
      </c>
    </row>
    <row r="258" spans="2:13" x14ac:dyDescent="0.35">
      <c r="B258" s="94" t="s">
        <v>977</v>
      </c>
      <c r="C258" t="s">
        <v>977</v>
      </c>
      <c r="I258" s="49" t="s">
        <v>48</v>
      </c>
      <c r="J258" s="49">
        <v>257</v>
      </c>
      <c r="K258" s="49" t="s">
        <v>977</v>
      </c>
      <c r="L258" s="49" t="s">
        <v>977</v>
      </c>
      <c r="M258" s="49" t="s">
        <v>977</v>
      </c>
    </row>
    <row r="259" spans="2:13" x14ac:dyDescent="0.35">
      <c r="B259" s="94" t="s">
        <v>977</v>
      </c>
      <c r="C259" t="s">
        <v>977</v>
      </c>
      <c r="I259" s="49" t="s">
        <v>48</v>
      </c>
      <c r="J259" s="49">
        <v>258</v>
      </c>
      <c r="K259" s="49" t="s">
        <v>977</v>
      </c>
      <c r="L259" s="49" t="s">
        <v>977</v>
      </c>
      <c r="M259" s="49" t="s">
        <v>977</v>
      </c>
    </row>
    <row r="260" spans="2:13" x14ac:dyDescent="0.35">
      <c r="B260" s="94" t="s">
        <v>977</v>
      </c>
      <c r="C260" t="s">
        <v>977</v>
      </c>
      <c r="I260" s="49" t="s">
        <v>48</v>
      </c>
      <c r="J260" s="49">
        <v>259</v>
      </c>
      <c r="K260" s="49" t="s">
        <v>977</v>
      </c>
      <c r="L260" s="49" t="s">
        <v>977</v>
      </c>
      <c r="M260" s="49" t="s">
        <v>977</v>
      </c>
    </row>
    <row r="261" spans="2:13" x14ac:dyDescent="0.35">
      <c r="B261" s="94" t="s">
        <v>977</v>
      </c>
      <c r="C261" t="s">
        <v>977</v>
      </c>
      <c r="I261" s="49" t="s">
        <v>48</v>
      </c>
      <c r="J261" s="49">
        <v>260</v>
      </c>
      <c r="K261" s="49" t="s">
        <v>977</v>
      </c>
      <c r="L261" s="49" t="s">
        <v>977</v>
      </c>
      <c r="M261" s="49" t="s">
        <v>977</v>
      </c>
    </row>
    <row r="262" spans="2:13" x14ac:dyDescent="0.35">
      <c r="B262" s="94" t="s">
        <v>977</v>
      </c>
      <c r="C262" t="s">
        <v>977</v>
      </c>
      <c r="I262" s="49" t="s">
        <v>48</v>
      </c>
      <c r="J262" s="49">
        <v>261</v>
      </c>
      <c r="K262" s="49" t="s">
        <v>977</v>
      </c>
      <c r="L262" s="49" t="s">
        <v>977</v>
      </c>
      <c r="M262" s="49" t="s">
        <v>977</v>
      </c>
    </row>
    <row r="263" spans="2:13" x14ac:dyDescent="0.35">
      <c r="B263" s="94" t="s">
        <v>977</v>
      </c>
      <c r="C263" t="s">
        <v>977</v>
      </c>
      <c r="I263" s="49" t="s">
        <v>48</v>
      </c>
      <c r="J263" s="49">
        <v>262</v>
      </c>
      <c r="K263" s="49" t="s">
        <v>977</v>
      </c>
      <c r="L263" s="49" t="s">
        <v>977</v>
      </c>
      <c r="M263" s="49" t="s">
        <v>977</v>
      </c>
    </row>
    <row r="264" spans="2:13" x14ac:dyDescent="0.35">
      <c r="B264" s="94" t="s">
        <v>977</v>
      </c>
      <c r="C264" t="s">
        <v>977</v>
      </c>
      <c r="I264" s="49" t="s">
        <v>48</v>
      </c>
      <c r="J264" s="49">
        <v>263</v>
      </c>
      <c r="K264" s="49" t="s">
        <v>977</v>
      </c>
      <c r="L264" s="49" t="s">
        <v>977</v>
      </c>
      <c r="M264" s="49" t="s">
        <v>977</v>
      </c>
    </row>
    <row r="265" spans="2:13" x14ac:dyDescent="0.35">
      <c r="B265" s="94" t="s">
        <v>977</v>
      </c>
      <c r="C265" t="s">
        <v>977</v>
      </c>
      <c r="I265" s="49" t="s">
        <v>48</v>
      </c>
      <c r="J265" s="49">
        <v>264</v>
      </c>
      <c r="K265" s="49" t="s">
        <v>977</v>
      </c>
      <c r="L265" s="49" t="s">
        <v>977</v>
      </c>
      <c r="M265" s="49" t="s">
        <v>977</v>
      </c>
    </row>
    <row r="266" spans="2:13" x14ac:dyDescent="0.35">
      <c r="B266" s="94" t="s">
        <v>977</v>
      </c>
      <c r="C266" t="s">
        <v>977</v>
      </c>
      <c r="I266" s="49" t="s">
        <v>48</v>
      </c>
      <c r="J266" s="49">
        <v>265</v>
      </c>
      <c r="K266" s="49" t="s">
        <v>977</v>
      </c>
      <c r="L266" s="49" t="s">
        <v>977</v>
      </c>
      <c r="M266" s="49" t="s">
        <v>977</v>
      </c>
    </row>
    <row r="267" spans="2:13" x14ac:dyDescent="0.35">
      <c r="B267" s="94" t="s">
        <v>977</v>
      </c>
      <c r="C267" t="s">
        <v>977</v>
      </c>
      <c r="I267" s="49" t="s">
        <v>48</v>
      </c>
      <c r="J267" s="49">
        <v>266</v>
      </c>
      <c r="K267" s="49" t="s">
        <v>977</v>
      </c>
      <c r="L267" s="49" t="s">
        <v>977</v>
      </c>
      <c r="M267" s="49" t="s">
        <v>977</v>
      </c>
    </row>
    <row r="268" spans="2:13" x14ac:dyDescent="0.35">
      <c r="B268" s="94" t="s">
        <v>977</v>
      </c>
      <c r="C268" t="s">
        <v>977</v>
      </c>
      <c r="I268" s="49" t="s">
        <v>48</v>
      </c>
      <c r="J268" s="49">
        <v>267</v>
      </c>
      <c r="K268" s="49" t="s">
        <v>977</v>
      </c>
      <c r="L268" s="49" t="s">
        <v>977</v>
      </c>
      <c r="M268" s="49" t="s">
        <v>977</v>
      </c>
    </row>
    <row r="269" spans="2:13" x14ac:dyDescent="0.35">
      <c r="B269" s="94" t="s">
        <v>977</v>
      </c>
      <c r="C269" t="s">
        <v>977</v>
      </c>
      <c r="I269" s="49" t="s">
        <v>48</v>
      </c>
      <c r="J269" s="49">
        <v>268</v>
      </c>
      <c r="K269" s="49" t="s">
        <v>977</v>
      </c>
      <c r="L269" s="49" t="s">
        <v>977</v>
      </c>
      <c r="M269" s="49" t="s">
        <v>977</v>
      </c>
    </row>
    <row r="270" spans="2:13" x14ac:dyDescent="0.35">
      <c r="B270" s="94" t="s">
        <v>977</v>
      </c>
      <c r="C270" t="s">
        <v>977</v>
      </c>
      <c r="I270" s="49" t="s">
        <v>48</v>
      </c>
      <c r="J270" s="49">
        <v>269</v>
      </c>
      <c r="K270" s="49" t="s">
        <v>977</v>
      </c>
      <c r="L270" s="49" t="s">
        <v>977</v>
      </c>
      <c r="M270" s="49" t="s">
        <v>977</v>
      </c>
    </row>
    <row r="271" spans="2:13" x14ac:dyDescent="0.35">
      <c r="B271" s="94" t="s">
        <v>977</v>
      </c>
      <c r="C271" t="s">
        <v>977</v>
      </c>
      <c r="I271" s="49" t="s">
        <v>48</v>
      </c>
      <c r="J271" s="49">
        <v>270</v>
      </c>
      <c r="K271" s="49" t="s">
        <v>977</v>
      </c>
      <c r="L271" s="49" t="s">
        <v>977</v>
      </c>
      <c r="M271" s="49" t="s">
        <v>977</v>
      </c>
    </row>
    <row r="272" spans="2:13" x14ac:dyDescent="0.35">
      <c r="B272" s="94" t="s">
        <v>977</v>
      </c>
      <c r="C272" t="s">
        <v>977</v>
      </c>
      <c r="I272" s="49" t="s">
        <v>48</v>
      </c>
      <c r="J272" s="49">
        <v>271</v>
      </c>
      <c r="K272" s="49" t="s">
        <v>977</v>
      </c>
      <c r="L272" s="49" t="s">
        <v>977</v>
      </c>
      <c r="M272" s="49" t="s">
        <v>977</v>
      </c>
    </row>
    <row r="273" spans="2:13" x14ac:dyDescent="0.35">
      <c r="B273" s="94" t="s">
        <v>977</v>
      </c>
      <c r="C273" t="s">
        <v>977</v>
      </c>
      <c r="I273" s="49" t="s">
        <v>48</v>
      </c>
      <c r="J273" s="49">
        <v>272</v>
      </c>
      <c r="K273" s="49" t="s">
        <v>977</v>
      </c>
      <c r="L273" s="49" t="s">
        <v>977</v>
      </c>
      <c r="M273" s="49" t="s">
        <v>977</v>
      </c>
    </row>
    <row r="274" spans="2:13" x14ac:dyDescent="0.35">
      <c r="B274" s="94" t="s">
        <v>977</v>
      </c>
      <c r="C274" t="s">
        <v>977</v>
      </c>
      <c r="I274" s="49" t="s">
        <v>48</v>
      </c>
      <c r="J274" s="49">
        <v>273</v>
      </c>
      <c r="K274" s="49" t="s">
        <v>977</v>
      </c>
      <c r="L274" s="49" t="s">
        <v>977</v>
      </c>
      <c r="M274" s="49" t="s">
        <v>977</v>
      </c>
    </row>
    <row r="275" spans="2:13" x14ac:dyDescent="0.35">
      <c r="B275" s="94" t="s">
        <v>977</v>
      </c>
      <c r="C275" t="s">
        <v>977</v>
      </c>
      <c r="I275" s="49" t="s">
        <v>48</v>
      </c>
      <c r="J275" s="49">
        <v>274</v>
      </c>
      <c r="K275" s="49" t="s">
        <v>977</v>
      </c>
      <c r="L275" s="49" t="s">
        <v>977</v>
      </c>
      <c r="M275" s="49" t="s">
        <v>977</v>
      </c>
    </row>
    <row r="276" spans="2:13" x14ac:dyDescent="0.35">
      <c r="B276" s="94" t="s">
        <v>977</v>
      </c>
      <c r="C276" t="s">
        <v>977</v>
      </c>
      <c r="I276" s="49" t="s">
        <v>48</v>
      </c>
      <c r="J276" s="49">
        <v>275</v>
      </c>
      <c r="K276" s="49" t="s">
        <v>977</v>
      </c>
      <c r="L276" s="49" t="s">
        <v>977</v>
      </c>
      <c r="M276" s="49" t="s">
        <v>977</v>
      </c>
    </row>
    <row r="277" spans="2:13" x14ac:dyDescent="0.35">
      <c r="B277" s="94" t="s">
        <v>977</v>
      </c>
      <c r="C277" t="s">
        <v>977</v>
      </c>
      <c r="I277" s="49" t="s">
        <v>48</v>
      </c>
      <c r="J277" s="49">
        <v>276</v>
      </c>
      <c r="K277" s="49" t="s">
        <v>977</v>
      </c>
      <c r="L277" s="49" t="s">
        <v>977</v>
      </c>
      <c r="M277" s="49" t="s">
        <v>977</v>
      </c>
    </row>
    <row r="278" spans="2:13" x14ac:dyDescent="0.35">
      <c r="B278" s="94" t="s">
        <v>977</v>
      </c>
      <c r="C278" t="s">
        <v>977</v>
      </c>
      <c r="I278" s="49" t="s">
        <v>48</v>
      </c>
      <c r="J278" s="49">
        <v>277</v>
      </c>
      <c r="K278" s="49" t="s">
        <v>977</v>
      </c>
      <c r="L278" s="49" t="s">
        <v>977</v>
      </c>
      <c r="M278" s="49" t="s">
        <v>977</v>
      </c>
    </row>
    <row r="279" spans="2:13" x14ac:dyDescent="0.35">
      <c r="B279" s="94" t="s">
        <v>977</v>
      </c>
      <c r="C279" t="s">
        <v>977</v>
      </c>
      <c r="I279" s="49" t="s">
        <v>48</v>
      </c>
      <c r="J279" s="49">
        <v>278</v>
      </c>
      <c r="K279" s="49" t="s">
        <v>977</v>
      </c>
      <c r="L279" s="49" t="s">
        <v>977</v>
      </c>
      <c r="M279" s="49" t="s">
        <v>977</v>
      </c>
    </row>
    <row r="280" spans="2:13" x14ac:dyDescent="0.35">
      <c r="B280" s="94" t="s">
        <v>977</v>
      </c>
      <c r="C280" t="s">
        <v>977</v>
      </c>
      <c r="I280" s="49" t="s">
        <v>48</v>
      </c>
      <c r="J280" s="49">
        <v>279</v>
      </c>
      <c r="K280" s="49" t="s">
        <v>977</v>
      </c>
      <c r="L280" s="49" t="s">
        <v>977</v>
      </c>
      <c r="M280" s="49" t="s">
        <v>977</v>
      </c>
    </row>
    <row r="281" spans="2:13" x14ac:dyDescent="0.35">
      <c r="B281" s="94" t="s">
        <v>977</v>
      </c>
      <c r="C281" t="s">
        <v>977</v>
      </c>
      <c r="I281" s="49" t="s">
        <v>48</v>
      </c>
      <c r="J281" s="49">
        <v>280</v>
      </c>
      <c r="K281" s="49" t="s">
        <v>977</v>
      </c>
      <c r="L281" s="49" t="s">
        <v>977</v>
      </c>
      <c r="M281" s="49" t="s">
        <v>977</v>
      </c>
    </row>
    <row r="282" spans="2:13" x14ac:dyDescent="0.35">
      <c r="B282" s="94" t="s">
        <v>977</v>
      </c>
      <c r="C282" t="s">
        <v>977</v>
      </c>
      <c r="I282" s="49" t="s">
        <v>48</v>
      </c>
      <c r="J282" s="49">
        <v>281</v>
      </c>
      <c r="K282" s="49" t="s">
        <v>977</v>
      </c>
      <c r="L282" s="49" t="s">
        <v>977</v>
      </c>
      <c r="M282" s="49" t="s">
        <v>977</v>
      </c>
    </row>
    <row r="283" spans="2:13" x14ac:dyDescent="0.35">
      <c r="B283" s="94" t="s">
        <v>977</v>
      </c>
      <c r="C283" t="s">
        <v>977</v>
      </c>
      <c r="I283" s="49" t="s">
        <v>48</v>
      </c>
      <c r="J283" s="49">
        <v>282</v>
      </c>
      <c r="K283" s="49" t="s">
        <v>977</v>
      </c>
      <c r="L283" s="49" t="s">
        <v>977</v>
      </c>
      <c r="M283" s="49" t="s">
        <v>977</v>
      </c>
    </row>
    <row r="284" spans="2:13" x14ac:dyDescent="0.35">
      <c r="B284" s="94" t="s">
        <v>977</v>
      </c>
      <c r="C284" t="s">
        <v>977</v>
      </c>
      <c r="I284" s="49" t="s">
        <v>48</v>
      </c>
      <c r="J284" s="49">
        <v>283</v>
      </c>
      <c r="K284" s="49" t="s">
        <v>977</v>
      </c>
      <c r="L284" s="49" t="s">
        <v>977</v>
      </c>
      <c r="M284" s="49" t="s">
        <v>977</v>
      </c>
    </row>
    <row r="285" spans="2:13" x14ac:dyDescent="0.35">
      <c r="B285" s="94" t="s">
        <v>977</v>
      </c>
      <c r="C285" t="s">
        <v>977</v>
      </c>
      <c r="I285" s="49" t="s">
        <v>48</v>
      </c>
      <c r="J285" s="49">
        <v>284</v>
      </c>
      <c r="K285" s="49" t="s">
        <v>977</v>
      </c>
      <c r="L285" s="49" t="s">
        <v>977</v>
      </c>
      <c r="M285" s="49" t="s">
        <v>977</v>
      </c>
    </row>
    <row r="286" spans="2:13" x14ac:dyDescent="0.35">
      <c r="B286" s="94" t="s">
        <v>977</v>
      </c>
      <c r="C286" t="s">
        <v>977</v>
      </c>
      <c r="I286" s="49" t="s">
        <v>48</v>
      </c>
      <c r="J286" s="49">
        <v>285</v>
      </c>
      <c r="K286" s="49" t="s">
        <v>977</v>
      </c>
      <c r="L286" s="49" t="s">
        <v>977</v>
      </c>
      <c r="M286" s="49" t="s">
        <v>977</v>
      </c>
    </row>
    <row r="287" spans="2:13" x14ac:dyDescent="0.35">
      <c r="B287" s="94" t="s">
        <v>977</v>
      </c>
      <c r="C287" t="s">
        <v>977</v>
      </c>
      <c r="I287" s="49" t="s">
        <v>48</v>
      </c>
      <c r="J287" s="49">
        <v>286</v>
      </c>
      <c r="K287" s="49" t="s">
        <v>977</v>
      </c>
      <c r="L287" s="49" t="s">
        <v>977</v>
      </c>
      <c r="M287" s="49" t="s">
        <v>977</v>
      </c>
    </row>
    <row r="288" spans="2:13" x14ac:dyDescent="0.35">
      <c r="B288" s="94" t="s">
        <v>977</v>
      </c>
      <c r="C288" t="s">
        <v>977</v>
      </c>
      <c r="I288" s="49" t="s">
        <v>48</v>
      </c>
      <c r="J288" s="49">
        <v>287</v>
      </c>
      <c r="K288" s="49" t="s">
        <v>977</v>
      </c>
      <c r="L288" s="49" t="s">
        <v>977</v>
      </c>
      <c r="M288" s="49" t="s">
        <v>977</v>
      </c>
    </row>
    <row r="289" spans="2:13" x14ac:dyDescent="0.35">
      <c r="B289" s="94" t="s">
        <v>977</v>
      </c>
      <c r="C289" t="s">
        <v>977</v>
      </c>
      <c r="I289" s="49" t="s">
        <v>48</v>
      </c>
      <c r="J289" s="49">
        <v>288</v>
      </c>
      <c r="K289" s="49" t="s">
        <v>977</v>
      </c>
      <c r="L289" s="49" t="s">
        <v>977</v>
      </c>
      <c r="M289" s="49" t="s">
        <v>977</v>
      </c>
    </row>
    <row r="290" spans="2:13" x14ac:dyDescent="0.35">
      <c r="B290" s="94" t="s">
        <v>977</v>
      </c>
      <c r="C290" t="s">
        <v>977</v>
      </c>
      <c r="I290" s="49" t="s">
        <v>48</v>
      </c>
      <c r="J290" s="49">
        <v>289</v>
      </c>
      <c r="K290" s="49" t="s">
        <v>977</v>
      </c>
      <c r="L290" s="49" t="s">
        <v>977</v>
      </c>
      <c r="M290" s="49" t="s">
        <v>977</v>
      </c>
    </row>
    <row r="291" spans="2:13" x14ac:dyDescent="0.35">
      <c r="B291" s="94" t="s">
        <v>977</v>
      </c>
      <c r="C291" t="s">
        <v>977</v>
      </c>
      <c r="I291" s="49" t="s">
        <v>48</v>
      </c>
      <c r="J291" s="49">
        <v>290</v>
      </c>
      <c r="K291" s="49" t="s">
        <v>977</v>
      </c>
      <c r="L291" s="49" t="s">
        <v>977</v>
      </c>
      <c r="M291" s="49" t="s">
        <v>977</v>
      </c>
    </row>
    <row r="292" spans="2:13" x14ac:dyDescent="0.35">
      <c r="B292" s="94" t="s">
        <v>977</v>
      </c>
      <c r="C292" t="s">
        <v>977</v>
      </c>
      <c r="I292" s="49" t="s">
        <v>48</v>
      </c>
      <c r="J292" s="49">
        <v>291</v>
      </c>
      <c r="K292" s="49" t="s">
        <v>977</v>
      </c>
      <c r="L292" s="49" t="s">
        <v>977</v>
      </c>
      <c r="M292" s="49" t="s">
        <v>977</v>
      </c>
    </row>
    <row r="293" spans="2:13" x14ac:dyDescent="0.35">
      <c r="B293" s="94" t="s">
        <v>977</v>
      </c>
      <c r="C293" t="s">
        <v>977</v>
      </c>
      <c r="I293" s="49" t="s">
        <v>48</v>
      </c>
      <c r="J293" s="49">
        <v>292</v>
      </c>
      <c r="K293" s="49" t="s">
        <v>977</v>
      </c>
      <c r="L293" s="49" t="s">
        <v>977</v>
      </c>
      <c r="M293" s="49" t="s">
        <v>977</v>
      </c>
    </row>
    <row r="294" spans="2:13" x14ac:dyDescent="0.35">
      <c r="B294" s="94" t="s">
        <v>977</v>
      </c>
      <c r="C294" t="s">
        <v>977</v>
      </c>
      <c r="I294" s="49" t="s">
        <v>48</v>
      </c>
      <c r="J294" s="49">
        <v>293</v>
      </c>
      <c r="K294" s="49" t="s">
        <v>977</v>
      </c>
      <c r="L294" s="49" t="s">
        <v>977</v>
      </c>
      <c r="M294" s="49" t="s">
        <v>977</v>
      </c>
    </row>
    <row r="295" spans="2:13" x14ac:dyDescent="0.35">
      <c r="B295" s="94" t="s">
        <v>977</v>
      </c>
      <c r="C295" t="s">
        <v>977</v>
      </c>
      <c r="I295" s="49" t="s">
        <v>48</v>
      </c>
      <c r="J295" s="49">
        <v>294</v>
      </c>
      <c r="K295" s="49" t="s">
        <v>977</v>
      </c>
      <c r="L295" s="49" t="s">
        <v>977</v>
      </c>
      <c r="M295" s="49" t="s">
        <v>977</v>
      </c>
    </row>
    <row r="296" spans="2:13" x14ac:dyDescent="0.35">
      <c r="B296" s="94" t="s">
        <v>977</v>
      </c>
      <c r="C296" t="s">
        <v>977</v>
      </c>
      <c r="I296" s="49" t="s">
        <v>48</v>
      </c>
      <c r="J296" s="49">
        <v>295</v>
      </c>
      <c r="K296" s="49" t="s">
        <v>977</v>
      </c>
      <c r="L296" s="49" t="s">
        <v>977</v>
      </c>
      <c r="M296" s="49" t="s">
        <v>977</v>
      </c>
    </row>
    <row r="297" spans="2:13" x14ac:dyDescent="0.35">
      <c r="B297" s="94" t="s">
        <v>977</v>
      </c>
      <c r="C297" t="s">
        <v>977</v>
      </c>
      <c r="I297" s="49" t="s">
        <v>48</v>
      </c>
      <c r="J297" s="49">
        <v>296</v>
      </c>
      <c r="K297" s="49" t="s">
        <v>977</v>
      </c>
      <c r="L297" s="49" t="s">
        <v>977</v>
      </c>
      <c r="M297" s="49" t="s">
        <v>977</v>
      </c>
    </row>
    <row r="298" spans="2:13" x14ac:dyDescent="0.35">
      <c r="B298" s="94" t="s">
        <v>977</v>
      </c>
      <c r="C298" t="s">
        <v>977</v>
      </c>
      <c r="I298" s="49" t="s">
        <v>48</v>
      </c>
      <c r="J298" s="49">
        <v>297</v>
      </c>
      <c r="K298" s="49" t="s">
        <v>977</v>
      </c>
      <c r="L298" s="49" t="s">
        <v>977</v>
      </c>
      <c r="M298" s="49" t="s">
        <v>977</v>
      </c>
    </row>
    <row r="299" spans="2:13" x14ac:dyDescent="0.35">
      <c r="B299" s="94" t="s">
        <v>977</v>
      </c>
      <c r="C299" t="s">
        <v>977</v>
      </c>
      <c r="I299" s="49" t="s">
        <v>48</v>
      </c>
      <c r="J299" s="49">
        <v>298</v>
      </c>
      <c r="K299" s="49" t="s">
        <v>977</v>
      </c>
      <c r="L299" s="49" t="s">
        <v>977</v>
      </c>
      <c r="M299" s="49" t="s">
        <v>977</v>
      </c>
    </row>
    <row r="300" spans="2:13" x14ac:dyDescent="0.35">
      <c r="B300" s="94" t="s">
        <v>977</v>
      </c>
      <c r="C300" t="s">
        <v>977</v>
      </c>
      <c r="I300" s="49" t="s">
        <v>48</v>
      </c>
      <c r="J300" s="49">
        <v>299</v>
      </c>
      <c r="K300" s="49" t="s">
        <v>977</v>
      </c>
      <c r="L300" s="49" t="s">
        <v>977</v>
      </c>
      <c r="M300" s="49" t="s">
        <v>977</v>
      </c>
    </row>
    <row r="301" spans="2:13" x14ac:dyDescent="0.35">
      <c r="B301" s="94" t="s">
        <v>977</v>
      </c>
      <c r="C301" t="s">
        <v>977</v>
      </c>
      <c r="I301" s="49" t="s">
        <v>48</v>
      </c>
      <c r="J301" s="49">
        <v>300</v>
      </c>
      <c r="K301" s="49" t="s">
        <v>977</v>
      </c>
      <c r="L301" s="49" t="s">
        <v>977</v>
      </c>
      <c r="M301" s="49" t="s">
        <v>977</v>
      </c>
    </row>
    <row r="302" spans="2:13" x14ac:dyDescent="0.35">
      <c r="B302" s="94" t="s">
        <v>977</v>
      </c>
      <c r="C302" t="s">
        <v>977</v>
      </c>
      <c r="I302" s="49" t="s">
        <v>48</v>
      </c>
      <c r="J302" s="49">
        <v>301</v>
      </c>
      <c r="K302" s="49" t="s">
        <v>977</v>
      </c>
      <c r="L302" s="49" t="s">
        <v>977</v>
      </c>
      <c r="M302" s="49" t="s">
        <v>977</v>
      </c>
    </row>
    <row r="303" spans="2:13" x14ac:dyDescent="0.35">
      <c r="B303" s="94" t="s">
        <v>977</v>
      </c>
      <c r="C303" t="s">
        <v>977</v>
      </c>
      <c r="I303" s="49" t="s">
        <v>48</v>
      </c>
      <c r="J303" s="49">
        <v>302</v>
      </c>
      <c r="K303" s="49" t="s">
        <v>977</v>
      </c>
      <c r="L303" s="49" t="s">
        <v>977</v>
      </c>
      <c r="M303" s="49" t="s">
        <v>977</v>
      </c>
    </row>
    <row r="304" spans="2:13" x14ac:dyDescent="0.35">
      <c r="B304" s="94" t="s">
        <v>977</v>
      </c>
      <c r="C304" t="s">
        <v>977</v>
      </c>
      <c r="I304" s="49" t="s">
        <v>48</v>
      </c>
      <c r="J304" s="49">
        <v>303</v>
      </c>
      <c r="K304" s="49" t="s">
        <v>977</v>
      </c>
      <c r="L304" s="49" t="s">
        <v>977</v>
      </c>
      <c r="M304" s="49" t="s">
        <v>977</v>
      </c>
    </row>
    <row r="305" spans="2:13" x14ac:dyDescent="0.35">
      <c r="B305" s="94" t="s">
        <v>977</v>
      </c>
      <c r="C305" t="s">
        <v>977</v>
      </c>
      <c r="I305" s="49" t="s">
        <v>48</v>
      </c>
      <c r="J305" s="49">
        <v>304</v>
      </c>
      <c r="K305" s="49" t="s">
        <v>977</v>
      </c>
      <c r="L305" s="49" t="s">
        <v>977</v>
      </c>
      <c r="M305" s="49" t="s">
        <v>977</v>
      </c>
    </row>
    <row r="306" spans="2:13" x14ac:dyDescent="0.35">
      <c r="B306" s="94" t="s">
        <v>977</v>
      </c>
      <c r="C306" t="s">
        <v>977</v>
      </c>
      <c r="I306" s="49" t="s">
        <v>48</v>
      </c>
      <c r="J306" s="49">
        <v>305</v>
      </c>
      <c r="K306" s="49" t="s">
        <v>977</v>
      </c>
      <c r="L306" s="49" t="s">
        <v>977</v>
      </c>
      <c r="M306" s="49" t="s">
        <v>977</v>
      </c>
    </row>
    <row r="307" spans="2:13" x14ac:dyDescent="0.35">
      <c r="B307" s="94" t="s">
        <v>977</v>
      </c>
      <c r="C307" t="s">
        <v>977</v>
      </c>
      <c r="I307" s="49" t="s">
        <v>48</v>
      </c>
      <c r="J307" s="49">
        <v>306</v>
      </c>
      <c r="K307" s="49" t="s">
        <v>977</v>
      </c>
      <c r="L307" s="49" t="s">
        <v>977</v>
      </c>
      <c r="M307" s="49" t="s">
        <v>977</v>
      </c>
    </row>
    <row r="308" spans="2:13" x14ac:dyDescent="0.35">
      <c r="B308" s="94" t="s">
        <v>977</v>
      </c>
      <c r="C308" t="s">
        <v>977</v>
      </c>
      <c r="I308" s="49" t="s">
        <v>48</v>
      </c>
      <c r="J308" s="49">
        <v>307</v>
      </c>
      <c r="K308" s="49" t="s">
        <v>977</v>
      </c>
      <c r="L308" s="49" t="s">
        <v>977</v>
      </c>
      <c r="M308" s="49" t="s">
        <v>977</v>
      </c>
    </row>
    <row r="309" spans="2:13" x14ac:dyDescent="0.35">
      <c r="B309" s="94" t="s">
        <v>977</v>
      </c>
      <c r="C309" t="s">
        <v>977</v>
      </c>
      <c r="I309" s="49" t="s">
        <v>48</v>
      </c>
      <c r="J309" s="49">
        <v>308</v>
      </c>
      <c r="K309" s="49" t="s">
        <v>977</v>
      </c>
      <c r="L309" s="49" t="s">
        <v>977</v>
      </c>
      <c r="M309" s="49" t="s">
        <v>977</v>
      </c>
    </row>
    <row r="310" spans="2:13" x14ac:dyDescent="0.35">
      <c r="B310" s="94" t="s">
        <v>977</v>
      </c>
      <c r="C310" t="s">
        <v>977</v>
      </c>
      <c r="I310" s="49" t="s">
        <v>48</v>
      </c>
      <c r="J310" s="49">
        <v>309</v>
      </c>
      <c r="K310" s="49" t="s">
        <v>977</v>
      </c>
      <c r="L310" s="49" t="s">
        <v>977</v>
      </c>
      <c r="M310" s="49" t="s">
        <v>977</v>
      </c>
    </row>
    <row r="311" spans="2:13" x14ac:dyDescent="0.35">
      <c r="B311" s="94" t="s">
        <v>977</v>
      </c>
      <c r="C311" t="s">
        <v>977</v>
      </c>
      <c r="I311" s="49" t="s">
        <v>48</v>
      </c>
      <c r="J311" s="49">
        <v>310</v>
      </c>
      <c r="K311" s="49" t="s">
        <v>977</v>
      </c>
      <c r="L311" s="49" t="s">
        <v>977</v>
      </c>
      <c r="M311" s="49" t="s">
        <v>977</v>
      </c>
    </row>
    <row r="312" spans="2:13" x14ac:dyDescent="0.35">
      <c r="B312" s="94" t="s">
        <v>977</v>
      </c>
      <c r="C312" t="s">
        <v>977</v>
      </c>
      <c r="I312" s="49" t="s">
        <v>48</v>
      </c>
      <c r="J312" s="49">
        <v>311</v>
      </c>
      <c r="K312" s="49" t="s">
        <v>977</v>
      </c>
      <c r="L312" s="49" t="s">
        <v>977</v>
      </c>
      <c r="M312" s="49" t="s">
        <v>977</v>
      </c>
    </row>
    <row r="313" spans="2:13" x14ac:dyDescent="0.35">
      <c r="B313" s="94" t="s">
        <v>977</v>
      </c>
      <c r="C313" t="s">
        <v>977</v>
      </c>
      <c r="I313" s="49" t="s">
        <v>48</v>
      </c>
      <c r="J313" s="49">
        <v>312</v>
      </c>
      <c r="K313" s="49" t="s">
        <v>977</v>
      </c>
      <c r="L313" s="49" t="s">
        <v>977</v>
      </c>
      <c r="M313" s="49" t="s">
        <v>977</v>
      </c>
    </row>
    <row r="314" spans="2:13" x14ac:dyDescent="0.35">
      <c r="B314" s="94" t="s">
        <v>977</v>
      </c>
      <c r="C314" t="s">
        <v>977</v>
      </c>
      <c r="I314" s="49" t="s">
        <v>48</v>
      </c>
      <c r="J314" s="49">
        <v>313</v>
      </c>
      <c r="K314" s="49" t="s">
        <v>977</v>
      </c>
      <c r="L314" s="49" t="s">
        <v>977</v>
      </c>
      <c r="M314" s="49" t="s">
        <v>977</v>
      </c>
    </row>
    <row r="315" spans="2:13" x14ac:dyDescent="0.35">
      <c r="B315" s="94" t="s">
        <v>977</v>
      </c>
      <c r="C315" t="s">
        <v>977</v>
      </c>
      <c r="I315" s="49" t="s">
        <v>48</v>
      </c>
      <c r="J315" s="49">
        <v>314</v>
      </c>
      <c r="K315" s="49" t="s">
        <v>977</v>
      </c>
      <c r="L315" s="49" t="s">
        <v>977</v>
      </c>
      <c r="M315" s="49" t="s">
        <v>977</v>
      </c>
    </row>
    <row r="316" spans="2:13" x14ac:dyDescent="0.35">
      <c r="B316" s="94" t="s">
        <v>977</v>
      </c>
      <c r="C316" t="s">
        <v>977</v>
      </c>
      <c r="I316" s="49" t="s">
        <v>48</v>
      </c>
      <c r="J316" s="49">
        <v>315</v>
      </c>
      <c r="K316" s="49" t="s">
        <v>977</v>
      </c>
      <c r="L316" s="49" t="s">
        <v>977</v>
      </c>
      <c r="M316" s="49" t="s">
        <v>977</v>
      </c>
    </row>
    <row r="317" spans="2:13" x14ac:dyDescent="0.35">
      <c r="B317" s="94" t="s">
        <v>977</v>
      </c>
      <c r="C317" t="s">
        <v>977</v>
      </c>
      <c r="I317" s="49" t="s">
        <v>48</v>
      </c>
      <c r="J317" s="49">
        <v>316</v>
      </c>
      <c r="K317" s="49" t="s">
        <v>977</v>
      </c>
      <c r="L317" s="49" t="s">
        <v>977</v>
      </c>
      <c r="M317" s="49" t="s">
        <v>977</v>
      </c>
    </row>
    <row r="318" spans="2:13" x14ac:dyDescent="0.35">
      <c r="B318" s="94" t="s">
        <v>977</v>
      </c>
      <c r="C318" t="s">
        <v>977</v>
      </c>
      <c r="I318" s="49" t="s">
        <v>48</v>
      </c>
      <c r="J318" s="49">
        <v>317</v>
      </c>
      <c r="K318" s="49" t="s">
        <v>977</v>
      </c>
      <c r="L318" s="49" t="s">
        <v>977</v>
      </c>
      <c r="M318" s="49" t="s">
        <v>977</v>
      </c>
    </row>
    <row r="319" spans="2:13" x14ac:dyDescent="0.35">
      <c r="B319" s="94" t="s">
        <v>977</v>
      </c>
      <c r="C319" t="s">
        <v>977</v>
      </c>
      <c r="I319" s="49" t="s">
        <v>48</v>
      </c>
      <c r="J319" s="49">
        <v>318</v>
      </c>
      <c r="K319" s="49" t="s">
        <v>977</v>
      </c>
      <c r="L319" s="49" t="s">
        <v>977</v>
      </c>
      <c r="M319" s="49" t="s">
        <v>977</v>
      </c>
    </row>
    <row r="320" spans="2:13" x14ac:dyDescent="0.35">
      <c r="B320" s="94" t="s">
        <v>977</v>
      </c>
      <c r="C320" t="s">
        <v>977</v>
      </c>
      <c r="I320" s="49" t="s">
        <v>48</v>
      </c>
      <c r="J320" s="49">
        <v>319</v>
      </c>
      <c r="K320" s="49" t="s">
        <v>977</v>
      </c>
      <c r="L320" s="49" t="s">
        <v>977</v>
      </c>
      <c r="M320" s="49" t="s">
        <v>977</v>
      </c>
    </row>
    <row r="321" spans="2:13" x14ac:dyDescent="0.35">
      <c r="B321" s="94" t="s">
        <v>977</v>
      </c>
      <c r="C321" t="s">
        <v>977</v>
      </c>
      <c r="I321" s="49" t="s">
        <v>48</v>
      </c>
      <c r="J321" s="49">
        <v>320</v>
      </c>
      <c r="K321" s="49" t="s">
        <v>977</v>
      </c>
      <c r="L321" s="49" t="s">
        <v>977</v>
      </c>
      <c r="M321" s="49" t="s">
        <v>977</v>
      </c>
    </row>
    <row r="322" spans="2:13" x14ac:dyDescent="0.35">
      <c r="B322" s="94" t="s">
        <v>977</v>
      </c>
      <c r="C322" t="s">
        <v>977</v>
      </c>
      <c r="I322" s="49" t="s">
        <v>48</v>
      </c>
      <c r="J322" s="49">
        <v>321</v>
      </c>
      <c r="K322" s="49" t="s">
        <v>977</v>
      </c>
      <c r="L322" s="49" t="s">
        <v>977</v>
      </c>
      <c r="M322" s="49" t="s">
        <v>977</v>
      </c>
    </row>
    <row r="323" spans="2:13" x14ac:dyDescent="0.35">
      <c r="B323" s="94" t="s">
        <v>977</v>
      </c>
      <c r="C323" t="s">
        <v>977</v>
      </c>
      <c r="I323" s="49" t="s">
        <v>48</v>
      </c>
      <c r="J323" s="49">
        <v>322</v>
      </c>
      <c r="K323" s="49" t="s">
        <v>977</v>
      </c>
      <c r="L323" s="49" t="s">
        <v>977</v>
      </c>
      <c r="M323" s="49" t="s">
        <v>977</v>
      </c>
    </row>
    <row r="324" spans="2:13" x14ac:dyDescent="0.35">
      <c r="B324" s="94" t="s">
        <v>977</v>
      </c>
      <c r="C324" t="s">
        <v>977</v>
      </c>
      <c r="I324" s="49" t="s">
        <v>48</v>
      </c>
      <c r="J324" s="49">
        <v>323</v>
      </c>
      <c r="K324" s="49" t="s">
        <v>977</v>
      </c>
      <c r="L324" s="49" t="s">
        <v>977</v>
      </c>
      <c r="M324" s="49" t="s">
        <v>977</v>
      </c>
    </row>
    <row r="325" spans="2:13" x14ac:dyDescent="0.35">
      <c r="B325" s="94" t="s">
        <v>977</v>
      </c>
      <c r="C325" t="s">
        <v>977</v>
      </c>
      <c r="I325" s="49" t="s">
        <v>48</v>
      </c>
      <c r="J325" s="49">
        <v>324</v>
      </c>
      <c r="K325" s="49" t="s">
        <v>977</v>
      </c>
      <c r="L325" s="49" t="s">
        <v>977</v>
      </c>
      <c r="M325" s="49" t="s">
        <v>977</v>
      </c>
    </row>
    <row r="326" spans="2:13" x14ac:dyDescent="0.35">
      <c r="B326" s="94" t="s">
        <v>977</v>
      </c>
      <c r="C326" t="s">
        <v>977</v>
      </c>
      <c r="I326" s="49" t="s">
        <v>48</v>
      </c>
      <c r="J326" s="49">
        <v>325</v>
      </c>
      <c r="K326" s="49" t="s">
        <v>977</v>
      </c>
      <c r="L326" s="49" t="s">
        <v>977</v>
      </c>
      <c r="M326" s="49" t="s">
        <v>977</v>
      </c>
    </row>
    <row r="327" spans="2:13" x14ac:dyDescent="0.35">
      <c r="B327" s="94" t="s">
        <v>977</v>
      </c>
      <c r="C327" t="s">
        <v>977</v>
      </c>
      <c r="I327" s="49" t="s">
        <v>48</v>
      </c>
      <c r="J327" s="49">
        <v>326</v>
      </c>
      <c r="K327" s="49" t="s">
        <v>977</v>
      </c>
      <c r="L327" s="49" t="s">
        <v>977</v>
      </c>
      <c r="M327" s="49" t="s">
        <v>977</v>
      </c>
    </row>
    <row r="328" spans="2:13" x14ac:dyDescent="0.35">
      <c r="B328" s="94" t="s">
        <v>977</v>
      </c>
      <c r="C328" t="s">
        <v>977</v>
      </c>
      <c r="I328" s="49" t="s">
        <v>48</v>
      </c>
      <c r="J328" s="49">
        <v>327</v>
      </c>
      <c r="K328" s="49" t="s">
        <v>977</v>
      </c>
      <c r="L328" s="49" t="s">
        <v>977</v>
      </c>
      <c r="M328" s="49" t="s">
        <v>977</v>
      </c>
    </row>
    <row r="329" spans="2:13" x14ac:dyDescent="0.35">
      <c r="B329" s="94" t="s">
        <v>977</v>
      </c>
      <c r="C329" t="s">
        <v>977</v>
      </c>
      <c r="I329" s="49" t="s">
        <v>48</v>
      </c>
      <c r="J329" s="49">
        <v>328</v>
      </c>
      <c r="K329" s="49" t="s">
        <v>977</v>
      </c>
      <c r="L329" s="49" t="s">
        <v>977</v>
      </c>
      <c r="M329" s="49" t="s">
        <v>977</v>
      </c>
    </row>
    <row r="330" spans="2:13" x14ac:dyDescent="0.35">
      <c r="B330" s="94" t="s">
        <v>977</v>
      </c>
      <c r="C330" t="s">
        <v>977</v>
      </c>
      <c r="I330" s="49" t="s">
        <v>48</v>
      </c>
      <c r="J330" s="49">
        <v>329</v>
      </c>
      <c r="K330" s="49" t="s">
        <v>977</v>
      </c>
      <c r="L330" s="49" t="s">
        <v>977</v>
      </c>
      <c r="M330" s="49" t="s">
        <v>977</v>
      </c>
    </row>
    <row r="331" spans="2:13" x14ac:dyDescent="0.35">
      <c r="B331" s="94" t="s">
        <v>977</v>
      </c>
      <c r="C331" t="s">
        <v>977</v>
      </c>
      <c r="I331" s="49" t="s">
        <v>48</v>
      </c>
      <c r="J331" s="49">
        <v>330</v>
      </c>
      <c r="K331" s="49" t="s">
        <v>977</v>
      </c>
      <c r="L331" s="49" t="s">
        <v>977</v>
      </c>
      <c r="M331" s="49" t="s">
        <v>977</v>
      </c>
    </row>
    <row r="332" spans="2:13" x14ac:dyDescent="0.35">
      <c r="B332" s="94" t="s">
        <v>977</v>
      </c>
      <c r="C332" t="s">
        <v>977</v>
      </c>
      <c r="I332" s="49" t="s">
        <v>48</v>
      </c>
      <c r="J332" s="49">
        <v>331</v>
      </c>
      <c r="K332" s="49" t="s">
        <v>977</v>
      </c>
      <c r="L332" s="49" t="s">
        <v>977</v>
      </c>
      <c r="M332" s="49" t="s">
        <v>977</v>
      </c>
    </row>
    <row r="333" spans="2:13" x14ac:dyDescent="0.35">
      <c r="B333" s="94" t="s">
        <v>977</v>
      </c>
      <c r="C333" t="s">
        <v>977</v>
      </c>
      <c r="I333" s="49" t="s">
        <v>48</v>
      </c>
      <c r="J333" s="49">
        <v>332</v>
      </c>
      <c r="K333" s="49" t="s">
        <v>977</v>
      </c>
      <c r="L333" s="49" t="s">
        <v>977</v>
      </c>
      <c r="M333" s="49" t="s">
        <v>977</v>
      </c>
    </row>
    <row r="334" spans="2:13" x14ac:dyDescent="0.35">
      <c r="B334" s="94" t="s">
        <v>977</v>
      </c>
      <c r="C334" t="s">
        <v>977</v>
      </c>
      <c r="I334" s="49" t="s">
        <v>48</v>
      </c>
      <c r="J334" s="49">
        <v>333</v>
      </c>
      <c r="K334" s="49" t="s">
        <v>977</v>
      </c>
      <c r="L334" s="49" t="s">
        <v>977</v>
      </c>
      <c r="M334" s="49" t="s">
        <v>977</v>
      </c>
    </row>
    <row r="335" spans="2:13" x14ac:dyDescent="0.35">
      <c r="B335" s="94" t="s">
        <v>977</v>
      </c>
      <c r="C335" t="s">
        <v>977</v>
      </c>
      <c r="I335" s="49" t="s">
        <v>48</v>
      </c>
      <c r="J335" s="49">
        <v>334</v>
      </c>
      <c r="K335" s="49" t="s">
        <v>977</v>
      </c>
      <c r="L335" s="49" t="s">
        <v>977</v>
      </c>
      <c r="M335" s="49" t="s">
        <v>977</v>
      </c>
    </row>
    <row r="336" spans="2:13" x14ac:dyDescent="0.35">
      <c r="B336" s="94" t="s">
        <v>977</v>
      </c>
      <c r="C336" t="s">
        <v>977</v>
      </c>
      <c r="I336" s="49" t="s">
        <v>48</v>
      </c>
      <c r="J336" s="49">
        <v>335</v>
      </c>
      <c r="K336" s="49" t="s">
        <v>977</v>
      </c>
      <c r="L336" s="49" t="s">
        <v>977</v>
      </c>
      <c r="M336" s="49" t="s">
        <v>977</v>
      </c>
    </row>
    <row r="337" spans="2:13" x14ac:dyDescent="0.35">
      <c r="B337" s="94" t="s">
        <v>977</v>
      </c>
      <c r="C337" t="s">
        <v>977</v>
      </c>
      <c r="I337" s="49" t="s">
        <v>48</v>
      </c>
      <c r="J337" s="49">
        <v>336</v>
      </c>
      <c r="K337" s="49" t="s">
        <v>977</v>
      </c>
      <c r="L337" s="49" t="s">
        <v>977</v>
      </c>
      <c r="M337" s="49" t="s">
        <v>977</v>
      </c>
    </row>
    <row r="338" spans="2:13" x14ac:dyDescent="0.35">
      <c r="B338" s="94" t="s">
        <v>977</v>
      </c>
      <c r="C338" t="s">
        <v>977</v>
      </c>
      <c r="I338" s="49" t="s">
        <v>48</v>
      </c>
      <c r="J338" s="49">
        <v>337</v>
      </c>
      <c r="K338" s="49" t="s">
        <v>977</v>
      </c>
      <c r="L338" s="49" t="s">
        <v>977</v>
      </c>
      <c r="M338" s="49" t="s">
        <v>977</v>
      </c>
    </row>
    <row r="339" spans="2:13" x14ac:dyDescent="0.35">
      <c r="B339" s="94" t="s">
        <v>977</v>
      </c>
      <c r="C339" t="s">
        <v>977</v>
      </c>
      <c r="I339" s="49" t="s">
        <v>48</v>
      </c>
      <c r="J339" s="49">
        <v>338</v>
      </c>
      <c r="K339" s="49" t="s">
        <v>977</v>
      </c>
      <c r="L339" s="49" t="s">
        <v>977</v>
      </c>
      <c r="M339" s="49" t="s">
        <v>977</v>
      </c>
    </row>
    <row r="340" spans="2:13" x14ac:dyDescent="0.35">
      <c r="B340" s="94" t="s">
        <v>977</v>
      </c>
      <c r="C340" t="s">
        <v>977</v>
      </c>
      <c r="I340" s="49" t="s">
        <v>48</v>
      </c>
      <c r="J340" s="49">
        <v>339</v>
      </c>
      <c r="K340" s="49" t="s">
        <v>977</v>
      </c>
      <c r="L340" s="49" t="s">
        <v>977</v>
      </c>
      <c r="M340" s="49" t="s">
        <v>977</v>
      </c>
    </row>
    <row r="341" spans="2:13" x14ac:dyDescent="0.35">
      <c r="B341" s="94" t="s">
        <v>977</v>
      </c>
      <c r="C341" t="s">
        <v>977</v>
      </c>
      <c r="I341" s="49" t="s">
        <v>48</v>
      </c>
      <c r="J341" s="49">
        <v>340</v>
      </c>
      <c r="K341" s="49" t="s">
        <v>977</v>
      </c>
      <c r="L341" s="49" t="s">
        <v>977</v>
      </c>
      <c r="M341" s="49" t="s">
        <v>977</v>
      </c>
    </row>
    <row r="342" spans="2:13" x14ac:dyDescent="0.35">
      <c r="B342" s="94" t="s">
        <v>977</v>
      </c>
      <c r="C342" t="s">
        <v>977</v>
      </c>
      <c r="I342" s="49" t="s">
        <v>48</v>
      </c>
      <c r="J342" s="49">
        <v>341</v>
      </c>
      <c r="K342" s="49" t="s">
        <v>977</v>
      </c>
      <c r="L342" s="49" t="s">
        <v>977</v>
      </c>
      <c r="M342" s="49" t="s">
        <v>977</v>
      </c>
    </row>
    <row r="343" spans="2:13" x14ac:dyDescent="0.35">
      <c r="B343" s="94" t="s">
        <v>977</v>
      </c>
      <c r="C343" t="s">
        <v>977</v>
      </c>
      <c r="I343" s="49" t="s">
        <v>48</v>
      </c>
      <c r="J343" s="49">
        <v>342</v>
      </c>
      <c r="K343" s="49" t="s">
        <v>977</v>
      </c>
      <c r="L343" s="49" t="s">
        <v>977</v>
      </c>
      <c r="M343" s="49" t="s">
        <v>977</v>
      </c>
    </row>
    <row r="344" spans="2:13" x14ac:dyDescent="0.35">
      <c r="B344" s="94" t="s">
        <v>977</v>
      </c>
      <c r="C344" t="s">
        <v>977</v>
      </c>
      <c r="I344" s="49" t="s">
        <v>48</v>
      </c>
      <c r="J344" s="49">
        <v>343</v>
      </c>
      <c r="K344" s="49" t="s">
        <v>977</v>
      </c>
      <c r="L344" s="49" t="s">
        <v>977</v>
      </c>
      <c r="M344" s="49" t="s">
        <v>977</v>
      </c>
    </row>
    <row r="345" spans="2:13" x14ac:dyDescent="0.35">
      <c r="B345" s="94" t="s">
        <v>977</v>
      </c>
      <c r="C345" t="s">
        <v>977</v>
      </c>
      <c r="I345" s="49" t="s">
        <v>48</v>
      </c>
      <c r="J345" s="49">
        <v>344</v>
      </c>
      <c r="K345" s="49" t="s">
        <v>977</v>
      </c>
      <c r="L345" s="49" t="s">
        <v>977</v>
      </c>
      <c r="M345" s="49" t="s">
        <v>977</v>
      </c>
    </row>
    <row r="346" spans="2:13" x14ac:dyDescent="0.35">
      <c r="B346" s="94" t="s">
        <v>977</v>
      </c>
      <c r="C346" t="s">
        <v>977</v>
      </c>
      <c r="I346" s="49" t="s">
        <v>48</v>
      </c>
      <c r="J346" s="49">
        <v>345</v>
      </c>
      <c r="K346" s="49" t="s">
        <v>977</v>
      </c>
      <c r="L346" s="49" t="s">
        <v>977</v>
      </c>
      <c r="M346" s="49" t="s">
        <v>977</v>
      </c>
    </row>
    <row r="347" spans="2:13" x14ac:dyDescent="0.35">
      <c r="B347" s="94" t="s">
        <v>977</v>
      </c>
      <c r="C347" t="s">
        <v>977</v>
      </c>
      <c r="I347" s="49" t="s">
        <v>48</v>
      </c>
      <c r="J347" s="49">
        <v>346</v>
      </c>
      <c r="K347" s="49" t="s">
        <v>977</v>
      </c>
      <c r="L347" s="49" t="s">
        <v>977</v>
      </c>
      <c r="M347" s="49" t="s">
        <v>977</v>
      </c>
    </row>
    <row r="348" spans="2:13" x14ac:dyDescent="0.35">
      <c r="B348" s="94" t="s">
        <v>977</v>
      </c>
      <c r="C348" t="s">
        <v>977</v>
      </c>
      <c r="I348" s="49" t="s">
        <v>48</v>
      </c>
      <c r="J348" s="49">
        <v>347</v>
      </c>
      <c r="K348" s="49" t="s">
        <v>977</v>
      </c>
      <c r="L348" s="49" t="s">
        <v>977</v>
      </c>
      <c r="M348" s="49" t="s">
        <v>977</v>
      </c>
    </row>
    <row r="349" spans="2:13" x14ac:dyDescent="0.35">
      <c r="B349" s="94" t="s">
        <v>977</v>
      </c>
      <c r="C349" t="s">
        <v>977</v>
      </c>
      <c r="I349" s="49" t="s">
        <v>48</v>
      </c>
      <c r="J349" s="49">
        <v>348</v>
      </c>
      <c r="K349" s="49" t="s">
        <v>977</v>
      </c>
      <c r="L349" s="49" t="s">
        <v>977</v>
      </c>
      <c r="M349" s="49" t="s">
        <v>977</v>
      </c>
    </row>
    <row r="350" spans="2:13" x14ac:dyDescent="0.35">
      <c r="B350" s="94" t="s">
        <v>977</v>
      </c>
      <c r="C350" t="s">
        <v>977</v>
      </c>
      <c r="I350" s="49" t="s">
        <v>48</v>
      </c>
      <c r="J350" s="49">
        <v>349</v>
      </c>
      <c r="K350" s="49" t="s">
        <v>977</v>
      </c>
      <c r="L350" s="49" t="s">
        <v>977</v>
      </c>
      <c r="M350" s="49" t="s">
        <v>977</v>
      </c>
    </row>
    <row r="351" spans="2:13" x14ac:dyDescent="0.35">
      <c r="B351" s="94" t="s">
        <v>977</v>
      </c>
      <c r="C351" t="s">
        <v>977</v>
      </c>
      <c r="I351" s="49" t="s">
        <v>48</v>
      </c>
      <c r="J351" s="49">
        <v>350</v>
      </c>
      <c r="K351" s="49" t="s">
        <v>977</v>
      </c>
      <c r="L351" s="49" t="s">
        <v>977</v>
      </c>
      <c r="M351" s="49" t="s">
        <v>977</v>
      </c>
    </row>
    <row r="352" spans="2:13" x14ac:dyDescent="0.35">
      <c r="B352" s="94" t="s">
        <v>977</v>
      </c>
      <c r="C352" t="s">
        <v>977</v>
      </c>
      <c r="I352" s="49" t="s">
        <v>48</v>
      </c>
      <c r="J352" s="49">
        <v>351</v>
      </c>
      <c r="K352" s="49" t="s">
        <v>977</v>
      </c>
      <c r="L352" s="49" t="s">
        <v>977</v>
      </c>
      <c r="M352" s="49" t="s">
        <v>977</v>
      </c>
    </row>
    <row r="353" spans="2:13" x14ac:dyDescent="0.35">
      <c r="B353" s="94" t="s">
        <v>977</v>
      </c>
      <c r="C353" t="s">
        <v>977</v>
      </c>
      <c r="I353" s="49" t="s">
        <v>48</v>
      </c>
      <c r="J353" s="49">
        <v>352</v>
      </c>
      <c r="K353" s="49" t="s">
        <v>977</v>
      </c>
      <c r="L353" s="49" t="s">
        <v>977</v>
      </c>
      <c r="M353" s="49" t="s">
        <v>977</v>
      </c>
    </row>
    <row r="354" spans="2:13" x14ac:dyDescent="0.35">
      <c r="B354" s="94" t="s">
        <v>977</v>
      </c>
      <c r="C354" t="s">
        <v>977</v>
      </c>
      <c r="I354" s="49" t="s">
        <v>48</v>
      </c>
      <c r="J354" s="49">
        <v>353</v>
      </c>
      <c r="K354" s="49" t="s">
        <v>977</v>
      </c>
      <c r="L354" s="49" t="s">
        <v>977</v>
      </c>
      <c r="M354" s="49" t="s">
        <v>977</v>
      </c>
    </row>
    <row r="355" spans="2:13" x14ac:dyDescent="0.35">
      <c r="B355" s="94" t="s">
        <v>977</v>
      </c>
      <c r="C355" t="s">
        <v>977</v>
      </c>
      <c r="I355" s="49" t="s">
        <v>48</v>
      </c>
      <c r="J355" s="49">
        <v>354</v>
      </c>
      <c r="K355" s="49" t="s">
        <v>977</v>
      </c>
      <c r="L355" s="49" t="s">
        <v>977</v>
      </c>
      <c r="M355" s="49" t="s">
        <v>977</v>
      </c>
    </row>
    <row r="356" spans="2:13" x14ac:dyDescent="0.35">
      <c r="B356" s="94" t="s">
        <v>977</v>
      </c>
      <c r="C356" t="s">
        <v>977</v>
      </c>
      <c r="I356" s="49" t="s">
        <v>48</v>
      </c>
      <c r="J356" s="49">
        <v>355</v>
      </c>
      <c r="K356" s="49" t="s">
        <v>977</v>
      </c>
      <c r="L356" s="49" t="s">
        <v>977</v>
      </c>
      <c r="M356" s="49" t="s">
        <v>977</v>
      </c>
    </row>
    <row r="357" spans="2:13" x14ac:dyDescent="0.35">
      <c r="B357" s="94" t="s">
        <v>977</v>
      </c>
      <c r="C357" t="s">
        <v>977</v>
      </c>
      <c r="I357" s="49" t="s">
        <v>48</v>
      </c>
      <c r="J357" s="49">
        <v>356</v>
      </c>
      <c r="K357" s="49" t="s">
        <v>977</v>
      </c>
      <c r="L357" s="49" t="s">
        <v>977</v>
      </c>
      <c r="M357" s="49" t="s">
        <v>977</v>
      </c>
    </row>
    <row r="358" spans="2:13" x14ac:dyDescent="0.35">
      <c r="B358" s="94" t="s">
        <v>977</v>
      </c>
      <c r="C358" t="s">
        <v>977</v>
      </c>
      <c r="I358" s="49" t="s">
        <v>48</v>
      </c>
      <c r="J358" s="49">
        <v>357</v>
      </c>
      <c r="K358" s="49" t="s">
        <v>977</v>
      </c>
      <c r="L358" s="49" t="s">
        <v>977</v>
      </c>
      <c r="M358" s="49" t="s">
        <v>977</v>
      </c>
    </row>
    <row r="359" spans="2:13" x14ac:dyDescent="0.35">
      <c r="B359" s="94" t="s">
        <v>977</v>
      </c>
      <c r="C359" t="s">
        <v>977</v>
      </c>
      <c r="I359" s="49" t="s">
        <v>48</v>
      </c>
      <c r="J359" s="49">
        <v>358</v>
      </c>
      <c r="K359" s="49" t="s">
        <v>977</v>
      </c>
      <c r="L359" s="49" t="s">
        <v>977</v>
      </c>
      <c r="M359" s="49" t="s">
        <v>977</v>
      </c>
    </row>
    <row r="360" spans="2:13" x14ac:dyDescent="0.35">
      <c r="B360" s="94" t="s">
        <v>977</v>
      </c>
      <c r="C360" t="s">
        <v>977</v>
      </c>
      <c r="I360" s="49" t="s">
        <v>48</v>
      </c>
      <c r="J360" s="49">
        <v>359</v>
      </c>
      <c r="K360" s="49" t="s">
        <v>977</v>
      </c>
      <c r="L360" s="49" t="s">
        <v>977</v>
      </c>
      <c r="M360" s="49" t="s">
        <v>977</v>
      </c>
    </row>
    <row r="361" spans="2:13" x14ac:dyDescent="0.35">
      <c r="B361" s="94" t="s">
        <v>977</v>
      </c>
      <c r="C361" t="s">
        <v>977</v>
      </c>
      <c r="I361" s="49" t="s">
        <v>48</v>
      </c>
      <c r="J361" s="49">
        <v>360</v>
      </c>
      <c r="K361" s="49" t="s">
        <v>977</v>
      </c>
      <c r="L361" s="49" t="s">
        <v>977</v>
      </c>
      <c r="M361" s="49" t="s">
        <v>977</v>
      </c>
    </row>
    <row r="362" spans="2:13" x14ac:dyDescent="0.35">
      <c r="B362" s="94" t="s">
        <v>977</v>
      </c>
      <c r="C362" t="s">
        <v>977</v>
      </c>
      <c r="I362" s="49" t="s">
        <v>48</v>
      </c>
      <c r="J362" s="49">
        <v>361</v>
      </c>
      <c r="K362" s="49" t="s">
        <v>977</v>
      </c>
      <c r="L362" s="49" t="s">
        <v>977</v>
      </c>
      <c r="M362" s="49" t="s">
        <v>977</v>
      </c>
    </row>
    <row r="363" spans="2:13" x14ac:dyDescent="0.35">
      <c r="B363" s="94" t="s">
        <v>977</v>
      </c>
      <c r="C363" t="s">
        <v>977</v>
      </c>
      <c r="I363" s="49" t="s">
        <v>48</v>
      </c>
      <c r="J363" s="49">
        <v>362</v>
      </c>
      <c r="K363" s="49" t="s">
        <v>977</v>
      </c>
      <c r="L363" s="49" t="s">
        <v>977</v>
      </c>
      <c r="M363" s="49" t="s">
        <v>977</v>
      </c>
    </row>
    <row r="364" spans="2:13" x14ac:dyDescent="0.35">
      <c r="B364" s="94" t="s">
        <v>977</v>
      </c>
      <c r="C364" t="s">
        <v>977</v>
      </c>
      <c r="I364" s="49" t="s">
        <v>48</v>
      </c>
      <c r="J364" s="49">
        <v>363</v>
      </c>
      <c r="K364" s="49" t="s">
        <v>977</v>
      </c>
      <c r="L364" s="49" t="s">
        <v>977</v>
      </c>
      <c r="M364" s="49" t="s">
        <v>977</v>
      </c>
    </row>
    <row r="365" spans="2:13" x14ac:dyDescent="0.35">
      <c r="B365" s="94" t="s">
        <v>977</v>
      </c>
      <c r="C365" t="s">
        <v>977</v>
      </c>
      <c r="I365" s="49" t="s">
        <v>48</v>
      </c>
      <c r="J365" s="49">
        <v>364</v>
      </c>
      <c r="K365" s="49" t="s">
        <v>977</v>
      </c>
      <c r="L365" s="49" t="s">
        <v>977</v>
      </c>
      <c r="M365" s="49" t="s">
        <v>977</v>
      </c>
    </row>
    <row r="366" spans="2:13" x14ac:dyDescent="0.35">
      <c r="B366" s="94" t="s">
        <v>977</v>
      </c>
      <c r="C366" t="s">
        <v>977</v>
      </c>
      <c r="I366" s="49" t="s">
        <v>48</v>
      </c>
      <c r="J366" s="49">
        <v>365</v>
      </c>
      <c r="K366" s="49" t="s">
        <v>977</v>
      </c>
      <c r="L366" s="49" t="s">
        <v>977</v>
      </c>
      <c r="M366" s="49" t="s">
        <v>977</v>
      </c>
    </row>
    <row r="367" spans="2:13" x14ac:dyDescent="0.35">
      <c r="B367" s="94" t="s">
        <v>977</v>
      </c>
      <c r="C367" t="s">
        <v>977</v>
      </c>
      <c r="I367" s="49" t="s">
        <v>48</v>
      </c>
      <c r="J367" s="49">
        <v>366</v>
      </c>
      <c r="K367" s="49" t="s">
        <v>977</v>
      </c>
      <c r="L367" s="49" t="s">
        <v>977</v>
      </c>
      <c r="M367" s="49" t="s">
        <v>977</v>
      </c>
    </row>
    <row r="368" spans="2:13" x14ac:dyDescent="0.35">
      <c r="B368" s="94" t="s">
        <v>977</v>
      </c>
      <c r="C368" t="s">
        <v>977</v>
      </c>
      <c r="I368" s="49" t="s">
        <v>48</v>
      </c>
      <c r="J368" s="49">
        <v>367</v>
      </c>
      <c r="K368" s="49" t="s">
        <v>977</v>
      </c>
      <c r="L368" s="49" t="s">
        <v>977</v>
      </c>
      <c r="M368" s="49" t="s">
        <v>977</v>
      </c>
    </row>
    <row r="369" spans="2:13" x14ac:dyDescent="0.35">
      <c r="B369" s="94" t="s">
        <v>977</v>
      </c>
      <c r="C369" t="s">
        <v>977</v>
      </c>
      <c r="I369" s="49" t="s">
        <v>48</v>
      </c>
      <c r="J369" s="49">
        <v>368</v>
      </c>
      <c r="K369" s="49" t="s">
        <v>977</v>
      </c>
      <c r="L369" s="49" t="s">
        <v>977</v>
      </c>
      <c r="M369" s="49" t="s">
        <v>977</v>
      </c>
    </row>
    <row r="370" spans="2:13" x14ac:dyDescent="0.35">
      <c r="B370" s="94" t="s">
        <v>977</v>
      </c>
      <c r="C370" t="s">
        <v>977</v>
      </c>
      <c r="I370" s="49" t="s">
        <v>48</v>
      </c>
      <c r="J370" s="49">
        <v>369</v>
      </c>
      <c r="K370" s="49" t="s">
        <v>977</v>
      </c>
      <c r="L370" s="49" t="s">
        <v>977</v>
      </c>
      <c r="M370" s="49" t="s">
        <v>977</v>
      </c>
    </row>
    <row r="371" spans="2:13" x14ac:dyDescent="0.35">
      <c r="B371" s="94" t="s">
        <v>977</v>
      </c>
      <c r="C371" t="s">
        <v>977</v>
      </c>
      <c r="I371" s="49" t="s">
        <v>48</v>
      </c>
      <c r="J371" s="49">
        <v>370</v>
      </c>
      <c r="K371" s="49" t="s">
        <v>977</v>
      </c>
      <c r="L371" s="49" t="s">
        <v>977</v>
      </c>
      <c r="M371" s="49" t="s">
        <v>977</v>
      </c>
    </row>
    <row r="372" spans="2:13" x14ac:dyDescent="0.35">
      <c r="B372" s="94" t="s">
        <v>977</v>
      </c>
      <c r="C372" t="s">
        <v>977</v>
      </c>
      <c r="I372" s="49" t="s">
        <v>48</v>
      </c>
      <c r="J372" s="49">
        <v>371</v>
      </c>
      <c r="K372" s="49" t="s">
        <v>977</v>
      </c>
      <c r="L372" s="49" t="s">
        <v>977</v>
      </c>
      <c r="M372" s="49" t="s">
        <v>977</v>
      </c>
    </row>
    <row r="373" spans="2:13" x14ac:dyDescent="0.35">
      <c r="B373" s="94" t="s">
        <v>977</v>
      </c>
      <c r="C373" t="s">
        <v>977</v>
      </c>
      <c r="I373" s="49" t="s">
        <v>48</v>
      </c>
      <c r="J373" s="49">
        <v>372</v>
      </c>
      <c r="K373" s="49" t="s">
        <v>977</v>
      </c>
      <c r="L373" s="49" t="s">
        <v>977</v>
      </c>
      <c r="M373" s="49" t="s">
        <v>977</v>
      </c>
    </row>
    <row r="374" spans="2:13" x14ac:dyDescent="0.35">
      <c r="B374" s="94" t="s">
        <v>977</v>
      </c>
      <c r="C374" t="s">
        <v>977</v>
      </c>
      <c r="I374" s="49" t="s">
        <v>48</v>
      </c>
      <c r="J374" s="49">
        <v>373</v>
      </c>
      <c r="K374" s="49" t="s">
        <v>977</v>
      </c>
      <c r="L374" s="49" t="s">
        <v>977</v>
      </c>
      <c r="M374" s="49" t="s">
        <v>977</v>
      </c>
    </row>
    <row r="375" spans="2:13" x14ac:dyDescent="0.35">
      <c r="B375" s="94" t="s">
        <v>977</v>
      </c>
      <c r="C375" t="s">
        <v>977</v>
      </c>
      <c r="I375" s="49" t="s">
        <v>48</v>
      </c>
      <c r="J375" s="49">
        <v>374</v>
      </c>
      <c r="K375" s="49" t="s">
        <v>977</v>
      </c>
      <c r="L375" s="49" t="s">
        <v>977</v>
      </c>
      <c r="M375" s="49" t="s">
        <v>977</v>
      </c>
    </row>
    <row r="376" spans="2:13" x14ac:dyDescent="0.35">
      <c r="B376" s="94" t="s">
        <v>977</v>
      </c>
      <c r="C376" t="s">
        <v>977</v>
      </c>
      <c r="I376" s="49" t="s">
        <v>48</v>
      </c>
      <c r="J376" s="49">
        <v>375</v>
      </c>
      <c r="K376" s="49" t="s">
        <v>977</v>
      </c>
      <c r="L376" s="49" t="s">
        <v>977</v>
      </c>
      <c r="M376" s="49" t="s">
        <v>977</v>
      </c>
    </row>
    <row r="377" spans="2:13" x14ac:dyDescent="0.35">
      <c r="B377" s="94" t="s">
        <v>977</v>
      </c>
      <c r="C377" t="s">
        <v>977</v>
      </c>
      <c r="I377" s="49" t="s">
        <v>48</v>
      </c>
      <c r="J377" s="49">
        <v>376</v>
      </c>
      <c r="K377" s="49" t="s">
        <v>977</v>
      </c>
      <c r="L377" s="49" t="s">
        <v>977</v>
      </c>
      <c r="M377" s="49" t="s">
        <v>977</v>
      </c>
    </row>
    <row r="378" spans="2:13" x14ac:dyDescent="0.35">
      <c r="B378" s="94" t="s">
        <v>977</v>
      </c>
      <c r="C378" t="s">
        <v>977</v>
      </c>
      <c r="I378" s="49" t="s">
        <v>48</v>
      </c>
      <c r="J378" s="49">
        <v>377</v>
      </c>
      <c r="K378" s="49" t="s">
        <v>977</v>
      </c>
      <c r="L378" s="49" t="s">
        <v>977</v>
      </c>
      <c r="M378" s="49" t="s">
        <v>977</v>
      </c>
    </row>
    <row r="379" spans="2:13" x14ac:dyDescent="0.35">
      <c r="B379" s="94" t="s">
        <v>977</v>
      </c>
      <c r="C379" t="s">
        <v>977</v>
      </c>
      <c r="I379" s="49" t="s">
        <v>48</v>
      </c>
      <c r="J379" s="49">
        <v>378</v>
      </c>
      <c r="K379" s="49" t="s">
        <v>977</v>
      </c>
      <c r="L379" s="49" t="s">
        <v>977</v>
      </c>
      <c r="M379" s="49" t="s">
        <v>977</v>
      </c>
    </row>
    <row r="380" spans="2:13" x14ac:dyDescent="0.35">
      <c r="B380" s="94" t="s">
        <v>977</v>
      </c>
      <c r="C380" t="s">
        <v>977</v>
      </c>
      <c r="I380" s="49" t="s">
        <v>48</v>
      </c>
      <c r="J380" s="49">
        <v>379</v>
      </c>
      <c r="K380" s="49" t="s">
        <v>977</v>
      </c>
      <c r="L380" s="49" t="s">
        <v>977</v>
      </c>
      <c r="M380" s="49" t="s">
        <v>977</v>
      </c>
    </row>
    <row r="381" spans="2:13" x14ac:dyDescent="0.35">
      <c r="B381" s="94" t="s">
        <v>977</v>
      </c>
      <c r="C381" t="s">
        <v>977</v>
      </c>
      <c r="I381" s="49" t="s">
        <v>48</v>
      </c>
      <c r="J381" s="49">
        <v>380</v>
      </c>
      <c r="K381" s="49" t="s">
        <v>977</v>
      </c>
      <c r="L381" s="49" t="s">
        <v>977</v>
      </c>
      <c r="M381" s="49" t="s">
        <v>977</v>
      </c>
    </row>
    <row r="382" spans="2:13" x14ac:dyDescent="0.35">
      <c r="B382" s="94" t="s">
        <v>977</v>
      </c>
      <c r="C382" t="s">
        <v>977</v>
      </c>
      <c r="I382" s="49" t="s">
        <v>48</v>
      </c>
      <c r="J382" s="49">
        <v>381</v>
      </c>
      <c r="K382" s="49" t="s">
        <v>977</v>
      </c>
      <c r="L382" s="49" t="s">
        <v>977</v>
      </c>
      <c r="M382" s="49" t="s">
        <v>977</v>
      </c>
    </row>
    <row r="383" spans="2:13" x14ac:dyDescent="0.35">
      <c r="B383" s="94" t="s">
        <v>977</v>
      </c>
      <c r="C383" t="s">
        <v>977</v>
      </c>
      <c r="I383" s="49" t="s">
        <v>48</v>
      </c>
      <c r="J383" s="49">
        <v>382</v>
      </c>
      <c r="K383" s="49" t="s">
        <v>977</v>
      </c>
      <c r="L383" s="49" t="s">
        <v>977</v>
      </c>
      <c r="M383" s="49" t="s">
        <v>977</v>
      </c>
    </row>
    <row r="384" spans="2:13" x14ac:dyDescent="0.35">
      <c r="B384" s="94" t="s">
        <v>977</v>
      </c>
      <c r="C384" t="s">
        <v>977</v>
      </c>
      <c r="I384" s="49" t="s">
        <v>48</v>
      </c>
      <c r="J384" s="49">
        <v>383</v>
      </c>
      <c r="K384" s="49" t="s">
        <v>977</v>
      </c>
      <c r="L384" s="49" t="s">
        <v>977</v>
      </c>
      <c r="M384" s="49" t="s">
        <v>977</v>
      </c>
    </row>
    <row r="385" spans="2:13" x14ac:dyDescent="0.35">
      <c r="B385" s="94" t="s">
        <v>977</v>
      </c>
      <c r="C385" t="s">
        <v>977</v>
      </c>
      <c r="I385" s="49" t="s">
        <v>48</v>
      </c>
      <c r="J385" s="49">
        <v>384</v>
      </c>
      <c r="K385" s="49" t="s">
        <v>977</v>
      </c>
      <c r="L385" s="49" t="s">
        <v>977</v>
      </c>
      <c r="M385" s="49" t="s">
        <v>977</v>
      </c>
    </row>
    <row r="386" spans="2:13" x14ac:dyDescent="0.35">
      <c r="B386" s="94" t="s">
        <v>977</v>
      </c>
      <c r="C386" t="s">
        <v>977</v>
      </c>
      <c r="I386" s="49" t="s">
        <v>48</v>
      </c>
      <c r="J386" s="49">
        <v>385</v>
      </c>
      <c r="K386" s="49" t="s">
        <v>977</v>
      </c>
      <c r="L386" s="49" t="s">
        <v>977</v>
      </c>
      <c r="M386" s="49" t="s">
        <v>977</v>
      </c>
    </row>
    <row r="387" spans="2:13" x14ac:dyDescent="0.35">
      <c r="B387" s="94" t="s">
        <v>977</v>
      </c>
      <c r="C387" t="s">
        <v>977</v>
      </c>
      <c r="I387" s="49" t="s">
        <v>48</v>
      </c>
      <c r="J387" s="49">
        <v>386</v>
      </c>
      <c r="K387" s="49" t="s">
        <v>977</v>
      </c>
      <c r="L387" s="49" t="s">
        <v>977</v>
      </c>
      <c r="M387" s="49" t="s">
        <v>977</v>
      </c>
    </row>
    <row r="388" spans="2:13" x14ac:dyDescent="0.35">
      <c r="B388" s="94" t="s">
        <v>977</v>
      </c>
      <c r="C388" t="s">
        <v>977</v>
      </c>
      <c r="I388" s="49" t="s">
        <v>48</v>
      </c>
      <c r="J388" s="49">
        <v>387</v>
      </c>
      <c r="K388" s="49" t="s">
        <v>977</v>
      </c>
      <c r="L388" s="49" t="s">
        <v>977</v>
      </c>
      <c r="M388" s="49" t="s">
        <v>977</v>
      </c>
    </row>
    <row r="389" spans="2:13" x14ac:dyDescent="0.35">
      <c r="B389" s="94" t="s">
        <v>977</v>
      </c>
      <c r="C389" t="s">
        <v>977</v>
      </c>
      <c r="I389" s="49" t="s">
        <v>48</v>
      </c>
      <c r="J389" s="49">
        <v>388</v>
      </c>
      <c r="K389" s="49" t="s">
        <v>977</v>
      </c>
      <c r="L389" s="49" t="s">
        <v>977</v>
      </c>
      <c r="M389" s="49" t="s">
        <v>977</v>
      </c>
    </row>
    <row r="390" spans="2:13" x14ac:dyDescent="0.35">
      <c r="B390" s="94" t="s">
        <v>977</v>
      </c>
      <c r="C390" t="s">
        <v>977</v>
      </c>
      <c r="I390" s="49" t="s">
        <v>48</v>
      </c>
      <c r="J390" s="49">
        <v>389</v>
      </c>
      <c r="K390" s="49" t="s">
        <v>977</v>
      </c>
      <c r="L390" s="49" t="s">
        <v>977</v>
      </c>
      <c r="M390" s="49" t="s">
        <v>977</v>
      </c>
    </row>
    <row r="391" spans="2:13" x14ac:dyDescent="0.35">
      <c r="B391" s="94" t="s">
        <v>977</v>
      </c>
      <c r="C391" t="s">
        <v>977</v>
      </c>
      <c r="I391" s="49" t="s">
        <v>48</v>
      </c>
      <c r="J391" s="49">
        <v>390</v>
      </c>
      <c r="K391" s="49" t="s">
        <v>977</v>
      </c>
      <c r="L391" s="49" t="s">
        <v>977</v>
      </c>
      <c r="M391" s="49" t="s">
        <v>977</v>
      </c>
    </row>
    <row r="392" spans="2:13" x14ac:dyDescent="0.35">
      <c r="B392" s="94" t="s">
        <v>977</v>
      </c>
      <c r="C392" t="s">
        <v>977</v>
      </c>
      <c r="I392" s="49" t="s">
        <v>48</v>
      </c>
      <c r="J392" s="49">
        <v>391</v>
      </c>
      <c r="K392" s="49" t="s">
        <v>977</v>
      </c>
      <c r="L392" s="49" t="s">
        <v>977</v>
      </c>
      <c r="M392" s="49" t="s">
        <v>977</v>
      </c>
    </row>
    <row r="393" spans="2:13" x14ac:dyDescent="0.35">
      <c r="B393" s="94" t="s">
        <v>977</v>
      </c>
      <c r="C393" t="s">
        <v>977</v>
      </c>
      <c r="I393" s="49" t="s">
        <v>48</v>
      </c>
      <c r="J393" s="49">
        <v>392</v>
      </c>
      <c r="K393" s="49" t="s">
        <v>977</v>
      </c>
      <c r="L393" s="49" t="s">
        <v>977</v>
      </c>
      <c r="M393" s="49" t="s">
        <v>977</v>
      </c>
    </row>
    <row r="394" spans="2:13" x14ac:dyDescent="0.35">
      <c r="B394" s="94" t="s">
        <v>977</v>
      </c>
      <c r="C394" t="s">
        <v>977</v>
      </c>
      <c r="I394" s="49" t="s">
        <v>48</v>
      </c>
      <c r="J394" s="49">
        <v>393</v>
      </c>
      <c r="K394" s="49" t="s">
        <v>977</v>
      </c>
      <c r="L394" s="49" t="s">
        <v>977</v>
      </c>
      <c r="M394" s="49" t="s">
        <v>977</v>
      </c>
    </row>
    <row r="395" spans="2:13" x14ac:dyDescent="0.35">
      <c r="B395" s="94" t="s">
        <v>977</v>
      </c>
      <c r="C395" t="s">
        <v>977</v>
      </c>
      <c r="I395" s="49" t="s">
        <v>48</v>
      </c>
      <c r="J395" s="49">
        <v>394</v>
      </c>
      <c r="K395" s="49" t="s">
        <v>977</v>
      </c>
      <c r="L395" s="49" t="s">
        <v>977</v>
      </c>
      <c r="M395" s="49" t="s">
        <v>977</v>
      </c>
    </row>
    <row r="396" spans="2:13" x14ac:dyDescent="0.35">
      <c r="B396" s="94" t="s">
        <v>977</v>
      </c>
      <c r="C396" t="s">
        <v>977</v>
      </c>
      <c r="I396" s="49" t="s">
        <v>48</v>
      </c>
      <c r="J396" s="49">
        <v>395</v>
      </c>
      <c r="K396" s="49" t="s">
        <v>977</v>
      </c>
      <c r="L396" s="49" t="s">
        <v>977</v>
      </c>
      <c r="M396" s="49" t="s">
        <v>977</v>
      </c>
    </row>
    <row r="397" spans="2:13" x14ac:dyDescent="0.35">
      <c r="B397" s="94" t="s">
        <v>977</v>
      </c>
      <c r="C397" t="s">
        <v>977</v>
      </c>
      <c r="I397" s="49" t="s">
        <v>48</v>
      </c>
      <c r="J397" s="49">
        <v>396</v>
      </c>
      <c r="K397" s="49" t="s">
        <v>977</v>
      </c>
      <c r="L397" s="49" t="s">
        <v>977</v>
      </c>
      <c r="M397" s="49" t="s">
        <v>977</v>
      </c>
    </row>
    <row r="398" spans="2:13" x14ac:dyDescent="0.35">
      <c r="B398" s="94" t="s">
        <v>977</v>
      </c>
      <c r="C398" t="s">
        <v>977</v>
      </c>
      <c r="I398" s="49" t="s">
        <v>48</v>
      </c>
      <c r="J398" s="49">
        <v>397</v>
      </c>
      <c r="K398" s="49" t="s">
        <v>977</v>
      </c>
      <c r="L398" s="49" t="s">
        <v>977</v>
      </c>
      <c r="M398" s="49" t="s">
        <v>977</v>
      </c>
    </row>
    <row r="399" spans="2:13" x14ac:dyDescent="0.35">
      <c r="B399" s="94" t="s">
        <v>977</v>
      </c>
      <c r="C399" t="s">
        <v>977</v>
      </c>
      <c r="I399" s="49" t="s">
        <v>48</v>
      </c>
      <c r="J399" s="49">
        <v>398</v>
      </c>
      <c r="K399" s="49" t="s">
        <v>977</v>
      </c>
      <c r="L399" s="49" t="s">
        <v>977</v>
      </c>
      <c r="M399" s="49" t="s">
        <v>977</v>
      </c>
    </row>
    <row r="400" spans="2:13" x14ac:dyDescent="0.35">
      <c r="B400" s="94" t="s">
        <v>977</v>
      </c>
      <c r="C400" t="s">
        <v>977</v>
      </c>
      <c r="I400" s="49" t="s">
        <v>48</v>
      </c>
      <c r="J400" s="49">
        <v>399</v>
      </c>
      <c r="K400" s="49" t="s">
        <v>977</v>
      </c>
      <c r="L400" s="49" t="s">
        <v>977</v>
      </c>
      <c r="M400" s="49" t="s">
        <v>977</v>
      </c>
    </row>
    <row r="401" spans="2:13" x14ac:dyDescent="0.35">
      <c r="B401" s="94" t="s">
        <v>977</v>
      </c>
      <c r="C401" t="s">
        <v>977</v>
      </c>
      <c r="I401" s="49" t="s">
        <v>48</v>
      </c>
      <c r="J401" s="49">
        <v>400</v>
      </c>
      <c r="K401" s="49" t="s">
        <v>977</v>
      </c>
      <c r="L401" s="49" t="s">
        <v>977</v>
      </c>
      <c r="M401" s="49" t="s">
        <v>977</v>
      </c>
    </row>
    <row r="402" spans="2:13" x14ac:dyDescent="0.35">
      <c r="B402" s="94" t="s">
        <v>977</v>
      </c>
      <c r="C402" t="s">
        <v>977</v>
      </c>
      <c r="I402" s="49" t="s">
        <v>48</v>
      </c>
      <c r="J402" s="49">
        <v>401</v>
      </c>
      <c r="K402" s="49" t="s">
        <v>977</v>
      </c>
      <c r="L402" s="49" t="s">
        <v>977</v>
      </c>
      <c r="M402" s="49" t="s">
        <v>977</v>
      </c>
    </row>
    <row r="403" spans="2:13" x14ac:dyDescent="0.35">
      <c r="B403" s="94" t="s">
        <v>977</v>
      </c>
      <c r="C403" t="s">
        <v>977</v>
      </c>
      <c r="I403" s="49" t="s">
        <v>48</v>
      </c>
      <c r="J403" s="49">
        <v>402</v>
      </c>
      <c r="K403" s="49" t="s">
        <v>977</v>
      </c>
      <c r="L403" s="49" t="s">
        <v>977</v>
      </c>
      <c r="M403" s="49" t="s">
        <v>977</v>
      </c>
    </row>
    <row r="404" spans="2:13" x14ac:dyDescent="0.35">
      <c r="B404" s="94" t="s">
        <v>977</v>
      </c>
      <c r="C404" t="s">
        <v>977</v>
      </c>
      <c r="I404" s="49" t="s">
        <v>48</v>
      </c>
      <c r="J404" s="49">
        <v>403</v>
      </c>
      <c r="K404" s="49" t="s">
        <v>977</v>
      </c>
      <c r="L404" s="49" t="s">
        <v>977</v>
      </c>
      <c r="M404" s="49" t="s">
        <v>977</v>
      </c>
    </row>
    <row r="405" spans="2:13" x14ac:dyDescent="0.35">
      <c r="B405" s="94" t="s">
        <v>977</v>
      </c>
      <c r="C405" t="s">
        <v>977</v>
      </c>
      <c r="I405" s="49" t="s">
        <v>48</v>
      </c>
      <c r="J405" s="49">
        <v>404</v>
      </c>
      <c r="K405" s="49" t="s">
        <v>977</v>
      </c>
      <c r="L405" s="49" t="s">
        <v>977</v>
      </c>
      <c r="M405" s="49" t="s">
        <v>977</v>
      </c>
    </row>
    <row r="406" spans="2:13" x14ac:dyDescent="0.35">
      <c r="B406" s="94" t="s">
        <v>977</v>
      </c>
      <c r="C406" t="s">
        <v>977</v>
      </c>
      <c r="I406" s="49" t="s">
        <v>48</v>
      </c>
      <c r="J406" s="49">
        <v>405</v>
      </c>
      <c r="K406" s="49" t="s">
        <v>977</v>
      </c>
      <c r="L406" s="49" t="s">
        <v>977</v>
      </c>
      <c r="M406" s="49" t="s">
        <v>977</v>
      </c>
    </row>
    <row r="407" spans="2:13" x14ac:dyDescent="0.35">
      <c r="B407" s="94" t="s">
        <v>977</v>
      </c>
      <c r="C407" t="s">
        <v>977</v>
      </c>
      <c r="I407" s="49" t="s">
        <v>48</v>
      </c>
      <c r="J407" s="49">
        <v>406</v>
      </c>
      <c r="K407" s="49" t="s">
        <v>977</v>
      </c>
      <c r="L407" s="49" t="s">
        <v>977</v>
      </c>
      <c r="M407" s="49" t="s">
        <v>977</v>
      </c>
    </row>
    <row r="408" spans="2:13" x14ac:dyDescent="0.35">
      <c r="B408" s="94" t="s">
        <v>977</v>
      </c>
      <c r="C408" t="s">
        <v>977</v>
      </c>
      <c r="I408" s="49" t="s">
        <v>48</v>
      </c>
      <c r="J408" s="49">
        <v>407</v>
      </c>
      <c r="K408" s="49" t="s">
        <v>977</v>
      </c>
      <c r="L408" s="49" t="s">
        <v>977</v>
      </c>
      <c r="M408" s="49" t="s">
        <v>977</v>
      </c>
    </row>
    <row r="409" spans="2:13" x14ac:dyDescent="0.35">
      <c r="B409" s="94" t="s">
        <v>977</v>
      </c>
      <c r="C409" t="s">
        <v>977</v>
      </c>
      <c r="I409" s="49" t="s">
        <v>48</v>
      </c>
      <c r="J409" s="49">
        <v>408</v>
      </c>
      <c r="K409" s="49" t="s">
        <v>977</v>
      </c>
      <c r="L409" s="49" t="s">
        <v>977</v>
      </c>
      <c r="M409" s="49" t="s">
        <v>977</v>
      </c>
    </row>
    <row r="410" spans="2:13" x14ac:dyDescent="0.35">
      <c r="B410" s="94" t="s">
        <v>977</v>
      </c>
      <c r="C410" t="s">
        <v>977</v>
      </c>
      <c r="I410" s="49" t="s">
        <v>48</v>
      </c>
      <c r="J410" s="49">
        <v>409</v>
      </c>
      <c r="K410" s="49" t="s">
        <v>977</v>
      </c>
      <c r="L410" s="49" t="s">
        <v>977</v>
      </c>
      <c r="M410" s="49" t="s">
        <v>977</v>
      </c>
    </row>
    <row r="411" spans="2:13" x14ac:dyDescent="0.35">
      <c r="B411" s="94" t="s">
        <v>977</v>
      </c>
      <c r="C411" t="s">
        <v>977</v>
      </c>
      <c r="I411" s="49" t="s">
        <v>48</v>
      </c>
      <c r="J411" s="49">
        <v>410</v>
      </c>
      <c r="K411" s="49" t="s">
        <v>977</v>
      </c>
      <c r="L411" s="49" t="s">
        <v>977</v>
      </c>
      <c r="M411" s="49" t="s">
        <v>977</v>
      </c>
    </row>
    <row r="412" spans="2:13" x14ac:dyDescent="0.35">
      <c r="B412" s="94" t="s">
        <v>977</v>
      </c>
      <c r="C412" t="s">
        <v>977</v>
      </c>
      <c r="I412" s="49" t="s">
        <v>48</v>
      </c>
      <c r="J412" s="49">
        <v>411</v>
      </c>
      <c r="K412" s="49" t="s">
        <v>977</v>
      </c>
      <c r="L412" s="49" t="s">
        <v>977</v>
      </c>
      <c r="M412" s="49" t="s">
        <v>977</v>
      </c>
    </row>
    <row r="413" spans="2:13" x14ac:dyDescent="0.35">
      <c r="B413" s="94" t="s">
        <v>977</v>
      </c>
      <c r="C413" t="s">
        <v>977</v>
      </c>
      <c r="I413" s="49" t="s">
        <v>48</v>
      </c>
      <c r="J413" s="49">
        <v>412</v>
      </c>
      <c r="K413" s="49" t="s">
        <v>977</v>
      </c>
      <c r="L413" s="49" t="s">
        <v>977</v>
      </c>
      <c r="M413" s="49" t="s">
        <v>977</v>
      </c>
    </row>
    <row r="414" spans="2:13" x14ac:dyDescent="0.35">
      <c r="B414" s="94" t="s">
        <v>977</v>
      </c>
      <c r="C414" t="s">
        <v>977</v>
      </c>
      <c r="I414" s="49" t="s">
        <v>48</v>
      </c>
      <c r="J414" s="49">
        <v>413</v>
      </c>
      <c r="K414" s="49" t="s">
        <v>977</v>
      </c>
      <c r="L414" s="49" t="s">
        <v>977</v>
      </c>
      <c r="M414" s="49" t="s">
        <v>977</v>
      </c>
    </row>
    <row r="415" spans="2:13" x14ac:dyDescent="0.35">
      <c r="B415" s="94" t="s">
        <v>977</v>
      </c>
      <c r="C415" t="s">
        <v>977</v>
      </c>
      <c r="I415" s="49" t="s">
        <v>48</v>
      </c>
      <c r="J415" s="49">
        <v>414</v>
      </c>
      <c r="K415" s="49" t="s">
        <v>977</v>
      </c>
      <c r="L415" s="49" t="s">
        <v>977</v>
      </c>
      <c r="M415" s="49" t="s">
        <v>977</v>
      </c>
    </row>
    <row r="416" spans="2:13" x14ac:dyDescent="0.35">
      <c r="B416" s="94" t="s">
        <v>977</v>
      </c>
      <c r="C416" t="s">
        <v>977</v>
      </c>
      <c r="I416" s="49" t="s">
        <v>48</v>
      </c>
      <c r="J416" s="49">
        <v>415</v>
      </c>
      <c r="K416" s="49" t="s">
        <v>977</v>
      </c>
      <c r="L416" s="49" t="s">
        <v>977</v>
      </c>
      <c r="M416" s="49" t="s">
        <v>977</v>
      </c>
    </row>
    <row r="417" spans="2:13" x14ac:dyDescent="0.35">
      <c r="B417" s="94" t="s">
        <v>977</v>
      </c>
      <c r="C417" t="s">
        <v>977</v>
      </c>
      <c r="I417" s="49" t="s">
        <v>48</v>
      </c>
      <c r="J417" s="49">
        <v>416</v>
      </c>
      <c r="K417" s="49" t="s">
        <v>977</v>
      </c>
      <c r="L417" s="49" t="s">
        <v>977</v>
      </c>
      <c r="M417" s="49" t="s">
        <v>977</v>
      </c>
    </row>
    <row r="418" spans="2:13" x14ac:dyDescent="0.35">
      <c r="B418" s="94" t="s">
        <v>977</v>
      </c>
      <c r="C418" t="s">
        <v>977</v>
      </c>
      <c r="I418" s="49" t="s">
        <v>48</v>
      </c>
      <c r="J418" s="49">
        <v>417</v>
      </c>
      <c r="K418" s="49" t="s">
        <v>977</v>
      </c>
      <c r="L418" s="49" t="s">
        <v>977</v>
      </c>
      <c r="M418" s="49" t="s">
        <v>977</v>
      </c>
    </row>
    <row r="419" spans="2:13" x14ac:dyDescent="0.35">
      <c r="B419" s="94" t="s">
        <v>977</v>
      </c>
      <c r="C419" t="s">
        <v>977</v>
      </c>
      <c r="I419" s="49" t="s">
        <v>48</v>
      </c>
      <c r="J419" s="49">
        <v>418</v>
      </c>
      <c r="K419" s="49" t="s">
        <v>977</v>
      </c>
      <c r="L419" s="49" t="s">
        <v>977</v>
      </c>
      <c r="M419" s="49" t="s">
        <v>977</v>
      </c>
    </row>
    <row r="420" spans="2:13" x14ac:dyDescent="0.35">
      <c r="B420" s="94" t="s">
        <v>977</v>
      </c>
      <c r="C420" t="s">
        <v>977</v>
      </c>
      <c r="I420" s="49" t="s">
        <v>48</v>
      </c>
      <c r="J420" s="49">
        <v>419</v>
      </c>
      <c r="K420" s="49" t="s">
        <v>977</v>
      </c>
      <c r="L420" s="49" t="s">
        <v>977</v>
      </c>
      <c r="M420" s="49" t="s">
        <v>977</v>
      </c>
    </row>
    <row r="421" spans="2:13" x14ac:dyDescent="0.35">
      <c r="B421" s="94" t="s">
        <v>977</v>
      </c>
      <c r="C421" t="s">
        <v>977</v>
      </c>
      <c r="I421" s="49" t="s">
        <v>48</v>
      </c>
      <c r="J421" s="49">
        <v>420</v>
      </c>
      <c r="K421" s="49" t="s">
        <v>977</v>
      </c>
      <c r="L421" s="49" t="s">
        <v>977</v>
      </c>
      <c r="M421" s="49" t="s">
        <v>977</v>
      </c>
    </row>
    <row r="422" spans="2:13" x14ac:dyDescent="0.35">
      <c r="B422" s="94" t="s">
        <v>977</v>
      </c>
      <c r="C422" t="s">
        <v>977</v>
      </c>
      <c r="I422" s="49" t="s">
        <v>48</v>
      </c>
      <c r="J422" s="49">
        <v>421</v>
      </c>
      <c r="K422" s="49" t="s">
        <v>977</v>
      </c>
      <c r="L422" s="49" t="s">
        <v>977</v>
      </c>
      <c r="M422" s="49" t="s">
        <v>977</v>
      </c>
    </row>
    <row r="423" spans="2:13" x14ac:dyDescent="0.35">
      <c r="B423" s="94" t="s">
        <v>977</v>
      </c>
      <c r="C423" t="s">
        <v>977</v>
      </c>
      <c r="I423" s="49" t="s">
        <v>48</v>
      </c>
      <c r="J423" s="49">
        <v>422</v>
      </c>
      <c r="K423" s="49" t="s">
        <v>977</v>
      </c>
      <c r="L423" s="49" t="s">
        <v>977</v>
      </c>
      <c r="M423" s="49" t="s">
        <v>977</v>
      </c>
    </row>
    <row r="424" spans="2:13" x14ac:dyDescent="0.35">
      <c r="B424" s="94" t="s">
        <v>977</v>
      </c>
      <c r="C424" t="s">
        <v>977</v>
      </c>
      <c r="I424" s="49" t="s">
        <v>48</v>
      </c>
      <c r="J424" s="49">
        <v>423</v>
      </c>
      <c r="K424" s="49" t="s">
        <v>977</v>
      </c>
      <c r="L424" s="49" t="s">
        <v>977</v>
      </c>
      <c r="M424" s="49" t="s">
        <v>977</v>
      </c>
    </row>
    <row r="425" spans="2:13" x14ac:dyDescent="0.35">
      <c r="B425" s="94" t="s">
        <v>977</v>
      </c>
      <c r="C425" t="s">
        <v>977</v>
      </c>
      <c r="I425" s="49" t="s">
        <v>48</v>
      </c>
      <c r="J425" s="49">
        <v>424</v>
      </c>
      <c r="K425" s="49" t="s">
        <v>977</v>
      </c>
      <c r="L425" s="49" t="s">
        <v>977</v>
      </c>
      <c r="M425" s="49" t="s">
        <v>977</v>
      </c>
    </row>
    <row r="426" spans="2:13" x14ac:dyDescent="0.35">
      <c r="B426" s="94" t="s">
        <v>977</v>
      </c>
      <c r="C426" t="s">
        <v>977</v>
      </c>
      <c r="I426" s="49" t="s">
        <v>48</v>
      </c>
      <c r="J426" s="49">
        <v>425</v>
      </c>
      <c r="K426" s="49" t="s">
        <v>977</v>
      </c>
      <c r="L426" s="49" t="s">
        <v>977</v>
      </c>
      <c r="M426" s="49" t="s">
        <v>977</v>
      </c>
    </row>
    <row r="427" spans="2:13" x14ac:dyDescent="0.35">
      <c r="B427" s="94" t="s">
        <v>977</v>
      </c>
      <c r="C427" t="s">
        <v>977</v>
      </c>
      <c r="I427" s="49" t="s">
        <v>48</v>
      </c>
      <c r="J427" s="49">
        <v>426</v>
      </c>
      <c r="K427" s="49" t="s">
        <v>977</v>
      </c>
      <c r="L427" s="49" t="s">
        <v>977</v>
      </c>
      <c r="M427" s="49" t="s">
        <v>977</v>
      </c>
    </row>
    <row r="428" spans="2:13" x14ac:dyDescent="0.35">
      <c r="B428" s="94" t="s">
        <v>977</v>
      </c>
      <c r="C428" t="s">
        <v>977</v>
      </c>
      <c r="I428" s="49" t="s">
        <v>48</v>
      </c>
      <c r="J428" s="49">
        <v>427</v>
      </c>
      <c r="K428" s="49" t="s">
        <v>977</v>
      </c>
      <c r="L428" s="49" t="s">
        <v>977</v>
      </c>
      <c r="M428" s="49" t="s">
        <v>977</v>
      </c>
    </row>
    <row r="429" spans="2:13" x14ac:dyDescent="0.35">
      <c r="B429" s="94" t="s">
        <v>977</v>
      </c>
      <c r="C429" t="s">
        <v>977</v>
      </c>
      <c r="I429" s="49" t="s">
        <v>48</v>
      </c>
      <c r="J429" s="49">
        <v>428</v>
      </c>
      <c r="K429" s="49" t="s">
        <v>977</v>
      </c>
      <c r="L429" s="49" t="s">
        <v>977</v>
      </c>
      <c r="M429" s="49" t="s">
        <v>977</v>
      </c>
    </row>
    <row r="430" spans="2:13" x14ac:dyDescent="0.35">
      <c r="B430" s="94" t="s">
        <v>977</v>
      </c>
      <c r="C430" t="s">
        <v>977</v>
      </c>
      <c r="I430" s="49" t="s">
        <v>48</v>
      </c>
      <c r="J430" s="49">
        <v>429</v>
      </c>
      <c r="K430" s="49" t="s">
        <v>977</v>
      </c>
      <c r="L430" s="49" t="s">
        <v>977</v>
      </c>
      <c r="M430" s="49" t="s">
        <v>977</v>
      </c>
    </row>
    <row r="431" spans="2:13" x14ac:dyDescent="0.35">
      <c r="B431" s="94" t="s">
        <v>977</v>
      </c>
      <c r="C431" t="s">
        <v>977</v>
      </c>
      <c r="I431" s="49" t="s">
        <v>48</v>
      </c>
      <c r="J431" s="49">
        <v>430</v>
      </c>
      <c r="K431" s="49" t="s">
        <v>977</v>
      </c>
      <c r="L431" s="49" t="s">
        <v>977</v>
      </c>
      <c r="M431" s="49" t="s">
        <v>977</v>
      </c>
    </row>
    <row r="432" spans="2:13" x14ac:dyDescent="0.35">
      <c r="B432" s="94" t="s">
        <v>977</v>
      </c>
      <c r="C432" t="s">
        <v>977</v>
      </c>
      <c r="I432" s="49" t="s">
        <v>48</v>
      </c>
      <c r="J432" s="49">
        <v>431</v>
      </c>
      <c r="K432" s="49" t="s">
        <v>977</v>
      </c>
      <c r="L432" s="49" t="s">
        <v>977</v>
      </c>
      <c r="M432" s="49" t="s">
        <v>977</v>
      </c>
    </row>
    <row r="433" spans="2:13" x14ac:dyDescent="0.35">
      <c r="B433" s="94" t="s">
        <v>977</v>
      </c>
      <c r="C433" t="s">
        <v>977</v>
      </c>
      <c r="I433" s="49" t="s">
        <v>48</v>
      </c>
      <c r="J433" s="49">
        <v>432</v>
      </c>
      <c r="K433" s="49" t="s">
        <v>977</v>
      </c>
      <c r="L433" s="49" t="s">
        <v>977</v>
      </c>
      <c r="M433" s="49" t="s">
        <v>977</v>
      </c>
    </row>
    <row r="434" spans="2:13" x14ac:dyDescent="0.35">
      <c r="B434" s="94" t="s">
        <v>977</v>
      </c>
      <c r="C434" t="s">
        <v>977</v>
      </c>
      <c r="I434" s="49" t="s">
        <v>48</v>
      </c>
      <c r="J434" s="49">
        <v>433</v>
      </c>
      <c r="K434" s="49" t="s">
        <v>977</v>
      </c>
      <c r="L434" s="49" t="s">
        <v>977</v>
      </c>
      <c r="M434" s="49" t="s">
        <v>977</v>
      </c>
    </row>
    <row r="435" spans="2:13" x14ac:dyDescent="0.35">
      <c r="B435" s="94" t="s">
        <v>977</v>
      </c>
      <c r="C435" t="s">
        <v>977</v>
      </c>
      <c r="I435" s="49" t="s">
        <v>48</v>
      </c>
      <c r="J435" s="49">
        <v>434</v>
      </c>
      <c r="K435" s="49" t="s">
        <v>977</v>
      </c>
      <c r="L435" s="49" t="s">
        <v>977</v>
      </c>
      <c r="M435" s="49" t="s">
        <v>977</v>
      </c>
    </row>
    <row r="436" spans="2:13" x14ac:dyDescent="0.35">
      <c r="B436" s="94" t="s">
        <v>977</v>
      </c>
      <c r="C436" t="s">
        <v>977</v>
      </c>
      <c r="I436" s="49" t="s">
        <v>48</v>
      </c>
      <c r="J436" s="49">
        <v>435</v>
      </c>
      <c r="K436" s="49" t="s">
        <v>977</v>
      </c>
      <c r="L436" s="49" t="s">
        <v>977</v>
      </c>
      <c r="M436" s="49" t="s">
        <v>977</v>
      </c>
    </row>
    <row r="437" spans="2:13" x14ac:dyDescent="0.35">
      <c r="B437" s="94" t="s">
        <v>977</v>
      </c>
      <c r="C437" t="s">
        <v>977</v>
      </c>
      <c r="I437" s="49" t="s">
        <v>48</v>
      </c>
      <c r="J437" s="49">
        <v>436</v>
      </c>
      <c r="K437" s="49" t="s">
        <v>977</v>
      </c>
      <c r="L437" s="49" t="s">
        <v>977</v>
      </c>
      <c r="M437" s="49" t="s">
        <v>977</v>
      </c>
    </row>
    <row r="438" spans="2:13" x14ac:dyDescent="0.35">
      <c r="B438" s="94" t="s">
        <v>977</v>
      </c>
      <c r="C438" t="s">
        <v>977</v>
      </c>
      <c r="I438" s="49" t="s">
        <v>48</v>
      </c>
      <c r="J438" s="49">
        <v>437</v>
      </c>
      <c r="K438" s="49" t="s">
        <v>977</v>
      </c>
      <c r="L438" s="49" t="s">
        <v>977</v>
      </c>
      <c r="M438" s="49" t="s">
        <v>977</v>
      </c>
    </row>
    <row r="439" spans="2:13" x14ac:dyDescent="0.35">
      <c r="B439" s="94" t="s">
        <v>977</v>
      </c>
      <c r="C439" t="s">
        <v>977</v>
      </c>
      <c r="I439" s="49" t="s">
        <v>48</v>
      </c>
      <c r="J439" s="49">
        <v>438</v>
      </c>
      <c r="K439" s="49" t="s">
        <v>977</v>
      </c>
      <c r="L439" s="49" t="s">
        <v>977</v>
      </c>
      <c r="M439" s="49" t="s">
        <v>977</v>
      </c>
    </row>
    <row r="440" spans="2:13" x14ac:dyDescent="0.35">
      <c r="B440" s="94" t="s">
        <v>977</v>
      </c>
      <c r="C440" t="s">
        <v>977</v>
      </c>
      <c r="I440" s="49" t="s">
        <v>48</v>
      </c>
      <c r="J440" s="49">
        <v>439</v>
      </c>
      <c r="K440" s="49" t="s">
        <v>977</v>
      </c>
      <c r="L440" s="49" t="s">
        <v>977</v>
      </c>
      <c r="M440" s="49" t="s">
        <v>977</v>
      </c>
    </row>
    <row r="441" spans="2:13" x14ac:dyDescent="0.35">
      <c r="B441" s="94" t="s">
        <v>977</v>
      </c>
      <c r="C441" t="s">
        <v>977</v>
      </c>
      <c r="I441" s="49" t="s">
        <v>48</v>
      </c>
      <c r="J441" s="49">
        <v>440</v>
      </c>
      <c r="K441" s="49" t="s">
        <v>977</v>
      </c>
      <c r="L441" s="49" t="s">
        <v>977</v>
      </c>
      <c r="M441" s="49" t="s">
        <v>977</v>
      </c>
    </row>
    <row r="442" spans="2:13" x14ac:dyDescent="0.35">
      <c r="B442" s="94" t="s">
        <v>977</v>
      </c>
      <c r="C442" t="s">
        <v>977</v>
      </c>
      <c r="I442" s="49" t="s">
        <v>48</v>
      </c>
      <c r="J442" s="49">
        <v>441</v>
      </c>
      <c r="K442" s="49" t="s">
        <v>977</v>
      </c>
      <c r="L442" s="49" t="s">
        <v>977</v>
      </c>
      <c r="M442" s="49" t="s">
        <v>977</v>
      </c>
    </row>
    <row r="443" spans="2:13" x14ac:dyDescent="0.35">
      <c r="B443" s="94" t="s">
        <v>977</v>
      </c>
      <c r="C443" t="s">
        <v>977</v>
      </c>
      <c r="I443" s="49" t="s">
        <v>48</v>
      </c>
      <c r="J443" s="49">
        <v>442</v>
      </c>
      <c r="K443" s="49" t="s">
        <v>977</v>
      </c>
      <c r="L443" s="49" t="s">
        <v>977</v>
      </c>
      <c r="M443" s="49" t="s">
        <v>977</v>
      </c>
    </row>
    <row r="444" spans="2:13" x14ac:dyDescent="0.35">
      <c r="B444" s="94" t="s">
        <v>977</v>
      </c>
      <c r="C444" t="s">
        <v>977</v>
      </c>
      <c r="I444" s="49" t="s">
        <v>48</v>
      </c>
      <c r="J444" s="49">
        <v>443</v>
      </c>
      <c r="K444" s="49" t="s">
        <v>977</v>
      </c>
      <c r="L444" s="49" t="s">
        <v>977</v>
      </c>
      <c r="M444" s="49" t="s">
        <v>977</v>
      </c>
    </row>
    <row r="445" spans="2:13" x14ac:dyDescent="0.35">
      <c r="B445" s="94" t="s">
        <v>977</v>
      </c>
      <c r="C445" t="s">
        <v>977</v>
      </c>
      <c r="I445" s="49" t="s">
        <v>48</v>
      </c>
      <c r="J445" s="49">
        <v>444</v>
      </c>
      <c r="K445" s="49" t="s">
        <v>977</v>
      </c>
      <c r="L445" s="49" t="s">
        <v>977</v>
      </c>
      <c r="M445" s="49" t="s">
        <v>977</v>
      </c>
    </row>
    <row r="446" spans="2:13" x14ac:dyDescent="0.35">
      <c r="B446" s="94" t="s">
        <v>977</v>
      </c>
      <c r="C446" t="s">
        <v>977</v>
      </c>
      <c r="I446" s="49" t="s">
        <v>48</v>
      </c>
      <c r="J446" s="49">
        <v>445</v>
      </c>
      <c r="K446" s="49" t="s">
        <v>977</v>
      </c>
      <c r="L446" s="49" t="s">
        <v>977</v>
      </c>
      <c r="M446" s="49" t="s">
        <v>977</v>
      </c>
    </row>
    <row r="447" spans="2:13" x14ac:dyDescent="0.35">
      <c r="B447" s="94" t="s">
        <v>977</v>
      </c>
      <c r="C447" t="s">
        <v>977</v>
      </c>
      <c r="I447" s="49" t="s">
        <v>48</v>
      </c>
      <c r="J447" s="49">
        <v>446</v>
      </c>
      <c r="K447" s="49" t="s">
        <v>977</v>
      </c>
      <c r="L447" s="49" t="s">
        <v>977</v>
      </c>
      <c r="M447" s="49" t="s">
        <v>977</v>
      </c>
    </row>
    <row r="448" spans="2:13" x14ac:dyDescent="0.35">
      <c r="B448" s="94" t="s">
        <v>977</v>
      </c>
      <c r="C448" t="s">
        <v>977</v>
      </c>
      <c r="I448" s="49" t="s">
        <v>48</v>
      </c>
      <c r="J448" s="49">
        <v>447</v>
      </c>
      <c r="K448" s="49" t="s">
        <v>977</v>
      </c>
      <c r="L448" s="49" t="s">
        <v>977</v>
      </c>
      <c r="M448" s="49" t="s">
        <v>977</v>
      </c>
    </row>
    <row r="449" spans="2:13" x14ac:dyDescent="0.35">
      <c r="B449" s="94" t="s">
        <v>977</v>
      </c>
      <c r="C449" t="s">
        <v>977</v>
      </c>
      <c r="I449" s="49" t="s">
        <v>48</v>
      </c>
      <c r="J449" s="49">
        <v>448</v>
      </c>
      <c r="K449" s="49" t="s">
        <v>977</v>
      </c>
      <c r="L449" s="49" t="s">
        <v>977</v>
      </c>
      <c r="M449" s="49" t="s">
        <v>977</v>
      </c>
    </row>
    <row r="450" spans="2:13" x14ac:dyDescent="0.35">
      <c r="B450" s="94" t="s">
        <v>977</v>
      </c>
      <c r="C450" t="s">
        <v>977</v>
      </c>
      <c r="I450" s="49" t="s">
        <v>48</v>
      </c>
      <c r="J450" s="49">
        <v>449</v>
      </c>
      <c r="K450" s="49" t="s">
        <v>977</v>
      </c>
      <c r="L450" s="49" t="s">
        <v>977</v>
      </c>
      <c r="M450" s="49" t="s">
        <v>977</v>
      </c>
    </row>
    <row r="451" spans="2:13" x14ac:dyDescent="0.35">
      <c r="B451" s="94" t="s">
        <v>977</v>
      </c>
      <c r="C451" t="s">
        <v>977</v>
      </c>
      <c r="I451" s="49" t="s">
        <v>48</v>
      </c>
      <c r="J451" s="49">
        <v>450</v>
      </c>
      <c r="K451" s="49" t="s">
        <v>977</v>
      </c>
      <c r="L451" s="49" t="s">
        <v>977</v>
      </c>
      <c r="M451" s="49" t="s">
        <v>977</v>
      </c>
    </row>
    <row r="452" spans="2:13" x14ac:dyDescent="0.35">
      <c r="B452" s="94" t="s">
        <v>977</v>
      </c>
      <c r="C452" t="s">
        <v>977</v>
      </c>
      <c r="I452" s="49" t="s">
        <v>48</v>
      </c>
      <c r="J452" s="49">
        <v>451</v>
      </c>
      <c r="K452" s="49" t="s">
        <v>977</v>
      </c>
      <c r="L452" s="49" t="s">
        <v>977</v>
      </c>
      <c r="M452" s="49" t="s">
        <v>977</v>
      </c>
    </row>
    <row r="453" spans="2:13" x14ac:dyDescent="0.35">
      <c r="B453" s="94" t="s">
        <v>977</v>
      </c>
      <c r="C453" t="s">
        <v>977</v>
      </c>
      <c r="I453" s="49" t="s">
        <v>48</v>
      </c>
      <c r="J453" s="49">
        <v>452</v>
      </c>
      <c r="K453" s="49" t="s">
        <v>977</v>
      </c>
      <c r="L453" s="49" t="s">
        <v>977</v>
      </c>
      <c r="M453" s="49" t="s">
        <v>977</v>
      </c>
    </row>
    <row r="454" spans="2:13" x14ac:dyDescent="0.35">
      <c r="B454" s="94" t="s">
        <v>977</v>
      </c>
      <c r="C454" t="s">
        <v>977</v>
      </c>
      <c r="I454" s="49" t="s">
        <v>48</v>
      </c>
      <c r="J454" s="49">
        <v>453</v>
      </c>
      <c r="K454" s="49" t="s">
        <v>977</v>
      </c>
      <c r="L454" s="49" t="s">
        <v>977</v>
      </c>
      <c r="M454" s="49" t="s">
        <v>977</v>
      </c>
    </row>
    <row r="455" spans="2:13" x14ac:dyDescent="0.35">
      <c r="B455" s="94" t="s">
        <v>977</v>
      </c>
      <c r="C455" t="s">
        <v>977</v>
      </c>
      <c r="I455" s="49" t="s">
        <v>48</v>
      </c>
      <c r="J455" s="49">
        <v>454</v>
      </c>
      <c r="K455" s="49" t="s">
        <v>977</v>
      </c>
      <c r="L455" s="49" t="s">
        <v>977</v>
      </c>
      <c r="M455" s="49" t="s">
        <v>977</v>
      </c>
    </row>
    <row r="456" spans="2:13" x14ac:dyDescent="0.35">
      <c r="B456" s="94" t="s">
        <v>977</v>
      </c>
      <c r="C456" t="s">
        <v>977</v>
      </c>
      <c r="I456" s="49" t="s">
        <v>48</v>
      </c>
      <c r="J456" s="49">
        <v>455</v>
      </c>
      <c r="K456" s="49" t="s">
        <v>977</v>
      </c>
      <c r="L456" s="49" t="s">
        <v>977</v>
      </c>
      <c r="M456" s="49" t="s">
        <v>977</v>
      </c>
    </row>
    <row r="457" spans="2:13" x14ac:dyDescent="0.35">
      <c r="B457" s="94" t="s">
        <v>977</v>
      </c>
      <c r="C457" t="s">
        <v>977</v>
      </c>
      <c r="I457" s="49" t="s">
        <v>48</v>
      </c>
      <c r="J457" s="49">
        <v>456</v>
      </c>
      <c r="K457" s="49" t="s">
        <v>977</v>
      </c>
      <c r="L457" s="49" t="s">
        <v>977</v>
      </c>
      <c r="M457" s="49" t="s">
        <v>977</v>
      </c>
    </row>
    <row r="458" spans="2:13" x14ac:dyDescent="0.35">
      <c r="B458" s="94" t="s">
        <v>977</v>
      </c>
      <c r="C458" t="s">
        <v>977</v>
      </c>
      <c r="I458" s="49" t="s">
        <v>48</v>
      </c>
      <c r="J458" s="49">
        <v>457</v>
      </c>
      <c r="K458" s="49" t="s">
        <v>977</v>
      </c>
      <c r="L458" s="49" t="s">
        <v>977</v>
      </c>
      <c r="M458" s="49" t="s">
        <v>977</v>
      </c>
    </row>
    <row r="459" spans="2:13" x14ac:dyDescent="0.35">
      <c r="B459" s="94" t="s">
        <v>977</v>
      </c>
      <c r="C459" t="s">
        <v>977</v>
      </c>
      <c r="I459" s="49" t="s">
        <v>48</v>
      </c>
      <c r="J459" s="49">
        <v>458</v>
      </c>
      <c r="K459" s="49" t="s">
        <v>977</v>
      </c>
      <c r="L459" s="49" t="s">
        <v>977</v>
      </c>
      <c r="M459" s="49" t="s">
        <v>977</v>
      </c>
    </row>
    <row r="460" spans="2:13" x14ac:dyDescent="0.35">
      <c r="B460" s="94" t="s">
        <v>977</v>
      </c>
      <c r="C460" t="s">
        <v>977</v>
      </c>
      <c r="I460" s="49" t="s">
        <v>48</v>
      </c>
      <c r="J460" s="49">
        <v>459</v>
      </c>
      <c r="K460" s="49" t="s">
        <v>977</v>
      </c>
      <c r="L460" s="49" t="s">
        <v>977</v>
      </c>
      <c r="M460" s="49" t="s">
        <v>977</v>
      </c>
    </row>
    <row r="461" spans="2:13" x14ac:dyDescent="0.35">
      <c r="B461" s="94" t="s">
        <v>977</v>
      </c>
      <c r="C461" t="s">
        <v>977</v>
      </c>
      <c r="I461" s="49" t="s">
        <v>48</v>
      </c>
      <c r="J461" s="49">
        <v>460</v>
      </c>
      <c r="K461" s="49" t="s">
        <v>977</v>
      </c>
      <c r="L461" s="49" t="s">
        <v>977</v>
      </c>
      <c r="M461" s="49" t="s">
        <v>977</v>
      </c>
    </row>
    <row r="462" spans="2:13" x14ac:dyDescent="0.35">
      <c r="B462" s="94" t="s">
        <v>977</v>
      </c>
      <c r="C462" t="s">
        <v>977</v>
      </c>
      <c r="I462" s="49" t="s">
        <v>48</v>
      </c>
      <c r="J462" s="49">
        <v>461</v>
      </c>
      <c r="K462" s="49" t="s">
        <v>977</v>
      </c>
      <c r="L462" s="49" t="s">
        <v>977</v>
      </c>
      <c r="M462" s="49" t="s">
        <v>977</v>
      </c>
    </row>
    <row r="463" spans="2:13" x14ac:dyDescent="0.35">
      <c r="B463" s="94" t="s">
        <v>977</v>
      </c>
      <c r="C463" t="s">
        <v>977</v>
      </c>
      <c r="I463" s="49" t="s">
        <v>48</v>
      </c>
      <c r="J463" s="49">
        <v>462</v>
      </c>
      <c r="K463" s="49" t="s">
        <v>977</v>
      </c>
      <c r="L463" s="49" t="s">
        <v>977</v>
      </c>
      <c r="M463" s="49" t="s">
        <v>977</v>
      </c>
    </row>
    <row r="464" spans="2:13" x14ac:dyDescent="0.35">
      <c r="B464" s="94" t="s">
        <v>977</v>
      </c>
      <c r="C464" t="s">
        <v>977</v>
      </c>
      <c r="I464" s="49" t="s">
        <v>48</v>
      </c>
      <c r="J464" s="49">
        <v>463</v>
      </c>
      <c r="K464" s="49" t="s">
        <v>977</v>
      </c>
      <c r="L464" s="49" t="s">
        <v>977</v>
      </c>
      <c r="M464" s="49" t="s">
        <v>977</v>
      </c>
    </row>
    <row r="465" spans="2:13" x14ac:dyDescent="0.35">
      <c r="B465" s="94" t="s">
        <v>977</v>
      </c>
      <c r="C465" t="s">
        <v>977</v>
      </c>
      <c r="I465" s="49" t="s">
        <v>48</v>
      </c>
      <c r="J465" s="49">
        <v>464</v>
      </c>
      <c r="K465" s="49" t="s">
        <v>977</v>
      </c>
      <c r="L465" s="49" t="s">
        <v>977</v>
      </c>
      <c r="M465" s="49" t="s">
        <v>977</v>
      </c>
    </row>
    <row r="466" spans="2:13" x14ac:dyDescent="0.35">
      <c r="B466" s="94" t="s">
        <v>977</v>
      </c>
      <c r="C466" t="s">
        <v>977</v>
      </c>
      <c r="I466" s="49" t="s">
        <v>48</v>
      </c>
      <c r="J466" s="49">
        <v>465</v>
      </c>
      <c r="K466" s="49" t="s">
        <v>977</v>
      </c>
      <c r="L466" s="49" t="s">
        <v>977</v>
      </c>
      <c r="M466" s="49" t="s">
        <v>977</v>
      </c>
    </row>
    <row r="467" spans="2:13" x14ac:dyDescent="0.35">
      <c r="B467" s="94" t="s">
        <v>977</v>
      </c>
      <c r="C467" t="s">
        <v>977</v>
      </c>
      <c r="I467" s="49" t="s">
        <v>48</v>
      </c>
      <c r="J467" s="49">
        <v>466</v>
      </c>
      <c r="K467" s="49" t="s">
        <v>977</v>
      </c>
      <c r="L467" s="49" t="s">
        <v>977</v>
      </c>
      <c r="M467" s="49" t="s">
        <v>977</v>
      </c>
    </row>
    <row r="468" spans="2:13" x14ac:dyDescent="0.35">
      <c r="B468" s="94" t="s">
        <v>977</v>
      </c>
      <c r="C468" t="s">
        <v>977</v>
      </c>
      <c r="I468" s="49" t="s">
        <v>48</v>
      </c>
      <c r="J468" s="49">
        <v>467</v>
      </c>
      <c r="K468" s="49" t="s">
        <v>977</v>
      </c>
      <c r="L468" s="49" t="s">
        <v>977</v>
      </c>
      <c r="M468" s="49" t="s">
        <v>977</v>
      </c>
    </row>
    <row r="469" spans="2:13" x14ac:dyDescent="0.35">
      <c r="B469" s="94" t="s">
        <v>977</v>
      </c>
      <c r="C469" t="s">
        <v>977</v>
      </c>
      <c r="I469" s="49" t="s">
        <v>48</v>
      </c>
      <c r="J469" s="49">
        <v>468</v>
      </c>
      <c r="K469" s="49" t="s">
        <v>977</v>
      </c>
      <c r="L469" s="49" t="s">
        <v>977</v>
      </c>
      <c r="M469" s="49" t="s">
        <v>977</v>
      </c>
    </row>
    <row r="470" spans="2:13" x14ac:dyDescent="0.35">
      <c r="B470" s="94" t="s">
        <v>977</v>
      </c>
      <c r="C470" t="s">
        <v>977</v>
      </c>
      <c r="I470" s="49" t="s">
        <v>48</v>
      </c>
      <c r="J470" s="49">
        <v>469</v>
      </c>
      <c r="K470" s="49" t="s">
        <v>977</v>
      </c>
      <c r="L470" s="49" t="s">
        <v>977</v>
      </c>
      <c r="M470" s="49" t="s">
        <v>977</v>
      </c>
    </row>
    <row r="471" spans="2:13" x14ac:dyDescent="0.35">
      <c r="B471" s="94" t="s">
        <v>977</v>
      </c>
      <c r="C471" t="s">
        <v>977</v>
      </c>
      <c r="I471" s="49" t="s">
        <v>48</v>
      </c>
      <c r="J471" s="49">
        <v>470</v>
      </c>
      <c r="K471" s="49" t="s">
        <v>977</v>
      </c>
      <c r="L471" s="49" t="s">
        <v>977</v>
      </c>
      <c r="M471" s="49" t="s">
        <v>977</v>
      </c>
    </row>
    <row r="472" spans="2:13" x14ac:dyDescent="0.35">
      <c r="B472" s="94" t="s">
        <v>977</v>
      </c>
      <c r="C472" t="s">
        <v>977</v>
      </c>
      <c r="I472" s="49" t="s">
        <v>48</v>
      </c>
      <c r="J472" s="49">
        <v>471</v>
      </c>
      <c r="K472" s="49" t="s">
        <v>977</v>
      </c>
      <c r="L472" s="49" t="s">
        <v>977</v>
      </c>
      <c r="M472" s="49" t="s">
        <v>977</v>
      </c>
    </row>
    <row r="473" spans="2:13" x14ac:dyDescent="0.35">
      <c r="B473" s="94" t="s">
        <v>977</v>
      </c>
      <c r="C473" t="s">
        <v>977</v>
      </c>
      <c r="I473" s="49" t="s">
        <v>48</v>
      </c>
      <c r="J473" s="49">
        <v>472</v>
      </c>
      <c r="K473" s="49" t="s">
        <v>977</v>
      </c>
      <c r="L473" s="49" t="s">
        <v>977</v>
      </c>
      <c r="M473" s="49" t="s">
        <v>977</v>
      </c>
    </row>
    <row r="474" spans="2:13" x14ac:dyDescent="0.35">
      <c r="B474" s="94" t="s">
        <v>977</v>
      </c>
      <c r="C474" t="s">
        <v>977</v>
      </c>
      <c r="I474" s="49" t="s">
        <v>48</v>
      </c>
      <c r="J474" s="49">
        <v>473</v>
      </c>
      <c r="K474" s="49" t="s">
        <v>977</v>
      </c>
      <c r="L474" s="49" t="s">
        <v>977</v>
      </c>
      <c r="M474" s="49" t="s">
        <v>977</v>
      </c>
    </row>
    <row r="475" spans="2:13" x14ac:dyDescent="0.35">
      <c r="B475" s="94" t="s">
        <v>977</v>
      </c>
      <c r="C475" t="s">
        <v>977</v>
      </c>
      <c r="I475" s="49" t="s">
        <v>48</v>
      </c>
      <c r="J475" s="49">
        <v>474</v>
      </c>
      <c r="K475" s="49" t="s">
        <v>977</v>
      </c>
      <c r="L475" s="49" t="s">
        <v>977</v>
      </c>
      <c r="M475" s="49" t="s">
        <v>977</v>
      </c>
    </row>
    <row r="476" spans="2:13" x14ac:dyDescent="0.35">
      <c r="B476" s="94" t="s">
        <v>977</v>
      </c>
      <c r="C476" t="s">
        <v>977</v>
      </c>
      <c r="I476" s="49" t="s">
        <v>48</v>
      </c>
      <c r="J476" s="49">
        <v>475</v>
      </c>
      <c r="K476" s="49" t="s">
        <v>977</v>
      </c>
      <c r="L476" s="49" t="s">
        <v>977</v>
      </c>
      <c r="M476" s="49" t="s">
        <v>977</v>
      </c>
    </row>
    <row r="477" spans="2:13" x14ac:dyDescent="0.35">
      <c r="B477" s="94" t="s">
        <v>977</v>
      </c>
      <c r="C477" t="s">
        <v>977</v>
      </c>
      <c r="I477" s="49" t="s">
        <v>48</v>
      </c>
      <c r="J477" s="49">
        <v>476</v>
      </c>
      <c r="K477" s="49" t="s">
        <v>977</v>
      </c>
      <c r="L477" s="49" t="s">
        <v>977</v>
      </c>
      <c r="M477" s="49" t="s">
        <v>977</v>
      </c>
    </row>
    <row r="478" spans="2:13" x14ac:dyDescent="0.35">
      <c r="B478" s="94" t="s">
        <v>977</v>
      </c>
      <c r="C478" t="s">
        <v>977</v>
      </c>
      <c r="I478" s="49" t="s">
        <v>48</v>
      </c>
      <c r="J478" s="49">
        <v>477</v>
      </c>
      <c r="K478" s="49" t="s">
        <v>977</v>
      </c>
      <c r="L478" s="49" t="s">
        <v>977</v>
      </c>
      <c r="M478" s="49" t="s">
        <v>977</v>
      </c>
    </row>
    <row r="479" spans="2:13" x14ac:dyDescent="0.35">
      <c r="B479" s="94" t="s">
        <v>977</v>
      </c>
      <c r="C479" t="s">
        <v>977</v>
      </c>
      <c r="I479" s="49" t="s">
        <v>48</v>
      </c>
      <c r="J479" s="49">
        <v>478</v>
      </c>
      <c r="K479" s="49" t="s">
        <v>977</v>
      </c>
      <c r="L479" s="49" t="s">
        <v>977</v>
      </c>
      <c r="M479" s="49" t="s">
        <v>977</v>
      </c>
    </row>
    <row r="480" spans="2:13" x14ac:dyDescent="0.35">
      <c r="B480" s="94" t="s">
        <v>977</v>
      </c>
      <c r="C480" t="s">
        <v>977</v>
      </c>
      <c r="I480" s="49" t="s">
        <v>48</v>
      </c>
      <c r="J480" s="49">
        <v>479</v>
      </c>
      <c r="K480" s="49" t="s">
        <v>977</v>
      </c>
      <c r="L480" s="49" t="s">
        <v>977</v>
      </c>
      <c r="M480" s="49" t="s">
        <v>977</v>
      </c>
    </row>
    <row r="481" spans="2:13" x14ac:dyDescent="0.35">
      <c r="B481" s="94" t="s">
        <v>977</v>
      </c>
      <c r="C481" t="s">
        <v>977</v>
      </c>
      <c r="I481" s="49" t="s">
        <v>48</v>
      </c>
      <c r="J481" s="49">
        <v>480</v>
      </c>
      <c r="K481" s="49" t="s">
        <v>977</v>
      </c>
      <c r="L481" s="49" t="s">
        <v>977</v>
      </c>
      <c r="M481" s="49" t="s">
        <v>977</v>
      </c>
    </row>
    <row r="482" spans="2:13" x14ac:dyDescent="0.35">
      <c r="B482" s="94" t="s">
        <v>977</v>
      </c>
      <c r="C482" t="s">
        <v>977</v>
      </c>
      <c r="I482" s="49" t="s">
        <v>48</v>
      </c>
      <c r="J482" s="49">
        <v>481</v>
      </c>
      <c r="K482" s="49" t="s">
        <v>977</v>
      </c>
      <c r="L482" s="49" t="s">
        <v>977</v>
      </c>
      <c r="M482" s="49" t="s">
        <v>977</v>
      </c>
    </row>
    <row r="483" spans="2:13" x14ac:dyDescent="0.35">
      <c r="B483" s="94" t="s">
        <v>977</v>
      </c>
      <c r="C483" t="s">
        <v>977</v>
      </c>
      <c r="I483" s="49" t="s">
        <v>48</v>
      </c>
      <c r="J483" s="49">
        <v>482</v>
      </c>
      <c r="K483" s="49" t="s">
        <v>977</v>
      </c>
      <c r="L483" s="49" t="s">
        <v>977</v>
      </c>
      <c r="M483" s="49" t="s">
        <v>977</v>
      </c>
    </row>
    <row r="484" spans="2:13" x14ac:dyDescent="0.35">
      <c r="B484" s="94" t="s">
        <v>977</v>
      </c>
      <c r="C484" t="s">
        <v>977</v>
      </c>
      <c r="I484" s="49" t="s">
        <v>48</v>
      </c>
      <c r="J484" s="49">
        <v>483</v>
      </c>
      <c r="K484" s="49" t="s">
        <v>977</v>
      </c>
      <c r="L484" s="49" t="s">
        <v>977</v>
      </c>
      <c r="M484" s="49" t="s">
        <v>977</v>
      </c>
    </row>
    <row r="485" spans="2:13" x14ac:dyDescent="0.35">
      <c r="B485" s="94" t="s">
        <v>977</v>
      </c>
      <c r="C485" t="s">
        <v>977</v>
      </c>
      <c r="I485" s="49" t="s">
        <v>48</v>
      </c>
      <c r="J485" s="49">
        <v>484</v>
      </c>
      <c r="K485" s="49" t="s">
        <v>977</v>
      </c>
      <c r="L485" s="49" t="s">
        <v>977</v>
      </c>
      <c r="M485" s="49" t="s">
        <v>977</v>
      </c>
    </row>
    <row r="486" spans="2:13" x14ac:dyDescent="0.35">
      <c r="B486" s="94" t="s">
        <v>977</v>
      </c>
      <c r="C486" t="s">
        <v>977</v>
      </c>
      <c r="I486" s="49" t="s">
        <v>48</v>
      </c>
      <c r="J486" s="49">
        <v>485</v>
      </c>
      <c r="K486" s="49" t="s">
        <v>977</v>
      </c>
      <c r="L486" s="49" t="s">
        <v>977</v>
      </c>
      <c r="M486" s="49" t="s">
        <v>977</v>
      </c>
    </row>
    <row r="487" spans="2:13" x14ac:dyDescent="0.35">
      <c r="B487" s="94" t="s">
        <v>977</v>
      </c>
      <c r="C487" t="s">
        <v>977</v>
      </c>
      <c r="I487" s="49" t="s">
        <v>48</v>
      </c>
      <c r="J487" s="49">
        <v>486</v>
      </c>
      <c r="K487" s="49" t="s">
        <v>977</v>
      </c>
      <c r="L487" s="49" t="s">
        <v>977</v>
      </c>
      <c r="M487" s="49" t="s">
        <v>977</v>
      </c>
    </row>
    <row r="488" spans="2:13" x14ac:dyDescent="0.35">
      <c r="B488" s="94" t="s">
        <v>977</v>
      </c>
      <c r="C488" t="s">
        <v>977</v>
      </c>
      <c r="I488" s="49" t="s">
        <v>48</v>
      </c>
      <c r="J488" s="49">
        <v>487</v>
      </c>
      <c r="K488" s="49" t="s">
        <v>977</v>
      </c>
      <c r="L488" s="49" t="s">
        <v>977</v>
      </c>
      <c r="M488" s="49" t="s">
        <v>977</v>
      </c>
    </row>
    <row r="489" spans="2:13" x14ac:dyDescent="0.35">
      <c r="B489" s="94" t="s">
        <v>977</v>
      </c>
      <c r="C489" t="s">
        <v>977</v>
      </c>
      <c r="I489" s="49" t="s">
        <v>48</v>
      </c>
      <c r="J489" s="49">
        <v>488</v>
      </c>
      <c r="K489" s="49" t="s">
        <v>977</v>
      </c>
      <c r="L489" s="49" t="s">
        <v>977</v>
      </c>
      <c r="M489" s="49" t="s">
        <v>977</v>
      </c>
    </row>
    <row r="490" spans="2:13" x14ac:dyDescent="0.35">
      <c r="B490" s="94" t="s">
        <v>977</v>
      </c>
      <c r="C490" t="s">
        <v>977</v>
      </c>
      <c r="I490" s="49" t="s">
        <v>48</v>
      </c>
      <c r="J490" s="49">
        <v>489</v>
      </c>
      <c r="K490" s="49" t="s">
        <v>977</v>
      </c>
      <c r="L490" s="49" t="s">
        <v>977</v>
      </c>
      <c r="M490" s="49" t="s">
        <v>977</v>
      </c>
    </row>
    <row r="491" spans="2:13" x14ac:dyDescent="0.35">
      <c r="B491" s="94" t="s">
        <v>977</v>
      </c>
      <c r="C491" t="s">
        <v>977</v>
      </c>
      <c r="I491" s="49" t="s">
        <v>48</v>
      </c>
      <c r="J491" s="49">
        <v>490</v>
      </c>
      <c r="K491" s="49" t="s">
        <v>977</v>
      </c>
      <c r="L491" s="49" t="s">
        <v>977</v>
      </c>
      <c r="M491" s="49" t="s">
        <v>977</v>
      </c>
    </row>
    <row r="492" spans="2:13" x14ac:dyDescent="0.35">
      <c r="B492" s="94" t="s">
        <v>977</v>
      </c>
      <c r="C492" t="s">
        <v>977</v>
      </c>
      <c r="I492" s="49" t="s">
        <v>48</v>
      </c>
      <c r="J492" s="49">
        <v>491</v>
      </c>
      <c r="K492" s="49" t="s">
        <v>977</v>
      </c>
      <c r="L492" s="49" t="s">
        <v>977</v>
      </c>
      <c r="M492" s="49" t="s">
        <v>977</v>
      </c>
    </row>
    <row r="493" spans="2:13" x14ac:dyDescent="0.35">
      <c r="B493" s="94" t="s">
        <v>977</v>
      </c>
      <c r="C493" t="s">
        <v>977</v>
      </c>
      <c r="I493" s="49" t="s">
        <v>48</v>
      </c>
      <c r="J493" s="49">
        <v>492</v>
      </c>
      <c r="K493" s="49" t="s">
        <v>977</v>
      </c>
      <c r="L493" s="49" t="s">
        <v>977</v>
      </c>
      <c r="M493" s="49" t="s">
        <v>977</v>
      </c>
    </row>
    <row r="494" spans="2:13" x14ac:dyDescent="0.35">
      <c r="B494" s="94" t="s">
        <v>977</v>
      </c>
      <c r="C494" t="s">
        <v>977</v>
      </c>
      <c r="I494" s="49" t="s">
        <v>48</v>
      </c>
      <c r="J494" s="49">
        <v>493</v>
      </c>
      <c r="K494" s="49" t="s">
        <v>977</v>
      </c>
      <c r="L494" s="49" t="s">
        <v>977</v>
      </c>
      <c r="M494" s="49" t="s">
        <v>977</v>
      </c>
    </row>
    <row r="495" spans="2:13" x14ac:dyDescent="0.35">
      <c r="B495" s="94" t="s">
        <v>977</v>
      </c>
      <c r="C495" t="s">
        <v>977</v>
      </c>
      <c r="I495" s="49" t="s">
        <v>48</v>
      </c>
      <c r="J495" s="49">
        <v>494</v>
      </c>
      <c r="K495" s="49" t="s">
        <v>977</v>
      </c>
      <c r="L495" s="49" t="s">
        <v>977</v>
      </c>
      <c r="M495" s="49" t="s">
        <v>977</v>
      </c>
    </row>
    <row r="496" spans="2:13" x14ac:dyDescent="0.35">
      <c r="B496" s="94" t="s">
        <v>977</v>
      </c>
      <c r="C496" t="s">
        <v>977</v>
      </c>
      <c r="I496" s="49" t="s">
        <v>48</v>
      </c>
      <c r="J496" s="49">
        <v>495</v>
      </c>
      <c r="K496" s="49" t="s">
        <v>977</v>
      </c>
      <c r="L496" s="49" t="s">
        <v>977</v>
      </c>
      <c r="M496" s="49" t="s">
        <v>977</v>
      </c>
    </row>
    <row r="497" spans="2:13" x14ac:dyDescent="0.35">
      <c r="B497" s="94" t="s">
        <v>977</v>
      </c>
      <c r="C497" t="s">
        <v>977</v>
      </c>
      <c r="I497" s="49" t="s">
        <v>48</v>
      </c>
      <c r="J497" s="49">
        <v>496</v>
      </c>
      <c r="K497" s="49" t="s">
        <v>977</v>
      </c>
      <c r="L497" s="49" t="s">
        <v>977</v>
      </c>
      <c r="M497" s="49" t="s">
        <v>977</v>
      </c>
    </row>
    <row r="498" spans="2:13" x14ac:dyDescent="0.35">
      <c r="B498" s="94" t="s">
        <v>977</v>
      </c>
      <c r="C498" t="s">
        <v>977</v>
      </c>
      <c r="I498" s="49" t="s">
        <v>48</v>
      </c>
      <c r="J498" s="49">
        <v>497</v>
      </c>
      <c r="K498" s="49" t="s">
        <v>977</v>
      </c>
      <c r="L498" s="49" t="s">
        <v>977</v>
      </c>
      <c r="M498" s="49" t="s">
        <v>977</v>
      </c>
    </row>
    <row r="499" spans="2:13" x14ac:dyDescent="0.35">
      <c r="B499" s="94" t="s">
        <v>977</v>
      </c>
      <c r="C499" t="s">
        <v>977</v>
      </c>
      <c r="I499" s="49" t="s">
        <v>48</v>
      </c>
      <c r="J499" s="49">
        <v>498</v>
      </c>
      <c r="K499" s="49" t="s">
        <v>977</v>
      </c>
      <c r="L499" s="49" t="s">
        <v>977</v>
      </c>
      <c r="M499" s="49" t="s">
        <v>977</v>
      </c>
    </row>
    <row r="500" spans="2:13" x14ac:dyDescent="0.35">
      <c r="B500" s="94" t="s">
        <v>977</v>
      </c>
      <c r="C500" t="s">
        <v>977</v>
      </c>
      <c r="I500" s="49" t="s">
        <v>48</v>
      </c>
      <c r="J500" s="49">
        <v>499</v>
      </c>
      <c r="K500" s="49" t="s">
        <v>977</v>
      </c>
      <c r="L500" s="49" t="s">
        <v>977</v>
      </c>
      <c r="M500" s="49" t="s">
        <v>977</v>
      </c>
    </row>
    <row r="501" spans="2:13" x14ac:dyDescent="0.35">
      <c r="B501" s="94" t="s">
        <v>977</v>
      </c>
      <c r="C501" t="s">
        <v>977</v>
      </c>
      <c r="I501" s="49" t="s">
        <v>48</v>
      </c>
      <c r="J501" s="49">
        <v>500</v>
      </c>
      <c r="K501" s="49" t="s">
        <v>977</v>
      </c>
      <c r="L501" s="49" t="s">
        <v>977</v>
      </c>
      <c r="M501" s="49" t="s">
        <v>977</v>
      </c>
    </row>
    <row r="502" spans="2:13" x14ac:dyDescent="0.35">
      <c r="B502" s="94" t="s">
        <v>977</v>
      </c>
      <c r="C502" t="s">
        <v>977</v>
      </c>
      <c r="I502" s="49" t="s">
        <v>48</v>
      </c>
      <c r="J502" s="49">
        <v>501</v>
      </c>
      <c r="K502" s="49" t="s">
        <v>977</v>
      </c>
      <c r="L502" s="49" t="s">
        <v>977</v>
      </c>
      <c r="M502" s="49" t="s">
        <v>977</v>
      </c>
    </row>
    <row r="503" spans="2:13" x14ac:dyDescent="0.35">
      <c r="C503" t="s">
        <v>977</v>
      </c>
      <c r="I503" s="49" t="s">
        <v>48</v>
      </c>
      <c r="J503" s="49">
        <v>502</v>
      </c>
      <c r="K503" s="49" t="s">
        <v>977</v>
      </c>
      <c r="L503" s="49" t="s">
        <v>977</v>
      </c>
      <c r="M503" s="49" t="s">
        <v>977</v>
      </c>
    </row>
    <row r="504" spans="2:13" x14ac:dyDescent="0.35">
      <c r="C504" t="s">
        <v>977</v>
      </c>
      <c r="I504" s="49" t="s">
        <v>48</v>
      </c>
      <c r="J504" s="49">
        <v>503</v>
      </c>
      <c r="K504" s="49" t="s">
        <v>977</v>
      </c>
      <c r="L504" s="49" t="s">
        <v>977</v>
      </c>
      <c r="M504" s="49" t="s">
        <v>977</v>
      </c>
    </row>
    <row r="505" spans="2:13" x14ac:dyDescent="0.35">
      <c r="C505" t="s">
        <v>977</v>
      </c>
      <c r="I505" s="49" t="s">
        <v>48</v>
      </c>
      <c r="J505" s="49">
        <v>504</v>
      </c>
      <c r="K505" s="49" t="s">
        <v>977</v>
      </c>
      <c r="L505" s="49" t="s">
        <v>977</v>
      </c>
      <c r="M505" s="49" t="s">
        <v>977</v>
      </c>
    </row>
    <row r="506" spans="2:13" x14ac:dyDescent="0.35">
      <c r="C506" t="s">
        <v>977</v>
      </c>
      <c r="I506" s="49" t="s">
        <v>48</v>
      </c>
      <c r="J506" s="49">
        <v>505</v>
      </c>
      <c r="K506" s="49" t="s">
        <v>977</v>
      </c>
      <c r="L506" s="49" t="s">
        <v>977</v>
      </c>
      <c r="M506" s="49" t="s">
        <v>977</v>
      </c>
    </row>
    <row r="507" spans="2:13" x14ac:dyDescent="0.35">
      <c r="C507" t="s">
        <v>977</v>
      </c>
      <c r="I507" s="49" t="s">
        <v>48</v>
      </c>
      <c r="J507" s="49">
        <v>506</v>
      </c>
      <c r="K507" s="49" t="s">
        <v>977</v>
      </c>
      <c r="L507" s="49" t="s">
        <v>977</v>
      </c>
      <c r="M507" s="49" t="s">
        <v>977</v>
      </c>
    </row>
    <row r="508" spans="2:13" x14ac:dyDescent="0.35">
      <c r="C508" t="s">
        <v>977</v>
      </c>
      <c r="I508" s="49" t="s">
        <v>48</v>
      </c>
      <c r="J508" s="49">
        <v>507</v>
      </c>
      <c r="K508" s="49" t="s">
        <v>977</v>
      </c>
      <c r="L508" s="49" t="s">
        <v>977</v>
      </c>
      <c r="M508" s="49" t="s">
        <v>977</v>
      </c>
    </row>
    <row r="509" spans="2:13" x14ac:dyDescent="0.35">
      <c r="C509" t="s">
        <v>977</v>
      </c>
      <c r="I509" s="49" t="s">
        <v>48</v>
      </c>
      <c r="J509" s="49">
        <v>508</v>
      </c>
      <c r="K509" s="49" t="s">
        <v>977</v>
      </c>
      <c r="L509" s="49" t="s">
        <v>977</v>
      </c>
      <c r="M509" s="49" t="s">
        <v>977</v>
      </c>
    </row>
    <row r="510" spans="2:13" x14ac:dyDescent="0.35">
      <c r="C510" t="s">
        <v>977</v>
      </c>
      <c r="I510" s="49" t="s">
        <v>48</v>
      </c>
      <c r="J510" s="49">
        <v>509</v>
      </c>
      <c r="K510" s="49" t="s">
        <v>977</v>
      </c>
      <c r="L510" s="49" t="s">
        <v>977</v>
      </c>
      <c r="M510" s="49" t="s">
        <v>977</v>
      </c>
    </row>
    <row r="511" spans="2:13" x14ac:dyDescent="0.35">
      <c r="C511" t="s">
        <v>977</v>
      </c>
      <c r="I511" s="49" t="s">
        <v>48</v>
      </c>
      <c r="J511" s="49">
        <v>510</v>
      </c>
      <c r="K511" s="49" t="s">
        <v>977</v>
      </c>
      <c r="L511" s="49" t="s">
        <v>977</v>
      </c>
      <c r="M511" s="49" t="s">
        <v>977</v>
      </c>
    </row>
    <row r="512" spans="2:13" x14ac:dyDescent="0.35">
      <c r="C512" t="s">
        <v>977</v>
      </c>
      <c r="I512" s="49" t="s">
        <v>48</v>
      </c>
      <c r="J512" s="49">
        <v>511</v>
      </c>
      <c r="K512" s="49" t="s">
        <v>977</v>
      </c>
      <c r="L512" s="49" t="s">
        <v>977</v>
      </c>
      <c r="M512" s="49" t="s">
        <v>977</v>
      </c>
    </row>
    <row r="513" spans="3:13" x14ac:dyDescent="0.35">
      <c r="C513" t="s">
        <v>977</v>
      </c>
      <c r="I513" s="49" t="s">
        <v>48</v>
      </c>
      <c r="J513" s="49">
        <v>512</v>
      </c>
      <c r="K513" s="49" t="s">
        <v>977</v>
      </c>
      <c r="L513" s="49" t="s">
        <v>977</v>
      </c>
      <c r="M513" s="49" t="s">
        <v>977</v>
      </c>
    </row>
    <row r="514" spans="3:13" x14ac:dyDescent="0.35">
      <c r="C514" t="s">
        <v>977</v>
      </c>
      <c r="I514" s="49" t="s">
        <v>48</v>
      </c>
      <c r="J514" s="49">
        <v>513</v>
      </c>
      <c r="K514" s="49" t="s">
        <v>977</v>
      </c>
      <c r="L514" s="49" t="s">
        <v>977</v>
      </c>
      <c r="M514" s="49" t="s">
        <v>977</v>
      </c>
    </row>
    <row r="515" spans="3:13" x14ac:dyDescent="0.35">
      <c r="C515" t="s">
        <v>977</v>
      </c>
      <c r="I515" s="49" t="s">
        <v>48</v>
      </c>
      <c r="J515" s="49">
        <v>514</v>
      </c>
      <c r="K515" s="49" t="s">
        <v>977</v>
      </c>
      <c r="L515" s="49" t="s">
        <v>977</v>
      </c>
      <c r="M515" s="49" t="s">
        <v>977</v>
      </c>
    </row>
    <row r="516" spans="3:13" x14ac:dyDescent="0.35">
      <c r="C516" t="s">
        <v>977</v>
      </c>
      <c r="I516" s="49" t="s">
        <v>48</v>
      </c>
      <c r="J516" s="49">
        <v>515</v>
      </c>
      <c r="K516" s="49" t="s">
        <v>977</v>
      </c>
      <c r="L516" s="49" t="s">
        <v>977</v>
      </c>
      <c r="M516" s="49" t="s">
        <v>977</v>
      </c>
    </row>
    <row r="517" spans="3:13" x14ac:dyDescent="0.35">
      <c r="C517" t="s">
        <v>977</v>
      </c>
      <c r="I517" s="49" t="s">
        <v>48</v>
      </c>
      <c r="J517" s="49">
        <v>516</v>
      </c>
      <c r="K517" s="49" t="s">
        <v>977</v>
      </c>
      <c r="L517" s="49" t="s">
        <v>977</v>
      </c>
      <c r="M517" s="49" t="s">
        <v>977</v>
      </c>
    </row>
    <row r="518" spans="3:13" x14ac:dyDescent="0.35">
      <c r="C518" t="s">
        <v>977</v>
      </c>
      <c r="I518" s="49" t="s">
        <v>48</v>
      </c>
      <c r="J518" s="49">
        <v>517</v>
      </c>
      <c r="K518" s="49" t="s">
        <v>977</v>
      </c>
      <c r="L518" s="49" t="s">
        <v>977</v>
      </c>
      <c r="M518" s="49" t="s">
        <v>977</v>
      </c>
    </row>
    <row r="519" spans="3:13" x14ac:dyDescent="0.35">
      <c r="C519" t="s">
        <v>977</v>
      </c>
      <c r="I519" s="49" t="s">
        <v>48</v>
      </c>
      <c r="J519" s="49">
        <v>518</v>
      </c>
      <c r="K519" s="49" t="s">
        <v>977</v>
      </c>
      <c r="L519" s="49" t="s">
        <v>977</v>
      </c>
      <c r="M519" s="49" t="s">
        <v>977</v>
      </c>
    </row>
    <row r="520" spans="3:13" x14ac:dyDescent="0.35">
      <c r="C520" t="s">
        <v>977</v>
      </c>
      <c r="I520" s="49" t="s">
        <v>48</v>
      </c>
      <c r="J520" s="49">
        <v>519</v>
      </c>
      <c r="K520" s="49" t="s">
        <v>977</v>
      </c>
      <c r="L520" s="49" t="s">
        <v>977</v>
      </c>
      <c r="M520" s="49" t="s">
        <v>977</v>
      </c>
    </row>
    <row r="521" spans="3:13" x14ac:dyDescent="0.35">
      <c r="C521" t="s">
        <v>977</v>
      </c>
      <c r="I521" s="49" t="s">
        <v>48</v>
      </c>
      <c r="J521" s="49">
        <v>520</v>
      </c>
      <c r="K521" s="49" t="s">
        <v>977</v>
      </c>
      <c r="L521" s="49" t="s">
        <v>977</v>
      </c>
      <c r="M521" s="49" t="s">
        <v>977</v>
      </c>
    </row>
    <row r="522" spans="3:13" x14ac:dyDescent="0.35">
      <c r="C522" t="s">
        <v>977</v>
      </c>
      <c r="I522" s="49" t="s">
        <v>48</v>
      </c>
      <c r="J522" s="49">
        <v>521</v>
      </c>
      <c r="K522" s="49" t="s">
        <v>977</v>
      </c>
      <c r="L522" s="49" t="s">
        <v>977</v>
      </c>
      <c r="M522" s="49" t="s">
        <v>977</v>
      </c>
    </row>
    <row r="523" spans="3:13" x14ac:dyDescent="0.35">
      <c r="C523" t="s">
        <v>977</v>
      </c>
      <c r="I523" s="49" t="s">
        <v>48</v>
      </c>
      <c r="J523" s="49">
        <v>522</v>
      </c>
      <c r="K523" s="49" t="s">
        <v>977</v>
      </c>
      <c r="L523" s="49" t="s">
        <v>977</v>
      </c>
      <c r="M523" s="49" t="s">
        <v>977</v>
      </c>
    </row>
    <row r="524" spans="3:13" x14ac:dyDescent="0.35">
      <c r="C524" t="s">
        <v>977</v>
      </c>
      <c r="I524" s="49" t="s">
        <v>48</v>
      </c>
      <c r="J524" s="49">
        <v>523</v>
      </c>
      <c r="K524" s="49" t="s">
        <v>977</v>
      </c>
      <c r="L524" s="49" t="s">
        <v>977</v>
      </c>
      <c r="M524" s="49" t="s">
        <v>977</v>
      </c>
    </row>
    <row r="525" spans="3:13" x14ac:dyDescent="0.35">
      <c r="C525" t="s">
        <v>977</v>
      </c>
      <c r="I525" s="49" t="s">
        <v>48</v>
      </c>
      <c r="J525" s="49">
        <v>524</v>
      </c>
      <c r="K525" s="49" t="s">
        <v>977</v>
      </c>
      <c r="L525" s="49" t="s">
        <v>977</v>
      </c>
      <c r="M525" s="49" t="s">
        <v>977</v>
      </c>
    </row>
    <row r="526" spans="3:13" x14ac:dyDescent="0.35">
      <c r="C526" t="s">
        <v>977</v>
      </c>
      <c r="I526" s="49" t="s">
        <v>48</v>
      </c>
      <c r="J526" s="49">
        <v>525</v>
      </c>
      <c r="K526" s="49" t="s">
        <v>977</v>
      </c>
      <c r="L526" s="49" t="s">
        <v>977</v>
      </c>
      <c r="M526" s="49" t="s">
        <v>977</v>
      </c>
    </row>
    <row r="527" spans="3:13" x14ac:dyDescent="0.35">
      <c r="C527" t="s">
        <v>977</v>
      </c>
      <c r="I527" s="49" t="s">
        <v>48</v>
      </c>
      <c r="J527" s="49">
        <v>526</v>
      </c>
      <c r="K527" s="49" t="s">
        <v>977</v>
      </c>
      <c r="L527" s="49" t="s">
        <v>977</v>
      </c>
      <c r="M527" s="49" t="s">
        <v>977</v>
      </c>
    </row>
    <row r="528" spans="3:13" x14ac:dyDescent="0.35">
      <c r="C528" t="s">
        <v>977</v>
      </c>
      <c r="I528" s="49" t="s">
        <v>48</v>
      </c>
      <c r="J528" s="49">
        <v>527</v>
      </c>
      <c r="K528" s="49" t="s">
        <v>977</v>
      </c>
      <c r="L528" s="49" t="s">
        <v>977</v>
      </c>
      <c r="M528" s="49" t="s">
        <v>977</v>
      </c>
    </row>
    <row r="529" spans="3:13" x14ac:dyDescent="0.35">
      <c r="C529" t="s">
        <v>977</v>
      </c>
      <c r="I529" s="49" t="s">
        <v>48</v>
      </c>
      <c r="J529" s="49">
        <v>528</v>
      </c>
      <c r="K529" s="49" t="s">
        <v>977</v>
      </c>
      <c r="L529" s="49" t="s">
        <v>977</v>
      </c>
      <c r="M529" s="49" t="s">
        <v>977</v>
      </c>
    </row>
    <row r="530" spans="3:13" x14ac:dyDescent="0.35">
      <c r="C530" t="s">
        <v>977</v>
      </c>
      <c r="I530" s="49" t="s">
        <v>48</v>
      </c>
      <c r="J530" s="49">
        <v>529</v>
      </c>
      <c r="K530" s="49" t="s">
        <v>977</v>
      </c>
      <c r="L530" s="49" t="s">
        <v>977</v>
      </c>
      <c r="M530" s="49" t="s">
        <v>977</v>
      </c>
    </row>
    <row r="531" spans="3:13" x14ac:dyDescent="0.35">
      <c r="C531" t="s">
        <v>977</v>
      </c>
      <c r="I531" s="49" t="s">
        <v>48</v>
      </c>
      <c r="J531" s="49">
        <v>530</v>
      </c>
      <c r="K531" s="49" t="s">
        <v>977</v>
      </c>
      <c r="L531" s="49" t="s">
        <v>977</v>
      </c>
      <c r="M531" s="49" t="s">
        <v>977</v>
      </c>
    </row>
    <row r="532" spans="3:13" x14ac:dyDescent="0.35">
      <c r="C532" t="s">
        <v>977</v>
      </c>
      <c r="I532" s="49" t="s">
        <v>48</v>
      </c>
      <c r="J532" s="49">
        <v>531</v>
      </c>
      <c r="K532" s="49" t="s">
        <v>977</v>
      </c>
      <c r="L532" s="49" t="s">
        <v>977</v>
      </c>
      <c r="M532" s="49" t="s">
        <v>977</v>
      </c>
    </row>
    <row r="533" spans="3:13" x14ac:dyDescent="0.35">
      <c r="C533" t="s">
        <v>977</v>
      </c>
      <c r="I533" s="49" t="s">
        <v>48</v>
      </c>
      <c r="J533" s="49">
        <v>532</v>
      </c>
      <c r="K533" s="49" t="s">
        <v>977</v>
      </c>
      <c r="L533" s="49" t="s">
        <v>977</v>
      </c>
      <c r="M533" s="49" t="s">
        <v>977</v>
      </c>
    </row>
    <row r="534" spans="3:13" x14ac:dyDescent="0.35">
      <c r="C534" t="s">
        <v>977</v>
      </c>
      <c r="I534" s="49" t="s">
        <v>48</v>
      </c>
      <c r="J534" s="49">
        <v>533</v>
      </c>
      <c r="K534" s="49" t="s">
        <v>977</v>
      </c>
      <c r="L534" s="49" t="s">
        <v>977</v>
      </c>
      <c r="M534" s="49" t="s">
        <v>977</v>
      </c>
    </row>
    <row r="535" spans="3:13" x14ac:dyDescent="0.35">
      <c r="C535" t="s">
        <v>977</v>
      </c>
      <c r="I535" s="49" t="s">
        <v>48</v>
      </c>
      <c r="J535" s="49">
        <v>534</v>
      </c>
      <c r="K535" s="49" t="s">
        <v>977</v>
      </c>
      <c r="L535" s="49" t="s">
        <v>977</v>
      </c>
      <c r="M535" s="49" t="s">
        <v>977</v>
      </c>
    </row>
    <row r="536" spans="3:13" x14ac:dyDescent="0.35">
      <c r="C536" t="s">
        <v>977</v>
      </c>
      <c r="I536" s="49" t="s">
        <v>48</v>
      </c>
      <c r="J536" s="49">
        <v>535</v>
      </c>
      <c r="K536" s="49" t="s">
        <v>977</v>
      </c>
      <c r="L536" s="49" t="s">
        <v>977</v>
      </c>
      <c r="M536" s="49" t="s">
        <v>977</v>
      </c>
    </row>
    <row r="537" spans="3:13" x14ac:dyDescent="0.35">
      <c r="C537" t="s">
        <v>977</v>
      </c>
      <c r="I537" s="49" t="s">
        <v>48</v>
      </c>
      <c r="J537" s="49">
        <v>536</v>
      </c>
      <c r="K537" s="49" t="s">
        <v>977</v>
      </c>
      <c r="L537" s="49" t="s">
        <v>977</v>
      </c>
      <c r="M537" s="49" t="s">
        <v>977</v>
      </c>
    </row>
    <row r="538" spans="3:13" x14ac:dyDescent="0.35">
      <c r="C538" t="s">
        <v>977</v>
      </c>
      <c r="I538" s="49" t="s">
        <v>48</v>
      </c>
      <c r="J538" s="49">
        <v>537</v>
      </c>
      <c r="K538" s="49" t="s">
        <v>977</v>
      </c>
      <c r="L538" s="49" t="s">
        <v>977</v>
      </c>
      <c r="M538" s="49" t="s">
        <v>977</v>
      </c>
    </row>
    <row r="539" spans="3:13" x14ac:dyDescent="0.35">
      <c r="C539" t="s">
        <v>977</v>
      </c>
      <c r="I539" s="49" t="s">
        <v>48</v>
      </c>
      <c r="J539" s="49">
        <v>538</v>
      </c>
      <c r="K539" s="49" t="s">
        <v>977</v>
      </c>
      <c r="L539" s="49" t="s">
        <v>977</v>
      </c>
      <c r="M539" s="49" t="s">
        <v>977</v>
      </c>
    </row>
    <row r="540" spans="3:13" x14ac:dyDescent="0.35">
      <c r="C540" t="s">
        <v>977</v>
      </c>
      <c r="I540" s="49" t="s">
        <v>48</v>
      </c>
      <c r="J540" s="49">
        <v>539</v>
      </c>
      <c r="K540" s="49" t="s">
        <v>977</v>
      </c>
      <c r="L540" s="49" t="s">
        <v>977</v>
      </c>
      <c r="M540" s="49" t="s">
        <v>977</v>
      </c>
    </row>
    <row r="541" spans="3:13" x14ac:dyDescent="0.35">
      <c r="C541" t="s">
        <v>977</v>
      </c>
      <c r="I541" s="49" t="s">
        <v>48</v>
      </c>
      <c r="J541" s="49">
        <v>540</v>
      </c>
      <c r="K541" s="49" t="s">
        <v>977</v>
      </c>
      <c r="L541" s="49" t="s">
        <v>977</v>
      </c>
      <c r="M541" s="49" t="s">
        <v>977</v>
      </c>
    </row>
    <row r="542" spans="3:13" x14ac:dyDescent="0.35">
      <c r="C542" t="s">
        <v>977</v>
      </c>
      <c r="I542" s="49" t="s">
        <v>48</v>
      </c>
      <c r="J542" s="49">
        <v>541</v>
      </c>
      <c r="K542" s="49" t="s">
        <v>977</v>
      </c>
      <c r="L542" s="49" t="s">
        <v>977</v>
      </c>
      <c r="M542" s="49" t="s">
        <v>977</v>
      </c>
    </row>
    <row r="543" spans="3:13" x14ac:dyDescent="0.35">
      <c r="C543" t="s">
        <v>977</v>
      </c>
      <c r="I543" s="49" t="s">
        <v>48</v>
      </c>
      <c r="J543" s="49">
        <v>542</v>
      </c>
      <c r="K543" s="49" t="s">
        <v>977</v>
      </c>
      <c r="L543" s="49" t="s">
        <v>977</v>
      </c>
      <c r="M543" s="49" t="s">
        <v>977</v>
      </c>
    </row>
    <row r="544" spans="3:13" x14ac:dyDescent="0.35">
      <c r="C544" t="s">
        <v>977</v>
      </c>
      <c r="I544" s="49" t="s">
        <v>48</v>
      </c>
      <c r="J544" s="49">
        <v>543</v>
      </c>
      <c r="K544" s="49" t="s">
        <v>977</v>
      </c>
      <c r="L544" s="49" t="s">
        <v>977</v>
      </c>
      <c r="M544" s="49" t="s">
        <v>977</v>
      </c>
    </row>
    <row r="545" spans="3:13" x14ac:dyDescent="0.35">
      <c r="C545" t="s">
        <v>977</v>
      </c>
      <c r="I545" s="49" t="s">
        <v>48</v>
      </c>
      <c r="J545" s="49">
        <v>544</v>
      </c>
      <c r="K545" s="49" t="s">
        <v>977</v>
      </c>
      <c r="L545" s="49" t="s">
        <v>977</v>
      </c>
      <c r="M545" s="49" t="s">
        <v>977</v>
      </c>
    </row>
    <row r="546" spans="3:13" x14ac:dyDescent="0.35">
      <c r="C546" t="s">
        <v>977</v>
      </c>
      <c r="I546" s="49" t="s">
        <v>48</v>
      </c>
      <c r="J546" s="49">
        <v>545</v>
      </c>
      <c r="K546" s="49" t="s">
        <v>977</v>
      </c>
      <c r="L546" s="49" t="s">
        <v>977</v>
      </c>
      <c r="M546" s="49" t="s">
        <v>977</v>
      </c>
    </row>
    <row r="547" spans="3:13" x14ac:dyDescent="0.35">
      <c r="C547" t="s">
        <v>977</v>
      </c>
      <c r="I547" s="49" t="s">
        <v>48</v>
      </c>
      <c r="J547" s="49">
        <v>546</v>
      </c>
      <c r="K547" s="49" t="s">
        <v>977</v>
      </c>
      <c r="L547" s="49" t="s">
        <v>977</v>
      </c>
      <c r="M547" s="49" t="s">
        <v>977</v>
      </c>
    </row>
    <row r="548" spans="3:13" x14ac:dyDescent="0.35">
      <c r="C548" t="s">
        <v>977</v>
      </c>
      <c r="I548" s="49" t="s">
        <v>48</v>
      </c>
      <c r="J548" s="49">
        <v>547</v>
      </c>
      <c r="K548" s="49" t="s">
        <v>977</v>
      </c>
      <c r="L548" s="49" t="s">
        <v>977</v>
      </c>
      <c r="M548" s="49" t="s">
        <v>977</v>
      </c>
    </row>
    <row r="549" spans="3:13" x14ac:dyDescent="0.35">
      <c r="C549" t="s">
        <v>977</v>
      </c>
      <c r="I549" s="49" t="s">
        <v>48</v>
      </c>
      <c r="J549" s="49">
        <v>548</v>
      </c>
      <c r="K549" s="49" t="s">
        <v>977</v>
      </c>
      <c r="L549" s="49" t="s">
        <v>977</v>
      </c>
      <c r="M549" s="49" t="s">
        <v>977</v>
      </c>
    </row>
    <row r="550" spans="3:13" x14ac:dyDescent="0.35">
      <c r="C550" t="s">
        <v>977</v>
      </c>
      <c r="I550" s="49" t="s">
        <v>48</v>
      </c>
      <c r="J550" s="49">
        <v>549</v>
      </c>
      <c r="K550" s="49" t="s">
        <v>977</v>
      </c>
      <c r="L550" s="49" t="s">
        <v>977</v>
      </c>
      <c r="M550" s="49" t="s">
        <v>977</v>
      </c>
    </row>
    <row r="551" spans="3:13" x14ac:dyDescent="0.35">
      <c r="C551" t="s">
        <v>977</v>
      </c>
      <c r="I551" s="49" t="s">
        <v>48</v>
      </c>
      <c r="J551" s="49">
        <v>550</v>
      </c>
      <c r="K551" s="49" t="s">
        <v>977</v>
      </c>
      <c r="L551" s="49" t="s">
        <v>977</v>
      </c>
      <c r="M551" s="49" t="s">
        <v>977</v>
      </c>
    </row>
    <row r="552" spans="3:13" x14ac:dyDescent="0.35">
      <c r="C552" t="s">
        <v>977</v>
      </c>
      <c r="I552" s="49" t="s">
        <v>48</v>
      </c>
      <c r="J552" s="49">
        <v>551</v>
      </c>
      <c r="K552" s="49" t="s">
        <v>977</v>
      </c>
      <c r="L552" s="49" t="s">
        <v>977</v>
      </c>
      <c r="M552" s="49" t="s">
        <v>977</v>
      </c>
    </row>
    <row r="553" spans="3:13" x14ac:dyDescent="0.35">
      <c r="C553" t="s">
        <v>977</v>
      </c>
      <c r="I553" s="49" t="s">
        <v>48</v>
      </c>
      <c r="J553" s="49">
        <v>552</v>
      </c>
      <c r="K553" s="49" t="s">
        <v>977</v>
      </c>
      <c r="L553" s="49" t="s">
        <v>977</v>
      </c>
      <c r="M553" s="49" t="s">
        <v>977</v>
      </c>
    </row>
    <row r="554" spans="3:13" x14ac:dyDescent="0.35">
      <c r="C554" t="s">
        <v>977</v>
      </c>
      <c r="I554" s="49" t="s">
        <v>48</v>
      </c>
      <c r="J554" s="49">
        <v>553</v>
      </c>
      <c r="K554" s="49" t="s">
        <v>977</v>
      </c>
      <c r="L554" s="49" t="s">
        <v>977</v>
      </c>
      <c r="M554" s="49" t="s">
        <v>977</v>
      </c>
    </row>
    <row r="555" spans="3:13" x14ac:dyDescent="0.35">
      <c r="C555" t="s">
        <v>977</v>
      </c>
      <c r="I555" s="49" t="s">
        <v>48</v>
      </c>
      <c r="J555" s="49">
        <v>554</v>
      </c>
      <c r="K555" s="49" t="s">
        <v>977</v>
      </c>
      <c r="L555" s="49" t="s">
        <v>977</v>
      </c>
      <c r="M555" s="49" t="s">
        <v>977</v>
      </c>
    </row>
    <row r="556" spans="3:13" x14ac:dyDescent="0.35">
      <c r="C556" t="s">
        <v>977</v>
      </c>
      <c r="I556" s="49" t="s">
        <v>48</v>
      </c>
      <c r="J556" s="49">
        <v>555</v>
      </c>
      <c r="K556" s="49" t="s">
        <v>977</v>
      </c>
      <c r="L556" s="49" t="s">
        <v>977</v>
      </c>
      <c r="M556" s="49" t="s">
        <v>977</v>
      </c>
    </row>
    <row r="557" spans="3:13" x14ac:dyDescent="0.35">
      <c r="C557" t="s">
        <v>977</v>
      </c>
      <c r="I557" s="49" t="s">
        <v>48</v>
      </c>
      <c r="J557" s="49">
        <v>556</v>
      </c>
      <c r="K557" s="49" t="s">
        <v>977</v>
      </c>
      <c r="L557" s="49" t="s">
        <v>977</v>
      </c>
      <c r="M557" s="49" t="s">
        <v>977</v>
      </c>
    </row>
    <row r="558" spans="3:13" x14ac:dyDescent="0.35">
      <c r="C558" t="s">
        <v>977</v>
      </c>
      <c r="I558" s="49" t="s">
        <v>48</v>
      </c>
      <c r="J558" s="49">
        <v>557</v>
      </c>
      <c r="K558" s="49" t="s">
        <v>977</v>
      </c>
      <c r="L558" s="49" t="s">
        <v>977</v>
      </c>
      <c r="M558" s="49" t="s">
        <v>977</v>
      </c>
    </row>
    <row r="559" spans="3:13" x14ac:dyDescent="0.35">
      <c r="C559" t="s">
        <v>977</v>
      </c>
      <c r="I559" s="49" t="s">
        <v>48</v>
      </c>
      <c r="J559" s="49">
        <v>558</v>
      </c>
      <c r="K559" s="49" t="s">
        <v>977</v>
      </c>
      <c r="L559" s="49" t="s">
        <v>977</v>
      </c>
      <c r="M559" s="49" t="s">
        <v>977</v>
      </c>
    </row>
    <row r="560" spans="3:13" x14ac:dyDescent="0.35">
      <c r="C560" t="s">
        <v>977</v>
      </c>
      <c r="I560" s="49" t="s">
        <v>48</v>
      </c>
      <c r="J560" s="49">
        <v>559</v>
      </c>
      <c r="K560" s="49" t="s">
        <v>977</v>
      </c>
      <c r="L560" s="49" t="s">
        <v>977</v>
      </c>
      <c r="M560" s="49" t="s">
        <v>977</v>
      </c>
    </row>
    <row r="561" spans="3:13" x14ac:dyDescent="0.35">
      <c r="C561" t="s">
        <v>977</v>
      </c>
      <c r="I561" s="49" t="s">
        <v>48</v>
      </c>
      <c r="J561" s="49">
        <v>560</v>
      </c>
      <c r="K561" s="49" t="s">
        <v>977</v>
      </c>
      <c r="L561" s="49" t="s">
        <v>977</v>
      </c>
      <c r="M561" s="49" t="s">
        <v>977</v>
      </c>
    </row>
    <row r="562" spans="3:13" x14ac:dyDescent="0.35">
      <c r="C562" t="s">
        <v>977</v>
      </c>
      <c r="I562" s="49" t="s">
        <v>48</v>
      </c>
      <c r="J562" s="49">
        <v>561</v>
      </c>
      <c r="K562" s="49" t="s">
        <v>977</v>
      </c>
      <c r="L562" s="49" t="s">
        <v>977</v>
      </c>
      <c r="M562" s="49" t="s">
        <v>977</v>
      </c>
    </row>
    <row r="563" spans="3:13" x14ac:dyDescent="0.35">
      <c r="C563" t="s">
        <v>977</v>
      </c>
      <c r="I563" s="49" t="s">
        <v>48</v>
      </c>
      <c r="J563" s="49">
        <v>562</v>
      </c>
      <c r="K563" s="49" t="s">
        <v>977</v>
      </c>
      <c r="L563" s="49" t="s">
        <v>977</v>
      </c>
      <c r="M563" s="49" t="s">
        <v>977</v>
      </c>
    </row>
    <row r="564" spans="3:13" x14ac:dyDescent="0.35">
      <c r="C564" t="s">
        <v>977</v>
      </c>
      <c r="I564" s="49" t="s">
        <v>48</v>
      </c>
      <c r="J564" s="49">
        <v>563</v>
      </c>
      <c r="K564" s="49" t="s">
        <v>977</v>
      </c>
      <c r="L564" s="49" t="s">
        <v>977</v>
      </c>
      <c r="M564" s="49" t="s">
        <v>977</v>
      </c>
    </row>
    <row r="565" spans="3:13" x14ac:dyDescent="0.35">
      <c r="C565" t="s">
        <v>977</v>
      </c>
      <c r="I565" s="49" t="s">
        <v>48</v>
      </c>
      <c r="J565" s="49">
        <v>564</v>
      </c>
      <c r="K565" s="49" t="s">
        <v>977</v>
      </c>
      <c r="L565" s="49" t="s">
        <v>977</v>
      </c>
      <c r="M565" s="49" t="s">
        <v>977</v>
      </c>
    </row>
    <row r="566" spans="3:13" x14ac:dyDescent="0.35">
      <c r="C566" t="s">
        <v>977</v>
      </c>
    </row>
    <row r="567" spans="3:13" x14ac:dyDescent="0.35">
      <c r="C567" t="s">
        <v>977</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79"/>
  <sheetViews>
    <sheetView zoomScale="115" zoomScaleNormal="115" workbookViewId="0">
      <selection activeCell="D3" sqref="D3"/>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4" bestFit="1" customWidth="1"/>
    <col min="6" max="6" width="10.81640625" bestFit="1" customWidth="1"/>
    <col min="7" max="7" width="13.7265625" style="11" customWidth="1"/>
    <col min="8" max="8" width="22" bestFit="1" customWidth="1"/>
    <col min="9" max="9" width="11.26953125" hidden="1" customWidth="1"/>
    <col min="10" max="10" width="32.7265625" style="11" bestFit="1" customWidth="1"/>
    <col min="11" max="11" width="15.26953125" bestFit="1" customWidth="1"/>
    <col min="12" max="12" width="10.54296875" customWidth="1"/>
    <col min="13" max="13" width="9.90625" customWidth="1"/>
    <col min="14" max="14" width="9.36328125" customWidth="1"/>
    <col min="15" max="15" width="16.81640625" style="11" bestFit="1" customWidth="1"/>
    <col min="16" max="16" width="14.7265625" bestFit="1" customWidth="1"/>
    <col min="17" max="17" width="28.81640625" bestFit="1" customWidth="1"/>
    <col min="18" max="18" width="15.36328125" customWidth="1"/>
    <col min="19" max="19" width="15" customWidth="1"/>
    <col min="20" max="20" width="20.1796875" style="107"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2" t="s">
        <v>113</v>
      </c>
      <c r="D1" s="97" t="s">
        <v>114</v>
      </c>
      <c r="E1" s="92" t="s">
        <v>115</v>
      </c>
      <c r="F1" s="60" t="s">
        <v>116</v>
      </c>
      <c r="G1" s="54" t="s">
        <v>117</v>
      </c>
      <c r="H1" s="105" t="s">
        <v>118</v>
      </c>
      <c r="I1" s="59" t="s">
        <v>114</v>
      </c>
      <c r="J1" s="92" t="s">
        <v>115</v>
      </c>
      <c r="K1" s="60" t="s">
        <v>119</v>
      </c>
      <c r="L1" s="60" t="s">
        <v>120</v>
      </c>
      <c r="M1" s="60" t="s">
        <v>764</v>
      </c>
      <c r="N1" s="60" t="s">
        <v>769</v>
      </c>
      <c r="O1" s="54" t="s">
        <v>121</v>
      </c>
      <c r="P1" s="60" t="s">
        <v>122</v>
      </c>
      <c r="Q1" s="60" t="s">
        <v>123</v>
      </c>
      <c r="R1" s="60" t="s">
        <v>770</v>
      </c>
      <c r="S1" s="60" t="s">
        <v>771</v>
      </c>
      <c r="T1" s="54" t="s">
        <v>124</v>
      </c>
      <c r="U1" s="115" t="s">
        <v>958</v>
      </c>
      <c r="V1" s="62" t="s">
        <v>125</v>
      </c>
      <c r="W1" s="62" t="s">
        <v>126</v>
      </c>
      <c r="X1" s="62" t="s">
        <v>127</v>
      </c>
      <c r="Y1" s="62" t="s">
        <v>128</v>
      </c>
      <c r="Z1" s="62" t="s">
        <v>129</v>
      </c>
      <c r="AA1" s="76" t="s">
        <v>130</v>
      </c>
    </row>
    <row r="2" spans="1:27" x14ac:dyDescent="0.35">
      <c r="A2" s="40">
        <v>1</v>
      </c>
      <c r="B2" s="11" t="s">
        <v>652</v>
      </c>
      <c r="C2" s="13" t="s">
        <v>789</v>
      </c>
      <c r="D2" s="83" t="str">
        <f>IF(C2&lt;&gt;"",IF(B2="","Specify dataset!!",_xlfn.XLOOKUP(_xlfn.TEXTJOIN(".",,B2,C2),Variables!$M:$M,Variables!$C:$C,"Specify in Variables Tab!!")),"")</f>
        <v>VAR72</v>
      </c>
      <c r="E2" s="93" t="str">
        <f>IF(C2&lt;&gt;"",IF(B2="","",_xlfn.XLOOKUP(_xlfn.TEXTJOIN(".",,B2,C2),Variables!$M:$M,Variables!$E:$E,"Specify in Variables Tab!!")),"")</f>
        <v>Indication code</v>
      </c>
      <c r="F2" s="43"/>
      <c r="G2" s="42" t="s">
        <v>13</v>
      </c>
      <c r="H2" s="78" t="s">
        <v>65</v>
      </c>
      <c r="I2" s="81" t="str">
        <f>IF(H2&lt;&gt;"",IF(G2="","Specify dataset!!",_xlfn.XLOOKUP(_xlfn.TEXTJOIN(".",,G2,H2),Variables!$M:$M,Variables!$C:$C,"Specify in Variables Tab!!")),"")</f>
        <v>VAR11</v>
      </c>
      <c r="J2" s="93" t="str">
        <f>IF(H2&lt;&gt;"",IF(G2="","",_xlfn.XLOOKUP(_xlfn.TEXTJOIN(".",,G2,H2),Variables!$M:$M,Variables!$E:$E,"Specify in Variables Tab!!")),"")</f>
        <v>Coding code for condition</v>
      </c>
      <c r="K2" s="82"/>
      <c r="L2" s="82"/>
      <c r="M2" s="82"/>
      <c r="N2" s="82"/>
      <c r="O2" s="42" t="s">
        <v>131</v>
      </c>
      <c r="P2" s="43"/>
      <c r="Q2" s="43"/>
      <c r="R2" s="43"/>
      <c r="S2" s="43"/>
      <c r="T2" s="106"/>
      <c r="V2" s="49" t="str">
        <f>IF(MappingConcepts!A3&lt;&gt;"",MappingConcepts!A3,V1)</f>
        <v>MC_1</v>
      </c>
      <c r="W2" s="49" t="str">
        <f t="shared" ref="W2:W32" si="0">_xlfn.TEXTJOIN(".",,G2,H2)</f>
        <v>CohortSelect.ConditionCode</v>
      </c>
      <c r="X2" s="49" t="str">
        <f>IF(C2&lt;&gt;"",IFERROR(_xlfn.XLOOKUP(_xlfn.TEXTJOIN(".",,B2,C2),W:W,V:V),""),"")</f>
        <v/>
      </c>
      <c r="Y2" s="49" t="str">
        <f t="shared" ref="Y2:Y25" si="1">IF(V2&lt;&gt;V1,X2,IF(AND(X2&lt;&gt;"",IFERROR(SEARCH(X2,Y1,1),0)=0),_xlfn.TEXTJOIN(", ",,Y1,X2),Y1))</f>
        <v/>
      </c>
      <c r="Z2" s="49" t="str">
        <f>IF(V3&lt;&gt;V2,IF(Y2="","",Y2),Z3)</f>
        <v/>
      </c>
      <c r="AA2" s="77" t="str">
        <f>IF(G2&lt;&gt;"",_xlfn.XLOOKUP(G2,Dataset!B:B,Dataset!A:A,"Not Found!",0,1),"")</f>
        <v>CS</v>
      </c>
    </row>
    <row r="3" spans="1:27" x14ac:dyDescent="0.35">
      <c r="A3">
        <v>2</v>
      </c>
      <c r="B3" s="11" t="s">
        <v>652</v>
      </c>
      <c r="C3" s="13" t="s">
        <v>791</v>
      </c>
      <c r="D3" s="47" t="str">
        <f>IF(C3&lt;&gt;"",IF(B3="","Specify dataset!!",_xlfn.XLOOKUP(_xlfn.TEXTJOIN(".",,B3,C3),Variables!$M:$M,Variables!$C:$C,"Specify in Variables Tab!!")),"")</f>
        <v>VAR74</v>
      </c>
      <c r="E3" s="94" t="str">
        <f>IF(C3&lt;&gt;"",IF(B3="","",_xlfn.XLOOKUP(_xlfn.TEXTJOIN(".",,B3,C3),Variables!$M:$M,Variables!$E:$E,"Specify in Variables Tab!!")),"")</f>
        <v>indication codesystem</v>
      </c>
      <c r="G3" s="11" t="s">
        <v>13</v>
      </c>
      <c r="H3" t="s">
        <v>778</v>
      </c>
      <c r="I3" s="47" t="str">
        <f>IF(H3&lt;&gt;"",IF(G3="","Specify dataset!!",_xlfn.XLOOKUP(_xlfn.TEXTJOIN(".",,G3,H3),Variables!$M:$M,Variables!$C:$C,"Specify in Variables Tab!!")),"")</f>
        <v>VAR14</v>
      </c>
      <c r="J3" s="94" t="str">
        <f>IF(H3&lt;&gt;"",IF(G3="","",_xlfn.XLOOKUP(_xlfn.TEXTJOIN(".",,G3,H3),Variables!$M:$M,Variables!$E:$E,"Specify in Variables Tab!!")),"")</f>
        <v>CodeSystem for condition code</v>
      </c>
      <c r="K3" s="19"/>
      <c r="L3" s="19"/>
      <c r="M3" s="19"/>
      <c r="N3" s="19"/>
      <c r="O3" s="11" t="s">
        <v>131</v>
      </c>
      <c r="V3" s="49" t="str">
        <f>IF(MappingConcepts!A4&lt;&gt;"",MappingConcepts!A4,V2)</f>
        <v>MC_1</v>
      </c>
      <c r="W3" s="49" t="str">
        <f t="shared" si="0"/>
        <v>CohortSelect.ConditionCodeSystem</v>
      </c>
      <c r="X3" s="49" t="str">
        <f t="shared" ref="X3:X66" si="2">IF(C3&lt;&gt;"",IFERROR(_xlfn.XLOOKUP(_xlfn.TEXTJOIN(".",,B3,C3),W:W,V:V),""),"")</f>
        <v/>
      </c>
      <c r="Y3" s="49" t="str">
        <f t="shared" si="1"/>
        <v/>
      </c>
      <c r="Z3" s="49" t="str">
        <f t="shared" ref="Z3:Z34" si="3">IF(V4&lt;&gt;V3,IF(Y3="","",Y3),Z4)</f>
        <v/>
      </c>
      <c r="AA3" s="77" t="str">
        <f>IF(G3&lt;&gt;"",_xlfn.XLOOKUP(G3,Dataset!B:B,Dataset!A:A,"Not Found!",0,1),"")</f>
        <v>CS</v>
      </c>
    </row>
    <row r="4" spans="1:27" x14ac:dyDescent="0.35">
      <c r="A4">
        <v>3</v>
      </c>
      <c r="B4" s="11" t="s">
        <v>652</v>
      </c>
      <c r="C4" s="13" t="s">
        <v>772</v>
      </c>
      <c r="D4" s="47" t="str">
        <f>IF(C4&lt;&gt;"",IF(B4="","Specify dataset!!",_xlfn.XLOOKUP(_xlfn.TEXTJOIN(".",,B4,C4),Variables!$M:$M,Variables!$C:$C,"Specify in Variables Tab!!")),"")</f>
        <v>VAR75</v>
      </c>
      <c r="E4" s="94" t="str">
        <f>IF(C4&lt;&gt;"",IF(B4="","",_xlfn.XLOOKUP(_xlfn.TEXTJOIN(".",,B4,C4),Variables!$M:$M,Variables!$E:$E,"Specify in Variables Tab!!")),"")</f>
        <v>indication label</v>
      </c>
      <c r="G4" s="11" t="s">
        <v>13</v>
      </c>
      <c r="H4" t="s">
        <v>777</v>
      </c>
      <c r="I4" s="47" t="str">
        <f>IF(H4&lt;&gt;"",IF(G4="","Specify dataset!!",_xlfn.XLOOKUP(_xlfn.TEXTJOIN(".",,G4,H4),Variables!$M:$M,Variables!$C:$C,"Specify in Variables Tab!!")),"")</f>
        <v>VAR13</v>
      </c>
      <c r="J4" s="94" t="str">
        <f>IF(H4&lt;&gt;"",IF(G4="","",_xlfn.XLOOKUP(_xlfn.TEXTJOIN(".",,G4,H4),Variables!$M:$M,Variables!$E:$E,"Specify in Variables Tab!!")),"")</f>
        <v>Label of condition (USDM)</v>
      </c>
      <c r="K4" s="19"/>
      <c r="L4" s="19"/>
      <c r="M4" s="19"/>
      <c r="N4" s="19"/>
      <c r="O4" s="11" t="s">
        <v>131</v>
      </c>
      <c r="V4" s="49" t="str">
        <f>IF(MappingConcepts!A5&lt;&gt;"",MappingConcepts!A5,V3)</f>
        <v>MC_1</v>
      </c>
      <c r="W4" s="49" t="str">
        <f t="shared" si="0"/>
        <v>CohortSelect.ConditionLabelUSDM</v>
      </c>
      <c r="X4" s="49" t="str">
        <f t="shared" si="2"/>
        <v/>
      </c>
      <c r="Y4" s="49" t="str">
        <f t="shared" si="1"/>
        <v/>
      </c>
      <c r="Z4" s="49" t="str">
        <f t="shared" si="3"/>
        <v/>
      </c>
      <c r="AA4" s="77" t="str">
        <f>IF(G4&lt;&gt;"",_xlfn.XLOOKUP(G4,Dataset!B:B,Dataset!A:A,"Not Found!",0,1),"")</f>
        <v>CS</v>
      </c>
    </row>
    <row r="5" spans="1:27" x14ac:dyDescent="0.35">
      <c r="A5">
        <v>4</v>
      </c>
      <c r="B5" s="11" t="s">
        <v>11</v>
      </c>
      <c r="C5" s="103" t="s">
        <v>788</v>
      </c>
      <c r="D5" s="47" t="str">
        <f>IF(C5&lt;&gt;"",IF(B5="","Specify dataset!!",_xlfn.XLOOKUP(_xlfn.TEXTJOIN(".",,B5,C5),Variables!$M:$M,Variables!$C:$C,"Specify in Variables Tab!!")),"")</f>
        <v>VAR2</v>
      </c>
      <c r="E5" s="94" t="str">
        <f>IF(C5&lt;&gt;"",IF(B5="","",_xlfn.XLOOKUP(_xlfn.TEXTJOIN(".",,B5,C5),Variables!$M:$M,Variables!$E:$E,"Specify in Variables Tab!!")),"")</f>
        <v>Condition UID</v>
      </c>
      <c r="G5" s="11" t="s">
        <v>13</v>
      </c>
      <c r="H5" s="13" t="s">
        <v>64</v>
      </c>
      <c r="I5" s="58" t="str">
        <f>IF(H5&lt;&gt;"",IF(G5="","Specify dataset!!",_xlfn.XLOOKUP(_xlfn.TEXTJOIN(".",,G5,H5),Variables!$M:$M,Variables!$C:$C,"Specify in Variables Tab!!")),"")</f>
        <v>VAR10</v>
      </c>
      <c r="J5" s="94" t="str">
        <f>IF(H5&lt;&gt;"",IF(G5="","",_xlfn.XLOOKUP(_xlfn.TEXTJOIN(".",,G5,H5),Variables!$M:$M,Variables!$E:$E,"Specify in Variables Tab!!")),"")</f>
        <v>Condition UID</v>
      </c>
      <c r="K5" s="19"/>
      <c r="L5" s="19"/>
      <c r="M5" s="19"/>
      <c r="N5" s="19"/>
      <c r="O5" s="11" t="s">
        <v>131</v>
      </c>
      <c r="V5" s="49" t="str">
        <f>IF(MappingConcepts!A6&lt;&gt;"",MappingConcepts!A6,V4)</f>
        <v>MC_1</v>
      </c>
      <c r="W5" s="49" t="str">
        <f t="shared" si="0"/>
        <v>CohortSelect.ConditionUID</v>
      </c>
      <c r="X5" s="49" t="str">
        <f t="shared" si="2"/>
        <v/>
      </c>
      <c r="Y5" s="49" t="str">
        <f t="shared" si="1"/>
        <v/>
      </c>
      <c r="Z5" s="49" t="str">
        <f>IF(V6&lt;&gt;V5,IF(Y5="","",Y5),Z6)</f>
        <v/>
      </c>
      <c r="AA5" s="77" t="str">
        <f>IF(G5&lt;&gt;"",_xlfn.XLOOKUP(G5,Dataset!B:B,Dataset!A:A,"Not Found!",0,1),"")</f>
        <v>CS</v>
      </c>
    </row>
    <row r="6" spans="1:27" x14ac:dyDescent="0.35">
      <c r="A6">
        <v>5</v>
      </c>
      <c r="B6" s="11" t="s">
        <v>11</v>
      </c>
      <c r="C6" s="103" t="s">
        <v>786</v>
      </c>
      <c r="D6" s="47" t="str">
        <f>IF(C6&lt;&gt;"",IF(B6="","Specify dataset!!",_xlfn.XLOOKUP(_xlfn.TEXTJOIN(".",,B6,C6),Variables!$M:$M,Variables!$C:$C,"Specify in Variables Tab!!")),"")</f>
        <v>VAR6</v>
      </c>
      <c r="E6" s="94" t="str">
        <f>IF(C6&lt;&gt;"",IF(B6="","",_xlfn.XLOOKUP(_xlfn.TEXTJOIN(".",,B6,C6),Variables!$M:$M,Variables!$E:$E,"Specify in Variables Tab!!")),"")</f>
        <v xml:space="preserve">Link subject </v>
      </c>
      <c r="G6" s="11" t="s">
        <v>13</v>
      </c>
      <c r="H6" s="13" t="s">
        <v>30</v>
      </c>
      <c r="I6" s="58" t="str">
        <f>IF(H6&lt;&gt;"",IF(G6="","Specify dataset!!",_xlfn.XLOOKUP(_xlfn.TEXTJOIN(".",,G6,H6),Variables!$M:$M,Variables!$C:$C,"Specify in Variables Tab!!")),"")</f>
        <v>VAR8</v>
      </c>
      <c r="J6" s="94" t="str">
        <f>IF(H6&lt;&gt;"",IF(G6="","",_xlfn.XLOOKUP(_xlfn.TEXTJOIN(".",,G6,H6),Variables!$M:$M,Variables!$E:$E,"Specify in Variables Tab!!")),"")</f>
        <v>subject UID</v>
      </c>
      <c r="K6" s="19"/>
      <c r="L6" s="19"/>
      <c r="M6" s="19"/>
      <c r="N6" s="19"/>
      <c r="O6" s="11" t="s">
        <v>131</v>
      </c>
      <c r="V6" s="49" t="str">
        <f>IF(MappingConcepts!A7&lt;&gt;"",MappingConcepts!A7,V5)</f>
        <v>MC_1</v>
      </c>
      <c r="W6" s="49" t="str">
        <f>_xlfn.TEXTJOIN(".",,G6,H6)</f>
        <v>CohortSelect.SubjectUID</v>
      </c>
      <c r="X6" s="49" t="str">
        <f t="shared" si="2"/>
        <v/>
      </c>
      <c r="Y6" s="49" t="str">
        <f>IF(V6&lt;&gt;V5,X6,IF(AND(X6&lt;&gt;"",IFERROR(SEARCH(X6,Y5,1),0)=0),_xlfn.TEXTJOIN(", ",,Y5,X6),Y5))</f>
        <v/>
      </c>
      <c r="Z6" s="49" t="str">
        <f t="shared" si="3"/>
        <v/>
      </c>
      <c r="AA6" s="77" t="str">
        <f>IF(G6&lt;&gt;"",_xlfn.XLOOKUP(G6,Dataset!B:B,Dataset!A:A,"Not Found!",0,1),"")</f>
        <v>CS</v>
      </c>
    </row>
    <row r="7" spans="1:27" x14ac:dyDescent="0.35">
      <c r="A7" s="9">
        <v>6</v>
      </c>
      <c r="B7" s="11" t="s">
        <v>11</v>
      </c>
      <c r="C7" s="103" t="s">
        <v>785</v>
      </c>
      <c r="D7" s="47" t="str">
        <f>IF(C7&lt;&gt;"",IF(B7="","Specify dataset!!",_xlfn.XLOOKUP(_xlfn.TEXTJOIN(".",,B7,C7),Variables!$M:$M,Variables!$C:$C,"Specify in Variables Tab!!")),"")</f>
        <v>VAR5</v>
      </c>
      <c r="E7" s="94" t="str">
        <f>IF(C7&lt;&gt;"",IF(B7="","",_xlfn.XLOOKUP(_xlfn.TEXTJOIN(".",,B7,C7),Variables!$M:$M,Variables!$E:$E,"Specify in Variables Tab!!")),"")</f>
        <v>Display of condition</v>
      </c>
      <c r="G7" s="11" t="s">
        <v>13</v>
      </c>
      <c r="H7" t="s">
        <v>66</v>
      </c>
      <c r="I7" s="47" t="str">
        <f>IF(H7&lt;&gt;"",IF(G7="","Specify dataset!!",_xlfn.XLOOKUP(_xlfn.TEXTJOIN(".",,G7,H7),Variables!$M:$M,Variables!$C:$C,"Specify in Variables Tab!!")),"")</f>
        <v>VAR12</v>
      </c>
      <c r="J7" s="94" t="str">
        <f>IF(H7&lt;&gt;"",IF(G7="","",_xlfn.XLOOKUP(_xlfn.TEXTJOIN(".",,G7,H7),Variables!$M:$M,Variables!$E:$E,"Specify in Variables Tab!!")),"")</f>
        <v>Display of condition (MIMIC)</v>
      </c>
      <c r="O7" s="11" t="s">
        <v>131</v>
      </c>
      <c r="V7" s="49" t="str">
        <f>IF(MappingConcepts!A8&lt;&gt;"",MappingConcepts!A8,V6)</f>
        <v>MC_1</v>
      </c>
      <c r="W7" s="49" t="str">
        <f>_xlfn.TEXTJOIN(".",,G7,H7)</f>
        <v>CohortSelect.ConditionDisplay</v>
      </c>
      <c r="X7" s="49" t="str">
        <f t="shared" si="2"/>
        <v/>
      </c>
      <c r="Y7" s="49" t="str">
        <f t="shared" si="1"/>
        <v/>
      </c>
      <c r="Z7" s="49" t="str">
        <f t="shared" si="3"/>
        <v/>
      </c>
      <c r="AA7" s="77" t="str">
        <f>IF(G7&lt;&gt;"",_xlfn.XLOOKUP(G7,Dataset!B:B,Dataset!A:A,"Not Found!",0,1),"")</f>
        <v>CS</v>
      </c>
    </row>
    <row r="8" spans="1:27" s="15" customFormat="1" x14ac:dyDescent="0.35">
      <c r="A8" s="23">
        <v>7</v>
      </c>
      <c r="B8" s="25" t="s">
        <v>11</v>
      </c>
      <c r="C8" s="104" t="s">
        <v>787</v>
      </c>
      <c r="D8" s="84" t="str">
        <f>IF(C8&lt;&gt;"",IF(B8="","Specify dataset!!",_xlfn.XLOOKUP(_xlfn.TEXTJOIN(".",,B8,C8),Variables!$M:$M,Variables!$C:$C,"Specify in Variables Tab!!")),"")</f>
        <v>VAR7</v>
      </c>
      <c r="E8" s="95" t="str">
        <f>IF(C8&lt;&gt;"",IF(B8="","",_xlfn.XLOOKUP(_xlfn.TEXTJOIN(".",,B8,C8),Variables!$M:$M,Variables!$E:$E,"Specify in Variables Tab!!")),"")</f>
        <v>Encounter UID</v>
      </c>
      <c r="G8" s="25" t="s">
        <v>13</v>
      </c>
      <c r="H8" s="15" t="s">
        <v>63</v>
      </c>
      <c r="I8" s="84" t="str">
        <f>IF(H8&lt;&gt;"",IF(G8="","Specify dataset!!",_xlfn.XLOOKUP(_xlfn.TEXTJOIN(".",,G8,H8),Variables!$M:$M,Variables!$C:$C,"Specify in Variables Tab!!")),"")</f>
        <v>VAR9</v>
      </c>
      <c r="J8" s="95" t="str">
        <f>IF(H8&lt;&gt;"",IF(G8="","",_xlfn.XLOOKUP(_xlfn.TEXTJOIN(".",,G8,H8),Variables!$M:$M,Variables!$E:$E,"Specify in Variables Tab!!")),"")</f>
        <v>Encounter UID</v>
      </c>
      <c r="O8" s="25" t="s">
        <v>131</v>
      </c>
      <c r="T8" s="108"/>
      <c r="U8" s="25"/>
      <c r="V8" s="89" t="str">
        <f>IF(MappingConcepts!A9&lt;&gt;"",MappingConcepts!A9,V7)</f>
        <v>MC_1</v>
      </c>
      <c r="W8" s="89" t="str">
        <f>_xlfn.TEXTJOIN(".",,G8,H8)</f>
        <v>CohortSelect.EncounterUID</v>
      </c>
      <c r="X8" s="49" t="str">
        <f t="shared" si="2"/>
        <v/>
      </c>
      <c r="Y8" s="89" t="str">
        <f t="shared" si="1"/>
        <v/>
      </c>
      <c r="Z8" s="89" t="str">
        <f t="shared" si="3"/>
        <v/>
      </c>
      <c r="AA8" s="91" t="str">
        <f>IF(G8&lt;&gt;"",_xlfn.XLOOKUP(G8,Dataset!B:B,Dataset!A:A,"Not Found!",0,1),"")</f>
        <v>CS</v>
      </c>
    </row>
    <row r="9" spans="1:27" x14ac:dyDescent="0.35">
      <c r="A9">
        <v>8</v>
      </c>
      <c r="B9" s="11" t="s">
        <v>8</v>
      </c>
      <c r="C9" s="13" t="s">
        <v>809</v>
      </c>
      <c r="D9" s="47" t="str">
        <f>IF(C9&lt;&gt;"",IF(B9="","Specify dataset!!",_xlfn.XLOOKUP(_xlfn.TEXTJOIN(".",,B9,C9),Variables!$M:$M,Variables!$C:$C,"Specify in Variables Tab!!")),"")</f>
        <v>VAR28</v>
      </c>
      <c r="E9" s="94" t="str">
        <f>IF(C9&lt;&gt;"",IF(B9="","",_xlfn.XLOOKUP(_xlfn.TEXTJOIN(".",,B9,C9),Variables!$M:$M,Variables!$E:$E,"Specify in Variables Tab!!")),"")</f>
        <v>Patient identifier</v>
      </c>
      <c r="G9" s="11" t="s">
        <v>28</v>
      </c>
      <c r="H9" t="s">
        <v>29</v>
      </c>
      <c r="I9" s="47" t="str">
        <f>IF(H9&lt;&gt;"",IF(G9="","Specify dataset!!",_xlfn.XLOOKUP(_xlfn.TEXTJOIN(".",,G9,H9),Variables!$M:$M,Variables!$C:$C,"Specify in Variables Tab!!")),"")</f>
        <v>VAR15</v>
      </c>
      <c r="J9" s="94" t="str">
        <f>IF(H9&lt;&gt;"",IF(G9="","",_xlfn.XLOOKUP(_xlfn.TEXTJOIN(".",,G9,H9),Variables!$M:$M,Variables!$E:$E,"Specify in Variables Tab!!")),"")</f>
        <v>Unique Person Id</v>
      </c>
      <c r="O9" s="11" t="s">
        <v>131</v>
      </c>
      <c r="V9" s="49" t="str">
        <f>IF(MappingConcepts!A10&lt;&gt;"",MappingConcepts!A10,V8)</f>
        <v>MC_2</v>
      </c>
      <c r="W9" s="49" t="str">
        <f t="shared" si="0"/>
        <v>person.person_id</v>
      </c>
      <c r="X9" s="49" t="str">
        <f t="shared" si="2"/>
        <v/>
      </c>
      <c r="Y9" s="49" t="str">
        <f t="shared" si="1"/>
        <v/>
      </c>
      <c r="Z9" s="49" t="str">
        <f t="shared" si="3"/>
        <v>MC_1</v>
      </c>
      <c r="AA9" s="77" t="str">
        <f>IF(G9&lt;&gt;"",_xlfn.XLOOKUP(G9,Dataset!B:B,Dataset!A:A,"Not Found!",0,1),"")</f>
        <v>PE</v>
      </c>
    </row>
    <row r="10" spans="1:27" x14ac:dyDescent="0.35">
      <c r="A10">
        <v>9</v>
      </c>
      <c r="B10" s="11" t="s">
        <v>8</v>
      </c>
      <c r="C10" s="13" t="s">
        <v>795</v>
      </c>
      <c r="D10" s="47" t="str">
        <f>IF(C10&lt;&gt;"",IF(B10="","Specify dataset!!",_xlfn.XLOOKUP(_xlfn.TEXTJOIN(".",,B10,C10),Variables!$M:$M,Variables!$C:$C,"Specify in Variables Tab!!")),"")</f>
        <v>VAR30</v>
      </c>
      <c r="E10" s="94" t="str">
        <f>IF(C10&lt;&gt;"",IF(B10="","",_xlfn.XLOOKUP(_xlfn.TEXTJOIN(".",,B10,C10),Variables!$M:$M,Variables!$E:$E,"Specify in Variables Tab!!")),"")</f>
        <v>Administrative Gender</v>
      </c>
      <c r="G10" s="11" t="s">
        <v>28</v>
      </c>
      <c r="H10" t="s">
        <v>68</v>
      </c>
      <c r="I10" s="47" t="str">
        <f>IF(H10&lt;&gt;"",IF(G10="","Specify dataset!!",_xlfn.XLOOKUP(_xlfn.TEXTJOIN(".",,G10,H10),Variables!$M:$M,Variables!$C:$C,"Specify in Variables Tab!!")),"")</f>
        <v>VAR16</v>
      </c>
      <c r="J10" s="94" t="str">
        <f>IF(H10&lt;&gt;"",IF(G10="","",_xlfn.XLOOKUP(_xlfn.TEXTJOIN(".",,G10,H10),Variables!$M:$M,Variables!$E:$E,"Specify in Variables Tab!!")),"")</f>
        <v>Gender concept Id</v>
      </c>
      <c r="O10" s="11" t="s">
        <v>133</v>
      </c>
      <c r="T10" s="11" t="s">
        <v>151</v>
      </c>
      <c r="V10" s="49" t="str">
        <f>IF(MappingConcepts!A11&lt;&gt;"",MappingConcepts!A11,V9)</f>
        <v>MC_2</v>
      </c>
      <c r="W10" s="49" t="str">
        <f t="shared" si="0"/>
        <v>person.gender_concept_id</v>
      </c>
      <c r="X10" s="49" t="str">
        <f t="shared" si="2"/>
        <v/>
      </c>
      <c r="Y10" s="49" t="str">
        <f t="shared" si="1"/>
        <v/>
      </c>
      <c r="Z10" s="49" t="str">
        <f t="shared" si="3"/>
        <v>MC_1</v>
      </c>
      <c r="AA10" s="77" t="str">
        <f>IF(G10&lt;&gt;"",_xlfn.XLOOKUP(G10,Dataset!B:B,Dataset!A:A,"Not Found!",0,1),"")</f>
        <v>PE</v>
      </c>
    </row>
    <row r="11" spans="1:27" x14ac:dyDescent="0.35">
      <c r="A11" s="9">
        <v>10</v>
      </c>
      <c r="B11" s="11" t="s">
        <v>8</v>
      </c>
      <c r="C11" s="13" t="s">
        <v>795</v>
      </c>
      <c r="D11" s="47" t="str">
        <f>IF(C11&lt;&gt;"",IF(B11="","Specify dataset!!",_xlfn.XLOOKUP(_xlfn.TEXTJOIN(".",,B11,C11),Variables!$M:$M,Variables!$C:$C,"Specify in Variables Tab!!")),"")</f>
        <v>VAR30</v>
      </c>
      <c r="E11" s="94" t="str">
        <f>IF(C11&lt;&gt;"",IF(B11="","",_xlfn.XLOOKUP(_xlfn.TEXTJOIN(".",,B11,C11),Variables!$M:$M,Variables!$E:$E,"Specify in Variables Tab!!")),"")</f>
        <v>Administrative Gender</v>
      </c>
      <c r="G11" s="11" t="s">
        <v>28</v>
      </c>
      <c r="H11" t="s">
        <v>77</v>
      </c>
      <c r="I11" s="58" t="str">
        <f>IF(H11&lt;&gt;"",IF(G11="","Specify dataset!!",_xlfn.XLOOKUP(_xlfn.TEXTJOIN(".",,G11,H11),Variables!$M:$M,Variables!$C:$C,"Specify in Variables Tab!!")),"")</f>
        <v>VAR24</v>
      </c>
      <c r="J11" s="94" t="str">
        <f>IF(H11&lt;&gt;"",IF(G11="","",_xlfn.XLOOKUP(_xlfn.TEXTJOIN(".",,G11,H11),Variables!$M:$M,Variables!$E:$E,"Specify in Variables Tab!!")),"")</f>
        <v>gender source value</v>
      </c>
      <c r="O11" s="11" t="s">
        <v>131</v>
      </c>
      <c r="V11" s="49" t="str">
        <f>IF(MappingConcepts!A12&lt;&gt;"",MappingConcepts!A12,V10)</f>
        <v>MC_2</v>
      </c>
      <c r="W11" s="49" t="str">
        <f t="shared" si="0"/>
        <v>person.gender_source_value</v>
      </c>
      <c r="X11" s="49" t="str">
        <f t="shared" si="2"/>
        <v/>
      </c>
      <c r="Y11" s="49" t="str">
        <f t="shared" si="1"/>
        <v/>
      </c>
      <c r="Z11" s="49" t="str">
        <f t="shared" si="3"/>
        <v>MC_1</v>
      </c>
      <c r="AA11" s="77" t="str">
        <f>IF(G11&lt;&gt;"",_xlfn.XLOOKUP(G11,Dataset!B:B,Dataset!A:A,"Not Found!",0,1),"")</f>
        <v>PE</v>
      </c>
    </row>
    <row r="12" spans="1:27" x14ac:dyDescent="0.35">
      <c r="A12" s="9">
        <v>11</v>
      </c>
      <c r="B12" s="11" t="s">
        <v>8</v>
      </c>
      <c r="C12" s="13" t="s">
        <v>798</v>
      </c>
      <c r="D12" s="47" t="str">
        <f>IF(C12&lt;&gt;"",IF(B12="","Specify dataset!!",_xlfn.XLOOKUP(_xlfn.TEXTJOIN(".",,B12,C12),Variables!$M:$M,Variables!$C:$C,"Specify in Variables Tab!!")),"")</f>
        <v>VAR32</v>
      </c>
      <c r="E12" s="94" t="str">
        <f>IF(C12&lt;&gt;"",IF(B12="","",_xlfn.XLOOKUP(_xlfn.TEXTJOIN(".",,B12,C12),Variables!$M:$M,Variables!$E:$E,"Specify in Variables Tab!!")),"")</f>
        <v>The date of birth for the individual</v>
      </c>
      <c r="G12" s="11" t="s">
        <v>28</v>
      </c>
      <c r="H12" t="s">
        <v>69</v>
      </c>
      <c r="I12" s="58" t="str">
        <f>IF(H12&lt;&gt;"",IF(G12="","Specify dataset!!",_xlfn.XLOOKUP(_xlfn.TEXTJOIN(".",,G12,H12),Variables!$M:$M,Variables!$C:$C,"Specify in Variables Tab!!")),"")</f>
        <v>VAR17</v>
      </c>
      <c r="J12" s="94" t="str">
        <f>IF(H12&lt;&gt;"",IF(G12="","",_xlfn.XLOOKUP(_xlfn.TEXTJOIN(".",,G12,H12),Variables!$M:$M,Variables!$E:$E,"Specify in Variables Tab!!")),"")</f>
        <v>Year of birth</v>
      </c>
      <c r="O12" s="11" t="s">
        <v>134</v>
      </c>
      <c r="Q12" t="s">
        <v>135</v>
      </c>
      <c r="R12" t="s">
        <v>767</v>
      </c>
      <c r="V12" s="49" t="str">
        <f>IF(MappingConcepts!A13&lt;&gt;"",MappingConcepts!A13,V11)</f>
        <v>MC_2</v>
      </c>
      <c r="W12" s="49" t="str">
        <f t="shared" si="0"/>
        <v>person.year_of_birth</v>
      </c>
      <c r="X12" s="49" t="str">
        <f t="shared" si="2"/>
        <v/>
      </c>
      <c r="Y12" s="49" t="str">
        <f t="shared" si="1"/>
        <v/>
      </c>
      <c r="Z12" s="49" t="str">
        <f t="shared" si="3"/>
        <v>MC_1</v>
      </c>
      <c r="AA12" s="77" t="str">
        <f>IF(G12&lt;&gt;"",_xlfn.XLOOKUP(G12,Dataset!B:B,Dataset!A:A,"Not Found!",0,1),"")</f>
        <v>PE</v>
      </c>
    </row>
    <row r="13" spans="1:27" x14ac:dyDescent="0.35">
      <c r="A13" s="9">
        <v>12</v>
      </c>
      <c r="B13" s="11" t="s">
        <v>8</v>
      </c>
      <c r="C13" s="13" t="s">
        <v>798</v>
      </c>
      <c r="D13" s="47" t="str">
        <f>IF(C13&lt;&gt;"",IF(B13="","Specify dataset!!",_xlfn.XLOOKUP(_xlfn.TEXTJOIN(".",,B13,C13),Variables!$M:$M,Variables!$C:$C,"Specify in Variables Tab!!")),"")</f>
        <v>VAR32</v>
      </c>
      <c r="E13" s="94" t="str">
        <f>IF(C13&lt;&gt;"",IF(B13="","",_xlfn.XLOOKUP(_xlfn.TEXTJOIN(".",,B13,C13),Variables!$M:$M,Variables!$E:$E,"Specify in Variables Tab!!")),"")</f>
        <v>The date of birth for the individual</v>
      </c>
      <c r="G13" s="11" t="s">
        <v>28</v>
      </c>
      <c r="H13" t="s">
        <v>70</v>
      </c>
      <c r="I13" s="58" t="str">
        <f>IF(H13&lt;&gt;"",IF(G13="","Specify dataset!!",_xlfn.XLOOKUP(_xlfn.TEXTJOIN(".",,G13,H13),Variables!$M:$M,Variables!$C:$C,"Specify in Variables Tab!!")),"")</f>
        <v>VAR18</v>
      </c>
      <c r="J13" s="94" t="str">
        <f>IF(H13&lt;&gt;"",IF(G13="","",_xlfn.XLOOKUP(_xlfn.TEXTJOIN(".",,G13,H13),Variables!$M:$M,Variables!$E:$E,"Specify in Variables Tab!!")),"")</f>
        <v>month of birth</v>
      </c>
      <c r="O13" s="11" t="s">
        <v>134</v>
      </c>
      <c r="Q13" t="s">
        <v>136</v>
      </c>
      <c r="R13" t="s">
        <v>767</v>
      </c>
      <c r="V13" s="49" t="str">
        <f>IF(MappingConcepts!A14&lt;&gt;"",MappingConcepts!A14,V12)</f>
        <v>MC_2</v>
      </c>
      <c r="W13" s="49" t="str">
        <f t="shared" si="0"/>
        <v>person.month_of_birth</v>
      </c>
      <c r="X13" s="49" t="str">
        <f t="shared" si="2"/>
        <v/>
      </c>
      <c r="Y13" s="49" t="str">
        <f t="shared" si="1"/>
        <v/>
      </c>
      <c r="Z13" s="49" t="str">
        <f t="shared" si="3"/>
        <v>MC_1</v>
      </c>
      <c r="AA13" s="77" t="str">
        <f>IF(G13&lt;&gt;"",_xlfn.XLOOKUP(G13,Dataset!B:B,Dataset!A:A,"Not Found!",0,1),"")</f>
        <v>PE</v>
      </c>
    </row>
    <row r="14" spans="1:27" x14ac:dyDescent="0.35">
      <c r="A14" s="9">
        <v>13</v>
      </c>
      <c r="B14" s="11" t="s">
        <v>8</v>
      </c>
      <c r="C14" s="13" t="s">
        <v>798</v>
      </c>
      <c r="D14" s="47" t="str">
        <f>IF(C14&lt;&gt;"",IF(B14="","Specify dataset!!",_xlfn.XLOOKUP(_xlfn.TEXTJOIN(".",,B14,C14),Variables!$M:$M,Variables!$C:$C,"Specify in Variables Tab!!")),"")</f>
        <v>VAR32</v>
      </c>
      <c r="E14" s="94" t="str">
        <f>IF(C14&lt;&gt;"",IF(B14="","",_xlfn.XLOOKUP(_xlfn.TEXTJOIN(".",,B14,C14),Variables!$M:$M,Variables!$E:$E,"Specify in Variables Tab!!")),"")</f>
        <v>The date of birth for the individual</v>
      </c>
      <c r="G14" s="11" t="s">
        <v>28</v>
      </c>
      <c r="H14" t="s">
        <v>71</v>
      </c>
      <c r="I14" s="58" t="str">
        <f>IF(H14&lt;&gt;"",IF(G14="","Specify dataset!!",_xlfn.XLOOKUP(_xlfn.TEXTJOIN(".",,G14,H14),Variables!$M:$M,Variables!$C:$C,"Specify in Variables Tab!!")),"")</f>
        <v>VAR19</v>
      </c>
      <c r="J14" s="94" t="str">
        <f>IF(H14&lt;&gt;"",IF(G14="","",_xlfn.XLOOKUP(_xlfn.TEXTJOIN(".",,G14,H14),Variables!$M:$M,Variables!$E:$E,"Specify in Variables Tab!!")),"")</f>
        <v>day of birth</v>
      </c>
      <c r="O14" s="11" t="s">
        <v>134</v>
      </c>
      <c r="Q14" t="s">
        <v>137</v>
      </c>
      <c r="R14" t="s">
        <v>767</v>
      </c>
      <c r="V14" s="49" t="str">
        <f>IF(MappingConcepts!A15&lt;&gt;"",MappingConcepts!A15,V13)</f>
        <v>MC_2</v>
      </c>
      <c r="W14" s="49" t="str">
        <f t="shared" si="0"/>
        <v>person.day_of_birth</v>
      </c>
      <c r="X14" s="49" t="str">
        <f t="shared" si="2"/>
        <v/>
      </c>
      <c r="Y14" s="49" t="str">
        <f t="shared" si="1"/>
        <v/>
      </c>
      <c r="Z14" s="49" t="str">
        <f t="shared" si="3"/>
        <v>MC_1</v>
      </c>
      <c r="AA14" s="77" t="str">
        <f>IF(G14&lt;&gt;"",_xlfn.XLOOKUP(G14,Dataset!B:B,Dataset!A:A,"Not Found!",0,1),"")</f>
        <v>PE</v>
      </c>
    </row>
    <row r="15" spans="1:27" x14ac:dyDescent="0.35">
      <c r="A15" s="9">
        <v>14</v>
      </c>
      <c r="B15" s="11" t="s">
        <v>8</v>
      </c>
      <c r="C15" s="13" t="s">
        <v>798</v>
      </c>
      <c r="D15" s="47" t="str">
        <f>IF(C15&lt;&gt;"",IF(B15="","Specify dataset!!",_xlfn.XLOOKUP(_xlfn.TEXTJOIN(".",,B15,C15),Variables!$M:$M,Variables!$C:$C,"Specify in Variables Tab!!")),"")</f>
        <v>VAR32</v>
      </c>
      <c r="E15" s="94" t="str">
        <f>IF(C15&lt;&gt;"",IF(B15="","",_xlfn.XLOOKUP(_xlfn.TEXTJOIN(".",,B15,C15),Variables!$M:$M,Variables!$E:$E,"Specify in Variables Tab!!")),"")</f>
        <v>The date of birth for the individual</v>
      </c>
      <c r="G15" s="11" t="s">
        <v>28</v>
      </c>
      <c r="H15" t="s">
        <v>73</v>
      </c>
      <c r="I15" s="58" t="str">
        <f>IF(H15&lt;&gt;"",IF(G15="","Specify dataset!!",_xlfn.XLOOKUP(_xlfn.TEXTJOIN(".",,G15,H15),Variables!$M:$M,Variables!$C:$C,"Specify in Variables Tab!!")),"")</f>
        <v>VAR20</v>
      </c>
      <c r="J15" s="94" t="str">
        <f>IF(H15&lt;&gt;"",IF(G15="","",_xlfn.XLOOKUP(_xlfn.TEXTJOIN(".",,G15,H15),Variables!$M:$M,Variables!$E:$E,"Specify in Variables Tab!!")),"")</f>
        <v>birth datetime</v>
      </c>
      <c r="O15" s="11" t="s">
        <v>131</v>
      </c>
      <c r="Q15" t="s">
        <v>138</v>
      </c>
      <c r="R15" t="s">
        <v>767</v>
      </c>
      <c r="V15" s="49" t="str">
        <f>IF(MappingConcepts!A16&lt;&gt;"",MappingConcepts!A16,V14)</f>
        <v>MC_2</v>
      </c>
      <c r="W15" s="49" t="str">
        <f t="shared" si="0"/>
        <v>person.birth_datetime</v>
      </c>
      <c r="X15" s="49" t="str">
        <f t="shared" si="2"/>
        <v/>
      </c>
      <c r="Y15" s="49" t="str">
        <f t="shared" si="1"/>
        <v/>
      </c>
      <c r="Z15" s="49" t="str">
        <f t="shared" si="3"/>
        <v>MC_1</v>
      </c>
      <c r="AA15" s="77" t="str">
        <f>IF(G15&lt;&gt;"",_xlfn.XLOOKUP(G15,Dataset!B:B,Dataset!A:A,"Not Found!",0,1),"")</f>
        <v>PE</v>
      </c>
    </row>
    <row r="16" spans="1:27" x14ac:dyDescent="0.35">
      <c r="A16" s="9">
        <v>15</v>
      </c>
      <c r="B16" s="11" t="s">
        <v>8</v>
      </c>
      <c r="C16" s="13" t="s">
        <v>823</v>
      </c>
      <c r="D16" s="47" t="str">
        <f>IF(C16&lt;&gt;"",IF(B16="","Specify dataset!!",_xlfn.XLOOKUP(_xlfn.TEXTJOIN(".",,B16,C16),Variables!$M:$M,Variables!$C:$C,"Specify in Variables Tab!!")),"")</f>
        <v>VAR33</v>
      </c>
      <c r="E16" s="94" t="str">
        <f>IF(C16&lt;&gt;"",IF(B16="","",_xlfn.XLOOKUP(_xlfn.TEXTJOIN(".",,B16,C16),Variables!$M:$M,Variables!$E:$E,"Specify in Variables Tab!!")),"")</f>
        <v>Race Code (HL7)</v>
      </c>
      <c r="G16" s="11" t="s">
        <v>28</v>
      </c>
      <c r="H16" t="s">
        <v>74</v>
      </c>
      <c r="I16" s="58" t="str">
        <f>IF(H16&lt;&gt;"",IF(G16="","Specify dataset!!",_xlfn.XLOOKUP(_xlfn.TEXTJOIN(".",,G16,H16),Variables!$M:$M,Variables!$C:$C,"Specify in Variables Tab!!")),"")</f>
        <v>VAR21</v>
      </c>
      <c r="J16" s="94" t="str">
        <f>IF(H16&lt;&gt;"",IF(G16="","",_xlfn.XLOOKUP(_xlfn.TEXTJOIN(".",,G16,H16),Variables!$M:$M,Variables!$E:$E,"Specify in Variables Tab!!")),"")</f>
        <v>race concept id</v>
      </c>
      <c r="O16" s="11" t="s">
        <v>133</v>
      </c>
      <c r="T16" s="11" t="s">
        <v>647</v>
      </c>
      <c r="V16" s="49" t="str">
        <f>IF(MappingConcepts!A17&lt;&gt;"",MappingConcepts!A17,V15)</f>
        <v>MC_2</v>
      </c>
      <c r="W16" s="49" t="str">
        <f t="shared" si="0"/>
        <v>person.race_concept_id</v>
      </c>
      <c r="X16" s="49" t="str">
        <f t="shared" si="2"/>
        <v/>
      </c>
      <c r="Y16" s="49" t="str">
        <f t="shared" si="1"/>
        <v/>
      </c>
      <c r="Z16" s="49" t="str">
        <f t="shared" si="3"/>
        <v>MC_1</v>
      </c>
      <c r="AA16" s="77" t="str">
        <f>IF(G16&lt;&gt;"",_xlfn.XLOOKUP(G16,Dataset!B:B,Dataset!A:A,"Not Found!",0,1),"")</f>
        <v>PE</v>
      </c>
    </row>
    <row r="17" spans="1:27" x14ac:dyDescent="0.35">
      <c r="A17" s="9">
        <v>16</v>
      </c>
      <c r="B17" s="11" t="s">
        <v>8</v>
      </c>
      <c r="C17" s="13" t="s">
        <v>824</v>
      </c>
      <c r="D17" s="47" t="str">
        <f>IF(C17&lt;&gt;"",IF(B17="","Specify dataset!!",_xlfn.XLOOKUP(_xlfn.TEXTJOIN(".",,B17,C17),Variables!$M:$M,Variables!$C:$C,"Specify in Variables Tab!!")),"")</f>
        <v>VAR34</v>
      </c>
      <c r="E17" s="94" t="str">
        <f>IF(C17&lt;&gt;"",IF(B17="","",_xlfn.XLOOKUP(_xlfn.TEXTJOIN(".",,B17,C17),Variables!$M:$M,Variables!$E:$E,"Specify in Variables Tab!!")),"")</f>
        <v>Display of Race</v>
      </c>
      <c r="G17" s="11" t="s">
        <v>28</v>
      </c>
      <c r="H17" t="s">
        <v>78</v>
      </c>
      <c r="I17" s="58" t="str">
        <f>IF(H17&lt;&gt;"",IF(G17="","Specify dataset!!",_xlfn.XLOOKUP(_xlfn.TEXTJOIN(".",,G17,H17),Variables!$M:$M,Variables!$C:$C,"Specify in Variables Tab!!")),"")</f>
        <v>VAR25</v>
      </c>
      <c r="J17" s="94" t="str">
        <f>IF(H17&lt;&gt;"",IF(G17="","",_xlfn.XLOOKUP(_xlfn.TEXTJOIN(".",,G17,H17),Variables!$M:$M,Variables!$E:$E,"Specify in Variables Tab!!")),"")</f>
        <v>race source value</v>
      </c>
      <c r="O17" s="11" t="s">
        <v>131</v>
      </c>
      <c r="V17" s="49" t="str">
        <f>IF(MappingConcepts!A18&lt;&gt;"",MappingConcepts!A18,V16)</f>
        <v>MC_2</v>
      </c>
      <c r="W17" s="49" t="str">
        <f t="shared" si="0"/>
        <v>person.race_source_value</v>
      </c>
      <c r="X17" s="49" t="str">
        <f t="shared" si="2"/>
        <v/>
      </c>
      <c r="Y17" s="49" t="str">
        <f t="shared" si="1"/>
        <v/>
      </c>
      <c r="Z17" s="49" t="str">
        <f t="shared" si="3"/>
        <v>MC_1</v>
      </c>
      <c r="AA17" s="77" t="str">
        <f>IF(G17&lt;&gt;"",_xlfn.XLOOKUP(G17,Dataset!B:B,Dataset!A:A,"Not Found!",0,1),"")</f>
        <v>PE</v>
      </c>
    </row>
    <row r="18" spans="1:27" x14ac:dyDescent="0.35">
      <c r="A18">
        <v>17</v>
      </c>
      <c r="B18" s="11" t="s">
        <v>8</v>
      </c>
      <c r="C18" t="s">
        <v>826</v>
      </c>
      <c r="D18" s="47" t="str">
        <f>IF(C18&lt;&gt;"",IF(B18="","Specify dataset!!",_xlfn.XLOOKUP(_xlfn.TEXTJOIN(".",,B18,C18),Variables!$M:$M,Variables!$C:$C,"Specify in Variables Tab!!")),"")</f>
        <v>VAR36</v>
      </c>
      <c r="E18" s="94" t="str">
        <f>IF(C18&lt;&gt;"",IF(B18="","",_xlfn.XLOOKUP(_xlfn.TEXTJOIN(".",,B18,C18),Variables!$M:$M,Variables!$E:$E,"Specify in Variables Tab!!")),"")</f>
        <v>Ethnicity Code (HL7)</v>
      </c>
      <c r="G18" s="11" t="s">
        <v>28</v>
      </c>
      <c r="H18" t="s">
        <v>75</v>
      </c>
      <c r="I18" s="47" t="str">
        <f>IF(H18&lt;&gt;"",IF(G18="","Specify dataset!!",_xlfn.XLOOKUP(_xlfn.TEXTJOIN(".",,G18,H18),Variables!$M:$M,Variables!$C:$C,"Specify in Variables Tab!!")),"")</f>
        <v>VAR22</v>
      </c>
      <c r="J18" s="94" t="str">
        <f>IF(H18&lt;&gt;"",IF(G18="","",_xlfn.XLOOKUP(_xlfn.TEXTJOIN(".",,G18,H18),Variables!$M:$M,Variables!$E:$E,"Specify in Variables Tab!!")),"")</f>
        <v>ehtnicity concept id</v>
      </c>
      <c r="O18" s="11" t="s">
        <v>133</v>
      </c>
      <c r="V18" s="49" t="str">
        <f>IF(MappingConcepts!A19&lt;&gt;"",MappingConcepts!A19,V17)</f>
        <v>MC_2</v>
      </c>
      <c r="W18" s="49" t="str">
        <f t="shared" si="0"/>
        <v>person.ethnicity_concept_id</v>
      </c>
      <c r="X18" s="49" t="str">
        <f t="shared" si="2"/>
        <v/>
      </c>
      <c r="Y18" s="49" t="str">
        <f t="shared" si="1"/>
        <v/>
      </c>
      <c r="Z18" s="49" t="str">
        <f t="shared" si="3"/>
        <v>MC_1</v>
      </c>
      <c r="AA18" s="77" t="str">
        <f>IF(G18&lt;&gt;"",_xlfn.XLOOKUP(G18,Dataset!B:B,Dataset!A:A,"Not Found!",0,1),"")</f>
        <v>PE</v>
      </c>
    </row>
    <row r="19" spans="1:27" x14ac:dyDescent="0.35">
      <c r="A19">
        <v>18</v>
      </c>
      <c r="B19" s="11" t="s">
        <v>8</v>
      </c>
      <c r="C19" t="s">
        <v>827</v>
      </c>
      <c r="D19" s="47" t="str">
        <f>IF(C19&lt;&gt;"",IF(B19="","Specify dataset!!",_xlfn.XLOOKUP(_xlfn.TEXTJOIN(".",,B19,C19),Variables!$M:$M,Variables!$C:$C,"Specify in Variables Tab!!")),"")</f>
        <v>VAR37</v>
      </c>
      <c r="E19" s="94" t="str">
        <f>IF(C19&lt;&gt;"",IF(B19="","",_xlfn.XLOOKUP(_xlfn.TEXTJOIN(".",,B19,C19),Variables!$M:$M,Variables!$E:$E,"Specify in Variables Tab!!")),"")</f>
        <v>Display of Ethnicity</v>
      </c>
      <c r="G19" s="11" t="s">
        <v>28</v>
      </c>
      <c r="H19" t="s">
        <v>79</v>
      </c>
      <c r="I19" s="47" t="str">
        <f>IF(H19&lt;&gt;"",IF(G19="","Specify dataset!!",_xlfn.XLOOKUP(_xlfn.TEXTJOIN(".",,G19,H19),Variables!$M:$M,Variables!$C:$C,"Specify in Variables Tab!!")),"")</f>
        <v>VAR26</v>
      </c>
      <c r="J19" s="94" t="str">
        <f>IF(H19&lt;&gt;"",IF(G19="","",_xlfn.XLOOKUP(_xlfn.TEXTJOIN(".",,G19,H19),Variables!$M:$M,Variables!$E:$E,"Specify in Variables Tab!!")),"")</f>
        <v>ehtnicity source value</v>
      </c>
      <c r="O19" s="11" t="s">
        <v>131</v>
      </c>
      <c r="V19" s="49" t="str">
        <f>IF(MappingConcepts!A20&lt;&gt;"",MappingConcepts!A20,V18)</f>
        <v>MC_2</v>
      </c>
      <c r="W19" s="49" t="str">
        <f t="shared" si="0"/>
        <v>person.ethnicity_source_value</v>
      </c>
      <c r="X19" s="49" t="str">
        <f t="shared" si="2"/>
        <v/>
      </c>
      <c r="Y19" s="49" t="str">
        <f t="shared" si="1"/>
        <v/>
      </c>
      <c r="Z19" s="49" t="str">
        <f t="shared" si="3"/>
        <v>MC_1</v>
      </c>
      <c r="AA19" s="77" t="str">
        <f>IF(G19&lt;&gt;"",_xlfn.XLOOKUP(G19,Dataset!B:B,Dataset!A:A,"Not Found!",0,1),"")</f>
        <v>PE</v>
      </c>
    </row>
    <row r="20" spans="1:27" s="15" customFormat="1" x14ac:dyDescent="0.35">
      <c r="A20" s="15">
        <v>19</v>
      </c>
      <c r="B20" s="25" t="s">
        <v>13</v>
      </c>
      <c r="C20" s="50" t="s">
        <v>30</v>
      </c>
      <c r="D20" s="84" t="str">
        <f>IF(C20&lt;&gt;"",IF(B20="","Specify dataset!!",_xlfn.XLOOKUP(_xlfn.TEXTJOIN(".",,B20,C20),Variables!$M:$M,Variables!$C:$C,"Specify in Variables Tab!!")),"")</f>
        <v>VAR8</v>
      </c>
      <c r="E20" s="95" t="str">
        <f>IF(C20&lt;&gt;"",IF(B20="","",_xlfn.XLOOKUP(_xlfn.TEXTJOIN(".",,B20,C20),Variables!$M:$M,Variables!$E:$E,"Specify in Variables Tab!!")),"")</f>
        <v>subject UID</v>
      </c>
      <c r="G20" s="25" t="s">
        <v>28</v>
      </c>
      <c r="H20" s="15" t="s">
        <v>76</v>
      </c>
      <c r="I20" s="84" t="str">
        <f>IF(H20&lt;&gt;"",IF(G20="","Specify dataset!!",_xlfn.XLOOKUP(_xlfn.TEXTJOIN(".",,G20,H20),Variables!$M:$M,Variables!$C:$C,"Specify in Variables Tab!!")),"")</f>
        <v>VAR23</v>
      </c>
      <c r="J20" s="95" t="str">
        <f>IF(H20&lt;&gt;"",IF(G20="","",_xlfn.XLOOKUP(_xlfn.TEXTJOIN(".",,G20,H20),Variables!$M:$M,Variables!$E:$E,"Specify in Variables Tab!!")),"")</f>
        <v>person source value</v>
      </c>
      <c r="O20" s="25" t="s">
        <v>131</v>
      </c>
      <c r="T20" s="108"/>
      <c r="U20" s="25"/>
      <c r="V20" s="89" t="str">
        <f>IF(MappingConcepts!A21&lt;&gt;"",MappingConcepts!A21,V19)</f>
        <v>MC_2</v>
      </c>
      <c r="W20" s="89" t="str">
        <f t="shared" si="0"/>
        <v>person.person_source_value</v>
      </c>
      <c r="X20" s="49" t="str">
        <f t="shared" si="2"/>
        <v>MC_1</v>
      </c>
      <c r="Y20" s="89" t="str">
        <f t="shared" si="1"/>
        <v>MC_1</v>
      </c>
      <c r="Z20" s="89" t="str">
        <f t="shared" si="3"/>
        <v>MC_1</v>
      </c>
      <c r="AA20" s="91" t="str">
        <f>IF(G20&lt;&gt;"",_xlfn.XLOOKUP(G20,Dataset!B:B,Dataset!A:A,"Not Found!",0,1),"")</f>
        <v>PE</v>
      </c>
    </row>
    <row r="21" spans="1:27" x14ac:dyDescent="0.35">
      <c r="A21">
        <v>20</v>
      </c>
      <c r="B21" s="11" t="s">
        <v>28</v>
      </c>
      <c r="C21" s="13" t="s">
        <v>29</v>
      </c>
      <c r="D21" s="47" t="str">
        <f>IF(C21&lt;&gt;"",IF(B21="","Specify dataset!!",_xlfn.XLOOKUP(_xlfn.TEXTJOIN(".",,B21,C21),Variables!$M:$M,Variables!$C:$C,"Specify in Variables Tab!!")),"")</f>
        <v>VAR15</v>
      </c>
      <c r="E21" s="94" t="str">
        <f>IF(C21&lt;&gt;"",IF(B21="","",_xlfn.XLOOKUP(_xlfn.TEXTJOIN(".",,B21,C21),Variables!$M:$M,Variables!$E:$E,"Specify in Variables Tab!!")),"")</f>
        <v>Unique Person Id</v>
      </c>
      <c r="G21" s="11" t="s">
        <v>19</v>
      </c>
      <c r="H21" t="s">
        <v>29</v>
      </c>
      <c r="I21" s="47" t="str">
        <f>IF(H21&lt;&gt;"",IF(G21="","Specify dataset!!",_xlfn.XLOOKUP(_xlfn.TEXTJOIN(".",,G21,H21),Variables!$M:$M,Variables!$C:$C,"Specify in Variables Tab!!")),"")</f>
        <v>VAR44</v>
      </c>
      <c r="J21" s="94" t="str">
        <f>IF(H21&lt;&gt;"",IF(G21="","",_xlfn.XLOOKUP(_xlfn.TEXTJOIN(".",,G21,H21),Variables!$M:$M,Variables!$E:$E,"Specify in Variables Tab!!")),"")</f>
        <v>Unique Person Id</v>
      </c>
      <c r="O21" s="11" t="s">
        <v>131</v>
      </c>
      <c r="V21" s="49" t="str">
        <f>IF(MappingConcepts!A22&lt;&gt;"",MappingConcepts!A22,V20)</f>
        <v>MC_3</v>
      </c>
      <c r="W21" s="49" t="str">
        <f t="shared" si="0"/>
        <v>Death.person_id</v>
      </c>
      <c r="X21" s="49" t="str">
        <f t="shared" si="2"/>
        <v>MC_2</v>
      </c>
      <c r="Y21" s="49" t="str">
        <f t="shared" si="1"/>
        <v>MC_2</v>
      </c>
      <c r="Z21" s="49" t="str">
        <f t="shared" si="3"/>
        <v>MC_2</v>
      </c>
      <c r="AA21" s="77" t="str">
        <f>IF(G21&lt;&gt;"",_xlfn.XLOOKUP(G21,Dataset!B:B,Dataset!A:A,"Not Found!",0,1),"")</f>
        <v>DE</v>
      </c>
    </row>
    <row r="22" spans="1:27" s="15" customFormat="1" x14ac:dyDescent="0.35">
      <c r="A22" s="15">
        <v>21</v>
      </c>
      <c r="B22" s="25" t="s">
        <v>8</v>
      </c>
      <c r="C22" s="15" t="s">
        <v>800</v>
      </c>
      <c r="D22" s="84" t="str">
        <f>IF(C22&lt;&gt;"",IF(B22="","Specify dataset!!",_xlfn.XLOOKUP(_xlfn.TEXTJOIN(".",,B22,C22),Variables!$M:$M,Variables!$C:$C,"Specify in Variables Tab!!")),"")</f>
        <v>VAR43</v>
      </c>
      <c r="E22" s="95" t="str">
        <f>IF(C22&lt;&gt;"",IF(B22="","",_xlfn.XLOOKUP(_xlfn.TEXTJOIN(".",,B22,C22),Variables!$M:$M,Variables!$E:$E,"Specify in Variables Tab!!")),"")</f>
        <v>The date the person was deceased.</v>
      </c>
      <c r="G22" s="25" t="s">
        <v>19</v>
      </c>
      <c r="H22" s="15" t="s">
        <v>90</v>
      </c>
      <c r="I22" s="84" t="str">
        <f>IF(H22&lt;&gt;"",IF(G22="","Specify dataset!!",_xlfn.XLOOKUP(_xlfn.TEXTJOIN(".",,G22,H22),Variables!$M:$M,Variables!$C:$C,"Specify in Variables Tab!!")),"")</f>
        <v>VAR45</v>
      </c>
      <c r="J22" s="95" t="str">
        <f>IF(H22&lt;&gt;"",IF(G22="","",_xlfn.XLOOKUP(_xlfn.TEXTJOIN(".",,G22,H22),Variables!$M:$M,Variables!$E:$E,"Specify in Variables Tab!!")),"")</f>
        <v>Deceased date</v>
      </c>
      <c r="O22" s="25" t="s">
        <v>131</v>
      </c>
      <c r="T22" s="108"/>
      <c r="U22" s="25"/>
      <c r="V22" s="89" t="str">
        <f>IF(MappingConcepts!A23&lt;&gt;"",MappingConcepts!A23,V21)</f>
        <v>MC_3</v>
      </c>
      <c r="W22" s="89" t="str">
        <f t="shared" si="0"/>
        <v>Death.death_date</v>
      </c>
      <c r="X22" s="49" t="str">
        <f t="shared" si="2"/>
        <v/>
      </c>
      <c r="Y22" s="89" t="str">
        <f t="shared" si="1"/>
        <v>MC_2</v>
      </c>
      <c r="Z22" s="89" t="str">
        <f t="shared" si="3"/>
        <v>MC_2</v>
      </c>
      <c r="AA22" s="91" t="str">
        <f>IF(G22&lt;&gt;"",_xlfn.XLOOKUP(G22,Dataset!B:B,Dataset!A:A,"Not Found!",0,1),"")</f>
        <v>DE</v>
      </c>
    </row>
    <row r="23" spans="1:27" ht="43.5" x14ac:dyDescent="0.35">
      <c r="A23">
        <v>22</v>
      </c>
      <c r="B23" s="11" t="s">
        <v>652</v>
      </c>
      <c r="C23" t="s">
        <v>665</v>
      </c>
      <c r="D23" s="47" t="str">
        <f>IF(C23&lt;&gt;"",IF(B23="","Specify dataset!!",_xlfn.XLOOKUP(_xlfn.TEXTJOIN(".",,B23,C23),Variables!$M:$M,Variables!$C:$C,"Specify in Variables Tab!!")),"")</f>
        <v>VAR76</v>
      </c>
      <c r="E23" s="94" t="str">
        <f>IF(C23&lt;&gt;"",IF(B23="","",_xlfn.XLOOKUP(_xlfn.TEXTJOIN(".",,B23,C23),Variables!$M:$M,Variables!$E:$E,"Specify in Variables Tab!!")),"")</f>
        <v>Study Identifier</v>
      </c>
      <c r="G23" s="11" t="s">
        <v>20</v>
      </c>
      <c r="H23" t="s">
        <v>91</v>
      </c>
      <c r="I23" s="47" t="str">
        <f>IF(H23&lt;&gt;"",IF(G23="","Specify dataset!!",_xlfn.XLOOKUP(_xlfn.TEXTJOIN(".",,G23,H23),Variables!$M:$M,Variables!$C:$C,"Specify in Variables Tab!!")),"")</f>
        <v>VAR46</v>
      </c>
      <c r="J23" s="94" t="str">
        <f>IF(H23&lt;&gt;"",IF(G23="","",_xlfn.XLOOKUP(_xlfn.TEXTJOIN(".",,G23,H23),Variables!$M:$M,Variables!$E:$E,"Specify in Variables Tab!!")),"")</f>
        <v>Study Identifier</v>
      </c>
      <c r="K23" s="19" t="s">
        <v>768</v>
      </c>
      <c r="L23" s="101" t="s">
        <v>765</v>
      </c>
      <c r="M23" t="s">
        <v>766</v>
      </c>
      <c r="O23" s="11" t="s">
        <v>131</v>
      </c>
      <c r="Q23" t="s">
        <v>139</v>
      </c>
      <c r="R23" t="s">
        <v>767</v>
      </c>
      <c r="V23" s="49" t="str">
        <f>IF(MappingConcepts!A24&lt;&gt;"",MappingConcepts!A24,V22)</f>
        <v>MC_4</v>
      </c>
      <c r="W23" s="49" t="str">
        <f t="shared" si="0"/>
        <v>DM.STUDYID</v>
      </c>
      <c r="X23" s="49" t="str">
        <f t="shared" si="2"/>
        <v/>
      </c>
      <c r="Y23" s="49" t="str">
        <f t="shared" si="1"/>
        <v/>
      </c>
      <c r="Z23" s="49" t="str">
        <f t="shared" si="3"/>
        <v>MC_2, MC_3</v>
      </c>
      <c r="AA23" s="77" t="str">
        <f>IF(G23&lt;&gt;"",_xlfn.XLOOKUP(G23,Dataset!B:B,Dataset!A:A,"Not Found!",0,1),"")</f>
        <v>DM</v>
      </c>
    </row>
    <row r="24" spans="1:27" x14ac:dyDescent="0.35">
      <c r="A24">
        <v>23</v>
      </c>
      <c r="C24"/>
      <c r="D24" s="47" t="str">
        <f>IF(C24&lt;&gt;"",IF(B24="","Specify dataset!!",_xlfn.XLOOKUP(_xlfn.TEXTJOIN(".",,B24,C24),Variables!$M:$M,Variables!$C:$C,"Specify in Variables Tab!!")),"")</f>
        <v/>
      </c>
      <c r="E24" s="94" t="str">
        <f>IF(C24&lt;&gt;"",IF(B24="","",_xlfn.XLOOKUP(_xlfn.TEXTJOIN(".",,B24,C24),Variables!$M:$M,Variables!$E:$E,"Specify in Variables Tab!!")),"")</f>
        <v/>
      </c>
      <c r="G24" s="11" t="s">
        <v>20</v>
      </c>
      <c r="H24" t="s">
        <v>93</v>
      </c>
      <c r="I24" s="47" t="str">
        <f>IF(H24&lt;&gt;"",IF(G24="","Specify dataset!!",_xlfn.XLOOKUP(_xlfn.TEXTJOIN(".",,G24,H24),Variables!$M:$M,Variables!$C:$C,"Specify in Variables Tab!!")),"")</f>
        <v>VAR47</v>
      </c>
      <c r="J24" s="94" t="str">
        <f>IF(H24&lt;&gt;"",IF(G24="","",_xlfn.XLOOKUP(_xlfn.TEXTJOIN(".",,G24,H24),Variables!$M:$M,Variables!$E:$E,"Specify in Variables Tab!!")),"")</f>
        <v>Domain Abbreviation</v>
      </c>
      <c r="K24" s="19"/>
      <c r="O24" s="11" t="s">
        <v>598</v>
      </c>
      <c r="P24" t="s">
        <v>140</v>
      </c>
      <c r="Q24" s="35" t="s">
        <v>836</v>
      </c>
      <c r="V24" s="49" t="str">
        <f>IF(MappingConcepts!A25&lt;&gt;"",MappingConcepts!A25,V23)</f>
        <v>MC_4</v>
      </c>
      <c r="W24" s="49" t="str">
        <f t="shared" si="0"/>
        <v>DM.DOMAIN</v>
      </c>
      <c r="X24" s="49" t="str">
        <f t="shared" si="2"/>
        <v/>
      </c>
      <c r="Y24" s="49" t="str">
        <f t="shared" si="1"/>
        <v/>
      </c>
      <c r="Z24" s="49" t="str">
        <f t="shared" si="3"/>
        <v>MC_2, MC_3</v>
      </c>
      <c r="AA24" s="77" t="str">
        <f>IF(G24&lt;&gt;"",_xlfn.XLOOKUP(G24,Dataset!B:B,Dataset!A:A,"Not Found!",0,1),"")</f>
        <v>DM</v>
      </c>
    </row>
    <row r="25" spans="1:27" x14ac:dyDescent="0.35">
      <c r="A25" s="9">
        <v>24</v>
      </c>
      <c r="B25" s="11" t="s">
        <v>28</v>
      </c>
      <c r="C25" s="13" t="s">
        <v>29</v>
      </c>
      <c r="D25" s="47" t="str">
        <f>IF(C25&lt;&gt;"",IF(B25="","Specify dataset!!",_xlfn.XLOOKUP(_xlfn.TEXTJOIN(".",,B25,C25),Variables!$M:$M,Variables!$C:$C,"Specify in Variables Tab!!")),"")</f>
        <v>VAR15</v>
      </c>
      <c r="E25" s="94" t="str">
        <f>IF(C25&lt;&gt;"",IF(B25="","",_xlfn.XLOOKUP(_xlfn.TEXTJOIN(".",,B25,C25),Variables!$M:$M,Variables!$E:$E,"Specify in Variables Tab!!")),"")</f>
        <v>Unique Person Id</v>
      </c>
      <c r="G25" s="11" t="s">
        <v>20</v>
      </c>
      <c r="H25" t="s">
        <v>97</v>
      </c>
      <c r="I25" s="58" t="str">
        <f>IF(H25&lt;&gt;"",IF(G25="","Specify dataset!!",_xlfn.XLOOKUP(_xlfn.TEXTJOIN(".",,G25,H25),Variables!$M:$M,Variables!$C:$C,"Specify in Variables Tab!!")),"")</f>
        <v>VAR49</v>
      </c>
      <c r="J25" s="94" t="str">
        <f>IF(H25&lt;&gt;"",IF(G25="","",_xlfn.XLOOKUP(_xlfn.TEXTJOIN(".",,G25,H25),Variables!$M:$M,Variables!$E:$E,"Specify in Variables Tab!!")),"")</f>
        <v>Subject Identifier for the Study</v>
      </c>
      <c r="O25" s="11" t="s">
        <v>131</v>
      </c>
      <c r="Q25" s="35"/>
      <c r="R25" s="35"/>
      <c r="S25" s="35"/>
      <c r="T25" s="109"/>
      <c r="V25" s="49" t="str">
        <f>IF(MappingConcepts!A26&lt;&gt;"",MappingConcepts!A26,V24)</f>
        <v>MC_4</v>
      </c>
      <c r="W25" s="49" t="str">
        <f t="shared" si="0"/>
        <v>DM.SUBJID</v>
      </c>
      <c r="X25" s="49" t="str">
        <f t="shared" si="2"/>
        <v>MC_2</v>
      </c>
      <c r="Y25" s="49" t="str">
        <f t="shared" si="1"/>
        <v>MC_2</v>
      </c>
      <c r="Z25" s="49" t="str">
        <f t="shared" si="3"/>
        <v>MC_2, MC_3</v>
      </c>
      <c r="AA25" s="77" t="str">
        <f>IF(G25&lt;&gt;"",_xlfn.XLOOKUP(G25,Dataset!B:B,Dataset!A:A,"Not Found!",0,1),"")</f>
        <v>DM</v>
      </c>
    </row>
    <row r="26" spans="1:27" x14ac:dyDescent="0.35">
      <c r="A26" s="9">
        <v>25</v>
      </c>
      <c r="D26" s="47" t="str">
        <f>IF(C26&lt;&gt;"",IF(B26="","Specify dataset!!",_xlfn.XLOOKUP(_xlfn.TEXTJOIN(".",,B26,C26),Variables!$M:$M,Variables!$C:$C,"Specify in Variables Tab!!")),"")</f>
        <v/>
      </c>
      <c r="E26" s="94" t="str">
        <f>IF(C26&lt;&gt;"",IF(B26="","",_xlfn.XLOOKUP(_xlfn.TEXTJOIN(".",,B26,C26),Variables!$M:$M,Variables!$E:$E,"Specify in Variables Tab!!")),"")</f>
        <v/>
      </c>
      <c r="G26" s="11" t="s">
        <v>20</v>
      </c>
      <c r="H26" t="s">
        <v>95</v>
      </c>
      <c r="I26" s="58" t="str">
        <f>IF(H26&lt;&gt;"",IF(G26="","Specify dataset!!",_xlfn.XLOOKUP(_xlfn.TEXTJOIN(".",,G26,H26),Variables!$M:$M,Variables!$C:$C,"Specify in Variables Tab!!")),"")</f>
        <v>VAR48</v>
      </c>
      <c r="J26" s="94" t="str">
        <f>IF(H26&lt;&gt;"",IF(G26="","",_xlfn.XLOOKUP(_xlfn.TEXTJOIN(".",,G26,H26),Variables!$M:$M,Variables!$E:$E,"Specify in Variables Tab!!")),"")</f>
        <v>Unique Subject Identifier</v>
      </c>
      <c r="O26" s="11" t="s">
        <v>598</v>
      </c>
      <c r="P26" t="s">
        <v>834</v>
      </c>
      <c r="Q26" s="35" t="s">
        <v>835</v>
      </c>
      <c r="R26" s="35" t="s">
        <v>767</v>
      </c>
      <c r="V26" s="49" t="str">
        <f>IF(MappingConcepts!A27&lt;&gt;"",MappingConcepts!A27,V25)</f>
        <v>MC_4</v>
      </c>
      <c r="W26" s="49" t="str">
        <f t="shared" si="0"/>
        <v>DM.USUBJID</v>
      </c>
      <c r="X26" s="49" t="str">
        <f t="shared" si="2"/>
        <v/>
      </c>
      <c r="Y26" s="49" t="str">
        <f t="shared" ref="Y26:Y33" si="4">IF(V26&lt;&gt;V25,X26,IF(AND(X26&lt;&gt;"",IFERROR(SEARCH(X26,Y25,1),0)=0),_xlfn.TEXTJOIN(", ",,Y25,X26),Y25))</f>
        <v>MC_2</v>
      </c>
      <c r="Z26" s="49" t="str">
        <f t="shared" si="3"/>
        <v>MC_2, MC_3</v>
      </c>
      <c r="AA26" s="77" t="str">
        <f>IF(G26&lt;&gt;"",_xlfn.XLOOKUP(G26,Dataset!B:B,Dataset!A:A,"Not Found!",0,1),"")</f>
        <v>DM</v>
      </c>
    </row>
    <row r="27" spans="1:27" x14ac:dyDescent="0.35">
      <c r="A27" s="9">
        <v>26</v>
      </c>
      <c r="B27" s="11" t="s">
        <v>19</v>
      </c>
      <c r="C27" t="s">
        <v>90</v>
      </c>
      <c r="D27" s="47" t="str">
        <f>IF(C27&lt;&gt;"",IF(B27="","Specify dataset!!",_xlfn.XLOOKUP(_xlfn.TEXTJOIN(".",,B27,C27),Variables!$M:$M,Variables!$C:$C,"Specify in Variables Tab!!")),"")</f>
        <v>VAR45</v>
      </c>
      <c r="E27" s="94" t="str">
        <f>IF(C27&lt;&gt;"",IF(B27="","",_xlfn.XLOOKUP(_xlfn.TEXTJOIN(".",,B27,C27),Variables!$M:$M,Variables!$E:$E,"Specify in Variables Tab!!")),"")</f>
        <v>Deceased date</v>
      </c>
      <c r="G27" s="11" t="s">
        <v>20</v>
      </c>
      <c r="H27" t="s">
        <v>605</v>
      </c>
      <c r="I27" s="58" t="str">
        <f>IF(H27&lt;&gt;"",IF(G27="","Specify dataset!!",_xlfn.XLOOKUP(_xlfn.TEXTJOIN(".",,G27,H27),Variables!$M:$M,Variables!$C:$C,"Specify in Variables Tab!!")),"")</f>
        <v>VAR56</v>
      </c>
      <c r="J27" s="94" t="str">
        <f>IF(H27&lt;&gt;"",IF(G27="","",_xlfn.XLOOKUP(_xlfn.TEXTJOIN(".",,G27,H27),Variables!$M:$M,Variables!$E:$E,"Specify in Variables Tab!!")),"")</f>
        <v>Date/Time of Death</v>
      </c>
      <c r="O27" s="11" t="s">
        <v>131</v>
      </c>
      <c r="V27" s="49" t="str">
        <f>IF(MappingConcepts!A28&lt;&gt;"",MappingConcepts!A28,V26)</f>
        <v>MC_4</v>
      </c>
      <c r="W27" s="49" t="str">
        <f t="shared" si="0"/>
        <v>DM.DTHDTC</v>
      </c>
      <c r="X27" s="49" t="str">
        <f t="shared" si="2"/>
        <v>MC_3</v>
      </c>
      <c r="Y27" s="49" t="str">
        <f t="shared" si="4"/>
        <v>MC_2, MC_3</v>
      </c>
      <c r="Z27" s="49" t="str">
        <f t="shared" si="3"/>
        <v>MC_2, MC_3</v>
      </c>
      <c r="AA27" s="77" t="str">
        <f>IF(G27&lt;&gt;"",_xlfn.XLOOKUP(G27,Dataset!B:B,Dataset!A:A,"Not Found!",0,1),"")</f>
        <v>DM</v>
      </c>
    </row>
    <row r="28" spans="1:27" x14ac:dyDescent="0.35">
      <c r="A28" s="9">
        <v>27</v>
      </c>
      <c r="B28" s="11" t="s">
        <v>19</v>
      </c>
      <c r="C28" t="s">
        <v>90</v>
      </c>
      <c r="D28" s="47" t="str">
        <f>IF(C28&lt;&gt;"",IF(B28="","Specify dataset!!",_xlfn.XLOOKUP(_xlfn.TEXTJOIN(".",,B28,C28),Variables!$M:$M,Variables!$C:$C,"Specify in Variables Tab!!")),"")</f>
        <v>VAR45</v>
      </c>
      <c r="E28" s="94" t="str">
        <f>IF(C28&lt;&gt;"",IF(B28="","",_xlfn.XLOOKUP(_xlfn.TEXTJOIN(".",,B28,C28),Variables!$M:$M,Variables!$E:$E,"Specify in Variables Tab!!")),"")</f>
        <v>Deceased date</v>
      </c>
      <c r="G28" s="11" t="s">
        <v>20</v>
      </c>
      <c r="H28" t="s">
        <v>109</v>
      </c>
      <c r="I28" s="58" t="str">
        <f>IF(H28&lt;&gt;"",IF(G28="","Specify dataset!!",_xlfn.XLOOKUP(_xlfn.TEXTJOIN(".",,G28,H28),Variables!$M:$M,Variables!$C:$C,"Specify in Variables Tab!!")),"")</f>
        <v>VAR57</v>
      </c>
      <c r="J28" s="94" t="str">
        <f>IF(H28&lt;&gt;"",IF(G28="","",_xlfn.XLOOKUP(_xlfn.TEXTJOIN(".",,G28,H28),Variables!$M:$M,Variables!$E:$E,"Specify in Variables Tab!!")),"")</f>
        <v>Subject Death Flag</v>
      </c>
      <c r="O28" s="11" t="s">
        <v>598</v>
      </c>
      <c r="P28" t="s">
        <v>849</v>
      </c>
      <c r="Q28" t="s">
        <v>848</v>
      </c>
      <c r="R28" t="s">
        <v>767</v>
      </c>
      <c r="V28" s="49" t="str">
        <f>IF(MappingConcepts!A29&lt;&gt;"",MappingConcepts!A29,V27)</f>
        <v>MC_4</v>
      </c>
      <c r="W28" s="49" t="str">
        <f t="shared" si="0"/>
        <v>DM.DTHFL</v>
      </c>
      <c r="X28" s="49" t="str">
        <f t="shared" si="2"/>
        <v>MC_3</v>
      </c>
      <c r="Y28" s="49" t="str">
        <f t="shared" si="4"/>
        <v>MC_2, MC_3</v>
      </c>
      <c r="Z28" s="49" t="str">
        <f t="shared" si="3"/>
        <v>MC_2, MC_3</v>
      </c>
      <c r="AA28" s="77" t="str">
        <f>IF(G28&lt;&gt;"",_xlfn.XLOOKUP(G28,Dataset!B:B,Dataset!A:A,"Not Found!",0,1),"")</f>
        <v>DM</v>
      </c>
    </row>
    <row r="29" spans="1:27" x14ac:dyDescent="0.35">
      <c r="A29" s="9">
        <v>28</v>
      </c>
      <c r="D29" s="47" t="str">
        <f>IF(C29&lt;&gt;"",IF(B29="","Specify dataset!!",_xlfn.XLOOKUP(_xlfn.TEXTJOIN(".",,B29,C29),Variables!$M:$M,Variables!$C:$C,"Specify in Variables Tab!!")),"")</f>
        <v/>
      </c>
      <c r="E29" s="94" t="str">
        <f>IF(C29&lt;&gt;"",IF(B29="","",_xlfn.XLOOKUP(_xlfn.TEXTJOIN(".",,B29,C29),Variables!$M:$M,Variables!$E:$E,"Specify in Variables Tab!!")),"")</f>
        <v/>
      </c>
      <c r="G29" s="11" t="s">
        <v>20</v>
      </c>
      <c r="H29" t="s">
        <v>99</v>
      </c>
      <c r="I29" s="58" t="str">
        <f>IF(H29&lt;&gt;"",IF(G29="","Specify dataset!!",_xlfn.XLOOKUP(_xlfn.TEXTJOIN(".",,G29,H29),Variables!$M:$M,Variables!$C:$C,"Specify in Variables Tab!!")),"")</f>
        <v>VAR58</v>
      </c>
      <c r="J29" s="94" t="str">
        <f>IF(H29&lt;&gt;"",IF(G29="","",_xlfn.XLOOKUP(_xlfn.TEXTJOIN(".",,G29,H29),Variables!$M:$M,Variables!$E:$E,"Specify in Variables Tab!!")),"")</f>
        <v>Study Site Identifier</v>
      </c>
      <c r="O29" s="11" t="s">
        <v>131</v>
      </c>
      <c r="T29" s="11"/>
      <c r="V29" s="49" t="str">
        <f>IF(MappingConcepts!A30&lt;&gt;"",MappingConcepts!A30,V28)</f>
        <v>MC_4</v>
      </c>
      <c r="W29" s="49" t="str">
        <f t="shared" si="0"/>
        <v>DM.SITEID</v>
      </c>
      <c r="X29" s="49" t="str">
        <f t="shared" si="2"/>
        <v/>
      </c>
      <c r="Y29" s="49" t="str">
        <f t="shared" si="4"/>
        <v>MC_2, MC_3</v>
      </c>
      <c r="Z29" s="49" t="str">
        <f t="shared" si="3"/>
        <v>MC_2, MC_3</v>
      </c>
      <c r="AA29" s="77" t="str">
        <f>IF(G29&lt;&gt;"",_xlfn.XLOOKUP(G29,Dataset!B:B,Dataset!A:A,"Not Found!",0,1),"")</f>
        <v>DM</v>
      </c>
    </row>
    <row r="30" spans="1:27" x14ac:dyDescent="0.35">
      <c r="A30" s="9">
        <v>29</v>
      </c>
      <c r="D30" s="47" t="str">
        <f>IF(C30&lt;&gt;"",IF(B30="","Specify dataset!!",_xlfn.XLOOKUP(_xlfn.TEXTJOIN(".",,B30,C30),Variables!$M:$M,Variables!$C:$C,"Specify in Variables Tab!!")),"")</f>
        <v/>
      </c>
      <c r="E30" s="94" t="str">
        <f>IF(C30&lt;&gt;"",IF(B30="","",_xlfn.XLOOKUP(_xlfn.TEXTJOIN(".",,B30,C30),Variables!$M:$M,Variables!$E:$E,"Specify in Variables Tab!!")),"")</f>
        <v/>
      </c>
      <c r="G30" s="11" t="s">
        <v>20</v>
      </c>
      <c r="H30" t="s">
        <v>850</v>
      </c>
      <c r="I30" s="58" t="str">
        <f>IF(H30&lt;&gt;"",IF(G30="","Specify dataset!!",_xlfn.XLOOKUP(_xlfn.TEXTJOIN(".",,G30,H30),Variables!$M:$M,Variables!$C:$C,"Specify in Variables Tab!!")),"")</f>
        <v>VAR60</v>
      </c>
      <c r="J30" s="94" t="str">
        <f>IF(H30&lt;&gt;"",IF(G30="","",_xlfn.XLOOKUP(_xlfn.TEXTJOIN(".",,G30,H30),Variables!$M:$M,Variables!$E:$E,"Specify in Variables Tab!!")),"")</f>
        <v>Age</v>
      </c>
      <c r="O30" s="11" t="s">
        <v>131</v>
      </c>
      <c r="V30" s="49" t="str">
        <f>IF(MappingConcepts!A31&lt;&gt;"",MappingConcepts!A31,V29)</f>
        <v>MC_4</v>
      </c>
      <c r="W30" s="49" t="str">
        <f t="shared" si="0"/>
        <v>DM.AGE</v>
      </c>
      <c r="X30" s="49" t="str">
        <f t="shared" si="2"/>
        <v/>
      </c>
      <c r="Y30" s="49" t="str">
        <f t="shared" si="4"/>
        <v>MC_2, MC_3</v>
      </c>
      <c r="Z30" s="49" t="str">
        <f t="shared" si="3"/>
        <v>MC_2, MC_3</v>
      </c>
      <c r="AA30" s="77" t="str">
        <f>IF(G30&lt;&gt;"",_xlfn.XLOOKUP(G30,Dataset!B:B,Dataset!A:A,"Not Found!",0,1),"")</f>
        <v>DM</v>
      </c>
    </row>
    <row r="31" spans="1:27" x14ac:dyDescent="0.35">
      <c r="A31">
        <v>30</v>
      </c>
      <c r="D31" s="47" t="str">
        <f>IF(C31&lt;&gt;"",IF(B31="","Specify dataset!!",_xlfn.XLOOKUP(_xlfn.TEXTJOIN(".",,B31,C31),Variables!$M:$M,Variables!$C:$C,"Specify in Variables Tab!!")),"")</f>
        <v/>
      </c>
      <c r="E31" s="94" t="str">
        <f>IF(C31&lt;&gt;"",IF(B31="","",_xlfn.XLOOKUP(_xlfn.TEXTJOIN(".",,B31,C31),Variables!$M:$M,Variables!$E:$E,"Specify in Variables Tab!!")),"")</f>
        <v/>
      </c>
      <c r="G31" s="11" t="s">
        <v>20</v>
      </c>
      <c r="H31" t="s">
        <v>851</v>
      </c>
      <c r="I31" s="47" t="str">
        <f>IF(H31&lt;&gt;"",IF(G31="","Specify dataset!!",_xlfn.XLOOKUP(_xlfn.TEXTJOIN(".",,G31,H31),Variables!$M:$M,Variables!$C:$C,"Specify in Variables Tab!!")),"")</f>
        <v>VAR61</v>
      </c>
      <c r="J31" s="94" t="str">
        <f>IF(H31&lt;&gt;"",IF(G31="","",_xlfn.XLOOKUP(_xlfn.TEXTJOIN(".",,G31,H31),Variables!$M:$M,Variables!$E:$E,"Specify in Variables Tab!!")),"")</f>
        <v>Age Units</v>
      </c>
      <c r="O31" s="11" t="s">
        <v>598</v>
      </c>
      <c r="P31" t="s">
        <v>874</v>
      </c>
      <c r="Q31" t="s">
        <v>875</v>
      </c>
      <c r="R31" t="s">
        <v>767</v>
      </c>
      <c r="V31" s="49" t="str">
        <f>IF(MappingConcepts!A32&lt;&gt;"",MappingConcepts!A32,V30)</f>
        <v>MC_4</v>
      </c>
      <c r="W31" s="49" t="str">
        <f t="shared" si="0"/>
        <v>DM.AGEU</v>
      </c>
      <c r="X31" s="49" t="str">
        <f t="shared" si="2"/>
        <v/>
      </c>
      <c r="Y31" s="49" t="str">
        <f t="shared" si="4"/>
        <v>MC_2, MC_3</v>
      </c>
      <c r="Z31" s="49" t="str">
        <f t="shared" si="3"/>
        <v>MC_2, MC_3</v>
      </c>
      <c r="AA31" s="77" t="str">
        <f>IF(G31&lt;&gt;"",_xlfn.XLOOKUP(G31,Dataset!B:B,Dataset!A:A,"Not Found!",0,1),"")</f>
        <v>DM</v>
      </c>
    </row>
    <row r="32" spans="1:27" x14ac:dyDescent="0.35">
      <c r="A32">
        <v>31</v>
      </c>
      <c r="B32" s="11" t="s">
        <v>28</v>
      </c>
      <c r="C32" s="13" t="s">
        <v>77</v>
      </c>
      <c r="D32" s="47" t="str">
        <f>IF(C32&lt;&gt;"",IF(B32="","Specify dataset!!",_xlfn.XLOOKUP(_xlfn.TEXTJOIN(".",,B32,C32),Variables!$M:$M,Variables!$C:$C,"Specify in Variables Tab!!")),"")</f>
        <v>VAR24</v>
      </c>
      <c r="E32" s="94" t="str">
        <f>IF(C32&lt;&gt;"",IF(B32="","",_xlfn.XLOOKUP(_xlfn.TEXTJOIN(".",,B32,C32),Variables!$M:$M,Variables!$E:$E,"Specify in Variables Tab!!")),"")</f>
        <v>gender source value</v>
      </c>
      <c r="G32" s="11" t="s">
        <v>20</v>
      </c>
      <c r="H32" t="s">
        <v>101</v>
      </c>
      <c r="I32" s="47" t="str">
        <f>IF(H32&lt;&gt;"",IF(G32="","Specify dataset!!",_xlfn.XLOOKUP(_xlfn.TEXTJOIN(".",,G32,H32),Variables!$M:$M,Variables!$C:$C,"Specify in Variables Tab!!")),"")</f>
        <v>VAR62</v>
      </c>
      <c r="J32" s="94" t="str">
        <f>IF(H32&lt;&gt;"",IF(G32="","",_xlfn.XLOOKUP(_xlfn.TEXTJOIN(".",,G32,H32),Variables!$M:$M,Variables!$E:$E,"Specify in Variables Tab!!")),"")</f>
        <v>Sex</v>
      </c>
      <c r="O32" s="11" t="s">
        <v>131</v>
      </c>
      <c r="V32" s="49" t="str">
        <f>IF(MappingConcepts!A33&lt;&gt;"",MappingConcepts!A33,V31)</f>
        <v>MC_4</v>
      </c>
      <c r="W32" s="49" t="str">
        <f t="shared" si="0"/>
        <v>DM.SEX</v>
      </c>
      <c r="X32" s="49" t="str">
        <f t="shared" si="2"/>
        <v>MC_2</v>
      </c>
      <c r="Y32" s="49" t="str">
        <f t="shared" si="4"/>
        <v>MC_2, MC_3</v>
      </c>
      <c r="Z32" s="49" t="str">
        <f t="shared" si="3"/>
        <v>MC_2, MC_3</v>
      </c>
      <c r="AA32" s="77" t="str">
        <f>IF(G32&lt;&gt;"",_xlfn.XLOOKUP(G32,Dataset!B:B,Dataset!A:A,"Not Found!",0,1),"")</f>
        <v>DM</v>
      </c>
    </row>
    <row r="33" spans="1:27" x14ac:dyDescent="0.35">
      <c r="A33">
        <v>32</v>
      </c>
      <c r="B33" s="11" t="s">
        <v>28</v>
      </c>
      <c r="C33" s="13" t="s">
        <v>74</v>
      </c>
      <c r="D33" s="47" t="str">
        <f>IF(C33&lt;&gt;"",IF(B33="","Specify dataset!!",_xlfn.XLOOKUP(_xlfn.TEXTJOIN(".",,B33,C33),Variables!$M:$M,Variables!$C:$C,"Specify in Variables Tab!!")),"")</f>
        <v>VAR21</v>
      </c>
      <c r="E33" s="94" t="str">
        <f>IF(C33&lt;&gt;"",IF(B33="","",_xlfn.XLOOKUP(_xlfn.TEXTJOIN(".",,B33,C33),Variables!$M:$M,Variables!$E:$E,"Specify in Variables Tab!!")),"")</f>
        <v>race concept id</v>
      </c>
      <c r="G33" s="11" t="s">
        <v>20</v>
      </c>
      <c r="H33" t="s">
        <v>105</v>
      </c>
      <c r="I33" s="47" t="str">
        <f>IF(H33&lt;&gt;"",IF(G33="","Specify dataset!!",_xlfn.XLOOKUP(_xlfn.TEXTJOIN(".",,G33,H33),Variables!$M:$M,Variables!$C:$C,"Specify in Variables Tab!!")),"")</f>
        <v>VAR63</v>
      </c>
      <c r="J33" s="94" t="str">
        <f>IF(H33&lt;&gt;"",IF(G33="","",_xlfn.XLOOKUP(_xlfn.TEXTJOIN(".",,G33,H33),Variables!$M:$M,Variables!$E:$E,"Specify in Variables Tab!!")),"")</f>
        <v>Race</v>
      </c>
      <c r="O33" s="11" t="s">
        <v>133</v>
      </c>
      <c r="V33" s="49" t="str">
        <f>IF(MappingConcepts!A34&lt;&gt;"",MappingConcepts!A34,V32)</f>
        <v>MC_4</v>
      </c>
      <c r="W33" s="49" t="str">
        <f>_xlfn.TEXTJOIN(".",,G33,H33)</f>
        <v>DM.RACE</v>
      </c>
      <c r="X33" s="49" t="str">
        <f t="shared" si="2"/>
        <v>MC_2</v>
      </c>
      <c r="Y33" s="49" t="str">
        <f t="shared" si="4"/>
        <v>MC_2, MC_3</v>
      </c>
      <c r="Z33" s="49" t="str">
        <f t="shared" si="3"/>
        <v>MC_2, MC_3</v>
      </c>
      <c r="AA33" s="77" t="str">
        <f>IF(G33&lt;&gt;"",_xlfn.XLOOKUP(G33,Dataset!B:B,Dataset!A:A,"Not Found!",0,1),"")</f>
        <v>DM</v>
      </c>
    </row>
    <row r="34" spans="1:27" x14ac:dyDescent="0.35">
      <c r="A34">
        <v>33</v>
      </c>
      <c r="B34" s="11" t="s">
        <v>28</v>
      </c>
      <c r="C34" s="13" t="s">
        <v>75</v>
      </c>
      <c r="D34" s="47" t="str">
        <f>IF(C34&lt;&gt;"",IF(B34="","Specify dataset!!",_xlfn.XLOOKUP(_xlfn.TEXTJOIN(".",,B34,C34),Variables!$M:$M,Variables!$C:$C,"Specify in Variables Tab!!")),"")</f>
        <v>VAR22</v>
      </c>
      <c r="E34" s="94" t="str">
        <f>IF(C34&lt;&gt;"",IF(B34="","",_xlfn.XLOOKUP(_xlfn.TEXTJOIN(".",,B34,C34),Variables!$M:$M,Variables!$E:$E,"Specify in Variables Tab!!")),"")</f>
        <v>ehtnicity concept id</v>
      </c>
      <c r="G34" s="11" t="s">
        <v>20</v>
      </c>
      <c r="H34" t="s">
        <v>106</v>
      </c>
      <c r="I34" s="47" t="str">
        <f>IF(H34&lt;&gt;"",IF(G34="","Specify dataset!!",_xlfn.XLOOKUP(_xlfn.TEXTJOIN(".",,G34,H34),Variables!$M:$M,Variables!$C:$C,"Specify in Variables Tab!!")),"")</f>
        <v>VAR64</v>
      </c>
      <c r="J34" s="94" t="str">
        <f>IF(H34&lt;&gt;"",IF(G34="","",_xlfn.XLOOKUP(_xlfn.TEXTJOIN(".",,G34,H34),Variables!$M:$M,Variables!$E:$E,"Specify in Variables Tab!!")),"")</f>
        <v>Ethnicity</v>
      </c>
      <c r="O34" s="11" t="s">
        <v>133</v>
      </c>
      <c r="V34" s="49" t="str">
        <f>IF(MappingConcepts!A35&lt;&gt;"",MappingConcepts!A35,V33)</f>
        <v>MC_4</v>
      </c>
      <c r="W34" s="49" t="str">
        <f>_xlfn.TEXTJOIN(".",,G34,H34)</f>
        <v>DM.ETHNIC</v>
      </c>
      <c r="X34" s="49" t="str">
        <f t="shared" si="2"/>
        <v>MC_2</v>
      </c>
      <c r="Y34" s="49" t="str">
        <f>IF(V34&lt;&gt;V33,X34,IF(AND(X34&lt;&gt;"",IFERROR(SEARCH(X34,Y33,1),0)=0),_xlfn.TEXTJOIN(", ",,Y33,X34),Y33))</f>
        <v>MC_2, MC_3</v>
      </c>
      <c r="Z34" s="49" t="str">
        <f t="shared" si="3"/>
        <v>MC_2, MC_3</v>
      </c>
      <c r="AA34" s="77" t="str">
        <f>IF(G34&lt;&gt;"",_xlfn.XLOOKUP(G34,Dataset!B:B,Dataset!A:A,"Not Found!",0,1),"")</f>
        <v>DM</v>
      </c>
    </row>
    <row r="35" spans="1:27" x14ac:dyDescent="0.35">
      <c r="A35">
        <v>34</v>
      </c>
      <c r="B35" s="11" t="s">
        <v>652</v>
      </c>
      <c r="C35" t="s">
        <v>839</v>
      </c>
      <c r="D35" s="47" t="str">
        <f>IF(C35&lt;&gt;"",IF(B35="","Specify dataset!!",_xlfn.XLOOKUP(_xlfn.TEXTJOIN(".",,B35,C35),Variables!$M:$M,Variables!$C:$C,"Specify in Variables Tab!!")),"")</f>
        <v>VAR82</v>
      </c>
      <c r="E35" s="94" t="str">
        <f>IF(C35&lt;&gt;"",IF(B35="","",_xlfn.XLOOKUP(_xlfn.TEXTJOIN(".",,B35,C35),Variables!$M:$M,Variables!$E:$E,"Specify in Variables Tab!!")),"")</f>
        <v>Observational Control arm label</v>
      </c>
      <c r="G35" s="11" t="s">
        <v>20</v>
      </c>
      <c r="H35" t="s">
        <v>841</v>
      </c>
      <c r="I35" s="47" t="str">
        <f>IF(H35&lt;&gt;"",IF(G35="","Specify dataset!!",_xlfn.XLOOKUP(_xlfn.TEXTJOIN(".",,G35,H35),Variables!$M:$M,Variables!$C:$C,"Specify in Variables Tab!!")),"")</f>
        <v>VAR65</v>
      </c>
      <c r="J35" s="94" t="str">
        <f>IF(H35&lt;&gt;"",IF(G35="","",_xlfn.XLOOKUP(_xlfn.TEXTJOIN(".",,G35,H35),Variables!$M:$M,Variables!$E:$E,"Specify in Variables Tab!!")),"")</f>
        <v>Planned Arm Code</v>
      </c>
      <c r="O35" s="11" t="s">
        <v>131</v>
      </c>
      <c r="S35" s="35"/>
      <c r="V35" s="49" t="str">
        <f>IF(MappingConcepts!A36&lt;&gt;"",MappingConcepts!A36,V34)</f>
        <v>MC_4</v>
      </c>
      <c r="W35" s="49" t="str">
        <f>_xlfn.TEXTJOIN(".",,G35,H35)</f>
        <v>DM.ARMCD</v>
      </c>
      <c r="X35" s="49" t="str">
        <f t="shared" si="2"/>
        <v/>
      </c>
      <c r="Y35" s="49" t="str">
        <f t="shared" ref="Y35:Y98" si="5">IF(V35&lt;&gt;V34,X35,IF(AND(X35&lt;&gt;"",IFERROR(SEARCH(X35,Y34,1),0)=0),_xlfn.TEXTJOIN(", ",,Y34,X35),Y34))</f>
        <v>MC_2, MC_3</v>
      </c>
      <c r="Z35" s="49" t="str">
        <f t="shared" ref="Z35:Z98" si="6">IF(V36&lt;&gt;V35,IF(Y35="","",Y35),Z36)</f>
        <v>MC_2, MC_3</v>
      </c>
      <c r="AA35" s="77" t="str">
        <f>IF(G35&lt;&gt;"",_xlfn.XLOOKUP(G35,Dataset!B:B,Dataset!A:A,"Not Found!",0,1),"")</f>
        <v>DM</v>
      </c>
    </row>
    <row r="36" spans="1:27" x14ac:dyDescent="0.35">
      <c r="A36">
        <v>35</v>
      </c>
      <c r="B36" s="11" t="s">
        <v>652</v>
      </c>
      <c r="C36" t="s">
        <v>845</v>
      </c>
      <c r="D36" s="47" t="str">
        <f>IF(C36&lt;&gt;"",IF(B36="","Specify dataset!!",_xlfn.XLOOKUP(_xlfn.TEXTJOIN(".",,B36,C36),Variables!$M:$M,Variables!$C:$C,"Specify in Variables Tab!!")),"")</f>
        <v>VAR83</v>
      </c>
      <c r="E36" s="94" t="str">
        <f>IF(C36&lt;&gt;"",IF(B36="","",_xlfn.XLOOKUP(_xlfn.TEXTJOIN(".",,B36,C36),Variables!$M:$M,Variables!$E:$E,"Specify in Variables Tab!!")),"")</f>
        <v>Observational Control arm description</v>
      </c>
      <c r="G36" s="11" t="s">
        <v>20</v>
      </c>
      <c r="H36" t="s">
        <v>843</v>
      </c>
      <c r="I36" s="47" t="str">
        <f>IF(H36&lt;&gt;"",IF(G36="","Specify dataset!!",_xlfn.XLOOKUP(_xlfn.TEXTJOIN(".",,G36,H36),Variables!$M:$M,Variables!$C:$C,"Specify in Variables Tab!!")),"")</f>
        <v>VAR66</v>
      </c>
      <c r="J36" s="94" t="str">
        <f>IF(H36&lt;&gt;"",IF(G36="","",_xlfn.XLOOKUP(_xlfn.TEXTJOIN(".",,G36,H36),Variables!$M:$M,Variables!$E:$E,"Specify in Variables Tab!!")),"")</f>
        <v>Description of Planned Arm</v>
      </c>
      <c r="O36" s="11" t="s">
        <v>131</v>
      </c>
      <c r="V36" s="49" t="str">
        <f>IF(MappingConcepts!A37&lt;&gt;"",MappingConcepts!A37,V35)</f>
        <v>MC_4</v>
      </c>
      <c r="W36" s="49" t="str">
        <f t="shared" ref="W36:W98" si="7">_xlfn.TEXTJOIN(".",,G36,H36)</f>
        <v>DM.ARM</v>
      </c>
      <c r="X36" s="49" t="str">
        <f t="shared" si="2"/>
        <v/>
      </c>
      <c r="Y36" s="49" t="str">
        <f t="shared" si="5"/>
        <v>MC_2, MC_3</v>
      </c>
      <c r="Z36" s="49" t="str">
        <f t="shared" si="6"/>
        <v>MC_2, MC_3</v>
      </c>
      <c r="AA36" s="77" t="str">
        <f>IF(G36&lt;&gt;"",_xlfn.XLOOKUP(G36,Dataset!B:B,Dataset!A:A,"Not Found!",0,1),"")</f>
        <v>DM</v>
      </c>
    </row>
    <row r="37" spans="1:27" x14ac:dyDescent="0.35">
      <c r="A37">
        <v>36</v>
      </c>
      <c r="B37" s="11" t="s">
        <v>28</v>
      </c>
      <c r="C37" t="s">
        <v>73</v>
      </c>
      <c r="D37" s="47" t="str">
        <f>IF(C37&lt;&gt;"",IF(B37="","Specify dataset!!",_xlfn.XLOOKUP(_xlfn.TEXTJOIN(".",,B37,C37),Variables!$M:$M,Variables!$C:$C,"Specify in Variables Tab!!")),"")</f>
        <v>VAR20</v>
      </c>
      <c r="E37" s="94" t="str">
        <f>IF(C37&lt;&gt;"",IF(B37="","",_xlfn.XLOOKUP(_xlfn.TEXTJOIN(".",,B37,C37),Variables!$M:$M,Variables!$E:$E,"Specify in Variables Tab!!")),"")</f>
        <v>birth datetime</v>
      </c>
      <c r="G37" s="11" t="s">
        <v>20</v>
      </c>
      <c r="H37" t="s">
        <v>107</v>
      </c>
      <c r="I37" s="47" t="str">
        <f>IF(H37&lt;&gt;"",IF(G37="","Specify dataset!!",_xlfn.XLOOKUP(_xlfn.TEXTJOIN(".",,G37,H37),Variables!$M:$M,Variables!$C:$C,"Specify in Variables Tab!!")),"")</f>
        <v>VAR59</v>
      </c>
      <c r="J37" s="94" t="str">
        <f>IF(H37&lt;&gt;"",IF(G37="","",_xlfn.XLOOKUP(_xlfn.TEXTJOIN(".",,G37,H37),Variables!$M:$M,Variables!$E:$E,"Specify in Variables Tab!!")),"")</f>
        <v>Date/Time of Birth</v>
      </c>
      <c r="O37" s="11" t="s">
        <v>134</v>
      </c>
      <c r="P37" t="s">
        <v>141</v>
      </c>
      <c r="R37" t="s">
        <v>767</v>
      </c>
      <c r="V37" s="49" t="str">
        <f>IF(MappingConcepts!A38&lt;&gt;"",MappingConcepts!A38,V36)</f>
        <v>MC_4</v>
      </c>
      <c r="W37" s="49" t="str">
        <f t="shared" si="7"/>
        <v>DM.BRTHDTC</v>
      </c>
      <c r="X37" s="49" t="str">
        <f t="shared" si="2"/>
        <v>MC_2</v>
      </c>
      <c r="Y37" s="49" t="str">
        <f t="shared" si="5"/>
        <v>MC_2, MC_3</v>
      </c>
      <c r="Z37" s="49" t="str">
        <f t="shared" si="6"/>
        <v>MC_2, MC_3</v>
      </c>
      <c r="AA37" s="77" t="str">
        <f>IF(G37&lt;&gt;"",_xlfn.XLOOKUP(G37,Dataset!B:B,Dataset!A:A,"Not Found!",0,1),"")</f>
        <v>DM</v>
      </c>
    </row>
    <row r="38" spans="1:27" x14ac:dyDescent="0.35">
      <c r="A38">
        <v>37</v>
      </c>
      <c r="D38" s="47" t="str">
        <f>IF(C38&lt;&gt;"",IF(B38="","Specify dataset!!",_xlfn.XLOOKUP(_xlfn.TEXTJOIN(".",,B38,C38),Variables!$M:$M,Variables!$C:$C,"Specify in Variables Tab!!")),"")</f>
        <v/>
      </c>
      <c r="E38" s="94" t="str">
        <f>IF(C38&lt;&gt;"",IF(B38="","",_xlfn.XLOOKUP(_xlfn.TEXTJOIN(".",,B38,C38),Variables!$M:$M,Variables!$E:$E,"Specify in Variables Tab!!")),"")</f>
        <v/>
      </c>
      <c r="G38" s="11" t="s">
        <v>20</v>
      </c>
      <c r="H38" t="s">
        <v>103</v>
      </c>
      <c r="I38" s="47" t="str">
        <f>IF(H38&lt;&gt;"",IF(G38="","Specify dataset!!",_xlfn.XLOOKUP(_xlfn.TEXTJOIN(".",,G38,H38),Variables!$M:$M,Variables!$C:$C,"Specify in Variables Tab!!")),"")</f>
        <v>VAR71</v>
      </c>
      <c r="J38" s="94" t="str">
        <f>IF(H38&lt;&gt;"",IF(G38="","",_xlfn.XLOOKUP(_xlfn.TEXTJOIN(".",,G38,H38),Variables!$M:$M,Variables!$E:$E,"Specify in Variables Tab!!")),"")</f>
        <v>Country</v>
      </c>
      <c r="O38" s="11" t="s">
        <v>598</v>
      </c>
      <c r="P38" t="s">
        <v>604</v>
      </c>
      <c r="Q38" t="s">
        <v>837</v>
      </c>
      <c r="R38" s="35" t="s">
        <v>767</v>
      </c>
      <c r="V38" s="49" t="str">
        <f>IF(MappingConcepts!A39&lt;&gt;"",MappingConcepts!A39,V37)</f>
        <v>MC_4</v>
      </c>
      <c r="W38" s="49" t="str">
        <f t="shared" si="7"/>
        <v>DM.COUNTRY</v>
      </c>
      <c r="X38" s="49" t="str">
        <f t="shared" si="2"/>
        <v/>
      </c>
      <c r="Y38" s="49" t="str">
        <f t="shared" si="5"/>
        <v>MC_2, MC_3</v>
      </c>
      <c r="Z38" s="49" t="str">
        <f t="shared" si="6"/>
        <v>MC_2, MC_3</v>
      </c>
      <c r="AA38" s="77" t="str">
        <f>IF(G38&lt;&gt;"",_xlfn.XLOOKUP(G38,Dataset!B:B,Dataset!A:A,"Not Found!",0,1),"")</f>
        <v>DM</v>
      </c>
    </row>
    <row r="39" spans="1:27" x14ac:dyDescent="0.35">
      <c r="A39">
        <v>38</v>
      </c>
      <c r="C39"/>
      <c r="D39" s="47" t="str">
        <f>IF(C39&lt;&gt;"",IF(B39="","Specify dataset!!",_xlfn.XLOOKUP(_xlfn.TEXTJOIN(".",,B39,C39),Variables!$M:$M,Variables!$C:$C,"Specify in Variables Tab!!")),"")</f>
        <v/>
      </c>
      <c r="E39" s="94" t="str">
        <f>IF(C39&lt;&gt;"",IF(B39="","",_xlfn.XLOOKUP(_xlfn.TEXTJOIN(".",,B39,C39),Variables!$M:$M,Variables!$E:$E,"Specify in Variables Tab!!")),"")</f>
        <v/>
      </c>
      <c r="G39" s="11" t="s">
        <v>20</v>
      </c>
      <c r="H39" t="s">
        <v>852</v>
      </c>
      <c r="I39" s="47" t="str">
        <f>IF(H39&lt;&gt;"",IF(G39="","Specify dataset!!",_xlfn.XLOOKUP(_xlfn.TEXTJOIN(".",,G39,H39),Variables!$M:$M,Variables!$C:$C,"Specify in Variables Tab!!")),"")</f>
        <v>VAR50</v>
      </c>
      <c r="J39" s="94" t="str">
        <f>IF(H39&lt;&gt;"",IF(G39="","",_xlfn.XLOOKUP(_xlfn.TEXTJOIN(".",,G39,H39),Variables!$M:$M,Variables!$E:$E,"Specify in Variables Tab!!")),"")</f>
        <v>Subject reference start date/time</v>
      </c>
      <c r="O39" s="11" t="s">
        <v>131</v>
      </c>
      <c r="V39" s="49" t="str">
        <f>IF(MappingConcepts!A40&lt;&gt;"",MappingConcepts!A40,V38)</f>
        <v>MC_4</v>
      </c>
      <c r="W39" s="49" t="str">
        <f t="shared" si="7"/>
        <v>DM.RFSTDTC</v>
      </c>
      <c r="X39" s="49" t="str">
        <f t="shared" si="2"/>
        <v/>
      </c>
      <c r="Y39" s="49" t="str">
        <f t="shared" si="5"/>
        <v>MC_2, MC_3</v>
      </c>
      <c r="Z39" s="49" t="str">
        <f t="shared" si="6"/>
        <v>MC_2, MC_3</v>
      </c>
      <c r="AA39" s="77" t="str">
        <f>IF(G39&lt;&gt;"",_xlfn.XLOOKUP(G39,Dataset!B:B,Dataset!A:A,"Not Found!",0,1),"")</f>
        <v>DM</v>
      </c>
    </row>
    <row r="40" spans="1:27" x14ac:dyDescent="0.35">
      <c r="A40">
        <v>39</v>
      </c>
      <c r="C40"/>
      <c r="D40" s="47" t="str">
        <f>IF(C40&lt;&gt;"",IF(B40="","Specify dataset!!",_xlfn.XLOOKUP(_xlfn.TEXTJOIN(".",,B40,C40),Variables!$M:$M,Variables!$C:$C,"Specify in Variables Tab!!")),"")</f>
        <v/>
      </c>
      <c r="E40" s="94" t="str">
        <f>IF(C40&lt;&gt;"",IF(B40="","",_xlfn.XLOOKUP(_xlfn.TEXTJOIN(".",,B40,C40),Variables!$M:$M,Variables!$E:$E,"Specify in Variables Tab!!")),"")</f>
        <v/>
      </c>
      <c r="G40" s="11" t="s">
        <v>20</v>
      </c>
      <c r="H40" t="s">
        <v>853</v>
      </c>
      <c r="I40" s="47" t="str">
        <f>IF(H40&lt;&gt;"",IF(G40="","Specify dataset!!",_xlfn.XLOOKUP(_xlfn.TEXTJOIN(".",,G40,H40),Variables!$M:$M,Variables!$C:$C,"Specify in Variables Tab!!")),"")</f>
        <v>VAR51</v>
      </c>
      <c r="J40" s="94" t="str">
        <f>IF(H40&lt;&gt;"",IF(G40="","",_xlfn.XLOOKUP(_xlfn.TEXTJOIN(".",,G40,H40),Variables!$M:$M,Variables!$E:$E,"Specify in Variables Tab!!")),"")</f>
        <v>Subject reference end date/time</v>
      </c>
      <c r="O40" s="11" t="s">
        <v>131</v>
      </c>
      <c r="V40" s="49" t="str">
        <f>IF(MappingConcepts!A41&lt;&gt;"",MappingConcepts!A41,V39)</f>
        <v>MC_4</v>
      </c>
      <c r="W40" s="49" t="str">
        <f t="shared" si="7"/>
        <v>DM.RFENDTC</v>
      </c>
      <c r="X40" s="49" t="str">
        <f t="shared" si="2"/>
        <v/>
      </c>
      <c r="Y40" s="49" t="str">
        <f t="shared" si="5"/>
        <v>MC_2, MC_3</v>
      </c>
      <c r="Z40" s="49" t="str">
        <f t="shared" si="6"/>
        <v>MC_2, MC_3</v>
      </c>
      <c r="AA40" s="77" t="str">
        <f>IF(G40&lt;&gt;"",_xlfn.XLOOKUP(G40,Dataset!B:B,Dataset!A:A,"Not Found!",0,1),"")</f>
        <v>DM</v>
      </c>
    </row>
    <row r="41" spans="1:27" x14ac:dyDescent="0.35">
      <c r="A41">
        <v>40</v>
      </c>
      <c r="C41"/>
      <c r="D41" s="47" t="str">
        <f>IF(C41&lt;&gt;"",IF(B41="","Specify dataset!!",_xlfn.XLOOKUP(_xlfn.TEXTJOIN(".",,B41,C41),Variables!$M:$M,Variables!$C:$C,"Specify in Variables Tab!!")),"")</f>
        <v/>
      </c>
      <c r="E41" s="94" t="str">
        <f>IF(C41&lt;&gt;"",IF(B41="","",_xlfn.XLOOKUP(_xlfn.TEXTJOIN(".",,B41,C41),Variables!$M:$M,Variables!$E:$E,"Specify in Variables Tab!!")),"")</f>
        <v/>
      </c>
      <c r="G41" s="11" t="s">
        <v>20</v>
      </c>
      <c r="H41" t="s">
        <v>862</v>
      </c>
      <c r="I41" s="47" t="str">
        <f>IF(H41&lt;&gt;"",IF(G41="","Specify dataset!!",_xlfn.XLOOKUP(_xlfn.TEXTJOIN(".",,G41,H41),Variables!$M:$M,Variables!$C:$C,"Specify in Variables Tab!!")),"")</f>
        <v>VAR55</v>
      </c>
      <c r="J41" s="94" t="str">
        <f>IF(H41&lt;&gt;"",IF(G41="","",_xlfn.XLOOKUP(_xlfn.TEXTJOIN(".",,G41,H41),Variables!$M:$M,Variables!$E:$E,"Specify in Variables Tab!!")),"")</f>
        <v>Date/Time of End of Participation</v>
      </c>
      <c r="O41" s="11" t="s">
        <v>131</v>
      </c>
      <c r="V41" s="49" t="str">
        <f>IF(MappingConcepts!A42&lt;&gt;"",MappingConcepts!A42,V40)</f>
        <v>MC_4</v>
      </c>
      <c r="W41" s="49" t="str">
        <f t="shared" si="7"/>
        <v>DM.RFPENDTC</v>
      </c>
      <c r="X41" s="49" t="str">
        <f t="shared" si="2"/>
        <v/>
      </c>
      <c r="Y41" s="49" t="str">
        <f t="shared" si="5"/>
        <v>MC_2, MC_3</v>
      </c>
      <c r="Z41" s="49" t="str">
        <f t="shared" si="6"/>
        <v>MC_2, MC_3</v>
      </c>
      <c r="AA41" s="77" t="str">
        <f>IF(G41&lt;&gt;"",_xlfn.XLOOKUP(G41,Dataset!B:B,Dataset!A:A,"Not Found!",0,1),"")</f>
        <v>DM</v>
      </c>
    </row>
    <row r="42" spans="1:27" x14ac:dyDescent="0.35">
      <c r="A42">
        <v>41</v>
      </c>
      <c r="C42"/>
      <c r="D42" s="47" t="str">
        <f>IF(C42&lt;&gt;"",IF(B42="","Specify dataset!!",_xlfn.XLOOKUP(_xlfn.TEXTJOIN(".",,B42,C42),Variables!$M:$M,Variables!$C:$C,"Specify in Variables Tab!!")),"")</f>
        <v/>
      </c>
      <c r="E42" s="94" t="str">
        <f>IF(C42&lt;&gt;"",IF(B42="","",_xlfn.XLOOKUP(_xlfn.TEXTJOIN(".",,B42,C42),Variables!$M:$M,Variables!$E:$E,"Specify in Variables Tab!!")),"")</f>
        <v/>
      </c>
      <c r="G42" s="11" t="s">
        <v>20</v>
      </c>
      <c r="H42" t="s">
        <v>856</v>
      </c>
      <c r="I42" s="47" t="str">
        <f>IF(H42&lt;&gt;"",IF(G42="","Specify dataset!!",_xlfn.XLOOKUP(_xlfn.TEXTJOIN(".",,G42,H42),Variables!$M:$M,Variables!$C:$C,"Specify in Variables Tab!!")),"")</f>
        <v>VAR52</v>
      </c>
      <c r="J42" s="94" t="str">
        <f>IF(H42&lt;&gt;"",IF(G42="","",_xlfn.XLOOKUP(_xlfn.TEXTJOIN(".",,G42,H42),Variables!$M:$M,Variables!$E:$E,"Specify in Variables Tab!!")),"")</f>
        <v>Date/Time of First Study Treatment</v>
      </c>
      <c r="O42" s="11" t="s">
        <v>598</v>
      </c>
      <c r="P42" t="s">
        <v>876</v>
      </c>
      <c r="Q42" t="s">
        <v>877</v>
      </c>
      <c r="R42" t="s">
        <v>767</v>
      </c>
      <c r="V42" s="49" t="str">
        <f>IF(MappingConcepts!A43&lt;&gt;"",MappingConcepts!A43,V41)</f>
        <v>MC_4</v>
      </c>
      <c r="W42" s="49" t="str">
        <f t="shared" si="7"/>
        <v>DM.RFXSTDTC</v>
      </c>
      <c r="X42" s="49" t="str">
        <f t="shared" si="2"/>
        <v/>
      </c>
      <c r="Y42" s="49" t="str">
        <f t="shared" si="5"/>
        <v>MC_2, MC_3</v>
      </c>
      <c r="Z42" s="49" t="str">
        <f t="shared" si="6"/>
        <v>MC_2, MC_3</v>
      </c>
      <c r="AA42" s="77" t="str">
        <f>IF(G42&lt;&gt;"",_xlfn.XLOOKUP(G42,Dataset!B:B,Dataset!A:A,"Not Found!",0,1),"")</f>
        <v>DM</v>
      </c>
    </row>
    <row r="43" spans="1:27" x14ac:dyDescent="0.35">
      <c r="A43">
        <v>42</v>
      </c>
      <c r="C43"/>
      <c r="D43" s="47" t="str">
        <f>IF(C43&lt;&gt;"",IF(B43="","Specify dataset!!",_xlfn.XLOOKUP(_xlfn.TEXTJOIN(".",,B43,C43),Variables!$M:$M,Variables!$C:$C,"Specify in Variables Tab!!")),"")</f>
        <v/>
      </c>
      <c r="E43" s="94" t="str">
        <f>IF(C43&lt;&gt;"",IF(B43="","",_xlfn.XLOOKUP(_xlfn.TEXTJOIN(".",,B43,C43),Variables!$M:$M,Variables!$E:$E,"Specify in Variables Tab!!")),"")</f>
        <v/>
      </c>
      <c r="G43" s="11" t="s">
        <v>20</v>
      </c>
      <c r="H43" t="s">
        <v>858</v>
      </c>
      <c r="I43" s="47" t="str">
        <f>IF(H43&lt;&gt;"",IF(G43="","Specify dataset!!",_xlfn.XLOOKUP(_xlfn.TEXTJOIN(".",,G43,H43),Variables!$M:$M,Variables!$C:$C,"Specify in Variables Tab!!")),"")</f>
        <v>VAR53</v>
      </c>
      <c r="J43" s="94" t="str">
        <f>IF(H43&lt;&gt;"",IF(G43="","",_xlfn.XLOOKUP(_xlfn.TEXTJOIN(".",,G43,H43),Variables!$M:$M,Variables!$E:$E,"Specify in Variables Tab!!")),"")</f>
        <v>Date/Time of Last Study Treatment</v>
      </c>
      <c r="O43" s="11" t="s">
        <v>598</v>
      </c>
      <c r="P43" t="s">
        <v>876</v>
      </c>
      <c r="Q43" t="s">
        <v>878</v>
      </c>
      <c r="R43" t="s">
        <v>767</v>
      </c>
      <c r="V43" s="49" t="str">
        <f>IF(MappingConcepts!A44&lt;&gt;"",MappingConcepts!A44,V42)</f>
        <v>MC_4</v>
      </c>
      <c r="W43" s="49" t="str">
        <f t="shared" si="7"/>
        <v>DM.RFXENDTC</v>
      </c>
      <c r="X43" s="49" t="str">
        <f t="shared" si="2"/>
        <v/>
      </c>
      <c r="Y43" s="49" t="str">
        <f t="shared" si="5"/>
        <v>MC_2, MC_3</v>
      </c>
      <c r="Z43" s="49" t="str">
        <f t="shared" si="6"/>
        <v>MC_2, MC_3</v>
      </c>
      <c r="AA43" s="77" t="str">
        <f>IF(G43&lt;&gt;"",_xlfn.XLOOKUP(G43,Dataset!B:B,Dataset!A:A,"Not Found!",0,1),"")</f>
        <v>DM</v>
      </c>
    </row>
    <row r="44" spans="1:27" s="15" customFormat="1" x14ac:dyDescent="0.35">
      <c r="A44" s="15">
        <v>43</v>
      </c>
      <c r="B44" s="25"/>
      <c r="C44" s="39"/>
      <c r="D44" s="84" t="str">
        <f>IF(C44&lt;&gt;"",IF(B44="","Specify dataset!!",_xlfn.XLOOKUP(_xlfn.TEXTJOIN(".",,B44,C44),Variables!$M:$M,Variables!$C:$C,"Specify in Variables Tab!!")),"")</f>
        <v/>
      </c>
      <c r="E44" s="95" t="str">
        <f>IF(C44&lt;&gt;"",IF(B44="","",_xlfn.XLOOKUP(_xlfn.TEXTJOIN(".",,B44,C44),Variables!$M:$M,Variables!$E:$E,"Specify in Variables Tab!!")),"")</f>
        <v/>
      </c>
      <c r="G44" s="25" t="s">
        <v>20</v>
      </c>
      <c r="H44" s="15" t="s">
        <v>860</v>
      </c>
      <c r="I44" s="84" t="str">
        <f>IF(H44&lt;&gt;"",IF(G44="","Specify dataset!!",_xlfn.XLOOKUP(_xlfn.TEXTJOIN(".",,G44,H44),Variables!$M:$M,Variables!$C:$C,"Specify in Variables Tab!!")),"")</f>
        <v>VAR54</v>
      </c>
      <c r="J44" s="95" t="str">
        <f>IF(H44&lt;&gt;"",IF(G44="","",_xlfn.XLOOKUP(_xlfn.TEXTJOIN(".",,G44,H44),Variables!$M:$M,Variables!$E:$E,"Specify in Variables Tab!!")),"")</f>
        <v>Date/Time of Informed Consent</v>
      </c>
      <c r="O44" s="25" t="s">
        <v>598</v>
      </c>
      <c r="P44" s="15" t="s">
        <v>876</v>
      </c>
      <c r="Q44" s="15" t="s">
        <v>879</v>
      </c>
      <c r="R44" s="15" t="s">
        <v>767</v>
      </c>
      <c r="T44" s="108"/>
      <c r="U44" s="25"/>
      <c r="V44" s="89" t="str">
        <f>IF(MappingConcepts!A45&lt;&gt;"",MappingConcepts!A45,V43)</f>
        <v>MC_4</v>
      </c>
      <c r="W44" s="89" t="str">
        <f t="shared" si="7"/>
        <v>DM.RFICDTC</v>
      </c>
      <c r="X44" s="49" t="str">
        <f t="shared" si="2"/>
        <v/>
      </c>
      <c r="Y44" s="89" t="str">
        <f t="shared" si="5"/>
        <v>MC_2, MC_3</v>
      </c>
      <c r="Z44" s="89" t="str">
        <f t="shared" si="6"/>
        <v>MC_2, MC_3</v>
      </c>
      <c r="AA44" s="91" t="str">
        <f>IF(G44&lt;&gt;"",_xlfn.XLOOKUP(G44,Dataset!B:B,Dataset!A:A,"Not Found!",0,1),"")</f>
        <v>DM</v>
      </c>
    </row>
    <row r="45" spans="1:27" x14ac:dyDescent="0.35">
      <c r="A45">
        <v>44</v>
      </c>
      <c r="B45" s="11" t="s">
        <v>20</v>
      </c>
      <c r="C45" t="s">
        <v>91</v>
      </c>
      <c r="D45" s="47" t="str">
        <f>IF(C45&lt;&gt;"",IF(B45="","Specify dataset!!",_xlfn.XLOOKUP(_xlfn.TEXTJOIN(".",,B45,C45),Variables!$M:$M,Variables!$C:$C,"Specify in Variables Tab!!")),"")</f>
        <v>VAR46</v>
      </c>
      <c r="E45" s="94" t="str">
        <f>IF(C45&lt;&gt;"",IF(B45="","",_xlfn.XLOOKUP(_xlfn.TEXTJOIN(".",,B45,C45),Variables!$M:$M,Variables!$E:$E,"Specify in Variables Tab!!")),"")</f>
        <v>Study Identifier</v>
      </c>
      <c r="G45" s="11" t="s">
        <v>880</v>
      </c>
      <c r="H45" t="s">
        <v>91</v>
      </c>
      <c r="I45" s="58" t="str">
        <f>IF(H45&lt;&gt;"",IF(G45="","Specify dataset!!",_xlfn.XLOOKUP(_xlfn.TEXTJOIN(".",,G45,H45),Variables!$M:$M,Variables!$C:$C,"Specify in Variables Tab!!")),"")</f>
        <v>VAR130</v>
      </c>
      <c r="J45" s="94" t="str">
        <f>IF(H45&lt;&gt;"",IF(G45="","",_xlfn.XLOOKUP(_xlfn.TEXTJOIN(".",,G45,H45),Variables!$M:$M,Variables!$E:$E,"Specify in Variables Tab!!")),"")</f>
        <v>Study Identifier</v>
      </c>
      <c r="O45" s="11" t="s">
        <v>131</v>
      </c>
      <c r="V45" s="49" t="str">
        <f>IF(MappingConcepts!A46&lt;&gt;"",MappingConcepts!A46,V44)</f>
        <v>MC_5</v>
      </c>
      <c r="W45" s="49" t="str">
        <f t="shared" si="7"/>
        <v>SUPPDM.STUDYID</v>
      </c>
      <c r="X45" s="49" t="str">
        <f t="shared" si="2"/>
        <v>MC_4</v>
      </c>
      <c r="Y45" s="49" t="str">
        <f t="shared" si="5"/>
        <v>MC_4</v>
      </c>
      <c r="Z45" s="49" t="str">
        <f t="shared" si="6"/>
        <v>MC_4, MC_2</v>
      </c>
      <c r="AA45" s="77" t="str">
        <f>IF(G45&lt;&gt;"",_xlfn.XLOOKUP(G45,Dataset!B:B,Dataset!A:A,"Not Found!",0,1),"")</f>
        <v>SUPPDM</v>
      </c>
    </row>
    <row r="46" spans="1:27" x14ac:dyDescent="0.35">
      <c r="A46">
        <v>45</v>
      </c>
      <c r="C46"/>
      <c r="D46" s="47" t="str">
        <f>IF(C46&lt;&gt;"",IF(B46="","Specify dataset!!",_xlfn.XLOOKUP(_xlfn.TEXTJOIN(".",,B46,C46),Variables!$M:$M,Variables!$C:$C,"Specify in Variables Tab!!")),"")</f>
        <v/>
      </c>
      <c r="E46" s="94" t="str">
        <f>IF(C46&lt;&gt;"",IF(B46="","",_xlfn.XLOOKUP(_xlfn.TEXTJOIN(".",,B46,C46),Variables!$M:$M,Variables!$E:$E,"Specify in Variables Tab!!")),"")</f>
        <v/>
      </c>
      <c r="G46" s="11" t="s">
        <v>880</v>
      </c>
      <c r="H46" t="s">
        <v>883</v>
      </c>
      <c r="I46" s="47" t="str">
        <f>IF(H46&lt;&gt;"",IF(G46="","Specify dataset!!",_xlfn.XLOOKUP(_xlfn.TEXTJOIN(".",,G46,H46),Variables!$M:$M,Variables!$C:$C,"Specify in Variables Tab!!")),"")</f>
        <v>VAR131</v>
      </c>
      <c r="J46" s="94" t="str">
        <f>IF(H46&lt;&gt;"",IF(G46="","",_xlfn.XLOOKUP(_xlfn.TEXTJOIN(".",,G46,H46),Variables!$M:$M,Variables!$E:$E,"Specify in Variables Tab!!")),"")</f>
        <v>Related Domain abbreviation</v>
      </c>
      <c r="O46" s="11" t="s">
        <v>598</v>
      </c>
      <c r="P46" t="s">
        <v>454</v>
      </c>
      <c r="Q46" t="s">
        <v>895</v>
      </c>
      <c r="R46" t="s">
        <v>767</v>
      </c>
      <c r="V46" s="49" t="str">
        <f>IF(MappingConcepts!A47&lt;&gt;"",MappingConcepts!A47,V45)</f>
        <v>MC_5</v>
      </c>
      <c r="W46" s="49" t="str">
        <f t="shared" si="7"/>
        <v>SUPPDM.RDOMAIN</v>
      </c>
      <c r="X46" s="49" t="str">
        <f t="shared" si="2"/>
        <v/>
      </c>
      <c r="Y46" s="49" t="str">
        <f t="shared" si="5"/>
        <v>MC_4</v>
      </c>
      <c r="Z46" s="49" t="str">
        <f t="shared" si="6"/>
        <v>MC_4, MC_2</v>
      </c>
      <c r="AA46" s="77" t="str">
        <f>IF(G46&lt;&gt;"",_xlfn.XLOOKUP(G46,Dataset!B:B,Dataset!A:A,"Not Found!",0,1),"")</f>
        <v>SUPPDM</v>
      </c>
    </row>
    <row r="47" spans="1:27" x14ac:dyDescent="0.35">
      <c r="A47">
        <v>46</v>
      </c>
      <c r="B47" s="11" t="s">
        <v>20</v>
      </c>
      <c r="C47" t="s">
        <v>95</v>
      </c>
      <c r="D47" s="47" t="str">
        <f>IF(C47&lt;&gt;"",IF(B47="","Specify dataset!!",_xlfn.XLOOKUP(_xlfn.TEXTJOIN(".",,B47,C47),Variables!$M:$M,Variables!$C:$C,"Specify in Variables Tab!!")),"")</f>
        <v>VAR48</v>
      </c>
      <c r="E47" s="94" t="str">
        <f>IF(C47&lt;&gt;"",IF(B47="","",_xlfn.XLOOKUP(_xlfn.TEXTJOIN(".",,B47,C47),Variables!$M:$M,Variables!$E:$E,"Specify in Variables Tab!!")),"")</f>
        <v>Unique Subject Identifier</v>
      </c>
      <c r="G47" s="11" t="s">
        <v>880</v>
      </c>
      <c r="H47" t="s">
        <v>95</v>
      </c>
      <c r="I47" s="47" t="str">
        <f>IF(H47&lt;&gt;"",IF(G47="","Specify dataset!!",_xlfn.XLOOKUP(_xlfn.TEXTJOIN(".",,G47,H47),Variables!$M:$M,Variables!$C:$C,"Specify in Variables Tab!!")),"")</f>
        <v>VAR132</v>
      </c>
      <c r="J47" s="94" t="str">
        <f>IF(H47&lt;&gt;"",IF(G47="","",_xlfn.XLOOKUP(_xlfn.TEXTJOIN(".",,G47,H47),Variables!$M:$M,Variables!$E:$E,"Specify in Variables Tab!!")),"")</f>
        <v>Unique Subject Identifier</v>
      </c>
      <c r="O47" s="11" t="s">
        <v>131</v>
      </c>
      <c r="V47" s="49" t="str">
        <f>IF(MappingConcepts!A48&lt;&gt;"",MappingConcepts!A48,V46)</f>
        <v>MC_5</v>
      </c>
      <c r="W47" s="49" t="str">
        <f t="shared" si="7"/>
        <v>SUPPDM.USUBJID</v>
      </c>
      <c r="X47" s="49" t="str">
        <f t="shared" si="2"/>
        <v>MC_4</v>
      </c>
      <c r="Y47" s="49" t="str">
        <f t="shared" si="5"/>
        <v>MC_4</v>
      </c>
      <c r="Z47" s="49" t="str">
        <f t="shared" si="6"/>
        <v>MC_4, MC_2</v>
      </c>
      <c r="AA47" s="77" t="str">
        <f>IF(G47&lt;&gt;"",_xlfn.XLOOKUP(G47,Dataset!B:B,Dataset!A:A,"Not Found!",0,1),"")</f>
        <v>SUPPDM</v>
      </c>
    </row>
    <row r="48" spans="1:27" x14ac:dyDescent="0.35">
      <c r="A48">
        <v>47</v>
      </c>
      <c r="B48" s="11" t="s">
        <v>28</v>
      </c>
      <c r="C48" t="s">
        <v>78</v>
      </c>
      <c r="D48" s="47" t="str">
        <f>IF(C48&lt;&gt;"",IF(B48="","Specify dataset!!",_xlfn.XLOOKUP(_xlfn.TEXTJOIN(".",,B48,C48),Variables!$M:$M,Variables!$C:$C,"Specify in Variables Tab!!")),"")</f>
        <v>VAR25</v>
      </c>
      <c r="E48" s="94" t="str">
        <f>IF(C48&lt;&gt;"",IF(B48="","",_xlfn.XLOOKUP(_xlfn.TEXTJOIN(".",,B48,C48),Variables!$M:$M,Variables!$E:$E,"Specify in Variables Tab!!")),"")</f>
        <v>race source value</v>
      </c>
      <c r="G48" s="11" t="s">
        <v>880</v>
      </c>
      <c r="H48" t="s">
        <v>885</v>
      </c>
      <c r="I48" s="47" t="str">
        <f>IF(H48&lt;&gt;"",IF(G48="","Specify dataset!!",_xlfn.XLOOKUP(_xlfn.TEXTJOIN(".",,G48,H48),Variables!$M:$M,Variables!$C:$C,"Specify in Variables Tab!!")),"")</f>
        <v>VAR133</v>
      </c>
      <c r="J48" s="94" t="str">
        <f>IF(H48&lt;&gt;"",IF(G48="","",_xlfn.XLOOKUP(_xlfn.TEXTJOIN(".",,G48,H48),Variables!$M:$M,Variables!$E:$E,"Specify in Variables Tab!!")),"")</f>
        <v>Qualifier Variable Name</v>
      </c>
      <c r="O48" s="11" t="s">
        <v>598</v>
      </c>
      <c r="P48" t="s">
        <v>902</v>
      </c>
      <c r="Q48" t="s">
        <v>896</v>
      </c>
      <c r="R48" t="s">
        <v>767</v>
      </c>
      <c r="V48" s="49" t="str">
        <f>IF(MappingConcepts!A49&lt;&gt;"",MappingConcepts!A49,V47)</f>
        <v>MC_5</v>
      </c>
      <c r="W48" s="49" t="str">
        <f t="shared" si="7"/>
        <v>SUPPDM.QNAM</v>
      </c>
      <c r="X48" s="49" t="str">
        <f t="shared" si="2"/>
        <v>MC_2</v>
      </c>
      <c r="Y48" s="49" t="str">
        <f t="shared" si="5"/>
        <v>MC_4, MC_2</v>
      </c>
      <c r="Z48" s="49" t="str">
        <f t="shared" si="6"/>
        <v>MC_4, MC_2</v>
      </c>
      <c r="AA48" s="77" t="str">
        <f>IF(G48&lt;&gt;"",_xlfn.XLOOKUP(G48,Dataset!B:B,Dataset!A:A,"Not Found!",0,1),"")</f>
        <v>SUPPDM</v>
      </c>
    </row>
    <row r="49" spans="1:27" x14ac:dyDescent="0.35">
      <c r="A49">
        <v>48</v>
      </c>
      <c r="B49" s="11" t="s">
        <v>28</v>
      </c>
      <c r="C49" t="s">
        <v>78</v>
      </c>
      <c r="D49" s="47" t="str">
        <f>IF(C49&lt;&gt;"",IF(B49="","Specify dataset!!",_xlfn.XLOOKUP(_xlfn.TEXTJOIN(".",,B49,C49),Variables!$M:$M,Variables!$C:$C,"Specify in Variables Tab!!")),"")</f>
        <v>VAR25</v>
      </c>
      <c r="E49" s="94" t="str">
        <f>IF(C49&lt;&gt;"",IF(B49="","",_xlfn.XLOOKUP(_xlfn.TEXTJOIN(".",,B49,C49),Variables!$M:$M,Variables!$E:$E,"Specify in Variables Tab!!")),"")</f>
        <v>race source value</v>
      </c>
      <c r="G49" s="11" t="s">
        <v>880</v>
      </c>
      <c r="H49" t="s">
        <v>887</v>
      </c>
      <c r="I49" s="47" t="str">
        <f>IF(H49&lt;&gt;"",IF(G49="","Specify dataset!!",_xlfn.XLOOKUP(_xlfn.TEXTJOIN(".",,G49,H49),Variables!$M:$M,Variables!$C:$C,"Specify in Variables Tab!!")),"")</f>
        <v>VAR134</v>
      </c>
      <c r="J49" s="94" t="str">
        <f>IF(H49&lt;&gt;"",IF(G49="","",_xlfn.XLOOKUP(_xlfn.TEXTJOIN(".",,G49,H49),Variables!$M:$M,Variables!$E:$E,"Specify in Variables Tab!!")),"")</f>
        <v>Qualifier Variable Label</v>
      </c>
      <c r="O49" s="11" t="s">
        <v>598</v>
      </c>
      <c r="P49" t="s">
        <v>893</v>
      </c>
      <c r="Q49" t="s">
        <v>897</v>
      </c>
      <c r="R49" t="s">
        <v>767</v>
      </c>
      <c r="V49" s="49" t="str">
        <f>IF(MappingConcepts!A50&lt;&gt;"",MappingConcepts!A50,V48)</f>
        <v>MC_5</v>
      </c>
      <c r="W49" s="49" t="str">
        <f t="shared" si="7"/>
        <v>SUPPDM.QLABEL</v>
      </c>
      <c r="X49" s="49" t="str">
        <f t="shared" si="2"/>
        <v>MC_2</v>
      </c>
      <c r="Y49" s="49" t="str">
        <f t="shared" si="5"/>
        <v>MC_4, MC_2</v>
      </c>
      <c r="Z49" s="49" t="str">
        <f t="shared" si="6"/>
        <v>MC_4, MC_2</v>
      </c>
      <c r="AA49" s="77" t="str">
        <f>IF(G49&lt;&gt;"",_xlfn.XLOOKUP(G49,Dataset!B:B,Dataset!A:A,"Not Found!",0,1),"")</f>
        <v>SUPPDM</v>
      </c>
    </row>
    <row r="50" spans="1:27" x14ac:dyDescent="0.35">
      <c r="A50">
        <v>49</v>
      </c>
      <c r="B50" s="11" t="s">
        <v>28</v>
      </c>
      <c r="C50" t="s">
        <v>78</v>
      </c>
      <c r="D50" s="47" t="str">
        <f>IF(C50&lt;&gt;"",IF(B50="","Specify dataset!!",_xlfn.XLOOKUP(_xlfn.TEXTJOIN(".",,B50,C50),Variables!$M:$M,Variables!$C:$C,"Specify in Variables Tab!!")),"")</f>
        <v>VAR25</v>
      </c>
      <c r="E50" s="94" t="str">
        <f>IF(C50&lt;&gt;"",IF(B50="","",_xlfn.XLOOKUP(_xlfn.TEXTJOIN(".",,B50,C50),Variables!$M:$M,Variables!$E:$E,"Specify in Variables Tab!!")),"")</f>
        <v>race source value</v>
      </c>
      <c r="G50" s="11" t="s">
        <v>880</v>
      </c>
      <c r="H50" t="s">
        <v>889</v>
      </c>
      <c r="I50" s="47" t="str">
        <f>IF(H50&lt;&gt;"",IF(G50="","Specify dataset!!",_xlfn.XLOOKUP(_xlfn.TEXTJOIN(".",,G50,H50),Variables!$M:$M,Variables!$C:$C,"Specify in Variables Tab!!")),"")</f>
        <v>VAR135</v>
      </c>
      <c r="J50" s="94" t="str">
        <f>IF(H50&lt;&gt;"",IF(G50="","",_xlfn.XLOOKUP(_xlfn.TEXTJOIN(".",,G50,H50),Variables!$M:$M,Variables!$E:$E,"Specify in Variables Tab!!")),"")</f>
        <v>Data Value</v>
      </c>
      <c r="O50" s="11" t="s">
        <v>131</v>
      </c>
      <c r="V50" s="49" t="str">
        <f>IF(MappingConcepts!A51&lt;&gt;"",MappingConcepts!A51,V49)</f>
        <v>MC_5</v>
      </c>
      <c r="W50" s="49" t="str">
        <f t="shared" si="7"/>
        <v>SUPPDM.QVAL</v>
      </c>
      <c r="X50" s="49" t="str">
        <f t="shared" si="2"/>
        <v>MC_2</v>
      </c>
      <c r="Y50" s="49" t="str">
        <f t="shared" si="5"/>
        <v>MC_4, MC_2</v>
      </c>
      <c r="Z50" s="49" t="str">
        <f t="shared" si="6"/>
        <v>MC_4, MC_2</v>
      </c>
      <c r="AA50" s="77" t="str">
        <f>IF(G50&lt;&gt;"",_xlfn.XLOOKUP(G50,Dataset!B:B,Dataset!A:A,"Not Found!",0,1),"")</f>
        <v>SUPPDM</v>
      </c>
    </row>
    <row r="51" spans="1:27" x14ac:dyDescent="0.35">
      <c r="A51">
        <v>50</v>
      </c>
      <c r="B51" s="11" t="s">
        <v>28</v>
      </c>
      <c r="C51" t="s">
        <v>78</v>
      </c>
      <c r="D51" s="47" t="str">
        <f>IF(C51&lt;&gt;"",IF(B51="","Specify dataset!!",_xlfn.XLOOKUP(_xlfn.TEXTJOIN(".",,B51,C51),Variables!$M:$M,Variables!$C:$C,"Specify in Variables Tab!!")),"")</f>
        <v>VAR25</v>
      </c>
      <c r="E51" s="94" t="str">
        <f>IF(C51&lt;&gt;"",IF(B51="","",_xlfn.XLOOKUP(_xlfn.TEXTJOIN(".",,B51,C51),Variables!$M:$M,Variables!$E:$E,"Specify in Variables Tab!!")),"")</f>
        <v>race source value</v>
      </c>
      <c r="G51" s="11" t="s">
        <v>880</v>
      </c>
      <c r="H51" t="s">
        <v>891</v>
      </c>
      <c r="I51" s="47" t="str">
        <f>IF(H51&lt;&gt;"",IF(G51="","Specify dataset!!",_xlfn.XLOOKUP(_xlfn.TEXTJOIN(".",,G51,H51),Variables!$M:$M,Variables!$C:$C,"Specify in Variables Tab!!")),"")</f>
        <v>VAR136</v>
      </c>
      <c r="J51" s="94" t="str">
        <f>IF(H51&lt;&gt;"",IF(G51="","",_xlfn.XLOOKUP(_xlfn.TEXTJOIN(".",,G51,H51),Variables!$M:$M,Variables!$E:$E,"Specify in Variables Tab!!")),"")</f>
        <v>Origin</v>
      </c>
      <c r="O51" s="11" t="s">
        <v>598</v>
      </c>
      <c r="P51" t="s">
        <v>894</v>
      </c>
      <c r="Q51" t="s">
        <v>898</v>
      </c>
      <c r="R51" t="s">
        <v>767</v>
      </c>
      <c r="V51" s="49" t="str">
        <f>IF(MappingConcepts!A52&lt;&gt;"",MappingConcepts!A52,V50)</f>
        <v>MC_5</v>
      </c>
      <c r="W51" s="49" t="str">
        <f t="shared" si="7"/>
        <v>SUPPDM.QORIG</v>
      </c>
      <c r="X51" s="49" t="str">
        <f t="shared" si="2"/>
        <v>MC_2</v>
      </c>
      <c r="Y51" s="49" t="str">
        <f t="shared" si="5"/>
        <v>MC_4, MC_2</v>
      </c>
      <c r="Z51" s="49" t="str">
        <f t="shared" si="6"/>
        <v>MC_4, MC_2</v>
      </c>
      <c r="AA51" s="77" t="str">
        <f>IF(G51&lt;&gt;"",_xlfn.XLOOKUP(G51,Dataset!B:B,Dataset!A:A,"Not Found!",0,1),"")</f>
        <v>SUPPDM</v>
      </c>
    </row>
    <row r="52" spans="1:27" x14ac:dyDescent="0.35">
      <c r="A52">
        <v>51</v>
      </c>
      <c r="B52" s="11" t="s">
        <v>28</v>
      </c>
      <c r="C52" t="s">
        <v>79</v>
      </c>
      <c r="D52" s="47" t="str">
        <f>IF(C52&lt;&gt;"",IF(B52="","Specify dataset!!",_xlfn.XLOOKUP(_xlfn.TEXTJOIN(".",,B52,C52),Variables!$M:$M,Variables!$C:$C,"Specify in Variables Tab!!")),"")</f>
        <v>VAR26</v>
      </c>
      <c r="E52" s="94" t="str">
        <f>IF(C52&lt;&gt;"",IF(B52="","",_xlfn.XLOOKUP(_xlfn.TEXTJOIN(".",,B52,C52),Variables!$M:$M,Variables!$E:$E,"Specify in Variables Tab!!")),"")</f>
        <v>ehtnicity source value</v>
      </c>
      <c r="G52" s="11" t="s">
        <v>880</v>
      </c>
      <c r="H52" t="s">
        <v>885</v>
      </c>
      <c r="I52" s="47" t="str">
        <f>IF(H52&lt;&gt;"",IF(G52="","Specify dataset!!",_xlfn.XLOOKUP(_xlfn.TEXTJOIN(".",,G52,H52),Variables!$M:$M,Variables!$C:$C,"Specify in Variables Tab!!")),"")</f>
        <v>VAR133</v>
      </c>
      <c r="J52" s="94" t="str">
        <f>IF(H52&lt;&gt;"",IF(G52="","",_xlfn.XLOOKUP(_xlfn.TEXTJOIN(".",,G52,H52),Variables!$M:$M,Variables!$E:$E,"Specify in Variables Tab!!")),"")</f>
        <v>Qualifier Variable Name</v>
      </c>
      <c r="O52" s="11" t="s">
        <v>598</v>
      </c>
      <c r="P52" t="s">
        <v>901</v>
      </c>
      <c r="Q52" t="s">
        <v>899</v>
      </c>
      <c r="R52" t="s">
        <v>767</v>
      </c>
      <c r="V52" s="49" t="str">
        <f>IF(MappingConcepts!A53&lt;&gt;"",MappingConcepts!A53,V51)</f>
        <v>MC_5</v>
      </c>
      <c r="W52" s="49" t="str">
        <f t="shared" si="7"/>
        <v>SUPPDM.QNAM</v>
      </c>
      <c r="X52" s="49" t="str">
        <f t="shared" si="2"/>
        <v>MC_2</v>
      </c>
      <c r="Y52" s="49" t="str">
        <f t="shared" si="5"/>
        <v>MC_4, MC_2</v>
      </c>
      <c r="Z52" s="49" t="str">
        <f t="shared" si="6"/>
        <v>MC_4, MC_2</v>
      </c>
      <c r="AA52" s="77" t="str">
        <f>IF(G52&lt;&gt;"",_xlfn.XLOOKUP(G52,Dataset!B:B,Dataset!A:A,"Not Found!",0,1),"")</f>
        <v>SUPPDM</v>
      </c>
    </row>
    <row r="53" spans="1:27" x14ac:dyDescent="0.35">
      <c r="A53">
        <v>52</v>
      </c>
      <c r="B53" s="11" t="s">
        <v>28</v>
      </c>
      <c r="C53" t="s">
        <v>79</v>
      </c>
      <c r="D53" s="47" t="str">
        <f>IF(C53&lt;&gt;"",IF(B53="","Specify dataset!!",_xlfn.XLOOKUP(_xlfn.TEXTJOIN(".",,B53,C53),Variables!$M:$M,Variables!$C:$C,"Specify in Variables Tab!!")),"")</f>
        <v>VAR26</v>
      </c>
      <c r="E53" s="94" t="str">
        <f>IF(C53&lt;&gt;"",IF(B53="","",_xlfn.XLOOKUP(_xlfn.TEXTJOIN(".",,B53,C53),Variables!$M:$M,Variables!$E:$E,"Specify in Variables Tab!!")),"")</f>
        <v>ehtnicity source value</v>
      </c>
      <c r="G53" s="11" t="s">
        <v>880</v>
      </c>
      <c r="H53" t="s">
        <v>887</v>
      </c>
      <c r="I53" s="47" t="str">
        <f>IF(H53&lt;&gt;"",IF(G53="","Specify dataset!!",_xlfn.XLOOKUP(_xlfn.TEXTJOIN(".",,G53,H53),Variables!$M:$M,Variables!$C:$C,"Specify in Variables Tab!!")),"")</f>
        <v>VAR134</v>
      </c>
      <c r="J53" s="94" t="str">
        <f>IF(H53&lt;&gt;"",IF(G53="","",_xlfn.XLOOKUP(_xlfn.TEXTJOIN(".",,G53,H53),Variables!$M:$M,Variables!$E:$E,"Specify in Variables Tab!!")),"")</f>
        <v>Qualifier Variable Label</v>
      </c>
      <c r="O53" s="11" t="s">
        <v>598</v>
      </c>
      <c r="P53" t="s">
        <v>903</v>
      </c>
      <c r="Q53" t="s">
        <v>900</v>
      </c>
      <c r="R53" t="s">
        <v>767</v>
      </c>
      <c r="V53" s="49" t="str">
        <f>IF(MappingConcepts!A54&lt;&gt;"",MappingConcepts!A54,V52)</f>
        <v>MC_5</v>
      </c>
      <c r="W53" s="49" t="str">
        <f t="shared" si="7"/>
        <v>SUPPDM.QLABEL</v>
      </c>
      <c r="X53" s="49" t="str">
        <f t="shared" si="2"/>
        <v>MC_2</v>
      </c>
      <c r="Y53" s="49" t="str">
        <f t="shared" si="5"/>
        <v>MC_4, MC_2</v>
      </c>
      <c r="Z53" s="49" t="str">
        <f t="shared" si="6"/>
        <v>MC_4, MC_2</v>
      </c>
      <c r="AA53" s="77" t="str">
        <f>IF(G53&lt;&gt;"",_xlfn.XLOOKUP(G53,Dataset!B:B,Dataset!A:A,"Not Found!",0,1),"")</f>
        <v>SUPPDM</v>
      </c>
    </row>
    <row r="54" spans="1:27" x14ac:dyDescent="0.35">
      <c r="A54">
        <v>53</v>
      </c>
      <c r="B54" s="11" t="s">
        <v>28</v>
      </c>
      <c r="C54" t="s">
        <v>79</v>
      </c>
      <c r="D54" s="47" t="str">
        <f>IF(C54&lt;&gt;"",IF(B54="","Specify dataset!!",_xlfn.XLOOKUP(_xlfn.TEXTJOIN(".",,B54,C54),Variables!$M:$M,Variables!$C:$C,"Specify in Variables Tab!!")),"")</f>
        <v>VAR26</v>
      </c>
      <c r="E54" s="94" t="str">
        <f>IF(C54&lt;&gt;"",IF(B54="","",_xlfn.XLOOKUP(_xlfn.TEXTJOIN(".",,B54,C54),Variables!$M:$M,Variables!$E:$E,"Specify in Variables Tab!!")),"")</f>
        <v>ehtnicity source value</v>
      </c>
      <c r="G54" s="11" t="s">
        <v>880</v>
      </c>
      <c r="H54" t="s">
        <v>889</v>
      </c>
      <c r="I54" s="47" t="str">
        <f>IF(H54&lt;&gt;"",IF(G54="","Specify dataset!!",_xlfn.XLOOKUP(_xlfn.TEXTJOIN(".",,G54,H54),Variables!$M:$M,Variables!$C:$C,"Specify in Variables Tab!!")),"")</f>
        <v>VAR135</v>
      </c>
      <c r="J54" s="94" t="str">
        <f>IF(H54&lt;&gt;"",IF(G54="","",_xlfn.XLOOKUP(_xlfn.TEXTJOIN(".",,G54,H54),Variables!$M:$M,Variables!$E:$E,"Specify in Variables Tab!!")),"")</f>
        <v>Data Value</v>
      </c>
      <c r="O54" s="11" t="s">
        <v>131</v>
      </c>
      <c r="V54" s="49" t="str">
        <f>IF(MappingConcepts!A55&lt;&gt;"",MappingConcepts!A55,V53)</f>
        <v>MC_5</v>
      </c>
      <c r="W54" s="49" t="str">
        <f t="shared" si="7"/>
        <v>SUPPDM.QVAL</v>
      </c>
      <c r="X54" s="49" t="str">
        <f t="shared" si="2"/>
        <v>MC_2</v>
      </c>
      <c r="Y54" s="49" t="str">
        <f t="shared" si="5"/>
        <v>MC_4, MC_2</v>
      </c>
      <c r="Z54" s="49" t="str">
        <f t="shared" si="6"/>
        <v>MC_4, MC_2</v>
      </c>
      <c r="AA54" s="77" t="str">
        <f>IF(G54&lt;&gt;"",_xlfn.XLOOKUP(G54,Dataset!B:B,Dataset!A:A,"Not Found!",0,1),"")</f>
        <v>SUPPDM</v>
      </c>
    </row>
    <row r="55" spans="1:27" s="15" customFormat="1" x14ac:dyDescent="0.35">
      <c r="A55" s="15">
        <v>54</v>
      </c>
      <c r="B55" s="25" t="s">
        <v>28</v>
      </c>
      <c r="C55" s="15" t="s">
        <v>79</v>
      </c>
      <c r="D55" s="84" t="str">
        <f>IF(C55&lt;&gt;"",IF(B55="","Specify dataset!!",_xlfn.XLOOKUP(_xlfn.TEXTJOIN(".",,B55,C55),Variables!$M:$M,Variables!$C:$C,"Specify in Variables Tab!!")),"")</f>
        <v>VAR26</v>
      </c>
      <c r="E55" s="95" t="str">
        <f>IF(C55&lt;&gt;"",IF(B55="","",_xlfn.XLOOKUP(_xlfn.TEXTJOIN(".",,B55,C55),Variables!$M:$M,Variables!$E:$E,"Specify in Variables Tab!!")),"")</f>
        <v>ehtnicity source value</v>
      </c>
      <c r="G55" s="25" t="s">
        <v>880</v>
      </c>
      <c r="H55" s="15" t="s">
        <v>891</v>
      </c>
      <c r="I55" s="79" t="str">
        <f>IF(H55&lt;&gt;"",IF(G55="","Specify dataset!!",_xlfn.XLOOKUP(_xlfn.TEXTJOIN(".",,G55,H55),Variables!$M:$M,Variables!$C:$C,"Specify in Variables Tab!!")),"")</f>
        <v>VAR136</v>
      </c>
      <c r="J55" s="95" t="str">
        <f>IF(H55&lt;&gt;"",IF(G55="","",_xlfn.XLOOKUP(_xlfn.TEXTJOIN(".",,G55,H55),Variables!$M:$M,Variables!$E:$E,"Specify in Variables Tab!!")),"")</f>
        <v>Origin</v>
      </c>
      <c r="O55" s="25" t="s">
        <v>598</v>
      </c>
      <c r="P55" s="15" t="s">
        <v>894</v>
      </c>
      <c r="Q55" s="15" t="s">
        <v>898</v>
      </c>
      <c r="R55" s="15" t="s">
        <v>767</v>
      </c>
      <c r="T55" s="108"/>
      <c r="U55" s="25"/>
      <c r="V55" s="89" t="str">
        <f>IF(MappingConcepts!A56&lt;&gt;"",MappingConcepts!A56,V54)</f>
        <v>MC_5</v>
      </c>
      <c r="W55" s="89" t="str">
        <f t="shared" si="7"/>
        <v>SUPPDM.QORIG</v>
      </c>
      <c r="X55" s="49" t="str">
        <f t="shared" si="2"/>
        <v>MC_2</v>
      </c>
      <c r="Y55" s="89" t="str">
        <f t="shared" si="5"/>
        <v>MC_4, MC_2</v>
      </c>
      <c r="Z55" s="89" t="str">
        <f t="shared" si="6"/>
        <v>MC_4, MC_2</v>
      </c>
      <c r="AA55" s="91" t="str">
        <f>IF(G55&lt;&gt;"",_xlfn.XLOOKUP(G55,Dataset!B:B,Dataset!A:A,"Not Found!",0,1),"")</f>
        <v>SUPPDM</v>
      </c>
    </row>
    <row r="56" spans="1:27" x14ac:dyDescent="0.35">
      <c r="A56">
        <v>55</v>
      </c>
      <c r="B56" s="11" t="s">
        <v>685</v>
      </c>
      <c r="C56" s="11" t="s">
        <v>904</v>
      </c>
      <c r="D56" s="47" t="str">
        <f>IF(C56&lt;&gt;"",IF(B56="","Specify dataset!!",_xlfn.XLOOKUP(_xlfn.TEXTJOIN(".",,B56,C56),Variables!$M:$M,Variables!$C:$C,"Specify in Variables Tab!!")),"")</f>
        <v>VAR96</v>
      </c>
      <c r="E56" s="94" t="str">
        <f>IF(C56&lt;&gt;"",IF(B56="","",_xlfn.XLOOKUP(_xlfn.TEXTJOIN(".",,B56,C56),Variables!$M:$M,Variables!$E:$E,"Specify in Variables Tab!!")),"")</f>
        <v>Encounter source ID</v>
      </c>
      <c r="G56" s="11" t="s">
        <v>698</v>
      </c>
      <c r="H56" t="s">
        <v>671</v>
      </c>
      <c r="I56" s="58" t="str">
        <f>IF(H56&lt;&gt;"",IF(G56="","Specify dataset!!",_xlfn.XLOOKUP(_xlfn.TEXTJOIN(".",,G56,H56),Variables!$M:$M,Variables!$C:$C,"Specify in Variables Tab!!")),"")</f>
        <v>VAR84</v>
      </c>
      <c r="J56" s="94" t="str">
        <f>IF(H56&lt;&gt;"",IF(G56="","",_xlfn.XLOOKUP(_xlfn.TEXTJOIN(".",,G56,H56),Variables!$M:$M,Variables!$E:$E,"Specify in Variables Tab!!")),"")</f>
        <v>Visit Occurrence ID</v>
      </c>
      <c r="O56" s="11" t="s">
        <v>131</v>
      </c>
      <c r="V56" s="49" t="str">
        <f>IF(MappingConcepts!A57&lt;&gt;"",MappingConcepts!A57,V55)</f>
        <v>MC_6</v>
      </c>
      <c r="W56" s="49" t="str">
        <f t="shared" si="7"/>
        <v>visit_occurrence.visit_occurrence_id</v>
      </c>
      <c r="X56" s="49" t="str">
        <f t="shared" si="2"/>
        <v/>
      </c>
      <c r="Y56" s="49" t="str">
        <f t="shared" si="5"/>
        <v/>
      </c>
      <c r="Z56" s="49" t="str">
        <f t="shared" si="6"/>
        <v>MC_2</v>
      </c>
      <c r="AA56" s="77" t="str">
        <f>IF(G56&lt;&gt;"",_xlfn.XLOOKUP(G56,Dataset!B:B,Dataset!A:A,"Not Found!",0,1),"")</f>
        <v>VO</v>
      </c>
    </row>
    <row r="57" spans="1:27" x14ac:dyDescent="0.35">
      <c r="A57">
        <v>56</v>
      </c>
      <c r="B57" s="11" t="s">
        <v>28</v>
      </c>
      <c r="C57" s="13" t="s">
        <v>29</v>
      </c>
      <c r="D57" s="47" t="str">
        <f>IF(C57&lt;&gt;"",IF(B57="","Specify dataset!!",_xlfn.XLOOKUP(_xlfn.TEXTJOIN(".",,B57,C57),Variables!$M:$M,Variables!$C:$C,"Specify in Variables Tab!!")),"")</f>
        <v>VAR15</v>
      </c>
      <c r="E57" s="94" t="str">
        <f>IF(C57&lt;&gt;"",IF(B57="","",_xlfn.XLOOKUP(_xlfn.TEXTJOIN(".",,B57,C57),Variables!$M:$M,Variables!$E:$E,"Specify in Variables Tab!!")),"")</f>
        <v>Unique Person Id</v>
      </c>
      <c r="G57" s="9" t="s">
        <v>698</v>
      </c>
      <c r="H57" t="s">
        <v>29</v>
      </c>
      <c r="I57" s="47" t="str">
        <f>IF(H57&lt;&gt;"",IF(G57="","Specify dataset!!",_xlfn.XLOOKUP(_xlfn.TEXTJOIN(".",,G57,H57),Variables!$M:$M,Variables!$C:$C,"Specify in Variables Tab!!")),"")</f>
        <v>VAR85</v>
      </c>
      <c r="J57" s="94" t="str">
        <f>IF(H57&lt;&gt;"",IF(G57="","",_xlfn.XLOOKUP(_xlfn.TEXTJOIN(".",,G57,H57),Variables!$M:$M,Variables!$E:$E,"Specify in Variables Tab!!")),"")</f>
        <v>person ID</v>
      </c>
      <c r="O57" s="11" t="s">
        <v>131</v>
      </c>
      <c r="V57" s="49" t="str">
        <f>IF(MappingConcepts!A58&lt;&gt;"",MappingConcepts!A58,V56)</f>
        <v>MC_6</v>
      </c>
      <c r="W57" s="49" t="str">
        <f t="shared" si="7"/>
        <v>visit_occurrence.person_id</v>
      </c>
      <c r="X57" s="49" t="str">
        <f t="shared" si="2"/>
        <v>MC_2</v>
      </c>
      <c r="Y57" s="49" t="str">
        <f t="shared" si="5"/>
        <v>MC_2</v>
      </c>
      <c r="Z57" s="49" t="str">
        <f t="shared" si="6"/>
        <v>MC_2</v>
      </c>
      <c r="AA57" s="77" t="str">
        <f>IF(G57&lt;&gt;"",_xlfn.XLOOKUP(G57,Dataset!B:B,Dataset!A:A,"Not Found!",0,1),"")</f>
        <v>VO</v>
      </c>
    </row>
    <row r="58" spans="1:27" x14ac:dyDescent="0.35">
      <c r="A58">
        <v>57</v>
      </c>
      <c r="C58" s="11"/>
      <c r="D58" s="47" t="str">
        <f>IF(C58&lt;&gt;"",IF(B58="","Specify dataset!!",_xlfn.XLOOKUP(_xlfn.TEXTJOIN(".",,B58,C58),Variables!$M:$M,Variables!$C:$C,"Specify in Variables Tab!!")),"")</f>
        <v/>
      </c>
      <c r="E58" s="94" t="str">
        <f>IF(C58&lt;&gt;"",IF(B58="","",_xlfn.XLOOKUP(_xlfn.TEXTJOIN(".",,B58,C58),Variables!$M:$M,Variables!$E:$E,"Specify in Variables Tab!!")),"")</f>
        <v/>
      </c>
      <c r="G58" s="9" t="s">
        <v>698</v>
      </c>
      <c r="H58" t="s">
        <v>672</v>
      </c>
      <c r="I58" s="47" t="str">
        <f>IF(H58&lt;&gt;"",IF(G58="","Specify dataset!!",_xlfn.XLOOKUP(_xlfn.TEXTJOIN(".",,G58,H58),Variables!$M:$M,Variables!$C:$C,"Specify in Variables Tab!!")),"")</f>
        <v>VAR86</v>
      </c>
      <c r="J58" s="94" t="str">
        <f>IF(H58&lt;&gt;"",IF(G58="","",_xlfn.XLOOKUP(_xlfn.TEXTJOIN(".",,G58,H58),Variables!$M:$M,Variables!$E:$E,"Specify in Variables Tab!!")),"")</f>
        <v>visit concept ID</v>
      </c>
      <c r="O58" s="11" t="s">
        <v>598</v>
      </c>
      <c r="P58" t="s">
        <v>959</v>
      </c>
      <c r="Q58" t="s">
        <v>960</v>
      </c>
      <c r="R58" t="s">
        <v>767</v>
      </c>
      <c r="V58" s="49" t="str">
        <f>IF(MappingConcepts!A59&lt;&gt;"",MappingConcepts!A59,V57)</f>
        <v>MC_6</v>
      </c>
      <c r="W58" s="49" t="str">
        <f t="shared" si="7"/>
        <v>visit_occurrence.visit_concept_id</v>
      </c>
      <c r="X58" s="49" t="str">
        <f t="shared" si="2"/>
        <v/>
      </c>
      <c r="Y58" s="49" t="str">
        <f t="shared" si="5"/>
        <v>MC_2</v>
      </c>
      <c r="Z58" s="49" t="str">
        <f t="shared" si="6"/>
        <v>MC_2</v>
      </c>
      <c r="AA58" s="77" t="str">
        <f>IF(G58&lt;&gt;"",_xlfn.XLOOKUP(G58,Dataset!B:B,Dataset!A:A,"Not Found!",0,1),"")</f>
        <v>VO</v>
      </c>
    </row>
    <row r="59" spans="1:27" x14ac:dyDescent="0.35">
      <c r="A59">
        <v>58</v>
      </c>
      <c r="B59" s="11" t="s">
        <v>685</v>
      </c>
      <c r="C59" s="13" t="s">
        <v>923</v>
      </c>
      <c r="D59" s="47" t="str">
        <f>IF(C59&lt;&gt;"",IF(B59="","Specify dataset!!",_xlfn.XLOOKUP(_xlfn.TEXTJOIN(".",,B59,C59),Variables!$M:$M,Variables!$C:$C,"Specify in Variables Tab!!")),"")</f>
        <v>VAR104</v>
      </c>
      <c r="E59" s="94" t="str">
        <f>IF(C59&lt;&gt;"",IF(B59="","",_xlfn.XLOOKUP(_xlfn.TEXTJOIN(".",,B59,C59),Variables!$M:$M,Variables!$E:$E,"Specify in Variables Tab!!")),"")</f>
        <v>Encounter start date/time</v>
      </c>
      <c r="G59" s="9" t="s">
        <v>698</v>
      </c>
      <c r="H59" t="s">
        <v>673</v>
      </c>
      <c r="I59" s="47" t="str">
        <f>IF(H59&lt;&gt;"",IF(G59="","Specify dataset!!",_xlfn.XLOOKUP(_xlfn.TEXTJOIN(".",,G59,H59),Variables!$M:$M,Variables!$C:$C,"Specify in Variables Tab!!")),"")</f>
        <v>VAR87</v>
      </c>
      <c r="J59" s="94" t="str">
        <f>IF(H59&lt;&gt;"",IF(G59="","",_xlfn.XLOOKUP(_xlfn.TEXTJOIN(".",,G59,H59),Variables!$M:$M,Variables!$E:$E,"Specify in Variables Tab!!")),"")</f>
        <v>visit start DATE</v>
      </c>
      <c r="O59" s="11" t="s">
        <v>134</v>
      </c>
      <c r="P59" t="s">
        <v>965</v>
      </c>
      <c r="Q59" t="s">
        <v>961</v>
      </c>
      <c r="R59" t="s">
        <v>767</v>
      </c>
      <c r="V59" s="49" t="str">
        <f>IF(MappingConcepts!A60&lt;&gt;"",MappingConcepts!A60,V58)</f>
        <v>MC_6</v>
      </c>
      <c r="W59" s="49" t="str">
        <f t="shared" si="7"/>
        <v>visit_occurrence.visit_start_date</v>
      </c>
      <c r="X59" s="49" t="str">
        <f t="shared" si="2"/>
        <v/>
      </c>
      <c r="Y59" s="49" t="str">
        <f t="shared" si="5"/>
        <v>MC_2</v>
      </c>
      <c r="Z59" s="49" t="str">
        <f t="shared" si="6"/>
        <v>MC_2</v>
      </c>
      <c r="AA59" s="77" t="str">
        <f>IF(G59&lt;&gt;"",_xlfn.XLOOKUP(G59,Dataset!B:B,Dataset!A:A,"Not Found!",0,1),"")</f>
        <v>VO</v>
      </c>
    </row>
    <row r="60" spans="1:27" x14ac:dyDescent="0.35">
      <c r="A60">
        <v>59</v>
      </c>
      <c r="B60" s="9" t="s">
        <v>685</v>
      </c>
      <c r="C60" t="s">
        <v>923</v>
      </c>
      <c r="D60" s="47" t="str">
        <f>IF(C60&lt;&gt;"",IF(B60="","Specify dataset!!",_xlfn.XLOOKUP(_xlfn.TEXTJOIN(".",,B60,C60),Variables!$M:$M,Variables!$C:$C,"Specify in Variables Tab!!")),"")</f>
        <v>VAR104</v>
      </c>
      <c r="E60" s="94" t="str">
        <f>IF(C60&lt;&gt;"",IF(B60="","",_xlfn.XLOOKUP(_xlfn.TEXTJOIN(".",,B60,C60),Variables!$M:$M,Variables!$E:$E,"Specify in Variables Tab!!")),"")</f>
        <v>Encounter start date/time</v>
      </c>
      <c r="G60" s="9" t="s">
        <v>698</v>
      </c>
      <c r="H60" t="s">
        <v>674</v>
      </c>
      <c r="I60" s="47" t="str">
        <f>IF(H60&lt;&gt;"",IF(G60="","Specify dataset!!",_xlfn.XLOOKUP(_xlfn.TEXTJOIN(".",,G60,H60),Variables!$M:$M,Variables!$C:$C,"Specify in Variables Tab!!")),"")</f>
        <v>VAR88</v>
      </c>
      <c r="J60" s="94" t="str">
        <f>IF(H60&lt;&gt;"",IF(G60="","",_xlfn.XLOOKUP(_xlfn.TEXTJOIN(".",,G60,H60),Variables!$M:$M,Variables!$E:$E,"Specify in Variables Tab!!")),"")</f>
        <v>visit start DATETIME</v>
      </c>
      <c r="O60" s="11" t="s">
        <v>134</v>
      </c>
      <c r="P60" t="s">
        <v>966</v>
      </c>
      <c r="Q60" t="s">
        <v>962</v>
      </c>
      <c r="R60" t="s">
        <v>767</v>
      </c>
      <c r="V60" s="49" t="str">
        <f>IF(MappingConcepts!A61&lt;&gt;"",MappingConcepts!A61,V59)</f>
        <v>MC_6</v>
      </c>
      <c r="W60" s="49" t="str">
        <f t="shared" si="7"/>
        <v>visit_occurrence.visit_start_datetime</v>
      </c>
      <c r="X60" s="49" t="str">
        <f t="shared" si="2"/>
        <v/>
      </c>
      <c r="Y60" s="49" t="str">
        <f t="shared" si="5"/>
        <v>MC_2</v>
      </c>
      <c r="Z60" s="49" t="str">
        <f t="shared" si="6"/>
        <v>MC_2</v>
      </c>
      <c r="AA60" s="77" t="str">
        <f>IF(G60&lt;&gt;"",_xlfn.XLOOKUP(G60,Dataset!B:B,Dataset!A:A,"Not Found!",0,1),"")</f>
        <v>VO</v>
      </c>
    </row>
    <row r="61" spans="1:27" x14ac:dyDescent="0.35">
      <c r="A61">
        <v>60</v>
      </c>
      <c r="B61" s="11" t="s">
        <v>685</v>
      </c>
      <c r="C61" s="13" t="s">
        <v>924</v>
      </c>
      <c r="D61" s="47" t="str">
        <f>IF(C61&lt;&gt;"",IF(B61="","Specify dataset!!",_xlfn.XLOOKUP(_xlfn.TEXTJOIN(".",,B61,C61),Variables!$M:$M,Variables!$C:$C,"Specify in Variables Tab!!")),"")</f>
        <v>VAR105</v>
      </c>
      <c r="E61" s="94" t="str">
        <f>IF(C61&lt;&gt;"",IF(B61="","",_xlfn.XLOOKUP(_xlfn.TEXTJOIN(".",,B61,C61),Variables!$M:$M,Variables!$E:$E,"Specify in Variables Tab!!")),"")</f>
        <v>Encounter end date/time</v>
      </c>
      <c r="G61" s="9" t="s">
        <v>698</v>
      </c>
      <c r="H61" t="s">
        <v>675</v>
      </c>
      <c r="I61" s="47" t="str">
        <f>IF(H61&lt;&gt;"",IF(G61="","Specify dataset!!",_xlfn.XLOOKUP(_xlfn.TEXTJOIN(".",,G61,H61),Variables!$M:$M,Variables!$C:$C,"Specify in Variables Tab!!")),"")</f>
        <v>VAR89</v>
      </c>
      <c r="J61" s="94" t="str">
        <f>IF(H61&lt;&gt;"",IF(G61="","",_xlfn.XLOOKUP(_xlfn.TEXTJOIN(".",,G61,H61),Variables!$M:$M,Variables!$E:$E,"Specify in Variables Tab!!")),"")</f>
        <v>visit end DATE</v>
      </c>
      <c r="O61" s="11" t="s">
        <v>134</v>
      </c>
      <c r="P61" t="s">
        <v>965</v>
      </c>
      <c r="Q61" t="s">
        <v>963</v>
      </c>
      <c r="R61" t="s">
        <v>767</v>
      </c>
      <c r="V61" s="49" t="str">
        <f>IF(MappingConcepts!A62&lt;&gt;"",MappingConcepts!A62,V60)</f>
        <v>MC_6</v>
      </c>
      <c r="W61" s="49" t="str">
        <f t="shared" si="7"/>
        <v>visit_occurrence.visit_end_date</v>
      </c>
      <c r="X61" s="49" t="str">
        <f t="shared" si="2"/>
        <v/>
      </c>
      <c r="Y61" s="49" t="str">
        <f t="shared" si="5"/>
        <v>MC_2</v>
      </c>
      <c r="Z61" s="49" t="str">
        <f t="shared" si="6"/>
        <v>MC_2</v>
      </c>
      <c r="AA61" s="77" t="str">
        <f>IF(G61&lt;&gt;"",_xlfn.XLOOKUP(G61,Dataset!B:B,Dataset!A:A,"Not Found!",0,1),"")</f>
        <v>VO</v>
      </c>
    </row>
    <row r="62" spans="1:27" x14ac:dyDescent="0.35">
      <c r="A62">
        <v>61</v>
      </c>
      <c r="B62" s="11" t="s">
        <v>685</v>
      </c>
      <c r="C62" s="13" t="s">
        <v>924</v>
      </c>
      <c r="D62" s="47" t="str">
        <f>IF(C62&lt;&gt;"",IF(B62="","Specify dataset!!",_xlfn.XLOOKUP(_xlfn.TEXTJOIN(".",,B62,C62),Variables!$M:$M,Variables!$C:$C,"Specify in Variables Tab!!")),"")</f>
        <v>VAR105</v>
      </c>
      <c r="E62" s="94" t="str">
        <f>IF(C62&lt;&gt;"",IF(B62="","",_xlfn.XLOOKUP(_xlfn.TEXTJOIN(".",,B62,C62),Variables!$M:$M,Variables!$E:$E,"Specify in Variables Tab!!")),"")</f>
        <v>Encounter end date/time</v>
      </c>
      <c r="G62" s="9" t="s">
        <v>698</v>
      </c>
      <c r="H62" t="s">
        <v>676</v>
      </c>
      <c r="I62" s="47" t="str">
        <f>IF(H62&lt;&gt;"",IF(G62="","Specify dataset!!",_xlfn.XLOOKUP(_xlfn.TEXTJOIN(".",,G62,H62),Variables!$M:$M,Variables!$C:$C,"Specify in Variables Tab!!")),"")</f>
        <v>VAR90</v>
      </c>
      <c r="J62" s="94" t="str">
        <f>IF(H62&lt;&gt;"",IF(G62="","",_xlfn.XLOOKUP(_xlfn.TEXTJOIN(".",,G62,H62),Variables!$M:$M,Variables!$E:$E,"Specify in Variables Tab!!")),"")</f>
        <v>visit end DATETIME</v>
      </c>
      <c r="O62" s="11" t="s">
        <v>134</v>
      </c>
      <c r="P62" t="s">
        <v>966</v>
      </c>
      <c r="Q62" t="s">
        <v>964</v>
      </c>
      <c r="R62" t="s">
        <v>767</v>
      </c>
      <c r="V62" s="49" t="str">
        <f>IF(MappingConcepts!A63&lt;&gt;"",MappingConcepts!A63,V61)</f>
        <v>MC_6</v>
      </c>
      <c r="W62" s="49" t="str">
        <f t="shared" si="7"/>
        <v>visit_occurrence.visit_end_datetime</v>
      </c>
      <c r="X62" s="49" t="str">
        <f t="shared" si="2"/>
        <v/>
      </c>
      <c r="Y62" s="49" t="str">
        <f t="shared" si="5"/>
        <v>MC_2</v>
      </c>
      <c r="Z62" s="49" t="str">
        <f t="shared" si="6"/>
        <v>MC_2</v>
      </c>
      <c r="AA62" s="77" t="str">
        <f>IF(G62&lt;&gt;"",_xlfn.XLOOKUP(G62,Dataset!B:B,Dataset!A:A,"Not Found!",0,1),"")</f>
        <v>VO</v>
      </c>
    </row>
    <row r="63" spans="1:27" x14ac:dyDescent="0.35">
      <c r="A63">
        <v>62</v>
      </c>
      <c r="C63" s="11"/>
      <c r="D63" s="47" t="str">
        <f>IF(C63&lt;&gt;"",IF(B63="","Specify dataset!!",_xlfn.XLOOKUP(_xlfn.TEXTJOIN(".",,B63,C63),Variables!$M:$M,Variables!$C:$C,"Specify in Variables Tab!!")),"")</f>
        <v/>
      </c>
      <c r="E63" s="94" t="str">
        <f>IF(C63&lt;&gt;"",IF(B63="","",_xlfn.XLOOKUP(_xlfn.TEXTJOIN(".",,B63,C63),Variables!$M:$M,Variables!$E:$E,"Specify in Variables Tab!!")),"")</f>
        <v/>
      </c>
      <c r="G63" s="9" t="s">
        <v>698</v>
      </c>
      <c r="H63" t="s">
        <v>677</v>
      </c>
      <c r="I63" s="47" t="str">
        <f>IF(H63&lt;&gt;"",IF(G63="","Specify dataset!!",_xlfn.XLOOKUP(_xlfn.TEXTJOIN(".",,G63,H63),Variables!$M:$M,Variables!$C:$C,"Specify in Variables Tab!!")),"")</f>
        <v>VAR91</v>
      </c>
      <c r="J63" s="94" t="str">
        <f>IF(H63&lt;&gt;"",IF(G63="","",_xlfn.XLOOKUP(_xlfn.TEXTJOIN(".",,G63,H63),Variables!$M:$M,Variables!$E:$E,"Specify in Variables Tab!!")),"")</f>
        <v>visit type concept ID</v>
      </c>
      <c r="O63" s="11" t="s">
        <v>598</v>
      </c>
      <c r="P63" t="s">
        <v>967</v>
      </c>
      <c r="Q63" t="s">
        <v>968</v>
      </c>
      <c r="R63" t="s">
        <v>767</v>
      </c>
      <c r="V63" s="49" t="str">
        <f>IF(MappingConcepts!A64&lt;&gt;"",MappingConcepts!A64,V62)</f>
        <v>MC_6</v>
      </c>
      <c r="W63" s="49" t="str">
        <f t="shared" si="7"/>
        <v>visit_occurrence.visit_type_concept_id</v>
      </c>
      <c r="X63" s="49" t="str">
        <f t="shared" si="2"/>
        <v/>
      </c>
      <c r="Y63" s="49" t="str">
        <f t="shared" si="5"/>
        <v>MC_2</v>
      </c>
      <c r="Z63" s="49" t="str">
        <f t="shared" si="6"/>
        <v>MC_2</v>
      </c>
      <c r="AA63" s="77" t="str">
        <f>IF(G63&lt;&gt;"",_xlfn.XLOOKUP(G63,Dataset!B:B,Dataset!A:A,"Not Found!",0,1),"")</f>
        <v>VO</v>
      </c>
    </row>
    <row r="64" spans="1:27" x14ac:dyDescent="0.35">
      <c r="A64">
        <v>63</v>
      </c>
      <c r="B64" s="11" t="s">
        <v>685</v>
      </c>
      <c r="C64" s="13" t="s">
        <v>910</v>
      </c>
      <c r="D64" s="47" t="str">
        <f>IF(C64&lt;&gt;"",IF(B64="","Specify dataset!!",_xlfn.XLOOKUP(_xlfn.TEXTJOIN(".",,B64,C64),Variables!$M:$M,Variables!$C:$C,"Specify in Variables Tab!!")),"")</f>
        <v>VAR99</v>
      </c>
      <c r="E64" s="94" t="str">
        <f>IF(C64&lt;&gt;"",IF(B64="","",_xlfn.XLOOKUP(_xlfn.TEXTJOIN(".",,B64,C64),Variables!$M:$M,Variables!$E:$E,"Specify in Variables Tab!!")),"")</f>
        <v>Visit Type Decode (SNOMED)</v>
      </c>
      <c r="G64" s="9" t="s">
        <v>698</v>
      </c>
      <c r="H64" t="s">
        <v>678</v>
      </c>
      <c r="I64" s="47" t="str">
        <f>IF(H64&lt;&gt;"",IF(G64="","Specify dataset!!",_xlfn.XLOOKUP(_xlfn.TEXTJOIN(".",,G64,H64),Variables!$M:$M,Variables!$C:$C,"Specify in Variables Tab!!")),"")</f>
        <v>VAR92</v>
      </c>
      <c r="J64" s="94" t="str">
        <f>IF(H64&lt;&gt;"",IF(G64="","",_xlfn.XLOOKUP(_xlfn.TEXTJOIN(".",,G64,H64),Variables!$M:$M,Variables!$E:$E,"Specify in Variables Tab!!")),"")</f>
        <v>visit source VALUE</v>
      </c>
      <c r="O64" s="11" t="s">
        <v>131</v>
      </c>
      <c r="P64" s="43"/>
      <c r="V64" s="49" t="str">
        <f>IF(MappingConcepts!A65&lt;&gt;"",MappingConcepts!A65,V63)</f>
        <v>MC_6</v>
      </c>
      <c r="W64" s="49" t="str">
        <f t="shared" si="7"/>
        <v>visit_occurrence.visit_source_value</v>
      </c>
      <c r="X64" s="49" t="str">
        <f t="shared" si="2"/>
        <v/>
      </c>
      <c r="Y64" s="49" t="str">
        <f t="shared" si="5"/>
        <v>MC_2</v>
      </c>
      <c r="Z64" s="49" t="str">
        <f t="shared" si="6"/>
        <v>MC_2</v>
      </c>
      <c r="AA64" s="77" t="str">
        <f>IF(G64&lt;&gt;"",_xlfn.XLOOKUP(G64,Dataset!B:B,Dataset!A:A,"Not Found!",0,1),"")</f>
        <v>VO</v>
      </c>
    </row>
    <row r="65" spans="1:27" x14ac:dyDescent="0.35">
      <c r="A65">
        <v>64</v>
      </c>
      <c r="B65" s="11" t="s">
        <v>685</v>
      </c>
      <c r="C65" s="13" t="s">
        <v>908</v>
      </c>
      <c r="D65" s="47" t="str">
        <f>IF(C65&lt;&gt;"",IF(B65="","Specify dataset!!",_xlfn.XLOOKUP(_xlfn.TEXTJOIN(".",,B65,C65),Variables!$M:$M,Variables!$C:$C,"Specify in Variables Tab!!")),"")</f>
        <v>VAR98</v>
      </c>
      <c r="E65" s="94" t="str">
        <f>IF(C65&lt;&gt;"",IF(B65="","",_xlfn.XLOOKUP(_xlfn.TEXTJOIN(".",,B65,C65),Variables!$M:$M,Variables!$E:$E,"Specify in Variables Tab!!")),"")</f>
        <v>Visit Type Code (SNOMED)</v>
      </c>
      <c r="G65" s="9" t="s">
        <v>698</v>
      </c>
      <c r="H65" t="s">
        <v>969</v>
      </c>
      <c r="I65" s="47" t="str">
        <f>IF(H65&lt;&gt;"",IF(G65="","Specify dataset!!",_xlfn.XLOOKUP(_xlfn.TEXTJOIN(".",,G65,H65),Variables!$M:$M,Variables!$C:$C,"Specify in Variables Tab!!")),"")</f>
        <v>VAR93</v>
      </c>
      <c r="J65" s="94" t="str">
        <f>IF(H65&lt;&gt;"",IF(G65="","",_xlfn.XLOOKUP(_xlfn.TEXTJOIN(".",,G65,H65),Variables!$M:$M,Variables!$E:$E,"Specify in Variables Tab!!")),"")</f>
        <v>Visit source Concept ID</v>
      </c>
      <c r="O65" s="11" t="s">
        <v>133</v>
      </c>
      <c r="U65" s="11" t="s">
        <v>949</v>
      </c>
      <c r="V65" s="49" t="str">
        <f>IF(MappingConcepts!A66&lt;&gt;"",MappingConcepts!A66,V64)</f>
        <v>MC_6</v>
      </c>
      <c r="W65" s="49" t="str">
        <f t="shared" si="7"/>
        <v>visit_occurrence.visit_source_concept_id</v>
      </c>
      <c r="X65" s="49" t="str">
        <f t="shared" si="2"/>
        <v/>
      </c>
      <c r="Y65" s="49" t="str">
        <f t="shared" si="5"/>
        <v>MC_2</v>
      </c>
      <c r="Z65" s="49" t="str">
        <f t="shared" si="6"/>
        <v>MC_2</v>
      </c>
      <c r="AA65" s="77" t="str">
        <f>IF(G65&lt;&gt;"",_xlfn.XLOOKUP(G65,Dataset!B:B,Dataset!A:A,"Not Found!",0,1),"")</f>
        <v>VO</v>
      </c>
    </row>
    <row r="66" spans="1:27" s="15" customFormat="1" x14ac:dyDescent="0.35">
      <c r="A66" s="15">
        <v>65</v>
      </c>
      <c r="B66" s="25" t="s">
        <v>685</v>
      </c>
      <c r="C66" s="39" t="s">
        <v>787</v>
      </c>
      <c r="D66" s="84" t="str">
        <f>IF(C66&lt;&gt;"",IF(B66="","Specify dataset!!",_xlfn.XLOOKUP(_xlfn.TEXTJOIN(".",,B66,C66),Variables!$M:$M,Variables!$C:$C,"Specify in Variables Tab!!")),"")</f>
        <v>VAR95</v>
      </c>
      <c r="E66" s="95" t="str">
        <f>IF(C66&lt;&gt;"",IF(B66="","",_xlfn.XLOOKUP(_xlfn.TEXTJOIN(".",,B66,C66),Variables!$M:$M,Variables!$E:$E,"Specify in Variables Tab!!")),"")</f>
        <v>Encounter UID</v>
      </c>
      <c r="G66" s="23" t="s">
        <v>698</v>
      </c>
      <c r="H66" s="15" t="s">
        <v>699</v>
      </c>
      <c r="I66" s="84" t="str">
        <f>IF(H66&lt;&gt;"",IF(G66="","Specify dataset!!",_xlfn.XLOOKUP(_xlfn.TEXTJOIN(".",,G66,H66),Variables!$M:$M,Variables!$C:$C,"Specify in Variables Tab!!")),"")</f>
        <v>VAR94</v>
      </c>
      <c r="J66" s="95" t="str">
        <f>IF(H66&lt;&gt;"",IF(G66="","",_xlfn.XLOOKUP(_xlfn.TEXTJOIN(".",,G66,H66),Variables!$M:$M,Variables!$E:$E,"Specify in Variables Tab!!")),"")</f>
        <v>visit source Id</v>
      </c>
      <c r="O66" s="25" t="s">
        <v>131</v>
      </c>
      <c r="T66" s="108"/>
      <c r="U66" s="25"/>
      <c r="V66" s="89" t="str">
        <f>IF(MappingConcepts!A67&lt;&gt;"",MappingConcepts!A67,V65)</f>
        <v>MC_6</v>
      </c>
      <c r="W66" s="89" t="str">
        <f t="shared" si="7"/>
        <v>visit_occurrence.source_id</v>
      </c>
      <c r="X66" s="49" t="str">
        <f t="shared" si="2"/>
        <v/>
      </c>
      <c r="Y66" s="89" t="str">
        <f t="shared" si="5"/>
        <v>MC_2</v>
      </c>
      <c r="Z66" s="89" t="str">
        <f t="shared" si="6"/>
        <v>MC_2</v>
      </c>
      <c r="AA66" s="91" t="str">
        <f>IF(G66&lt;&gt;"",_xlfn.XLOOKUP(G66,Dataset!B:B,Dataset!A:A,"Not Found!",0,1),"")</f>
        <v>VO</v>
      </c>
    </row>
    <row r="67" spans="1:27" x14ac:dyDescent="0.35">
      <c r="A67">
        <v>66</v>
      </c>
      <c r="D67" s="47" t="str">
        <f>IF(C67&lt;&gt;"",IF(B67="","Specify dataset!!",_xlfn.XLOOKUP(_xlfn.TEXTJOIN(".",,B67,C67),Variables!$M:$M,Variables!$C:$C,"Specify in Variables Tab!!")),"")</f>
        <v/>
      </c>
      <c r="E67" s="94" t="str">
        <f>IF(C67&lt;&gt;"",IF(B67="","",_xlfn.XLOOKUP(_xlfn.TEXTJOIN(".",,B67,C67),Variables!$M:$M,Variables!$E:$E,"Specify in Variables Tab!!")),"")</f>
        <v/>
      </c>
      <c r="I67" s="58" t="str">
        <f>IF(H67&lt;&gt;"",IF(G67="","Specify dataset!!",_xlfn.XLOOKUP(_xlfn.TEXTJOIN(".",,G67,H67),Variables!$M:$M,Variables!$C:$C,"Specify in Variables Tab!!")),"")</f>
        <v/>
      </c>
      <c r="J67" s="94" t="str">
        <f>IF(H67&lt;&gt;"",IF(G67="","",_xlfn.XLOOKUP(_xlfn.TEXTJOIN(".",,G67,H67),Variables!$M:$M,Variables!$E:$E,"Specify in Variables Tab!!")),"")</f>
        <v/>
      </c>
      <c r="V67" s="49" t="str">
        <f>IF(MappingConcepts!A68&lt;&gt;"",MappingConcepts!A68,V66)</f>
        <v>MC_6</v>
      </c>
      <c r="W67" s="49" t="str">
        <f t="shared" si="7"/>
        <v/>
      </c>
      <c r="X67" s="49" t="str">
        <f t="shared" ref="X67:X130" si="8">IF(C67&lt;&gt;"",IFERROR(_xlfn.XLOOKUP(_xlfn.TEXTJOIN(".",,B67,C67),W:W,V:V),""),"")</f>
        <v/>
      </c>
      <c r="Y67" s="49" t="str">
        <f t="shared" si="5"/>
        <v>MC_2</v>
      </c>
      <c r="Z67" s="49" t="str">
        <f t="shared" si="6"/>
        <v>MC_2</v>
      </c>
      <c r="AA67" s="77" t="str">
        <f>IF(G67&lt;&gt;"",_xlfn.XLOOKUP(G67,Dataset!B:B,Dataset!A:A,"Not Found!",0,1),"")</f>
        <v/>
      </c>
    </row>
    <row r="68" spans="1:27" x14ac:dyDescent="0.35">
      <c r="A68">
        <v>67</v>
      </c>
      <c r="D68" s="47" t="str">
        <f>IF(C68&lt;&gt;"",IF(B68="","Specify dataset!!",_xlfn.XLOOKUP(_xlfn.TEXTJOIN(".",,B68,C68),Variables!$M:$M,Variables!$C:$C,"Specify in Variables Tab!!")),"")</f>
        <v/>
      </c>
      <c r="E68" s="94" t="str">
        <f>IF(C68&lt;&gt;"",IF(B68="","",_xlfn.XLOOKUP(_xlfn.TEXTJOIN(".",,B68,C68),Variables!$M:$M,Variables!$E:$E,"Specify in Variables Tab!!")),"")</f>
        <v/>
      </c>
      <c r="I68" s="58" t="str">
        <f>IF(H68&lt;&gt;"",IF(G68="","Specify dataset!!",_xlfn.XLOOKUP(_xlfn.TEXTJOIN(".",,G68,H68),Variables!$M:$M,Variables!$C:$C,"Specify in Variables Tab!!")),"")</f>
        <v/>
      </c>
      <c r="J68" s="94" t="str">
        <f>IF(H68&lt;&gt;"",IF(G68="","",_xlfn.XLOOKUP(_xlfn.TEXTJOIN(".",,G68,H68),Variables!$M:$M,Variables!$E:$E,"Specify in Variables Tab!!")),"")</f>
        <v/>
      </c>
      <c r="V68" s="49" t="str">
        <f>IF(MappingConcepts!A69&lt;&gt;"",MappingConcepts!A69,V67)</f>
        <v>MC_6</v>
      </c>
      <c r="W68" s="49" t="str">
        <f t="shared" si="7"/>
        <v/>
      </c>
      <c r="X68" s="49" t="str">
        <f t="shared" si="8"/>
        <v/>
      </c>
      <c r="Y68" s="49" t="str">
        <f t="shared" si="5"/>
        <v>MC_2</v>
      </c>
      <c r="Z68" s="49" t="str">
        <f t="shared" si="6"/>
        <v>MC_2</v>
      </c>
      <c r="AA68" s="77" t="str">
        <f>IF(G68&lt;&gt;"",_xlfn.XLOOKUP(G68,Dataset!B:B,Dataset!A:A,"Not Found!",0,1),"")</f>
        <v/>
      </c>
    </row>
    <row r="69" spans="1:27" x14ac:dyDescent="0.35">
      <c r="A69">
        <v>68</v>
      </c>
      <c r="D69" s="47" t="str">
        <f>IF(C69&lt;&gt;"",IF(B69="","Specify dataset!!",_xlfn.XLOOKUP(_xlfn.TEXTJOIN(".",,B69,C69),Variables!$M:$M,Variables!$C:$C,"Specify in Variables Tab!!")),"")</f>
        <v/>
      </c>
      <c r="E69" s="94" t="str">
        <f>IF(C69&lt;&gt;"",IF(B69="","",_xlfn.XLOOKUP(_xlfn.TEXTJOIN(".",,B69,C69),Variables!$M:$M,Variables!$E:$E,"Specify in Variables Tab!!")),"")</f>
        <v/>
      </c>
      <c r="I69" s="58" t="str">
        <f>IF(H69&lt;&gt;"",IF(G69="","Specify dataset!!",_xlfn.XLOOKUP(_xlfn.TEXTJOIN(".",,G69,H69),Variables!$M:$M,Variables!$C:$C,"Specify in Variables Tab!!")),"")</f>
        <v/>
      </c>
      <c r="J69" s="94" t="str">
        <f>IF(H69&lt;&gt;"",IF(G69="","",_xlfn.XLOOKUP(_xlfn.TEXTJOIN(".",,G69,H69),Variables!$M:$M,Variables!$E:$E,"Specify in Variables Tab!!")),"")</f>
        <v/>
      </c>
      <c r="V69" s="49" t="str">
        <f>IF(MappingConcepts!A70&lt;&gt;"",MappingConcepts!A70,V68)</f>
        <v>MC_6</v>
      </c>
      <c r="W69" s="49" t="str">
        <f t="shared" si="7"/>
        <v/>
      </c>
      <c r="X69" s="49" t="str">
        <f t="shared" si="8"/>
        <v/>
      </c>
      <c r="Y69" s="49" t="str">
        <f t="shared" si="5"/>
        <v>MC_2</v>
      </c>
      <c r="Z69" s="49" t="str">
        <f t="shared" si="6"/>
        <v>MC_2</v>
      </c>
      <c r="AA69" s="77" t="str">
        <f>IF(G69&lt;&gt;"",_xlfn.XLOOKUP(G69,Dataset!B:B,Dataset!A:A,"Not Found!",0,1),"")</f>
        <v/>
      </c>
    </row>
    <row r="70" spans="1:27" x14ac:dyDescent="0.35">
      <c r="A70">
        <v>69</v>
      </c>
      <c r="D70" s="47" t="str">
        <f>IF(C70&lt;&gt;"",IF(B70="","Specify dataset!!",_xlfn.XLOOKUP(_xlfn.TEXTJOIN(".",,B70,C70),Variables!$M:$M,Variables!$C:$C,"Specify in Variables Tab!!")),"")</f>
        <v/>
      </c>
      <c r="E70" s="94" t="str">
        <f>IF(C70&lt;&gt;"",IF(B70="","",_xlfn.XLOOKUP(_xlfn.TEXTJOIN(".",,B70,C70),Variables!$M:$M,Variables!$E:$E,"Specify in Variables Tab!!")),"")</f>
        <v/>
      </c>
      <c r="I70" s="58" t="str">
        <f>IF(H70&lt;&gt;"",IF(G70="","Specify dataset!!",_xlfn.XLOOKUP(_xlfn.TEXTJOIN(".",,G70,H70),Variables!$M:$M,Variables!$C:$C,"Specify in Variables Tab!!")),"")</f>
        <v/>
      </c>
      <c r="J70" s="94" t="str">
        <f>IF(H70&lt;&gt;"",IF(G70="","",_xlfn.XLOOKUP(_xlfn.TEXTJOIN(".",,G70,H70),Variables!$M:$M,Variables!$E:$E,"Specify in Variables Tab!!")),"")</f>
        <v/>
      </c>
      <c r="V70" s="49" t="str">
        <f>IF(MappingConcepts!A71&lt;&gt;"",MappingConcepts!A71,V69)</f>
        <v>MC_6</v>
      </c>
      <c r="W70" s="49" t="str">
        <f t="shared" si="7"/>
        <v/>
      </c>
      <c r="X70" s="49" t="str">
        <f t="shared" si="8"/>
        <v/>
      </c>
      <c r="Y70" s="49" t="str">
        <f t="shared" si="5"/>
        <v>MC_2</v>
      </c>
      <c r="Z70" s="49" t="str">
        <f t="shared" si="6"/>
        <v>MC_2</v>
      </c>
      <c r="AA70" s="77" t="str">
        <f>IF(G70&lt;&gt;"",_xlfn.XLOOKUP(G70,Dataset!B:B,Dataset!A:A,"Not Found!",0,1),"")</f>
        <v/>
      </c>
    </row>
    <row r="71" spans="1:27" x14ac:dyDescent="0.35">
      <c r="A71">
        <v>70</v>
      </c>
      <c r="D71" s="47" t="str">
        <f>IF(C71&lt;&gt;"",IF(B71="","Specify dataset!!",_xlfn.XLOOKUP(_xlfn.TEXTJOIN(".",,B71,C71),Variables!$M:$M,Variables!$C:$C,"Specify in Variables Tab!!")),"")</f>
        <v/>
      </c>
      <c r="E71" s="94" t="str">
        <f>IF(C71&lt;&gt;"",IF(B71="","",_xlfn.XLOOKUP(_xlfn.TEXTJOIN(".",,B71,C71),Variables!$M:$M,Variables!$E:$E,"Specify in Variables Tab!!")),"")</f>
        <v/>
      </c>
      <c r="I71" s="58" t="str">
        <f>IF(H71&lt;&gt;"",IF(G71="","Specify dataset!!",_xlfn.XLOOKUP(_xlfn.TEXTJOIN(".",,G71,H71),Variables!$M:$M,Variables!$C:$C,"Specify in Variables Tab!!")),"")</f>
        <v/>
      </c>
      <c r="J71" s="94" t="str">
        <f>IF(H71&lt;&gt;"",IF(G71="","",_xlfn.XLOOKUP(_xlfn.TEXTJOIN(".",,G71,H71),Variables!$M:$M,Variables!$E:$E,"Specify in Variables Tab!!")),"")</f>
        <v/>
      </c>
      <c r="V71" s="49" t="str">
        <f>IF(MappingConcepts!A72&lt;&gt;"",MappingConcepts!A72,V70)</f>
        <v>MC_6</v>
      </c>
      <c r="W71" s="49" t="str">
        <f t="shared" si="7"/>
        <v/>
      </c>
      <c r="X71" s="49" t="str">
        <f t="shared" si="8"/>
        <v/>
      </c>
      <c r="Y71" s="49" t="str">
        <f t="shared" si="5"/>
        <v>MC_2</v>
      </c>
      <c r="Z71" s="49" t="str">
        <f t="shared" si="6"/>
        <v>MC_2</v>
      </c>
      <c r="AA71" s="77" t="str">
        <f>IF(G71&lt;&gt;"",_xlfn.XLOOKUP(G71,Dataset!B:B,Dataset!A:A,"Not Found!",0,1),"")</f>
        <v/>
      </c>
    </row>
    <row r="72" spans="1:27" x14ac:dyDescent="0.35">
      <c r="A72">
        <v>71</v>
      </c>
      <c r="D72" s="47" t="str">
        <f>IF(C72&lt;&gt;"",IF(B72="","Specify dataset!!",_xlfn.XLOOKUP(_xlfn.TEXTJOIN(".",,B72,C72),Variables!$M:$M,Variables!$C:$C,"Specify in Variables Tab!!")),"")</f>
        <v/>
      </c>
      <c r="E72" s="94" t="str">
        <f>IF(C72&lt;&gt;"",IF(B72="","",_xlfn.XLOOKUP(_xlfn.TEXTJOIN(".",,B72,C72),Variables!$M:$M,Variables!$E:$E,"Specify in Variables Tab!!")),"")</f>
        <v/>
      </c>
      <c r="I72" s="58" t="str">
        <f>IF(H72&lt;&gt;"",IF(G72="","Specify dataset!!",_xlfn.XLOOKUP(_xlfn.TEXTJOIN(".",,G72,H72),Variables!$M:$M,Variables!$C:$C,"Specify in Variables Tab!!")),"")</f>
        <v/>
      </c>
      <c r="J72" s="94" t="str">
        <f>IF(H72&lt;&gt;"",IF(G72="","",_xlfn.XLOOKUP(_xlfn.TEXTJOIN(".",,G72,H72),Variables!$M:$M,Variables!$E:$E,"Specify in Variables Tab!!")),"")</f>
        <v/>
      </c>
      <c r="V72" s="49" t="str">
        <f>IF(MappingConcepts!A73&lt;&gt;"",MappingConcepts!A73,V71)</f>
        <v>MC_6</v>
      </c>
      <c r="W72" s="49" t="str">
        <f t="shared" si="7"/>
        <v/>
      </c>
      <c r="X72" s="49" t="str">
        <f t="shared" si="8"/>
        <v/>
      </c>
      <c r="Y72" s="49" t="str">
        <f t="shared" si="5"/>
        <v>MC_2</v>
      </c>
      <c r="Z72" s="49" t="str">
        <f t="shared" si="6"/>
        <v>MC_2</v>
      </c>
      <c r="AA72" s="77" t="str">
        <f>IF(G72&lt;&gt;"",_xlfn.XLOOKUP(G72,Dataset!B:B,Dataset!A:A,"Not Found!",0,1),"")</f>
        <v/>
      </c>
    </row>
    <row r="73" spans="1:27" x14ac:dyDescent="0.35">
      <c r="A73">
        <v>72</v>
      </c>
      <c r="D73" s="47" t="str">
        <f>IF(C73&lt;&gt;"",IF(B73="","Specify dataset!!",_xlfn.XLOOKUP(_xlfn.TEXTJOIN(".",,B73,C73),Variables!$M:$M,Variables!$C:$C,"Specify in Variables Tab!!")),"")</f>
        <v/>
      </c>
      <c r="E73" s="94" t="str">
        <f>IF(C73&lt;&gt;"",IF(B73="","",_xlfn.XLOOKUP(_xlfn.TEXTJOIN(".",,B73,C73),Variables!$M:$M,Variables!$E:$E,"Specify in Variables Tab!!")),"")</f>
        <v/>
      </c>
      <c r="H73" s="15"/>
      <c r="I73" s="58" t="str">
        <f>IF(H73&lt;&gt;"",IF(G73="","Specify dataset!!",_xlfn.XLOOKUP(_xlfn.TEXTJOIN(".",,G73,H73),Variables!$M:$M,Variables!$C:$C,"Specify in Variables Tab!!")),"")</f>
        <v/>
      </c>
      <c r="J73" s="94" t="str">
        <f>IF(H73&lt;&gt;"",IF(G73="","",_xlfn.XLOOKUP(_xlfn.TEXTJOIN(".",,G73,H73),Variables!$M:$M,Variables!$E:$E,"Specify in Variables Tab!!")),"")</f>
        <v/>
      </c>
      <c r="V73" s="49" t="str">
        <f>IF(MappingConcepts!A74&lt;&gt;"",MappingConcepts!A74,V72)</f>
        <v>MC_6</v>
      </c>
      <c r="W73" s="49" t="str">
        <f t="shared" si="7"/>
        <v/>
      </c>
      <c r="X73" s="49" t="str">
        <f t="shared" si="8"/>
        <v/>
      </c>
      <c r="Y73" s="49" t="str">
        <f t="shared" si="5"/>
        <v>MC_2</v>
      </c>
      <c r="Z73" s="49" t="str">
        <f t="shared" si="6"/>
        <v>MC_2</v>
      </c>
      <c r="AA73" s="77" t="str">
        <f>IF(G73&lt;&gt;"",_xlfn.XLOOKUP(G73,Dataset!B:B,Dataset!A:A,"Not Found!",0,1),"")</f>
        <v/>
      </c>
    </row>
    <row r="74" spans="1:27" x14ac:dyDescent="0.35">
      <c r="A74">
        <v>73</v>
      </c>
      <c r="D74" s="47" t="str">
        <f>IF(C74&lt;&gt;"",IF(B74="","Specify dataset!!",_xlfn.XLOOKUP(_xlfn.TEXTJOIN(".",,B74,C74),Variables!$M:$M,Variables!$C:$C,"Specify in Variables Tab!!")),"")</f>
        <v/>
      </c>
      <c r="E74" s="94" t="str">
        <f>IF(C74&lt;&gt;"",IF(B74="","",_xlfn.XLOOKUP(_xlfn.TEXTJOIN(".",,B74,C74),Variables!$M:$M,Variables!$E:$E,"Specify in Variables Tab!!")),"")</f>
        <v/>
      </c>
      <c r="H74" s="15"/>
      <c r="I74" s="58" t="str">
        <f>IF(H74&lt;&gt;"",IF(G74="","Specify dataset!!",_xlfn.XLOOKUP(_xlfn.TEXTJOIN(".",,G74,H74),Variables!$M:$M,Variables!$C:$C,"Specify in Variables Tab!!")),"")</f>
        <v/>
      </c>
      <c r="J74" s="94" t="str">
        <f>IF(H74&lt;&gt;"",IF(G74="","",_xlfn.XLOOKUP(_xlfn.TEXTJOIN(".",,G74,H74),Variables!$M:$M,Variables!$E:$E,"Specify in Variables Tab!!")),"")</f>
        <v/>
      </c>
      <c r="V74" s="49" t="str">
        <f>IF(MappingConcepts!A75&lt;&gt;"",MappingConcepts!A75,V73)</f>
        <v>MC_6</v>
      </c>
      <c r="W74" s="49" t="str">
        <f t="shared" si="7"/>
        <v/>
      </c>
      <c r="X74" s="49" t="str">
        <f t="shared" si="8"/>
        <v/>
      </c>
      <c r="Y74" s="49" t="str">
        <f t="shared" si="5"/>
        <v>MC_2</v>
      </c>
      <c r="Z74" s="49" t="str">
        <f t="shared" si="6"/>
        <v>MC_2</v>
      </c>
      <c r="AA74" s="77" t="str">
        <f>IF(G74&lt;&gt;"",_xlfn.XLOOKUP(G74,Dataset!B:B,Dataset!A:A,"Not Found!",0,1),"")</f>
        <v/>
      </c>
    </row>
    <row r="75" spans="1:27" x14ac:dyDescent="0.35">
      <c r="A75">
        <v>74</v>
      </c>
      <c r="D75" s="47" t="str">
        <f>IF(C75&lt;&gt;"",IF(B75="","Specify dataset!!",_xlfn.XLOOKUP(_xlfn.TEXTJOIN(".",,B75,C75),Variables!$M:$M,Variables!$C:$C,"Specify in Variables Tab!!")),"")</f>
        <v/>
      </c>
      <c r="E75" s="94" t="str">
        <f>IF(C75&lt;&gt;"",IF(B75="","",_xlfn.XLOOKUP(_xlfn.TEXTJOIN(".",,B75,C75),Variables!$M:$M,Variables!$E:$E,"Specify in Variables Tab!!")),"")</f>
        <v/>
      </c>
      <c r="H75" s="15"/>
      <c r="I75" s="58" t="str">
        <f>IF(H75&lt;&gt;"",IF(G75="","Specify dataset!!",_xlfn.XLOOKUP(_xlfn.TEXTJOIN(".",,G75,H75),Variables!$M:$M,Variables!$C:$C,"Specify in Variables Tab!!")),"")</f>
        <v/>
      </c>
      <c r="J75" s="94" t="str">
        <f>IF(H75&lt;&gt;"",IF(G75="","",_xlfn.XLOOKUP(_xlfn.TEXTJOIN(".",,G75,H75),Variables!$M:$M,Variables!$E:$E,"Specify in Variables Tab!!")),"")</f>
        <v/>
      </c>
      <c r="V75" s="49" t="str">
        <f>IF(MappingConcepts!A76&lt;&gt;"",MappingConcepts!A76,V74)</f>
        <v>MC_6</v>
      </c>
      <c r="W75" s="49" t="str">
        <f t="shared" si="7"/>
        <v/>
      </c>
      <c r="X75" s="49" t="str">
        <f t="shared" si="8"/>
        <v/>
      </c>
      <c r="Y75" s="49" t="str">
        <f t="shared" si="5"/>
        <v>MC_2</v>
      </c>
      <c r="Z75" s="49" t="str">
        <f t="shared" si="6"/>
        <v>MC_2</v>
      </c>
      <c r="AA75" s="77" t="str">
        <f>IF(G75&lt;&gt;"",_xlfn.XLOOKUP(G75,Dataset!B:B,Dataset!A:A,"Not Found!",0,1),"")</f>
        <v/>
      </c>
    </row>
    <row r="76" spans="1:27" x14ac:dyDescent="0.35">
      <c r="A76">
        <v>75</v>
      </c>
      <c r="D76" s="47" t="str">
        <f>IF(C76&lt;&gt;"",IF(B76="","Specify dataset!!",_xlfn.XLOOKUP(_xlfn.TEXTJOIN(".",,B76,C76),Variables!$M:$M,Variables!$C:$C,"Specify in Variables Tab!!")),"")</f>
        <v/>
      </c>
      <c r="E76" s="94" t="str">
        <f>IF(C76&lt;&gt;"",IF(B76="","",_xlfn.XLOOKUP(_xlfn.TEXTJOIN(".",,B76,C76),Variables!$M:$M,Variables!$E:$E,"Specify in Variables Tab!!")),"")</f>
        <v/>
      </c>
      <c r="H76" s="15"/>
      <c r="I76" s="58" t="str">
        <f>IF(H76&lt;&gt;"",IF(G76="","Specify dataset!!",_xlfn.XLOOKUP(_xlfn.TEXTJOIN(".",,G76,H76),Variables!$M:$M,Variables!$C:$C,"Specify in Variables Tab!!")),"")</f>
        <v/>
      </c>
      <c r="J76" s="94" t="str">
        <f>IF(H76&lt;&gt;"",IF(G76="","",_xlfn.XLOOKUP(_xlfn.TEXTJOIN(".",,G76,H76),Variables!$M:$M,Variables!$E:$E,"Specify in Variables Tab!!")),"")</f>
        <v/>
      </c>
      <c r="V76" s="49" t="str">
        <f>IF(MappingConcepts!A77&lt;&gt;"",MappingConcepts!A77,V75)</f>
        <v>MC_6</v>
      </c>
      <c r="W76" s="49" t="str">
        <f t="shared" si="7"/>
        <v/>
      </c>
      <c r="X76" s="49" t="str">
        <f t="shared" si="8"/>
        <v/>
      </c>
      <c r="Y76" s="49" t="str">
        <f t="shared" si="5"/>
        <v>MC_2</v>
      </c>
      <c r="Z76" s="49" t="str">
        <f t="shared" si="6"/>
        <v>MC_2</v>
      </c>
      <c r="AA76" s="77" t="str">
        <f>IF(G76&lt;&gt;"",_xlfn.XLOOKUP(G76,Dataset!B:B,Dataset!A:A,"Not Found!",0,1),"")</f>
        <v/>
      </c>
    </row>
    <row r="77" spans="1:27" x14ac:dyDescent="0.35">
      <c r="A77">
        <v>76</v>
      </c>
      <c r="D77" s="47" t="str">
        <f>IF(C77&lt;&gt;"",IF(B77="","Specify dataset!!",_xlfn.XLOOKUP(_xlfn.TEXTJOIN(".",,B77,C77),Variables!$M:$M,Variables!$C:$C,"Specify in Variables Tab!!")),"")</f>
        <v/>
      </c>
      <c r="E77" s="94" t="str">
        <f>IF(C77&lt;&gt;"",IF(B77="","",_xlfn.XLOOKUP(_xlfn.TEXTJOIN(".",,B77,C77),Variables!$M:$M,Variables!$E:$E,"Specify in Variables Tab!!")),"")</f>
        <v/>
      </c>
      <c r="H77" s="15"/>
      <c r="I77" s="58" t="str">
        <f>IF(H77&lt;&gt;"",IF(G77="","Specify dataset!!",_xlfn.XLOOKUP(_xlfn.TEXTJOIN(".",,G77,H77),Variables!$M:$M,Variables!$C:$C,"Specify in Variables Tab!!")),"")</f>
        <v/>
      </c>
      <c r="J77" s="94" t="str">
        <f>IF(H77&lt;&gt;"",IF(G77="","",_xlfn.XLOOKUP(_xlfn.TEXTJOIN(".",,G77,H77),Variables!$M:$M,Variables!$E:$E,"Specify in Variables Tab!!")),"")</f>
        <v/>
      </c>
      <c r="V77" s="49" t="str">
        <f>IF(MappingConcepts!A78&lt;&gt;"",MappingConcepts!A78,V76)</f>
        <v>MC_6</v>
      </c>
      <c r="W77" s="49" t="str">
        <f t="shared" si="7"/>
        <v/>
      </c>
      <c r="X77" s="49" t="str">
        <f t="shared" si="8"/>
        <v/>
      </c>
      <c r="Y77" s="49" t="str">
        <f t="shared" si="5"/>
        <v>MC_2</v>
      </c>
      <c r="Z77" s="49" t="str">
        <f t="shared" si="6"/>
        <v>MC_2</v>
      </c>
      <c r="AA77" s="77" t="str">
        <f>IF(G77&lt;&gt;"",_xlfn.XLOOKUP(G77,Dataset!B:B,Dataset!A:A,"Not Found!",0,1),"")</f>
        <v/>
      </c>
    </row>
    <row r="78" spans="1:27" x14ac:dyDescent="0.35">
      <c r="A78">
        <v>77</v>
      </c>
      <c r="D78" s="47" t="str">
        <f>IF(C78&lt;&gt;"",IF(B78="","Specify dataset!!",_xlfn.XLOOKUP(_xlfn.TEXTJOIN(".",,B78,C78),Variables!$M:$M,Variables!$C:$C,"Specify in Variables Tab!!")),"")</f>
        <v/>
      </c>
      <c r="E78" s="94" t="str">
        <f>IF(C78&lt;&gt;"",IF(B78="","",_xlfn.XLOOKUP(_xlfn.TEXTJOIN(".",,B78,C78),Variables!$M:$M,Variables!$E:$E,"Specify in Variables Tab!!")),"")</f>
        <v/>
      </c>
      <c r="H78" s="15"/>
      <c r="I78" s="58" t="str">
        <f>IF(H78&lt;&gt;"",IF(G78="","Specify dataset!!",_xlfn.XLOOKUP(_xlfn.TEXTJOIN(".",,G78,H78),Variables!$M:$M,Variables!$C:$C,"Specify in Variables Tab!!")),"")</f>
        <v/>
      </c>
      <c r="J78" s="94" t="str">
        <f>IF(H78&lt;&gt;"",IF(G78="","",_xlfn.XLOOKUP(_xlfn.TEXTJOIN(".",,G78,H78),Variables!$M:$M,Variables!$E:$E,"Specify in Variables Tab!!")),"")</f>
        <v/>
      </c>
      <c r="V78" s="49" t="str">
        <f>IF(MappingConcepts!A79&lt;&gt;"",MappingConcepts!A79,V77)</f>
        <v>MC_6</v>
      </c>
      <c r="W78" s="49" t="str">
        <f t="shared" si="7"/>
        <v/>
      </c>
      <c r="X78" s="49" t="str">
        <f t="shared" si="8"/>
        <v/>
      </c>
      <c r="Y78" s="49" t="str">
        <f t="shared" si="5"/>
        <v>MC_2</v>
      </c>
      <c r="Z78" s="49" t="str">
        <f t="shared" si="6"/>
        <v>MC_2</v>
      </c>
      <c r="AA78" s="77" t="str">
        <f>IF(G78&lt;&gt;"",_xlfn.XLOOKUP(G78,Dataset!B:B,Dataset!A:A,"Not Found!",0,1),"")</f>
        <v/>
      </c>
    </row>
    <row r="79" spans="1:27" x14ac:dyDescent="0.35">
      <c r="A79">
        <v>78</v>
      </c>
      <c r="D79" s="47" t="str">
        <f>IF(C79&lt;&gt;"",IF(B79="","Specify dataset!!",_xlfn.XLOOKUP(_xlfn.TEXTJOIN(".",,B79,C79),Variables!$M:$M,Variables!$C:$C,"Specify in Variables Tab!!")),"")</f>
        <v/>
      </c>
      <c r="E79" s="94" t="str">
        <f>IF(C79&lt;&gt;"",IF(B79="","",_xlfn.XLOOKUP(_xlfn.TEXTJOIN(".",,B79,C79),Variables!$M:$M,Variables!$E:$E,"Specify in Variables Tab!!")),"")</f>
        <v/>
      </c>
      <c r="H79" s="15"/>
      <c r="I79" s="58" t="str">
        <f>IF(H79&lt;&gt;"",IF(G79="","Specify dataset!!",_xlfn.XLOOKUP(_xlfn.TEXTJOIN(".",,G79,H79),Variables!$M:$M,Variables!$C:$C,"Specify in Variables Tab!!")),"")</f>
        <v/>
      </c>
      <c r="J79" s="94" t="str">
        <f>IF(H79&lt;&gt;"",IF(G79="","",_xlfn.XLOOKUP(_xlfn.TEXTJOIN(".",,G79,H79),Variables!$M:$M,Variables!$E:$E,"Specify in Variables Tab!!")),"")</f>
        <v/>
      </c>
      <c r="V79" s="49" t="str">
        <f>IF(MappingConcepts!A80&lt;&gt;"",MappingConcepts!A80,V78)</f>
        <v>MC_6</v>
      </c>
      <c r="W79" s="49" t="str">
        <f t="shared" si="7"/>
        <v/>
      </c>
      <c r="X79" s="49" t="str">
        <f t="shared" si="8"/>
        <v/>
      </c>
      <c r="Y79" s="49" t="str">
        <f t="shared" si="5"/>
        <v>MC_2</v>
      </c>
      <c r="Z79" s="49" t="str">
        <f t="shared" si="6"/>
        <v>MC_2</v>
      </c>
      <c r="AA79" s="77" t="str">
        <f>IF(G79&lt;&gt;"",_xlfn.XLOOKUP(G79,Dataset!B:B,Dataset!A:A,"Not Found!",0,1),"")</f>
        <v/>
      </c>
    </row>
    <row r="80" spans="1:27" x14ac:dyDescent="0.35">
      <c r="A80">
        <v>79</v>
      </c>
      <c r="D80" s="47" t="str">
        <f>IF(C80&lt;&gt;"",IF(B80="","Specify dataset!!",_xlfn.XLOOKUP(_xlfn.TEXTJOIN(".",,B80,C80),Variables!$M:$M,Variables!$C:$C,"Specify in Variables Tab!!")),"")</f>
        <v/>
      </c>
      <c r="E80" s="94" t="str">
        <f>IF(C80&lt;&gt;"",IF(B80="","",_xlfn.XLOOKUP(_xlfn.TEXTJOIN(".",,B80,C80),Variables!$M:$M,Variables!$E:$E,"Specify in Variables Tab!!")),"")</f>
        <v/>
      </c>
      <c r="H80" s="15"/>
      <c r="I80" s="58" t="str">
        <f>IF(H80&lt;&gt;"",IF(G80="","Specify dataset!!",_xlfn.XLOOKUP(_xlfn.TEXTJOIN(".",,G80,H80),Variables!$M:$M,Variables!$C:$C,"Specify in Variables Tab!!")),"")</f>
        <v/>
      </c>
      <c r="J80" s="94" t="str">
        <f>IF(H80&lt;&gt;"",IF(G80="","",_xlfn.XLOOKUP(_xlfn.TEXTJOIN(".",,G80,H80),Variables!$M:$M,Variables!$E:$E,"Specify in Variables Tab!!")),"")</f>
        <v/>
      </c>
      <c r="V80" s="49" t="str">
        <f>IF(MappingConcepts!A81&lt;&gt;"",MappingConcepts!A81,V79)</f>
        <v>MC_6</v>
      </c>
      <c r="W80" s="49" t="str">
        <f t="shared" si="7"/>
        <v/>
      </c>
      <c r="X80" s="49" t="str">
        <f t="shared" si="8"/>
        <v/>
      </c>
      <c r="Y80" s="49" t="str">
        <f t="shared" si="5"/>
        <v>MC_2</v>
      </c>
      <c r="Z80" s="49" t="str">
        <f t="shared" si="6"/>
        <v>MC_2</v>
      </c>
      <c r="AA80" s="77" t="str">
        <f>IF(G80&lt;&gt;"",_xlfn.XLOOKUP(G80,Dataset!B:B,Dataset!A:A,"Not Found!",0,1),"")</f>
        <v/>
      </c>
    </row>
    <row r="81" spans="1:27" x14ac:dyDescent="0.35">
      <c r="A81">
        <v>80</v>
      </c>
      <c r="D81" s="47" t="str">
        <f>IF(C81&lt;&gt;"",IF(B81="","Specify dataset!!",_xlfn.XLOOKUP(_xlfn.TEXTJOIN(".",,B81,C81),Variables!$M:$M,Variables!$C:$C,"Specify in Variables Tab!!")),"")</f>
        <v/>
      </c>
      <c r="E81" s="94" t="str">
        <f>IF(C81&lt;&gt;"",IF(B81="","",_xlfn.XLOOKUP(_xlfn.TEXTJOIN(".",,B81,C81),Variables!$M:$M,Variables!$E:$E,"Specify in Variables Tab!!")),"")</f>
        <v/>
      </c>
      <c r="H81" s="15"/>
      <c r="I81" s="58" t="str">
        <f>IF(H81&lt;&gt;"",IF(G81="","Specify dataset!!",_xlfn.XLOOKUP(_xlfn.TEXTJOIN(".",,G81,H81),Variables!$M:$M,Variables!$C:$C,"Specify in Variables Tab!!")),"")</f>
        <v/>
      </c>
      <c r="J81" s="94" t="str">
        <f>IF(H81&lt;&gt;"",IF(G81="","",_xlfn.XLOOKUP(_xlfn.TEXTJOIN(".",,G81,H81),Variables!$M:$M,Variables!$E:$E,"Specify in Variables Tab!!")),"")</f>
        <v/>
      </c>
      <c r="P81" s="43"/>
      <c r="V81" s="49" t="str">
        <f>IF(MappingConcepts!A82&lt;&gt;"",MappingConcepts!A82,V80)</f>
        <v>MC_6</v>
      </c>
      <c r="W81" s="49" t="str">
        <f t="shared" si="7"/>
        <v/>
      </c>
      <c r="X81" s="49" t="str">
        <f t="shared" si="8"/>
        <v/>
      </c>
      <c r="Y81" s="49" t="str">
        <f t="shared" si="5"/>
        <v>MC_2</v>
      </c>
      <c r="Z81" s="49" t="str">
        <f t="shared" si="6"/>
        <v>MC_2</v>
      </c>
      <c r="AA81" s="77" t="str">
        <f>IF(G81&lt;&gt;"",_xlfn.XLOOKUP(G81,Dataset!B:B,Dataset!A:A,"Not Found!",0,1),"")</f>
        <v/>
      </c>
    </row>
    <row r="82" spans="1:27" x14ac:dyDescent="0.35">
      <c r="A82">
        <v>81</v>
      </c>
      <c r="C82" s="39"/>
      <c r="D82" s="47" t="str">
        <f>IF(C82&lt;&gt;"",IF(B82="","Specify dataset!!",_xlfn.XLOOKUP(_xlfn.TEXTJOIN(".",,B82,C82),Variables!$M:$M,Variables!$C:$C,"Specify in Variables Tab!!")),"")</f>
        <v/>
      </c>
      <c r="E82" s="94" t="str">
        <f>IF(C82&lt;&gt;"",IF(B82="","",_xlfn.XLOOKUP(_xlfn.TEXTJOIN(".",,B82,C82),Variables!$M:$M,Variables!$E:$E,"Specify in Variables Tab!!")),"")</f>
        <v/>
      </c>
      <c r="H82" s="15"/>
      <c r="I82" s="58" t="str">
        <f>IF(H82&lt;&gt;"",IF(G82="","Specify dataset!!",_xlfn.XLOOKUP(_xlfn.TEXTJOIN(".",,G82,H82),Variables!$M:$M,Variables!$C:$C,"Specify in Variables Tab!!")),"")</f>
        <v/>
      </c>
      <c r="J82" s="94" t="str">
        <f>IF(H82&lt;&gt;"",IF(G82="","",_xlfn.XLOOKUP(_xlfn.TEXTJOIN(".",,G82,H82),Variables!$M:$M,Variables!$E:$E,"Specify in Variables Tab!!")),"")</f>
        <v/>
      </c>
      <c r="V82" s="49" t="str">
        <f>IF(MappingConcepts!A83&lt;&gt;"",MappingConcepts!A83,V81)</f>
        <v>MC_6</v>
      </c>
      <c r="W82" s="49" t="str">
        <f t="shared" si="7"/>
        <v/>
      </c>
      <c r="X82" s="49" t="str">
        <f t="shared" si="8"/>
        <v/>
      </c>
      <c r="Y82" s="49" t="str">
        <f t="shared" si="5"/>
        <v>MC_2</v>
      </c>
      <c r="Z82" s="49" t="str">
        <f t="shared" si="6"/>
        <v>MC_2</v>
      </c>
      <c r="AA82" s="77" t="str">
        <f>IF(G82&lt;&gt;"",_xlfn.XLOOKUP(G82,Dataset!B:B,Dataset!A:A,"Not Found!",0,1),"")</f>
        <v/>
      </c>
    </row>
    <row r="83" spans="1:27" x14ac:dyDescent="0.35">
      <c r="A83">
        <v>82</v>
      </c>
      <c r="B83" s="42"/>
      <c r="C83" s="78"/>
      <c r="D83" s="83" t="str">
        <f>IF(C83&lt;&gt;"",IF(B83="","Specify dataset!!",_xlfn.XLOOKUP(_xlfn.TEXTJOIN(".",,B83,C83),Variables!$M:$M,Variables!$C:$C,"Specify in Variables Tab!!")),"")</f>
        <v/>
      </c>
      <c r="E83" s="93" t="str">
        <f>IF(C83&lt;&gt;"",IF(B83="","",_xlfn.XLOOKUP(_xlfn.TEXTJOIN(".",,B83,C83),Variables!$M:$M,Variables!$E:$E,"Specify in Variables Tab!!")),"")</f>
        <v/>
      </c>
      <c r="H83" s="43"/>
      <c r="I83" s="58" t="str">
        <f>IF(H83&lt;&gt;"",IF(G83="","Specify dataset!!",_xlfn.XLOOKUP(_xlfn.TEXTJOIN(".",,G83,H83),Variables!$M:$M,Variables!$C:$C,"Specify in Variables Tab!!")),"")</f>
        <v/>
      </c>
      <c r="J83" s="94" t="str">
        <f>IF(H83&lt;&gt;"",IF(G83="","",_xlfn.XLOOKUP(_xlfn.TEXTJOIN(".",,G83,H83),Variables!$M:$M,Variables!$E:$E,"Specify in Variables Tab!!")),"")</f>
        <v/>
      </c>
      <c r="O83" s="42"/>
      <c r="V83" s="49" t="str">
        <f>IF(MappingConcepts!A84&lt;&gt;"",MappingConcepts!A84,V82)</f>
        <v>MC_6</v>
      </c>
      <c r="W83" s="49" t="str">
        <f t="shared" si="7"/>
        <v/>
      </c>
      <c r="X83" s="49" t="str">
        <f t="shared" si="8"/>
        <v/>
      </c>
      <c r="Y83" s="49" t="str">
        <f t="shared" si="5"/>
        <v>MC_2</v>
      </c>
      <c r="Z83" s="49" t="str">
        <f t="shared" si="6"/>
        <v>MC_2</v>
      </c>
      <c r="AA83" s="77" t="str">
        <f>IF(G83&lt;&gt;"",_xlfn.XLOOKUP(G83,Dataset!B:B,Dataset!A:A,"Not Found!",0,1),"")</f>
        <v/>
      </c>
    </row>
    <row r="84" spans="1:27" x14ac:dyDescent="0.35">
      <c r="A84">
        <v>83</v>
      </c>
      <c r="D84" s="47" t="str">
        <f>IF(C84&lt;&gt;"",IF(B84="","Specify dataset!!",_xlfn.XLOOKUP(_xlfn.TEXTJOIN(".",,B84,C84),Variables!$M:$M,Variables!$C:$C,"Specify in Variables Tab!!")),"")</f>
        <v/>
      </c>
      <c r="E84" s="94" t="str">
        <f>IF(C84&lt;&gt;"",IF(B84="","",_xlfn.XLOOKUP(_xlfn.TEXTJOIN(".",,B84,C84),Variables!$M:$M,Variables!$E:$E,"Specify in Variables Tab!!")),"")</f>
        <v/>
      </c>
      <c r="I84" s="58" t="str">
        <f>IF(H84&lt;&gt;"",IF(G84="","Specify dataset!!",_xlfn.XLOOKUP(_xlfn.TEXTJOIN(".",,G84,H84),Variables!$M:$M,Variables!$C:$C,"Specify in Variables Tab!!")),"")</f>
        <v/>
      </c>
      <c r="J84" s="94" t="str">
        <f>IF(H84&lt;&gt;"",IF(G84="","",_xlfn.XLOOKUP(_xlfn.TEXTJOIN(".",,G84,H84),Variables!$M:$M,Variables!$E:$E,"Specify in Variables Tab!!")),"")</f>
        <v/>
      </c>
      <c r="V84" s="49" t="str">
        <f>IF(MappingConcepts!A85&lt;&gt;"",MappingConcepts!A85,V83)</f>
        <v>MC_6</v>
      </c>
      <c r="W84" s="49" t="str">
        <f t="shared" si="7"/>
        <v/>
      </c>
      <c r="X84" s="49" t="str">
        <f t="shared" si="8"/>
        <v/>
      </c>
      <c r="Y84" s="49" t="str">
        <f t="shared" si="5"/>
        <v>MC_2</v>
      </c>
      <c r="Z84" s="49" t="str">
        <f t="shared" si="6"/>
        <v>MC_2</v>
      </c>
      <c r="AA84" s="77" t="str">
        <f>IF(G84&lt;&gt;"",_xlfn.XLOOKUP(G84,Dataset!B:B,Dataset!A:A,"Not Found!",0,1),"")</f>
        <v/>
      </c>
    </row>
    <row r="85" spans="1:27" x14ac:dyDescent="0.35">
      <c r="A85">
        <v>84</v>
      </c>
      <c r="D85" s="47" t="str">
        <f>IF(C85&lt;&gt;"",IF(B85="","Specify dataset!!",_xlfn.XLOOKUP(_xlfn.TEXTJOIN(".",,B85,C85),Variables!$M:$M,Variables!$C:$C,"Specify in Variables Tab!!")),"")</f>
        <v/>
      </c>
      <c r="E85" s="94" t="str">
        <f>IF(C85&lt;&gt;"",IF(B85="","",_xlfn.XLOOKUP(_xlfn.TEXTJOIN(".",,B85,C85),Variables!$M:$M,Variables!$E:$E,"Specify in Variables Tab!!")),"")</f>
        <v/>
      </c>
      <c r="I85" s="58" t="str">
        <f>IF(H85&lt;&gt;"",IF(G85="","Specify dataset!!",_xlfn.XLOOKUP(_xlfn.TEXTJOIN(".",,G85,H85),Variables!$M:$M,Variables!$C:$C,"Specify in Variables Tab!!")),"")</f>
        <v/>
      </c>
      <c r="J85" s="94" t="str">
        <f>IF(H85&lt;&gt;"",IF(G85="","",_xlfn.XLOOKUP(_xlfn.TEXTJOIN(".",,G85,H85),Variables!$M:$M,Variables!$E:$E,"Specify in Variables Tab!!")),"")</f>
        <v/>
      </c>
      <c r="V85" s="49" t="str">
        <f>IF(MappingConcepts!A86&lt;&gt;"",MappingConcepts!A86,V84)</f>
        <v>MC_6</v>
      </c>
      <c r="W85" s="49" t="str">
        <f t="shared" si="7"/>
        <v/>
      </c>
      <c r="X85" s="49" t="str">
        <f t="shared" si="8"/>
        <v/>
      </c>
      <c r="Y85" s="49" t="str">
        <f t="shared" si="5"/>
        <v>MC_2</v>
      </c>
      <c r="Z85" s="49" t="str">
        <f t="shared" si="6"/>
        <v>MC_2</v>
      </c>
      <c r="AA85" s="77" t="str">
        <f>IF(G85&lt;&gt;"",_xlfn.XLOOKUP(G85,Dataset!B:B,Dataset!A:A,"Not Found!",0,1),"")</f>
        <v/>
      </c>
    </row>
    <row r="86" spans="1:27" x14ac:dyDescent="0.35">
      <c r="A86">
        <v>85</v>
      </c>
      <c r="C86" s="39"/>
      <c r="D86" s="47" t="str">
        <f>IF(C86&lt;&gt;"",IF(B86="","Specify dataset!!",_xlfn.XLOOKUP(_xlfn.TEXTJOIN(".",,B86,C86),Variables!$M:$M,Variables!$C:$C,"Specify in Variables Tab!!")),"")</f>
        <v/>
      </c>
      <c r="E86" s="94" t="str">
        <f>IF(C86&lt;&gt;"",IF(B86="","",_xlfn.XLOOKUP(_xlfn.TEXTJOIN(".",,B86,C86),Variables!$M:$M,Variables!$E:$E,"Specify in Variables Tab!!")),"")</f>
        <v/>
      </c>
      <c r="I86" s="58" t="str">
        <f>IF(H86&lt;&gt;"",IF(G86="","Specify dataset!!",_xlfn.XLOOKUP(_xlfn.TEXTJOIN(".",,G86,H86),Variables!$M:$M,Variables!$C:$C,"Specify in Variables Tab!!")),"")</f>
        <v/>
      </c>
      <c r="J86" s="94" t="str">
        <f>IF(H86&lt;&gt;"",IF(G86="","",_xlfn.XLOOKUP(_xlfn.TEXTJOIN(".",,G86,H86),Variables!$M:$M,Variables!$E:$E,"Specify in Variables Tab!!")),"")</f>
        <v/>
      </c>
      <c r="V86" s="49" t="str">
        <f>IF(MappingConcepts!A87&lt;&gt;"",MappingConcepts!A87,V85)</f>
        <v>MC_6</v>
      </c>
      <c r="W86" s="49" t="str">
        <f t="shared" si="7"/>
        <v/>
      </c>
      <c r="X86" s="49" t="str">
        <f t="shared" si="8"/>
        <v/>
      </c>
      <c r="Y86" s="49" t="str">
        <f t="shared" si="5"/>
        <v>MC_2</v>
      </c>
      <c r="Z86" s="49" t="str">
        <f t="shared" si="6"/>
        <v>MC_2</v>
      </c>
      <c r="AA86" s="77" t="str">
        <f>IF(G86&lt;&gt;"",_xlfn.XLOOKUP(G86,Dataset!B:B,Dataset!A:A,"Not Found!",0,1),"")</f>
        <v/>
      </c>
    </row>
    <row r="87" spans="1:27" x14ac:dyDescent="0.35">
      <c r="A87">
        <v>86</v>
      </c>
      <c r="C87" s="39"/>
      <c r="D87" s="47" t="str">
        <f>IF(C87&lt;&gt;"",IF(B87="","Specify dataset!!",_xlfn.XLOOKUP(_xlfn.TEXTJOIN(".",,B87,C87),Variables!$M:$M,Variables!$C:$C,"Specify in Variables Tab!!")),"")</f>
        <v/>
      </c>
      <c r="E87" s="94" t="str">
        <f>IF(C87&lt;&gt;"",IF(B87="","",_xlfn.XLOOKUP(_xlfn.TEXTJOIN(".",,B87,C87),Variables!$M:$M,Variables!$E:$E,"Specify in Variables Tab!!")),"")</f>
        <v/>
      </c>
      <c r="I87" s="58" t="str">
        <f>IF(H87&lt;&gt;"",IF(G87="","Specify dataset!!",_xlfn.XLOOKUP(_xlfn.TEXTJOIN(".",,G87,H87),Variables!$M:$M,Variables!$C:$C,"Specify in Variables Tab!!")),"")</f>
        <v/>
      </c>
      <c r="J87" s="94" t="str">
        <f>IF(H87&lt;&gt;"",IF(G87="","",_xlfn.XLOOKUP(_xlfn.TEXTJOIN(".",,G87,H87),Variables!$M:$M,Variables!$E:$E,"Specify in Variables Tab!!")),"")</f>
        <v/>
      </c>
      <c r="V87" s="49" t="str">
        <f>IF(MappingConcepts!A88&lt;&gt;"",MappingConcepts!A88,V86)</f>
        <v>MC_6</v>
      </c>
      <c r="W87" s="49" t="str">
        <f t="shared" si="7"/>
        <v/>
      </c>
      <c r="X87" s="49" t="str">
        <f t="shared" si="8"/>
        <v/>
      </c>
      <c r="Y87" s="49" t="str">
        <f t="shared" si="5"/>
        <v>MC_2</v>
      </c>
      <c r="Z87" s="49" t="str">
        <f t="shared" si="6"/>
        <v>MC_2</v>
      </c>
      <c r="AA87" s="77" t="str">
        <f>IF(G87&lt;&gt;"",_xlfn.XLOOKUP(G87,Dataset!B:B,Dataset!A:A,"Not Found!",0,1),"")</f>
        <v/>
      </c>
    </row>
    <row r="88" spans="1:27" x14ac:dyDescent="0.35">
      <c r="A88">
        <v>87</v>
      </c>
      <c r="D88" s="47" t="str">
        <f>IF(C88&lt;&gt;"",IF(B88="","Specify dataset!!",_xlfn.XLOOKUP(_xlfn.TEXTJOIN(".",,B88,C88),Variables!$M:$M,Variables!$C:$C,"Specify in Variables Tab!!")),"")</f>
        <v/>
      </c>
      <c r="E88" s="94" t="str">
        <f>IF(C88&lt;&gt;"",IF(B88="","",_xlfn.XLOOKUP(_xlfn.TEXTJOIN(".",,B88,C88),Variables!$M:$M,Variables!$E:$E,"Specify in Variables Tab!!")),"")</f>
        <v/>
      </c>
      <c r="I88" s="58" t="str">
        <f>IF(H88&lt;&gt;"",IF(G88="","Specify dataset!!",_xlfn.XLOOKUP(_xlfn.TEXTJOIN(".",,G88,H88),Variables!$M:$M,Variables!$C:$C,"Specify in Variables Tab!!")),"")</f>
        <v/>
      </c>
      <c r="J88" s="94" t="str">
        <f>IF(H88&lt;&gt;"",IF(G88="","",_xlfn.XLOOKUP(_xlfn.TEXTJOIN(".",,G88,H88),Variables!$M:$M,Variables!$E:$E,"Specify in Variables Tab!!")),"")</f>
        <v/>
      </c>
      <c r="V88" s="49" t="str">
        <f>IF(MappingConcepts!A89&lt;&gt;"",MappingConcepts!A89,V87)</f>
        <v>MC_6</v>
      </c>
      <c r="W88" s="49" t="str">
        <f t="shared" si="7"/>
        <v/>
      </c>
      <c r="X88" s="49" t="str">
        <f t="shared" si="8"/>
        <v/>
      </c>
      <c r="Y88" s="49" t="str">
        <f t="shared" si="5"/>
        <v>MC_2</v>
      </c>
      <c r="Z88" s="49" t="str">
        <f t="shared" si="6"/>
        <v>MC_2</v>
      </c>
      <c r="AA88" s="77" t="str">
        <f>IF(G88&lt;&gt;"",_xlfn.XLOOKUP(G88,Dataset!B:B,Dataset!A:A,"Not Found!",0,1),"")</f>
        <v/>
      </c>
    </row>
    <row r="89" spans="1:27" x14ac:dyDescent="0.35">
      <c r="A89">
        <v>88</v>
      </c>
      <c r="D89" s="47" t="str">
        <f>IF(C89&lt;&gt;"",IF(B89="","Specify dataset!!",_xlfn.XLOOKUP(_xlfn.TEXTJOIN(".",,B89,C89),Variables!$M:$M,Variables!$C:$C,"Specify in Variables Tab!!")),"")</f>
        <v/>
      </c>
      <c r="E89" s="94" t="str">
        <f>IF(C89&lt;&gt;"",IF(B89="","",_xlfn.XLOOKUP(_xlfn.TEXTJOIN(".",,B89,C89),Variables!$M:$M,Variables!$E:$E,"Specify in Variables Tab!!")),"")</f>
        <v/>
      </c>
      <c r="I89" s="58" t="str">
        <f>IF(H89&lt;&gt;"",IF(G89="","Specify dataset!!",_xlfn.XLOOKUP(_xlfn.TEXTJOIN(".",,G89,H89),Variables!$M:$M,Variables!$C:$C,"Specify in Variables Tab!!")),"")</f>
        <v/>
      </c>
      <c r="J89" s="94" t="str">
        <f>IF(H89&lt;&gt;"",IF(G89="","",_xlfn.XLOOKUP(_xlfn.TEXTJOIN(".",,G89,H89),Variables!$M:$M,Variables!$E:$E,"Specify in Variables Tab!!")),"")</f>
        <v/>
      </c>
      <c r="V89" s="49" t="str">
        <f>IF(MappingConcepts!A90&lt;&gt;"",MappingConcepts!A90,V88)</f>
        <v>MC_6</v>
      </c>
      <c r="W89" s="49" t="str">
        <f t="shared" si="7"/>
        <v/>
      </c>
      <c r="X89" s="49" t="str">
        <f t="shared" si="8"/>
        <v/>
      </c>
      <c r="Y89" s="49" t="str">
        <f t="shared" si="5"/>
        <v>MC_2</v>
      </c>
      <c r="Z89" s="49" t="str">
        <f t="shared" si="6"/>
        <v>MC_2</v>
      </c>
      <c r="AA89" s="77" t="str">
        <f>IF(G89&lt;&gt;"",_xlfn.XLOOKUP(G89,Dataset!B:B,Dataset!A:A,"Not Found!",0,1),"")</f>
        <v/>
      </c>
    </row>
    <row r="90" spans="1:27" x14ac:dyDescent="0.35">
      <c r="A90">
        <v>89</v>
      </c>
      <c r="D90" s="47" t="str">
        <f>IF(C90&lt;&gt;"",IF(B90="","Specify dataset!!",_xlfn.XLOOKUP(_xlfn.TEXTJOIN(".",,B90,C90),Variables!$M:$M,Variables!$C:$C,"Specify in Variables Tab!!")),"")</f>
        <v/>
      </c>
      <c r="E90" s="94" t="str">
        <f>IF(C90&lt;&gt;"",IF(B90="","",_xlfn.XLOOKUP(_xlfn.TEXTJOIN(".",,B90,C90),Variables!$M:$M,Variables!$E:$E,"Specify in Variables Tab!!")),"")</f>
        <v/>
      </c>
      <c r="I90" s="58" t="str">
        <f>IF(H90&lt;&gt;"",IF(G90="","Specify dataset!!",_xlfn.XLOOKUP(_xlfn.TEXTJOIN(".",,G90,H90),Variables!$M:$M,Variables!$C:$C,"Specify in Variables Tab!!")),"")</f>
        <v/>
      </c>
      <c r="J90" s="94" t="str">
        <f>IF(H90&lt;&gt;"",IF(G90="","",_xlfn.XLOOKUP(_xlfn.TEXTJOIN(".",,G90,H90),Variables!$M:$M,Variables!$E:$E,"Specify in Variables Tab!!")),"")</f>
        <v/>
      </c>
      <c r="V90" s="49" t="str">
        <f>IF(MappingConcepts!A91&lt;&gt;"",MappingConcepts!A91,V89)</f>
        <v>MC_6</v>
      </c>
      <c r="W90" s="49" t="str">
        <f t="shared" si="7"/>
        <v/>
      </c>
      <c r="X90" s="49" t="str">
        <f t="shared" si="8"/>
        <v/>
      </c>
      <c r="Y90" s="49" t="str">
        <f t="shared" si="5"/>
        <v>MC_2</v>
      </c>
      <c r="Z90" s="49" t="str">
        <f t="shared" si="6"/>
        <v>MC_2</v>
      </c>
      <c r="AA90" s="77" t="str">
        <f>IF(G90&lt;&gt;"",_xlfn.XLOOKUP(G90,Dataset!B:B,Dataset!A:A,"Not Found!",0,1),"")</f>
        <v/>
      </c>
    </row>
    <row r="91" spans="1:27" x14ac:dyDescent="0.35">
      <c r="A91">
        <v>90</v>
      </c>
      <c r="D91" s="47" t="str">
        <f>IF(C91&lt;&gt;"",IF(B91="","Specify dataset!!",_xlfn.XLOOKUP(_xlfn.TEXTJOIN(".",,B91,C91),Variables!$M:$M,Variables!$C:$C,"Specify in Variables Tab!!")),"")</f>
        <v/>
      </c>
      <c r="E91" s="94" t="str">
        <f>IF(C91&lt;&gt;"",IF(B91="","",_xlfn.XLOOKUP(_xlfn.TEXTJOIN(".",,B91,C91),Variables!$M:$M,Variables!$E:$E,"Specify in Variables Tab!!")),"")</f>
        <v/>
      </c>
      <c r="I91" s="58" t="str">
        <f>IF(H91&lt;&gt;"",IF(G91="","Specify dataset!!",_xlfn.XLOOKUP(_xlfn.TEXTJOIN(".",,G91,H91),Variables!$M:$M,Variables!$C:$C,"Specify in Variables Tab!!")),"")</f>
        <v/>
      </c>
      <c r="J91" s="94" t="str">
        <f>IF(H91&lt;&gt;"",IF(G91="","",_xlfn.XLOOKUP(_xlfn.TEXTJOIN(".",,G91,H91),Variables!$M:$M,Variables!$E:$E,"Specify in Variables Tab!!")),"")</f>
        <v/>
      </c>
      <c r="V91" s="49" t="str">
        <f>IF(MappingConcepts!A92&lt;&gt;"",MappingConcepts!A92,V90)</f>
        <v>MC_6</v>
      </c>
      <c r="W91" s="49" t="str">
        <f t="shared" si="7"/>
        <v/>
      </c>
      <c r="X91" s="49" t="str">
        <f t="shared" si="8"/>
        <v/>
      </c>
      <c r="Y91" s="49" t="str">
        <f t="shared" si="5"/>
        <v>MC_2</v>
      </c>
      <c r="Z91" s="49" t="str">
        <f t="shared" si="6"/>
        <v>MC_2</v>
      </c>
      <c r="AA91" s="77" t="str">
        <f>IF(G91&lt;&gt;"",_xlfn.XLOOKUP(G91,Dataset!B:B,Dataset!A:A,"Not Found!",0,1),"")</f>
        <v/>
      </c>
    </row>
    <row r="92" spans="1:27" x14ac:dyDescent="0.35">
      <c r="A92">
        <v>91</v>
      </c>
      <c r="D92" s="47" t="str">
        <f>IF(C92&lt;&gt;"",IF(B92="","Specify dataset!!",_xlfn.XLOOKUP(_xlfn.TEXTJOIN(".",,B92,C92),Variables!$M:$M,Variables!$C:$C,"Specify in Variables Tab!!")),"")</f>
        <v/>
      </c>
      <c r="E92" s="94" t="str">
        <f>IF(C92&lt;&gt;"",IF(B92="","",_xlfn.XLOOKUP(_xlfn.TEXTJOIN(".",,B92,C92),Variables!$M:$M,Variables!$E:$E,"Specify in Variables Tab!!")),"")</f>
        <v/>
      </c>
      <c r="I92" s="58" t="str">
        <f>IF(H92&lt;&gt;"",IF(G92="","Specify dataset!!",_xlfn.XLOOKUP(_xlfn.TEXTJOIN(".",,G92,H92),Variables!$M:$M,Variables!$C:$C,"Specify in Variables Tab!!")),"")</f>
        <v/>
      </c>
      <c r="J92" s="94" t="str">
        <f>IF(H92&lt;&gt;"",IF(G92="","",_xlfn.XLOOKUP(_xlfn.TEXTJOIN(".",,G92,H92),Variables!$M:$M,Variables!$E:$E,"Specify in Variables Tab!!")),"")</f>
        <v/>
      </c>
      <c r="V92" s="49" t="str">
        <f>IF(MappingConcepts!A93&lt;&gt;"",MappingConcepts!A93,V91)</f>
        <v>MC_6</v>
      </c>
      <c r="W92" s="49" t="str">
        <f t="shared" si="7"/>
        <v/>
      </c>
      <c r="X92" s="49" t="str">
        <f t="shared" si="8"/>
        <v/>
      </c>
      <c r="Y92" s="49" t="str">
        <f t="shared" si="5"/>
        <v>MC_2</v>
      </c>
      <c r="Z92" s="49" t="str">
        <f t="shared" si="6"/>
        <v>MC_2</v>
      </c>
      <c r="AA92" s="77" t="str">
        <f>IF(G92&lt;&gt;"",_xlfn.XLOOKUP(G92,Dataset!B:B,Dataset!A:A,"Not Found!",0,1),"")</f>
        <v/>
      </c>
    </row>
    <row r="93" spans="1:27" x14ac:dyDescent="0.35">
      <c r="A93">
        <v>92</v>
      </c>
      <c r="D93" s="47" t="str">
        <f>IF(C93&lt;&gt;"",IF(B93="","Specify dataset!!",_xlfn.XLOOKUP(_xlfn.TEXTJOIN(".",,B93,C93),Variables!$M:$M,Variables!$C:$C,"Specify in Variables Tab!!")),"")</f>
        <v/>
      </c>
      <c r="E93" s="94" t="str">
        <f>IF(C93&lt;&gt;"",IF(B93="","",_xlfn.XLOOKUP(_xlfn.TEXTJOIN(".",,B93,C93),Variables!$M:$M,Variables!$E:$E,"Specify in Variables Tab!!")),"")</f>
        <v/>
      </c>
      <c r="I93" s="58" t="str">
        <f>IF(H93&lt;&gt;"",IF(G93="","Specify dataset!!",_xlfn.XLOOKUP(_xlfn.TEXTJOIN(".",,G93,H93),Variables!$M:$M,Variables!$C:$C,"Specify in Variables Tab!!")),"")</f>
        <v/>
      </c>
      <c r="J93" s="94" t="str">
        <f>IF(H93&lt;&gt;"",IF(G93="","",_xlfn.XLOOKUP(_xlfn.TEXTJOIN(".",,G93,H93),Variables!$M:$M,Variables!$E:$E,"Specify in Variables Tab!!")),"")</f>
        <v/>
      </c>
      <c r="V93" s="49" t="str">
        <f>IF(MappingConcepts!A94&lt;&gt;"",MappingConcepts!A94,V92)</f>
        <v>MC_6</v>
      </c>
      <c r="W93" s="49" t="str">
        <f t="shared" si="7"/>
        <v/>
      </c>
      <c r="X93" s="49" t="str">
        <f t="shared" si="8"/>
        <v/>
      </c>
      <c r="Y93" s="49" t="str">
        <f t="shared" si="5"/>
        <v>MC_2</v>
      </c>
      <c r="Z93" s="49" t="str">
        <f t="shared" si="6"/>
        <v>MC_2</v>
      </c>
      <c r="AA93" s="77" t="str">
        <f>IF(G93&lt;&gt;"",_xlfn.XLOOKUP(G93,Dataset!B:B,Dataset!A:A,"Not Found!",0,1),"")</f>
        <v/>
      </c>
    </row>
    <row r="94" spans="1:27" x14ac:dyDescent="0.35">
      <c r="A94">
        <v>93</v>
      </c>
      <c r="D94" s="47" t="str">
        <f>IF(C94&lt;&gt;"",IF(B94="","Specify dataset!!",_xlfn.XLOOKUP(_xlfn.TEXTJOIN(".",,B94,C94),Variables!$M:$M,Variables!$C:$C,"Specify in Variables Tab!!")),"")</f>
        <v/>
      </c>
      <c r="E94" s="94" t="str">
        <f>IF(C94&lt;&gt;"",IF(B94="","",_xlfn.XLOOKUP(_xlfn.TEXTJOIN(".",,B94,C94),Variables!$M:$M,Variables!$E:$E,"Specify in Variables Tab!!")),"")</f>
        <v/>
      </c>
      <c r="I94" s="58" t="str">
        <f>IF(H94&lt;&gt;"",IF(G94="","Specify dataset!!",_xlfn.XLOOKUP(_xlfn.TEXTJOIN(".",,G94,H94),Variables!$M:$M,Variables!$C:$C,"Specify in Variables Tab!!")),"")</f>
        <v/>
      </c>
      <c r="J94" s="94" t="str">
        <f>IF(H94&lt;&gt;"",IF(G94="","",_xlfn.XLOOKUP(_xlfn.TEXTJOIN(".",,G94,H94),Variables!$M:$M,Variables!$E:$E,"Specify in Variables Tab!!")),"")</f>
        <v/>
      </c>
      <c r="V94" s="49" t="str">
        <f>IF(MappingConcepts!A95&lt;&gt;"",MappingConcepts!A95,V93)</f>
        <v>MC_6</v>
      </c>
      <c r="W94" s="49" t="str">
        <f t="shared" si="7"/>
        <v/>
      </c>
      <c r="X94" s="49" t="str">
        <f t="shared" si="8"/>
        <v/>
      </c>
      <c r="Y94" s="49" t="str">
        <f t="shared" si="5"/>
        <v>MC_2</v>
      </c>
      <c r="Z94" s="49" t="str">
        <f t="shared" si="6"/>
        <v>MC_2</v>
      </c>
      <c r="AA94" s="77" t="str">
        <f>IF(G94&lt;&gt;"",_xlfn.XLOOKUP(G94,Dataset!B:B,Dataset!A:A,"Not Found!",0,1),"")</f>
        <v/>
      </c>
    </row>
    <row r="95" spans="1:27" x14ac:dyDescent="0.35">
      <c r="A95">
        <v>94</v>
      </c>
      <c r="D95" s="47" t="str">
        <f>IF(C95&lt;&gt;"",IF(B95="","Specify dataset!!",_xlfn.XLOOKUP(_xlfn.TEXTJOIN(".",,B95,C95),Variables!$M:$M,Variables!$C:$C,"Specify in Variables Tab!!")),"")</f>
        <v/>
      </c>
      <c r="E95" s="94" t="str">
        <f>IF(C95&lt;&gt;"",IF(B95="","",_xlfn.XLOOKUP(_xlfn.TEXTJOIN(".",,B95,C95),Variables!$M:$M,Variables!$E:$E,"Specify in Variables Tab!!")),"")</f>
        <v/>
      </c>
      <c r="I95" s="58" t="str">
        <f>IF(H95&lt;&gt;"",IF(G95="","Specify dataset!!",_xlfn.XLOOKUP(_xlfn.TEXTJOIN(".",,G95,H95),Variables!$M:$M,Variables!$C:$C,"Specify in Variables Tab!!")),"")</f>
        <v/>
      </c>
      <c r="J95" s="94" t="str">
        <f>IF(H95&lt;&gt;"",IF(G95="","",_xlfn.XLOOKUP(_xlfn.TEXTJOIN(".",,G95,H95),Variables!$M:$M,Variables!$E:$E,"Specify in Variables Tab!!")),"")</f>
        <v/>
      </c>
      <c r="V95" s="49" t="str">
        <f>IF(MappingConcepts!A96&lt;&gt;"",MappingConcepts!A96,V94)</f>
        <v>MC_6</v>
      </c>
      <c r="W95" s="49" t="str">
        <f t="shared" si="7"/>
        <v/>
      </c>
      <c r="X95" s="49" t="str">
        <f t="shared" si="8"/>
        <v/>
      </c>
      <c r="Y95" s="49" t="str">
        <f t="shared" si="5"/>
        <v>MC_2</v>
      </c>
      <c r="Z95" s="49" t="str">
        <f t="shared" si="6"/>
        <v>MC_2</v>
      </c>
      <c r="AA95" s="77" t="str">
        <f>IF(G95&lt;&gt;"",_xlfn.XLOOKUP(G95,Dataset!B:B,Dataset!A:A,"Not Found!",0,1),"")</f>
        <v/>
      </c>
    </row>
    <row r="96" spans="1:27" x14ac:dyDescent="0.35">
      <c r="A96">
        <v>95</v>
      </c>
      <c r="D96" s="47" t="str">
        <f>IF(C96&lt;&gt;"",IF(B96="","Specify dataset!!",_xlfn.XLOOKUP(_xlfn.TEXTJOIN(".",,B96,C96),Variables!$M:$M,Variables!$C:$C,"Specify in Variables Tab!!")),"")</f>
        <v/>
      </c>
      <c r="E96" s="94" t="str">
        <f>IF(C96&lt;&gt;"",IF(B96="","",_xlfn.XLOOKUP(_xlfn.TEXTJOIN(".",,B96,C96),Variables!$M:$M,Variables!$E:$E,"Specify in Variables Tab!!")),"")</f>
        <v/>
      </c>
      <c r="I96" s="58" t="str">
        <f>IF(H96&lt;&gt;"",IF(G96="","Specify dataset!!",_xlfn.XLOOKUP(_xlfn.TEXTJOIN(".",,G96,H96),Variables!$M:$M,Variables!$C:$C,"Specify in Variables Tab!!")),"")</f>
        <v/>
      </c>
      <c r="J96" s="94" t="str">
        <f>IF(H96&lt;&gt;"",IF(G96="","",_xlfn.XLOOKUP(_xlfn.TEXTJOIN(".",,G96,H96),Variables!$M:$M,Variables!$E:$E,"Specify in Variables Tab!!")),"")</f>
        <v/>
      </c>
      <c r="V96" s="49" t="str">
        <f>IF(MappingConcepts!A97&lt;&gt;"",MappingConcepts!A97,V95)</f>
        <v>MC_6</v>
      </c>
      <c r="W96" s="49" t="str">
        <f t="shared" si="7"/>
        <v/>
      </c>
      <c r="X96" s="49" t="str">
        <f t="shared" si="8"/>
        <v/>
      </c>
      <c r="Y96" s="49" t="str">
        <f t="shared" si="5"/>
        <v>MC_2</v>
      </c>
      <c r="Z96" s="49" t="str">
        <f t="shared" si="6"/>
        <v>MC_2</v>
      </c>
      <c r="AA96" s="77" t="str">
        <f>IF(G96&lt;&gt;"",_xlfn.XLOOKUP(G96,Dataset!B:B,Dataset!A:A,"Not Found!",0,1),"")</f>
        <v/>
      </c>
    </row>
    <row r="97" spans="1:27" x14ac:dyDescent="0.35">
      <c r="A97">
        <v>96</v>
      </c>
      <c r="D97" s="47" t="str">
        <f>IF(C97&lt;&gt;"",IF(B97="","Specify dataset!!",_xlfn.XLOOKUP(_xlfn.TEXTJOIN(".",,B97,C97),Variables!$M:$M,Variables!$C:$C,"Specify in Variables Tab!!")),"")</f>
        <v/>
      </c>
      <c r="E97" s="94" t="str">
        <f>IF(C97&lt;&gt;"",IF(B97="","",_xlfn.XLOOKUP(_xlfn.TEXTJOIN(".",,B97,C97),Variables!$M:$M,Variables!$E:$E,"Specify in Variables Tab!!")),"")</f>
        <v/>
      </c>
      <c r="I97" s="58" t="str">
        <f>IF(H97&lt;&gt;"",IF(G97="","Specify dataset!!",_xlfn.XLOOKUP(_xlfn.TEXTJOIN(".",,G97,H97),Variables!$M:$M,Variables!$C:$C,"Specify in Variables Tab!!")),"")</f>
        <v/>
      </c>
      <c r="J97" s="94" t="str">
        <f>IF(H97&lt;&gt;"",IF(G97="","",_xlfn.XLOOKUP(_xlfn.TEXTJOIN(".",,G97,H97),Variables!$M:$M,Variables!$E:$E,"Specify in Variables Tab!!")),"")</f>
        <v/>
      </c>
      <c r="V97" s="49" t="str">
        <f>IF(MappingConcepts!A98&lt;&gt;"",MappingConcepts!A98,V96)</f>
        <v>MC_6</v>
      </c>
      <c r="W97" s="49" t="str">
        <f t="shared" si="7"/>
        <v/>
      </c>
      <c r="X97" s="49" t="str">
        <f t="shared" si="8"/>
        <v/>
      </c>
      <c r="Y97" s="49" t="str">
        <f t="shared" si="5"/>
        <v>MC_2</v>
      </c>
      <c r="Z97" s="49" t="str">
        <f t="shared" si="6"/>
        <v>MC_2</v>
      </c>
      <c r="AA97" s="77" t="str">
        <f>IF(G97&lt;&gt;"",_xlfn.XLOOKUP(G97,Dataset!B:B,Dataset!A:A,"Not Found!",0,1),"")</f>
        <v/>
      </c>
    </row>
    <row r="98" spans="1:27" x14ac:dyDescent="0.35">
      <c r="A98">
        <v>97</v>
      </c>
      <c r="D98" s="47" t="str">
        <f>IF(C98&lt;&gt;"",IF(B98="","Specify dataset!!",_xlfn.XLOOKUP(_xlfn.TEXTJOIN(".",,B98,C98),Variables!$M:$M,Variables!$C:$C,"Specify in Variables Tab!!")),"")</f>
        <v/>
      </c>
      <c r="E98" s="94" t="str">
        <f>IF(C98&lt;&gt;"",IF(B98="","",_xlfn.XLOOKUP(_xlfn.TEXTJOIN(".",,B98,C98),Variables!$M:$M,Variables!$E:$E,"Specify in Variables Tab!!")),"")</f>
        <v/>
      </c>
      <c r="I98" s="58" t="str">
        <f>IF(H98&lt;&gt;"",IF(G98="","Specify dataset!!",_xlfn.XLOOKUP(_xlfn.TEXTJOIN(".",,G98,H98),Variables!$M:$M,Variables!$C:$C,"Specify in Variables Tab!!")),"")</f>
        <v/>
      </c>
      <c r="J98" s="94" t="str">
        <f>IF(H98&lt;&gt;"",IF(G98="","",_xlfn.XLOOKUP(_xlfn.TEXTJOIN(".",,G98,H98),Variables!$M:$M,Variables!$E:$E,"Specify in Variables Tab!!")),"")</f>
        <v/>
      </c>
      <c r="V98" s="49" t="str">
        <f>IF(MappingConcepts!A99&lt;&gt;"",MappingConcepts!A99,V97)</f>
        <v>MC_6</v>
      </c>
      <c r="W98" s="49" t="str">
        <f t="shared" si="7"/>
        <v/>
      </c>
      <c r="X98" s="49" t="str">
        <f t="shared" si="8"/>
        <v/>
      </c>
      <c r="Y98" s="49" t="str">
        <f t="shared" si="5"/>
        <v>MC_2</v>
      </c>
      <c r="Z98" s="49" t="str">
        <f t="shared" si="6"/>
        <v>MC_2</v>
      </c>
      <c r="AA98" s="77" t="str">
        <f>IF(G98&lt;&gt;"",_xlfn.XLOOKUP(G98,Dataset!B:B,Dataset!A:A,"Not Found!",0,1),"")</f>
        <v/>
      </c>
    </row>
    <row r="99" spans="1:27" x14ac:dyDescent="0.35">
      <c r="A99">
        <v>98</v>
      </c>
      <c r="D99" s="47" t="str">
        <f>IF(C99&lt;&gt;"",IF(B99="","Specify dataset!!",_xlfn.XLOOKUP(_xlfn.TEXTJOIN(".",,B99,C99),Variables!$M:$M,Variables!$C:$C,"Specify in Variables Tab!!")),"")</f>
        <v/>
      </c>
      <c r="E99" s="94" t="str">
        <f>IF(C99&lt;&gt;"",IF(B99="","",_xlfn.XLOOKUP(_xlfn.TEXTJOIN(".",,B99,C99),Variables!$M:$M,Variables!$E:$E,"Specify in Variables Tab!!")),"")</f>
        <v/>
      </c>
      <c r="I99" s="58" t="str">
        <f>IF(H99&lt;&gt;"",IF(G99="","Specify dataset!!",_xlfn.XLOOKUP(_xlfn.TEXTJOIN(".",,G99,H99),Variables!$M:$M,Variables!$C:$C,"Specify in Variables Tab!!")),"")</f>
        <v/>
      </c>
      <c r="J99" s="94" t="str">
        <f>IF(H99&lt;&gt;"",IF(G99="","",_xlfn.XLOOKUP(_xlfn.TEXTJOIN(".",,G99,H99),Variables!$M:$M,Variables!$E:$E,"Specify in Variables Tab!!")),"")</f>
        <v/>
      </c>
      <c r="V99" s="49" t="str">
        <f>IF(MappingConcepts!A100&lt;&gt;"",MappingConcepts!A100,V98)</f>
        <v>MC_6</v>
      </c>
      <c r="W99" s="49" t="str">
        <f t="shared" ref="W99:W129" si="9">_xlfn.TEXTJOIN(".",,G99,H99)</f>
        <v/>
      </c>
      <c r="X99" s="49" t="str">
        <f t="shared" si="8"/>
        <v/>
      </c>
      <c r="Y99" s="49" t="str">
        <f t="shared" ref="Y99:Y162" si="10">IF(V99&lt;&gt;V98,X99,IF(AND(X99&lt;&gt;"",IFERROR(SEARCH(X99,Y98,1),0)=0),_xlfn.TEXTJOIN(", ",,Y98,X99),Y98))</f>
        <v>MC_2</v>
      </c>
      <c r="Z99" s="49" t="str">
        <f t="shared" ref="Z99:Z130" si="11">IF(V100&lt;&gt;V99,IF(Y99="","",Y99),Z100)</f>
        <v>MC_2</v>
      </c>
      <c r="AA99" s="77" t="str">
        <f>IF(G99&lt;&gt;"",_xlfn.XLOOKUP(G99,Dataset!B:B,Dataset!A:A,"Not Found!",0,1),"")</f>
        <v/>
      </c>
    </row>
    <row r="100" spans="1:27" x14ac:dyDescent="0.35">
      <c r="A100">
        <v>99</v>
      </c>
      <c r="D100" s="47" t="str">
        <f>IF(C100&lt;&gt;"",IF(B100="","Specify dataset!!",_xlfn.XLOOKUP(_xlfn.TEXTJOIN(".",,B100,C100),Variables!$M:$M,Variables!$C:$C,"Specify in Variables Tab!!")),"")</f>
        <v/>
      </c>
      <c r="E100" s="94" t="str">
        <f>IF(C100&lt;&gt;"",IF(B100="","",_xlfn.XLOOKUP(_xlfn.TEXTJOIN(".",,B100,C100),Variables!$M:$M,Variables!$E:$E,"Specify in Variables Tab!!")),"")</f>
        <v/>
      </c>
      <c r="I100" s="58" t="str">
        <f>IF(H100&lt;&gt;"",IF(G100="","Specify dataset!!",_xlfn.XLOOKUP(_xlfn.TEXTJOIN(".",,G100,H100),Variables!$M:$M,Variables!$C:$C,"Specify in Variables Tab!!")),"")</f>
        <v/>
      </c>
      <c r="J100" s="94" t="str">
        <f>IF(H100&lt;&gt;"",IF(G100="","",_xlfn.XLOOKUP(_xlfn.TEXTJOIN(".",,G100,H100),Variables!$M:$M,Variables!$E:$E,"Specify in Variables Tab!!")),"")</f>
        <v/>
      </c>
      <c r="V100" s="49" t="str">
        <f>IF(MappingConcepts!A101&lt;&gt;"",MappingConcepts!A101,V99)</f>
        <v>MC_6</v>
      </c>
      <c r="W100" s="49" t="str">
        <f t="shared" si="9"/>
        <v/>
      </c>
      <c r="X100" s="49" t="str">
        <f t="shared" si="8"/>
        <v/>
      </c>
      <c r="Y100" s="49" t="str">
        <f t="shared" si="10"/>
        <v>MC_2</v>
      </c>
      <c r="Z100" s="49" t="str">
        <f t="shared" si="11"/>
        <v>MC_2</v>
      </c>
      <c r="AA100" s="77" t="str">
        <f>IF(G100&lt;&gt;"",_xlfn.XLOOKUP(G100,Dataset!B:B,Dataset!A:A,"Not Found!",0,1),"")</f>
        <v/>
      </c>
    </row>
    <row r="101" spans="1:27" x14ac:dyDescent="0.35">
      <c r="A101">
        <v>100</v>
      </c>
      <c r="D101" s="47" t="str">
        <f>IF(C101&lt;&gt;"",IF(B101="","Specify dataset!!",_xlfn.XLOOKUP(_xlfn.TEXTJOIN(".",,B101,C101),Variables!$M:$M,Variables!$C:$C,"Specify in Variables Tab!!")),"")</f>
        <v/>
      </c>
      <c r="E101" s="94" t="str">
        <f>IF(C101&lt;&gt;"",IF(B101="","",_xlfn.XLOOKUP(_xlfn.TEXTJOIN(".",,B101,C101),Variables!$M:$M,Variables!$E:$E,"Specify in Variables Tab!!")),"")</f>
        <v/>
      </c>
      <c r="I101" s="58" t="str">
        <f>IF(H101&lt;&gt;"",IF(G101="","Specify dataset!!",_xlfn.XLOOKUP(_xlfn.TEXTJOIN(".",,G101,H101),Variables!$M:$M,Variables!$C:$C,"Specify in Variables Tab!!")),"")</f>
        <v/>
      </c>
      <c r="J101" s="94" t="str">
        <f>IF(H101&lt;&gt;"",IF(G101="","",_xlfn.XLOOKUP(_xlfn.TEXTJOIN(".",,G101,H101),Variables!$M:$M,Variables!$E:$E,"Specify in Variables Tab!!")),"")</f>
        <v/>
      </c>
      <c r="V101" s="49" t="str">
        <f>IF(MappingConcepts!A102&lt;&gt;"",MappingConcepts!A102,V100)</f>
        <v>MC_6</v>
      </c>
      <c r="W101" s="49" t="str">
        <f t="shared" si="9"/>
        <v/>
      </c>
      <c r="X101" s="49" t="str">
        <f t="shared" si="8"/>
        <v/>
      </c>
      <c r="Y101" s="49" t="str">
        <f t="shared" si="10"/>
        <v>MC_2</v>
      </c>
      <c r="Z101" s="49" t="str">
        <f t="shared" si="11"/>
        <v>MC_2</v>
      </c>
      <c r="AA101" s="77" t="str">
        <f>IF(G101&lt;&gt;"",_xlfn.XLOOKUP(G101,Dataset!B:B,Dataset!A:A,"Not Found!",0,1),"")</f>
        <v/>
      </c>
    </row>
    <row r="102" spans="1:27" x14ac:dyDescent="0.35">
      <c r="A102">
        <v>101</v>
      </c>
      <c r="D102" s="47" t="str">
        <f>IF(C102&lt;&gt;"",IF(B102="","Specify dataset!!",_xlfn.XLOOKUP(_xlfn.TEXTJOIN(".",,B102,C102),Variables!$M:$M,Variables!$C:$C,"Specify in Variables Tab!!")),"")</f>
        <v/>
      </c>
      <c r="E102" s="94" t="str">
        <f>IF(C102&lt;&gt;"",IF(B102="","",_xlfn.XLOOKUP(_xlfn.TEXTJOIN(".",,B102,C102),Variables!$M:$M,Variables!$E:$E,"Specify in Variables Tab!!")),"")</f>
        <v/>
      </c>
      <c r="I102" s="58" t="str">
        <f>IF(H102&lt;&gt;"",IF(G102="","Specify dataset!!",_xlfn.XLOOKUP(_xlfn.TEXTJOIN(".",,G102,H102),Variables!$M:$M,Variables!$C:$C,"Specify in Variables Tab!!")),"")</f>
        <v/>
      </c>
      <c r="J102" s="94" t="str">
        <f>IF(H102&lt;&gt;"",IF(G102="","",_xlfn.XLOOKUP(_xlfn.TEXTJOIN(".",,G102,H102),Variables!$M:$M,Variables!$E:$E,"Specify in Variables Tab!!")),"")</f>
        <v/>
      </c>
      <c r="V102" s="49" t="str">
        <f>IF(MappingConcepts!A103&lt;&gt;"",MappingConcepts!A103,V101)</f>
        <v>MC_6</v>
      </c>
      <c r="W102" s="49" t="str">
        <f t="shared" si="9"/>
        <v/>
      </c>
      <c r="X102" s="49" t="str">
        <f t="shared" si="8"/>
        <v/>
      </c>
      <c r="Y102" s="49" t="str">
        <f t="shared" si="10"/>
        <v>MC_2</v>
      </c>
      <c r="Z102" s="49" t="str">
        <f t="shared" si="11"/>
        <v>MC_2</v>
      </c>
      <c r="AA102" s="77" t="str">
        <f>IF(G102&lt;&gt;"",_xlfn.XLOOKUP(G102,Dataset!B:B,Dataset!A:A,"Not Found!",0,1),"")</f>
        <v/>
      </c>
    </row>
    <row r="103" spans="1:27" x14ac:dyDescent="0.35">
      <c r="A103">
        <v>102</v>
      </c>
      <c r="D103" s="47" t="str">
        <f>IF(C103&lt;&gt;"",IF(B103="","Specify dataset!!",_xlfn.XLOOKUP(_xlfn.TEXTJOIN(".",,B103,C103),Variables!$M:$M,Variables!$C:$C,"Specify in Variables Tab!!")),"")</f>
        <v/>
      </c>
      <c r="E103" s="94" t="str">
        <f>IF(C103&lt;&gt;"",IF(B103="","",_xlfn.XLOOKUP(_xlfn.TEXTJOIN(".",,B103,C103),Variables!$M:$M,Variables!$E:$E,"Specify in Variables Tab!!")),"")</f>
        <v/>
      </c>
      <c r="I103" s="58" t="str">
        <f>IF(H103&lt;&gt;"",IF(G103="","Specify dataset!!",_xlfn.XLOOKUP(_xlfn.TEXTJOIN(".",,G103,H103),Variables!$M:$M,Variables!$C:$C,"Specify in Variables Tab!!")),"")</f>
        <v/>
      </c>
      <c r="J103" s="94" t="str">
        <f>IF(H103&lt;&gt;"",IF(G103="","",_xlfn.XLOOKUP(_xlfn.TEXTJOIN(".",,G103,H103),Variables!$M:$M,Variables!$E:$E,"Specify in Variables Tab!!")),"")</f>
        <v/>
      </c>
      <c r="V103" s="49" t="str">
        <f>IF(MappingConcepts!A104&lt;&gt;"",MappingConcepts!A104,V102)</f>
        <v>MC_6</v>
      </c>
      <c r="W103" s="49" t="str">
        <f t="shared" si="9"/>
        <v/>
      </c>
      <c r="X103" s="49" t="str">
        <f t="shared" si="8"/>
        <v/>
      </c>
      <c r="Y103" s="49" t="str">
        <f t="shared" si="10"/>
        <v>MC_2</v>
      </c>
      <c r="Z103" s="49" t="str">
        <f t="shared" si="11"/>
        <v>MC_2</v>
      </c>
      <c r="AA103" s="77" t="str">
        <f>IF(G103&lt;&gt;"",_xlfn.XLOOKUP(G103,Dataset!B:B,Dataset!A:A,"Not Found!",0,1),"")</f>
        <v/>
      </c>
    </row>
    <row r="104" spans="1:27" x14ac:dyDescent="0.35">
      <c r="A104">
        <v>103</v>
      </c>
      <c r="D104" s="47" t="str">
        <f>IF(C104&lt;&gt;"",IF(B104="","Specify dataset!!",_xlfn.XLOOKUP(_xlfn.TEXTJOIN(".",,B104,C104),Variables!$M:$M,Variables!$C:$C,"Specify in Variables Tab!!")),"")</f>
        <v/>
      </c>
      <c r="E104" s="94" t="str">
        <f>IF(C104&lt;&gt;"",IF(B104="","",_xlfn.XLOOKUP(_xlfn.TEXTJOIN(".",,B104,C104),Variables!$M:$M,Variables!$E:$E,"Specify in Variables Tab!!")),"")</f>
        <v/>
      </c>
      <c r="I104" s="58" t="str">
        <f>IF(H104&lt;&gt;"",IF(G104="","Specify dataset!!",_xlfn.XLOOKUP(_xlfn.TEXTJOIN(".",,G104,H104),Variables!$M:$M,Variables!$C:$C,"Specify in Variables Tab!!")),"")</f>
        <v/>
      </c>
      <c r="J104" s="94" t="str">
        <f>IF(H104&lt;&gt;"",IF(G104="","",_xlfn.XLOOKUP(_xlfn.TEXTJOIN(".",,G104,H104),Variables!$M:$M,Variables!$E:$E,"Specify in Variables Tab!!")),"")</f>
        <v/>
      </c>
      <c r="V104" s="49" t="str">
        <f>IF(MappingConcepts!A105&lt;&gt;"",MappingConcepts!A105,V103)</f>
        <v>MC_6</v>
      </c>
      <c r="W104" s="49" t="str">
        <f t="shared" si="9"/>
        <v/>
      </c>
      <c r="X104" s="49" t="str">
        <f t="shared" si="8"/>
        <v/>
      </c>
      <c r="Y104" s="49" t="str">
        <f t="shared" si="10"/>
        <v>MC_2</v>
      </c>
      <c r="Z104" s="49" t="str">
        <f t="shared" si="11"/>
        <v>MC_2</v>
      </c>
      <c r="AA104" s="77" t="str">
        <f>IF(G104&lt;&gt;"",_xlfn.XLOOKUP(G104,Dataset!B:B,Dataset!A:A,"Not Found!",0,1),"")</f>
        <v/>
      </c>
    </row>
    <row r="105" spans="1:27" x14ac:dyDescent="0.35">
      <c r="A105">
        <v>104</v>
      </c>
      <c r="D105" s="47" t="str">
        <f>IF(C105&lt;&gt;"",IF(B105="","Specify dataset!!",_xlfn.XLOOKUP(_xlfn.TEXTJOIN(".",,B105,C105),Variables!$M:$M,Variables!$C:$C,"Specify in Variables Tab!!")),"")</f>
        <v/>
      </c>
      <c r="E105" s="94" t="str">
        <f>IF(C105&lt;&gt;"",IF(B105="","",_xlfn.XLOOKUP(_xlfn.TEXTJOIN(".",,B105,C105),Variables!$M:$M,Variables!$E:$E,"Specify in Variables Tab!!")),"")</f>
        <v/>
      </c>
      <c r="I105" s="58" t="str">
        <f>IF(H105&lt;&gt;"",IF(G105="","Specify dataset!!",_xlfn.XLOOKUP(_xlfn.TEXTJOIN(".",,G105,H105),Variables!$M:$M,Variables!$C:$C,"Specify in Variables Tab!!")),"")</f>
        <v/>
      </c>
      <c r="J105" s="94" t="str">
        <f>IF(H105&lt;&gt;"",IF(G105="","",_xlfn.XLOOKUP(_xlfn.TEXTJOIN(".",,G105,H105),Variables!$M:$M,Variables!$E:$E,"Specify in Variables Tab!!")),"")</f>
        <v/>
      </c>
      <c r="V105" s="49" t="str">
        <f>IF(MappingConcepts!A106&lt;&gt;"",MappingConcepts!A106,V104)</f>
        <v>MC_6</v>
      </c>
      <c r="W105" s="49" t="str">
        <f t="shared" si="9"/>
        <v/>
      </c>
      <c r="X105" s="49" t="str">
        <f t="shared" si="8"/>
        <v/>
      </c>
      <c r="Y105" s="49" t="str">
        <f t="shared" si="10"/>
        <v>MC_2</v>
      </c>
      <c r="Z105" s="49" t="str">
        <f t="shared" si="11"/>
        <v>MC_2</v>
      </c>
      <c r="AA105" s="77" t="str">
        <f>IF(G105&lt;&gt;"",_xlfn.XLOOKUP(G105,Dataset!B:B,Dataset!A:A,"Not Found!",0,1),"")</f>
        <v/>
      </c>
    </row>
    <row r="106" spans="1:27" x14ac:dyDescent="0.35">
      <c r="A106">
        <v>105</v>
      </c>
      <c r="D106" s="47" t="str">
        <f>IF(C106&lt;&gt;"",IF(B106="","Specify dataset!!",_xlfn.XLOOKUP(_xlfn.TEXTJOIN(".",,B106,C106),Variables!$M:$M,Variables!$C:$C,"Specify in Variables Tab!!")),"")</f>
        <v/>
      </c>
      <c r="E106" s="94" t="str">
        <f>IF(C106&lt;&gt;"",IF(B106="","",_xlfn.XLOOKUP(_xlfn.TEXTJOIN(".",,B106,C106),Variables!$M:$M,Variables!$E:$E,"Specify in Variables Tab!!")),"")</f>
        <v/>
      </c>
      <c r="I106" s="58" t="str">
        <f>IF(H106&lt;&gt;"",IF(G106="","Specify dataset!!",_xlfn.XLOOKUP(_xlfn.TEXTJOIN(".",,G106,H106),Variables!$M:$M,Variables!$C:$C,"Specify in Variables Tab!!")),"")</f>
        <v/>
      </c>
      <c r="J106" s="94" t="str">
        <f>IF(H106&lt;&gt;"",IF(G106="","",_xlfn.XLOOKUP(_xlfn.TEXTJOIN(".",,G106,H106),Variables!$M:$M,Variables!$E:$E,"Specify in Variables Tab!!")),"")</f>
        <v/>
      </c>
      <c r="V106" s="49" t="str">
        <f>IF(MappingConcepts!A107&lt;&gt;"",MappingConcepts!A107,V105)</f>
        <v>MC_6</v>
      </c>
      <c r="W106" s="49" t="str">
        <f t="shared" si="9"/>
        <v/>
      </c>
      <c r="X106" s="49" t="str">
        <f t="shared" si="8"/>
        <v/>
      </c>
      <c r="Y106" s="49" t="str">
        <f t="shared" si="10"/>
        <v>MC_2</v>
      </c>
      <c r="Z106" s="49" t="str">
        <f t="shared" si="11"/>
        <v>MC_2</v>
      </c>
      <c r="AA106" s="77" t="str">
        <f>IF(G106&lt;&gt;"",_xlfn.XLOOKUP(G106,Dataset!B:B,Dataset!A:A,"Not Found!",0,1),"")</f>
        <v/>
      </c>
    </row>
    <row r="107" spans="1:27" x14ac:dyDescent="0.35">
      <c r="A107">
        <v>106</v>
      </c>
      <c r="D107" s="47" t="str">
        <f>IF(C107&lt;&gt;"",IF(B107="","Specify dataset!!",_xlfn.XLOOKUP(_xlfn.TEXTJOIN(".",,B107,C107),Variables!$M:$M,Variables!$C:$C,"Specify in Variables Tab!!")),"")</f>
        <v/>
      </c>
      <c r="E107" s="94" t="str">
        <f>IF(C107&lt;&gt;"",IF(B107="","",_xlfn.XLOOKUP(_xlfn.TEXTJOIN(".",,B107,C107),Variables!$M:$M,Variables!$E:$E,"Specify in Variables Tab!!")),"")</f>
        <v/>
      </c>
      <c r="I107" s="58" t="str">
        <f>IF(H107&lt;&gt;"",IF(G107="","Specify dataset!!",_xlfn.XLOOKUP(_xlfn.TEXTJOIN(".",,G107,H107),Variables!$M:$M,Variables!$C:$C,"Specify in Variables Tab!!")),"")</f>
        <v/>
      </c>
      <c r="J107" s="94" t="str">
        <f>IF(H107&lt;&gt;"",IF(G107="","",_xlfn.XLOOKUP(_xlfn.TEXTJOIN(".",,G107,H107),Variables!$M:$M,Variables!$E:$E,"Specify in Variables Tab!!")),"")</f>
        <v/>
      </c>
      <c r="V107" s="49" t="str">
        <f>IF(MappingConcepts!A108&lt;&gt;"",MappingConcepts!A108,V106)</f>
        <v>MC_6</v>
      </c>
      <c r="W107" s="49" t="str">
        <f t="shared" si="9"/>
        <v/>
      </c>
      <c r="X107" s="49" t="str">
        <f t="shared" si="8"/>
        <v/>
      </c>
      <c r="Y107" s="49" t="str">
        <f t="shared" si="10"/>
        <v>MC_2</v>
      </c>
      <c r="Z107" s="49" t="str">
        <f t="shared" si="11"/>
        <v>MC_2</v>
      </c>
      <c r="AA107" s="77" t="str">
        <f>IF(G107&lt;&gt;"",_xlfn.XLOOKUP(G107,Dataset!B:B,Dataset!A:A,"Not Found!",0,1),"")</f>
        <v/>
      </c>
    </row>
    <row r="108" spans="1:27" x14ac:dyDescent="0.35">
      <c r="A108">
        <v>107</v>
      </c>
      <c r="D108" s="47" t="str">
        <f>IF(C108&lt;&gt;"",IF(B108="","Specify dataset!!",_xlfn.XLOOKUP(_xlfn.TEXTJOIN(".",,B108,C108),Variables!$M:$M,Variables!$C:$C,"Specify in Variables Tab!!")),"")</f>
        <v/>
      </c>
      <c r="E108" s="94" t="str">
        <f>IF(C108&lt;&gt;"",IF(B108="","",_xlfn.XLOOKUP(_xlfn.TEXTJOIN(".",,B108,C108),Variables!$M:$M,Variables!$E:$E,"Specify in Variables Tab!!")),"")</f>
        <v/>
      </c>
      <c r="I108" s="58" t="str">
        <f>IF(H108&lt;&gt;"",IF(G108="","Specify dataset!!",_xlfn.XLOOKUP(_xlfn.TEXTJOIN(".",,G108,H108),Variables!$M:$M,Variables!$C:$C,"Specify in Variables Tab!!")),"")</f>
        <v/>
      </c>
      <c r="J108" s="94" t="str">
        <f>IF(H108&lt;&gt;"",IF(G108="","",_xlfn.XLOOKUP(_xlfn.TEXTJOIN(".",,G108,H108),Variables!$M:$M,Variables!$E:$E,"Specify in Variables Tab!!")),"")</f>
        <v/>
      </c>
      <c r="V108" s="49" t="str">
        <f>IF(MappingConcepts!A109&lt;&gt;"",MappingConcepts!A109,V107)</f>
        <v>MC_6</v>
      </c>
      <c r="W108" s="49" t="str">
        <f t="shared" si="9"/>
        <v/>
      </c>
      <c r="X108" s="49" t="str">
        <f t="shared" si="8"/>
        <v/>
      </c>
      <c r="Y108" s="49" t="str">
        <f t="shared" si="10"/>
        <v>MC_2</v>
      </c>
      <c r="Z108" s="49" t="str">
        <f t="shared" si="11"/>
        <v>MC_2</v>
      </c>
      <c r="AA108" s="77" t="str">
        <f>IF(G108&lt;&gt;"",_xlfn.XLOOKUP(G108,Dataset!B:B,Dataset!A:A,"Not Found!",0,1),"")</f>
        <v/>
      </c>
    </row>
    <row r="109" spans="1:27" x14ac:dyDescent="0.35">
      <c r="A109">
        <v>108</v>
      </c>
      <c r="D109" s="47" t="str">
        <f>IF(C109&lt;&gt;"",IF(B109="","Specify dataset!!",_xlfn.XLOOKUP(_xlfn.TEXTJOIN(".",,B109,C109),Variables!$M:$M,Variables!$C:$C,"Specify in Variables Tab!!")),"")</f>
        <v/>
      </c>
      <c r="E109" s="94" t="str">
        <f>IF(C109&lt;&gt;"",IF(B109="","",_xlfn.XLOOKUP(_xlfn.TEXTJOIN(".",,B109,C109),Variables!$M:$M,Variables!$E:$E,"Specify in Variables Tab!!")),"")</f>
        <v/>
      </c>
      <c r="I109" s="58" t="str">
        <f>IF(H109&lt;&gt;"",IF(G109="","Specify dataset!!",_xlfn.XLOOKUP(_xlfn.TEXTJOIN(".",,G109,H109),Variables!$M:$M,Variables!$C:$C,"Specify in Variables Tab!!")),"")</f>
        <v/>
      </c>
      <c r="J109" s="94" t="str">
        <f>IF(H109&lt;&gt;"",IF(G109="","",_xlfn.XLOOKUP(_xlfn.TEXTJOIN(".",,G109,H109),Variables!$M:$M,Variables!$E:$E,"Specify in Variables Tab!!")),"")</f>
        <v/>
      </c>
      <c r="V109" s="49" t="str">
        <f>IF(MappingConcepts!A110&lt;&gt;"",MappingConcepts!A110,V108)</f>
        <v>MC_6</v>
      </c>
      <c r="W109" s="49" t="str">
        <f t="shared" si="9"/>
        <v/>
      </c>
      <c r="X109" s="49" t="str">
        <f t="shared" si="8"/>
        <v/>
      </c>
      <c r="Y109" s="49" t="str">
        <f t="shared" si="10"/>
        <v>MC_2</v>
      </c>
      <c r="Z109" s="49" t="str">
        <f t="shared" si="11"/>
        <v>MC_2</v>
      </c>
      <c r="AA109" s="77" t="str">
        <f>IF(G109&lt;&gt;"",_xlfn.XLOOKUP(G109,Dataset!B:B,Dataset!A:A,"Not Found!",0,1),"")</f>
        <v/>
      </c>
    </row>
    <row r="110" spans="1:27" x14ac:dyDescent="0.35">
      <c r="A110">
        <v>109</v>
      </c>
      <c r="D110" s="47" t="str">
        <f>IF(C110&lt;&gt;"",IF(B110="","Specify dataset!!",_xlfn.XLOOKUP(_xlfn.TEXTJOIN(".",,B110,C110),Variables!$M:$M,Variables!$C:$C,"Specify in Variables Tab!!")),"")</f>
        <v/>
      </c>
      <c r="E110" s="94" t="str">
        <f>IF(C110&lt;&gt;"",IF(B110="","",_xlfn.XLOOKUP(_xlfn.TEXTJOIN(".",,B110,C110),Variables!$M:$M,Variables!$E:$E,"Specify in Variables Tab!!")),"")</f>
        <v/>
      </c>
      <c r="I110" s="58" t="str">
        <f>IF(H110&lt;&gt;"",IF(G110="","Specify dataset!!",_xlfn.XLOOKUP(_xlfn.TEXTJOIN(".",,G110,H110),Variables!$M:$M,Variables!$C:$C,"Specify in Variables Tab!!")),"")</f>
        <v/>
      </c>
      <c r="J110" s="94" t="str">
        <f>IF(H110&lt;&gt;"",IF(G110="","",_xlfn.XLOOKUP(_xlfn.TEXTJOIN(".",,G110,H110),Variables!$M:$M,Variables!$E:$E,"Specify in Variables Tab!!")),"")</f>
        <v/>
      </c>
      <c r="V110" s="49" t="str">
        <f>IF(MappingConcepts!A111&lt;&gt;"",MappingConcepts!A111,V109)</f>
        <v>MC_6</v>
      </c>
      <c r="W110" s="49" t="str">
        <f t="shared" si="9"/>
        <v/>
      </c>
      <c r="X110" s="49" t="str">
        <f t="shared" si="8"/>
        <v/>
      </c>
      <c r="Y110" s="49" t="str">
        <f t="shared" si="10"/>
        <v>MC_2</v>
      </c>
      <c r="Z110" s="49" t="str">
        <f t="shared" si="11"/>
        <v>MC_2</v>
      </c>
      <c r="AA110" s="77" t="str">
        <f>IF(G110&lt;&gt;"",_xlfn.XLOOKUP(G110,Dataset!B:B,Dataset!A:A,"Not Found!",0,1),"")</f>
        <v/>
      </c>
    </row>
    <row r="111" spans="1:27" x14ac:dyDescent="0.35">
      <c r="A111">
        <v>110</v>
      </c>
      <c r="D111" s="47" t="str">
        <f>IF(C111&lt;&gt;"",IF(B111="","Specify dataset!!",_xlfn.XLOOKUP(_xlfn.TEXTJOIN(".",,B111,C111),Variables!$M:$M,Variables!$C:$C,"Specify in Variables Tab!!")),"")</f>
        <v/>
      </c>
      <c r="E111" s="94" t="str">
        <f>IF(C111&lt;&gt;"",IF(B111="","",_xlfn.XLOOKUP(_xlfn.TEXTJOIN(".",,B111,C111),Variables!$M:$M,Variables!$E:$E,"Specify in Variables Tab!!")),"")</f>
        <v/>
      </c>
      <c r="I111" s="58" t="str">
        <f>IF(H111&lt;&gt;"",IF(G111="","Specify dataset!!",_xlfn.XLOOKUP(_xlfn.TEXTJOIN(".",,G111,H111),Variables!$M:$M,Variables!$C:$C,"Specify in Variables Tab!!")),"")</f>
        <v/>
      </c>
      <c r="J111" s="94" t="str">
        <f>IF(H111&lt;&gt;"",IF(G111="","",_xlfn.XLOOKUP(_xlfn.TEXTJOIN(".",,G111,H111),Variables!$M:$M,Variables!$E:$E,"Specify in Variables Tab!!")),"")</f>
        <v/>
      </c>
      <c r="V111" s="49" t="str">
        <f>IF(MappingConcepts!A112&lt;&gt;"",MappingConcepts!A112,V110)</f>
        <v>MC_6</v>
      </c>
      <c r="W111" s="49" t="str">
        <f t="shared" si="9"/>
        <v/>
      </c>
      <c r="X111" s="49" t="str">
        <f t="shared" si="8"/>
        <v/>
      </c>
      <c r="Y111" s="49" t="str">
        <f t="shared" si="10"/>
        <v>MC_2</v>
      </c>
      <c r="Z111" s="49" t="str">
        <f t="shared" si="11"/>
        <v>MC_2</v>
      </c>
      <c r="AA111" s="77" t="str">
        <f>IF(G111&lt;&gt;"",_xlfn.XLOOKUP(G111,Dataset!B:B,Dataset!A:A,"Not Found!",0,1),"")</f>
        <v/>
      </c>
    </row>
    <row r="112" spans="1:27" x14ac:dyDescent="0.35">
      <c r="A112">
        <v>111</v>
      </c>
      <c r="D112" s="47" t="str">
        <f>IF(C112&lt;&gt;"",IF(B112="","Specify dataset!!",_xlfn.XLOOKUP(_xlfn.TEXTJOIN(".",,B112,C112),Variables!$M:$M,Variables!$C:$C,"Specify in Variables Tab!!")),"")</f>
        <v/>
      </c>
      <c r="E112" s="94" t="str">
        <f>IF(C112&lt;&gt;"",IF(B112="","",_xlfn.XLOOKUP(_xlfn.TEXTJOIN(".",,B112,C112),Variables!$M:$M,Variables!$E:$E,"Specify in Variables Tab!!")),"")</f>
        <v/>
      </c>
      <c r="I112" s="58" t="str">
        <f>IF(H112&lt;&gt;"",IF(G112="","Specify dataset!!",_xlfn.XLOOKUP(_xlfn.TEXTJOIN(".",,G112,H112),Variables!$M:$M,Variables!$C:$C,"Specify in Variables Tab!!")),"")</f>
        <v/>
      </c>
      <c r="J112" s="94" t="str">
        <f>IF(H112&lt;&gt;"",IF(G112="","",_xlfn.XLOOKUP(_xlfn.TEXTJOIN(".",,G112,H112),Variables!$M:$M,Variables!$E:$E,"Specify in Variables Tab!!")),"")</f>
        <v/>
      </c>
      <c r="V112" s="49" t="str">
        <f>IF(MappingConcepts!A113&lt;&gt;"",MappingConcepts!A113,V111)</f>
        <v>MC_6</v>
      </c>
      <c r="W112" s="49" t="str">
        <f t="shared" si="9"/>
        <v/>
      </c>
      <c r="X112" s="49" t="str">
        <f t="shared" si="8"/>
        <v/>
      </c>
      <c r="Y112" s="49" t="str">
        <f t="shared" si="10"/>
        <v>MC_2</v>
      </c>
      <c r="Z112" s="49" t="str">
        <f t="shared" si="11"/>
        <v>MC_2</v>
      </c>
      <c r="AA112" s="77" t="str">
        <f>IF(G112&lt;&gt;"",_xlfn.XLOOKUP(G112,Dataset!B:B,Dataset!A:A,"Not Found!",0,1),"")</f>
        <v/>
      </c>
    </row>
    <row r="113" spans="1:27" x14ac:dyDescent="0.35">
      <c r="A113">
        <v>112</v>
      </c>
      <c r="D113" s="47" t="str">
        <f>IF(C113&lt;&gt;"",IF(B113="","Specify dataset!!",_xlfn.XLOOKUP(_xlfn.TEXTJOIN(".",,B113,C113),Variables!$M:$M,Variables!$C:$C,"Specify in Variables Tab!!")),"")</f>
        <v/>
      </c>
      <c r="E113" s="94" t="str">
        <f>IF(C113&lt;&gt;"",IF(B113="","",_xlfn.XLOOKUP(_xlfn.TEXTJOIN(".",,B113,C113),Variables!$M:$M,Variables!$E:$E,"Specify in Variables Tab!!")),"")</f>
        <v/>
      </c>
      <c r="I113" s="58" t="str">
        <f>IF(H113&lt;&gt;"",IF(G113="","Specify dataset!!",_xlfn.XLOOKUP(_xlfn.TEXTJOIN(".",,G113,H113),Variables!$M:$M,Variables!$C:$C,"Specify in Variables Tab!!")),"")</f>
        <v/>
      </c>
      <c r="J113" s="94" t="str">
        <f>IF(H113&lt;&gt;"",IF(G113="","",_xlfn.XLOOKUP(_xlfn.TEXTJOIN(".",,G113,H113),Variables!$M:$M,Variables!$E:$E,"Specify in Variables Tab!!")),"")</f>
        <v/>
      </c>
      <c r="V113" s="49" t="str">
        <f>IF(MappingConcepts!A114&lt;&gt;"",MappingConcepts!A114,V112)</f>
        <v>MC_6</v>
      </c>
      <c r="W113" s="49" t="str">
        <f t="shared" si="9"/>
        <v/>
      </c>
      <c r="X113" s="49" t="str">
        <f t="shared" si="8"/>
        <v/>
      </c>
      <c r="Y113" s="49" t="str">
        <f t="shared" si="10"/>
        <v>MC_2</v>
      </c>
      <c r="Z113" s="49" t="str">
        <f t="shared" si="11"/>
        <v>MC_2</v>
      </c>
      <c r="AA113" s="77" t="str">
        <f>IF(G113&lt;&gt;"",_xlfn.XLOOKUP(G113,Dataset!B:B,Dataset!A:A,"Not Found!",0,1),"")</f>
        <v/>
      </c>
    </row>
    <row r="114" spans="1:27" x14ac:dyDescent="0.35">
      <c r="A114">
        <v>113</v>
      </c>
      <c r="D114" s="47" t="str">
        <f>IF(C114&lt;&gt;"",IF(B114="","Specify dataset!!",_xlfn.XLOOKUP(_xlfn.TEXTJOIN(".",,B114,C114),Variables!$M:$M,Variables!$C:$C,"Specify in Variables Tab!!")),"")</f>
        <v/>
      </c>
      <c r="E114" s="94" t="str">
        <f>IF(C114&lt;&gt;"",IF(B114="","",_xlfn.XLOOKUP(_xlfn.TEXTJOIN(".",,B114,C114),Variables!$M:$M,Variables!$E:$E,"Specify in Variables Tab!!")),"")</f>
        <v/>
      </c>
      <c r="I114" s="58" t="str">
        <f>IF(H114&lt;&gt;"",IF(G114="","Specify dataset!!",_xlfn.XLOOKUP(_xlfn.TEXTJOIN(".",,G114,H114),Variables!$M:$M,Variables!$C:$C,"Specify in Variables Tab!!")),"")</f>
        <v/>
      </c>
      <c r="J114" s="94" t="str">
        <f>IF(H114&lt;&gt;"",IF(G114="","",_xlfn.XLOOKUP(_xlfn.TEXTJOIN(".",,G114,H114),Variables!$M:$M,Variables!$E:$E,"Specify in Variables Tab!!")),"")</f>
        <v/>
      </c>
      <c r="V114" s="49" t="str">
        <f>IF(MappingConcepts!A115&lt;&gt;"",MappingConcepts!A115,V113)</f>
        <v>MC_6</v>
      </c>
      <c r="W114" s="49" t="str">
        <f t="shared" si="9"/>
        <v/>
      </c>
      <c r="X114" s="49" t="str">
        <f t="shared" si="8"/>
        <v/>
      </c>
      <c r="Y114" s="49" t="str">
        <f t="shared" si="10"/>
        <v>MC_2</v>
      </c>
      <c r="Z114" s="49" t="str">
        <f t="shared" si="11"/>
        <v>MC_2</v>
      </c>
      <c r="AA114" s="77" t="str">
        <f>IF(G114&lt;&gt;"",_xlfn.XLOOKUP(G114,Dataset!B:B,Dataset!A:A,"Not Found!",0,1),"")</f>
        <v/>
      </c>
    </row>
    <row r="115" spans="1:27" x14ac:dyDescent="0.35">
      <c r="A115">
        <v>114</v>
      </c>
      <c r="D115" s="47" t="str">
        <f>IF(C115&lt;&gt;"",IF(B115="","Specify dataset!!",_xlfn.XLOOKUP(_xlfn.TEXTJOIN(".",,B115,C115),Variables!$M:$M,Variables!$C:$C,"Specify in Variables Tab!!")),"")</f>
        <v/>
      </c>
      <c r="E115" s="94" t="str">
        <f>IF(C115&lt;&gt;"",IF(B115="","",_xlfn.XLOOKUP(_xlfn.TEXTJOIN(".",,B115,C115),Variables!$M:$M,Variables!$E:$E,"Specify in Variables Tab!!")),"")</f>
        <v/>
      </c>
      <c r="I115" s="58" t="str">
        <f>IF(H115&lt;&gt;"",IF(G115="","Specify dataset!!",_xlfn.XLOOKUP(_xlfn.TEXTJOIN(".",,G115,H115),Variables!$M:$M,Variables!$C:$C,"Specify in Variables Tab!!")),"")</f>
        <v/>
      </c>
      <c r="J115" s="94" t="str">
        <f>IF(H115&lt;&gt;"",IF(G115="","",_xlfn.XLOOKUP(_xlfn.TEXTJOIN(".",,G115,H115),Variables!$M:$M,Variables!$E:$E,"Specify in Variables Tab!!")),"")</f>
        <v/>
      </c>
      <c r="V115" s="49" t="str">
        <f>IF(MappingConcepts!A116&lt;&gt;"",MappingConcepts!A116,V114)</f>
        <v>MC_6</v>
      </c>
      <c r="W115" s="49" t="str">
        <f t="shared" si="9"/>
        <v/>
      </c>
      <c r="X115" s="49" t="str">
        <f t="shared" si="8"/>
        <v/>
      </c>
      <c r="Y115" s="49" t="str">
        <f t="shared" si="10"/>
        <v>MC_2</v>
      </c>
      <c r="Z115" s="49" t="str">
        <f t="shared" si="11"/>
        <v>MC_2</v>
      </c>
      <c r="AA115" s="77" t="str">
        <f>IF(G115&lt;&gt;"",_xlfn.XLOOKUP(G115,Dataset!B:B,Dataset!A:A,"Not Found!",0,1),"")</f>
        <v/>
      </c>
    </row>
    <row r="116" spans="1:27" x14ac:dyDescent="0.35">
      <c r="A116">
        <v>115</v>
      </c>
      <c r="D116" s="47" t="str">
        <f>IF(C116&lt;&gt;"",IF(B116="","Specify dataset!!",_xlfn.XLOOKUP(_xlfn.TEXTJOIN(".",,B116,C116),Variables!$M:$M,Variables!$C:$C,"Specify in Variables Tab!!")),"")</f>
        <v/>
      </c>
      <c r="E116" s="94" t="str">
        <f>IF(C116&lt;&gt;"",IF(B116="","",_xlfn.XLOOKUP(_xlfn.TEXTJOIN(".",,B116,C116),Variables!$M:$M,Variables!$E:$E,"Specify in Variables Tab!!")),"")</f>
        <v/>
      </c>
      <c r="I116" s="58" t="str">
        <f>IF(H116&lt;&gt;"",IF(G116="","Specify dataset!!",_xlfn.XLOOKUP(_xlfn.TEXTJOIN(".",,G116,H116),Variables!$M:$M,Variables!$C:$C,"Specify in Variables Tab!!")),"")</f>
        <v/>
      </c>
      <c r="J116" s="94" t="str">
        <f>IF(H116&lt;&gt;"",IF(G116="","",_xlfn.XLOOKUP(_xlfn.TEXTJOIN(".",,G116,H116),Variables!$M:$M,Variables!$E:$E,"Specify in Variables Tab!!")),"")</f>
        <v/>
      </c>
      <c r="V116" s="49" t="str">
        <f>IF(MappingConcepts!A117&lt;&gt;"",MappingConcepts!A117,V115)</f>
        <v>MC_6</v>
      </c>
      <c r="W116" s="49" t="str">
        <f t="shared" si="9"/>
        <v/>
      </c>
      <c r="X116" s="49" t="str">
        <f t="shared" si="8"/>
        <v/>
      </c>
      <c r="Y116" s="49" t="str">
        <f t="shared" si="10"/>
        <v>MC_2</v>
      </c>
      <c r="Z116" s="49" t="str">
        <f t="shared" si="11"/>
        <v>MC_2</v>
      </c>
      <c r="AA116" s="77" t="str">
        <f>IF(G116&lt;&gt;"",_xlfn.XLOOKUP(G116,Dataset!B:B,Dataset!A:A,"Not Found!",0,1),"")</f>
        <v/>
      </c>
    </row>
    <row r="117" spans="1:27" x14ac:dyDescent="0.35">
      <c r="A117">
        <v>116</v>
      </c>
      <c r="D117" s="47" t="str">
        <f>IF(C117&lt;&gt;"",IF(B117="","Specify dataset!!",_xlfn.XLOOKUP(_xlfn.TEXTJOIN(".",,B117,C117),Variables!$M:$M,Variables!$C:$C,"Specify in Variables Tab!!")),"")</f>
        <v/>
      </c>
      <c r="E117" s="94" t="str">
        <f>IF(C117&lt;&gt;"",IF(B117="","",_xlfn.XLOOKUP(_xlfn.TEXTJOIN(".",,B117,C117),Variables!$M:$M,Variables!$E:$E,"Specify in Variables Tab!!")),"")</f>
        <v/>
      </c>
      <c r="I117" s="58" t="str">
        <f>IF(H117&lt;&gt;"",IF(G117="","Specify dataset!!",_xlfn.XLOOKUP(_xlfn.TEXTJOIN(".",,G117,H117),Variables!$M:$M,Variables!$C:$C,"Specify in Variables Tab!!")),"")</f>
        <v/>
      </c>
      <c r="J117" s="94" t="str">
        <f>IF(H117&lt;&gt;"",IF(G117="","",_xlfn.XLOOKUP(_xlfn.TEXTJOIN(".",,G117,H117),Variables!$M:$M,Variables!$E:$E,"Specify in Variables Tab!!")),"")</f>
        <v/>
      </c>
      <c r="V117" s="49" t="str">
        <f>IF(MappingConcepts!A118&lt;&gt;"",MappingConcepts!A118,V116)</f>
        <v>MC_6</v>
      </c>
      <c r="W117" s="49" t="str">
        <f t="shared" si="9"/>
        <v/>
      </c>
      <c r="X117" s="49" t="str">
        <f t="shared" si="8"/>
        <v/>
      </c>
      <c r="Y117" s="49" t="str">
        <f t="shared" si="10"/>
        <v>MC_2</v>
      </c>
      <c r="Z117" s="49" t="str">
        <f t="shared" si="11"/>
        <v>MC_2</v>
      </c>
      <c r="AA117" s="77" t="str">
        <f>IF(G117&lt;&gt;"",_xlfn.XLOOKUP(G117,Dataset!B:B,Dataset!A:A,"Not Found!",0,1),"")</f>
        <v/>
      </c>
    </row>
    <row r="118" spans="1:27" x14ac:dyDescent="0.35">
      <c r="A118">
        <v>117</v>
      </c>
      <c r="D118" s="47" t="str">
        <f>IF(C118&lt;&gt;"",IF(B118="","Specify dataset!!",_xlfn.XLOOKUP(_xlfn.TEXTJOIN(".",,B118,C118),Variables!$M:$M,Variables!$C:$C,"Specify in Variables Tab!!")),"")</f>
        <v/>
      </c>
      <c r="E118" s="94" t="str">
        <f>IF(C118&lt;&gt;"",IF(B118="","",_xlfn.XLOOKUP(_xlfn.TEXTJOIN(".",,B118,C118),Variables!$M:$M,Variables!$E:$E,"Specify in Variables Tab!!")),"")</f>
        <v/>
      </c>
      <c r="I118" s="58" t="str">
        <f>IF(H118&lt;&gt;"",IF(G118="","Specify dataset!!",_xlfn.XLOOKUP(_xlfn.TEXTJOIN(".",,G118,H118),Variables!$M:$M,Variables!$C:$C,"Specify in Variables Tab!!")),"")</f>
        <v/>
      </c>
      <c r="J118" s="94" t="str">
        <f>IF(H118&lt;&gt;"",IF(G118="","",_xlfn.XLOOKUP(_xlfn.TEXTJOIN(".",,G118,H118),Variables!$M:$M,Variables!$E:$E,"Specify in Variables Tab!!")),"")</f>
        <v/>
      </c>
      <c r="V118" s="49" t="str">
        <f>IF(MappingConcepts!A119&lt;&gt;"",MappingConcepts!A119,V117)</f>
        <v>MC_6</v>
      </c>
      <c r="W118" s="49" t="str">
        <f t="shared" si="9"/>
        <v/>
      </c>
      <c r="X118" s="49" t="str">
        <f t="shared" si="8"/>
        <v/>
      </c>
      <c r="Y118" s="49" t="str">
        <f t="shared" si="10"/>
        <v>MC_2</v>
      </c>
      <c r="Z118" s="49" t="str">
        <f t="shared" si="11"/>
        <v>MC_2</v>
      </c>
      <c r="AA118" s="77" t="str">
        <f>IF(G118&lt;&gt;"",_xlfn.XLOOKUP(G118,Dataset!B:B,Dataset!A:A,"Not Found!",0,1),"")</f>
        <v/>
      </c>
    </row>
    <row r="119" spans="1:27" x14ac:dyDescent="0.35">
      <c r="A119">
        <v>118</v>
      </c>
      <c r="D119" s="47" t="str">
        <f>IF(C119&lt;&gt;"",IF(B119="","Specify dataset!!",_xlfn.XLOOKUP(_xlfn.TEXTJOIN(".",,B119,C119),Variables!$M:$M,Variables!$C:$C,"Specify in Variables Tab!!")),"")</f>
        <v/>
      </c>
      <c r="E119" s="94" t="str">
        <f>IF(C119&lt;&gt;"",IF(B119="","",_xlfn.XLOOKUP(_xlfn.TEXTJOIN(".",,B119,C119),Variables!$M:$M,Variables!$E:$E,"Specify in Variables Tab!!")),"")</f>
        <v/>
      </c>
      <c r="I119" s="58" t="str">
        <f>IF(H119&lt;&gt;"",IF(G119="","Specify dataset!!",_xlfn.XLOOKUP(_xlfn.TEXTJOIN(".",,G119,H119),Variables!$M:$M,Variables!$C:$C,"Specify in Variables Tab!!")),"")</f>
        <v/>
      </c>
      <c r="J119" s="94" t="str">
        <f>IF(H119&lt;&gt;"",IF(G119="","",_xlfn.XLOOKUP(_xlfn.TEXTJOIN(".",,G119,H119),Variables!$M:$M,Variables!$E:$E,"Specify in Variables Tab!!")),"")</f>
        <v/>
      </c>
      <c r="V119" s="49" t="str">
        <f>IF(MappingConcepts!A120&lt;&gt;"",MappingConcepts!A120,V118)</f>
        <v>MC_6</v>
      </c>
      <c r="W119" s="49" t="str">
        <f t="shared" si="9"/>
        <v/>
      </c>
      <c r="X119" s="49" t="str">
        <f t="shared" si="8"/>
        <v/>
      </c>
      <c r="Y119" s="49" t="str">
        <f t="shared" si="10"/>
        <v>MC_2</v>
      </c>
      <c r="Z119" s="49" t="str">
        <f t="shared" si="11"/>
        <v>MC_2</v>
      </c>
      <c r="AA119" s="77" t="str">
        <f>IF(G119&lt;&gt;"",_xlfn.XLOOKUP(G119,Dataset!B:B,Dataset!A:A,"Not Found!",0,1),"")</f>
        <v/>
      </c>
    </row>
    <row r="120" spans="1:27" x14ac:dyDescent="0.35">
      <c r="A120">
        <v>119</v>
      </c>
      <c r="D120" s="47" t="str">
        <f>IF(C120&lt;&gt;"",IF(B120="","Specify dataset!!",_xlfn.XLOOKUP(_xlfn.TEXTJOIN(".",,B120,C120),Variables!$M:$M,Variables!$C:$C,"Specify in Variables Tab!!")),"")</f>
        <v/>
      </c>
      <c r="E120" s="94" t="str">
        <f>IF(C120&lt;&gt;"",IF(B120="","",_xlfn.XLOOKUP(_xlfn.TEXTJOIN(".",,B120,C120),Variables!$M:$M,Variables!$E:$E,"Specify in Variables Tab!!")),"")</f>
        <v/>
      </c>
      <c r="I120" s="58" t="str">
        <f>IF(H120&lt;&gt;"",IF(G120="","Specify dataset!!",_xlfn.XLOOKUP(_xlfn.TEXTJOIN(".",,G120,H120),Variables!$M:$M,Variables!$C:$C,"Specify in Variables Tab!!")),"")</f>
        <v/>
      </c>
      <c r="J120" s="94" t="str">
        <f>IF(H120&lt;&gt;"",IF(G120="","",_xlfn.XLOOKUP(_xlfn.TEXTJOIN(".",,G120,H120),Variables!$M:$M,Variables!$E:$E,"Specify in Variables Tab!!")),"")</f>
        <v/>
      </c>
      <c r="V120" s="49" t="str">
        <f>IF(MappingConcepts!A121&lt;&gt;"",MappingConcepts!A121,V119)</f>
        <v>MC_6</v>
      </c>
      <c r="W120" s="49" t="str">
        <f t="shared" si="9"/>
        <v/>
      </c>
      <c r="X120" s="49" t="str">
        <f t="shared" si="8"/>
        <v/>
      </c>
      <c r="Y120" s="49" t="str">
        <f t="shared" si="10"/>
        <v>MC_2</v>
      </c>
      <c r="Z120" s="49" t="str">
        <f t="shared" si="11"/>
        <v>MC_2</v>
      </c>
      <c r="AA120" s="77" t="str">
        <f>IF(G120&lt;&gt;"",_xlfn.XLOOKUP(G120,Dataset!B:B,Dataset!A:A,"Not Found!",0,1),"")</f>
        <v/>
      </c>
    </row>
    <row r="121" spans="1:27" x14ac:dyDescent="0.35">
      <c r="A121">
        <v>120</v>
      </c>
      <c r="D121" s="47" t="str">
        <f>IF(C121&lt;&gt;"",IF(B121="","Specify dataset!!",_xlfn.XLOOKUP(_xlfn.TEXTJOIN(".",,B121,C121),Variables!$M:$M,Variables!$C:$C,"Specify in Variables Tab!!")),"")</f>
        <v/>
      </c>
      <c r="E121" s="94" t="str">
        <f>IF(C121&lt;&gt;"",IF(B121="","",_xlfn.XLOOKUP(_xlfn.TEXTJOIN(".",,B121,C121),Variables!$M:$M,Variables!$E:$E,"Specify in Variables Tab!!")),"")</f>
        <v/>
      </c>
      <c r="I121" s="58" t="str">
        <f>IF(H121&lt;&gt;"",IF(G121="","Specify dataset!!",_xlfn.XLOOKUP(_xlfn.TEXTJOIN(".",,G121,H121),Variables!$M:$M,Variables!$C:$C,"Specify in Variables Tab!!")),"")</f>
        <v/>
      </c>
      <c r="J121" s="94" t="str">
        <f>IF(H121&lt;&gt;"",IF(G121="","",_xlfn.XLOOKUP(_xlfn.TEXTJOIN(".",,G121,H121),Variables!$M:$M,Variables!$E:$E,"Specify in Variables Tab!!")),"")</f>
        <v/>
      </c>
      <c r="V121" s="49" t="str">
        <f>IF(MappingConcepts!A122&lt;&gt;"",MappingConcepts!A122,V120)</f>
        <v>MC_6</v>
      </c>
      <c r="W121" s="49" t="str">
        <f t="shared" si="9"/>
        <v/>
      </c>
      <c r="X121" s="49" t="str">
        <f t="shared" si="8"/>
        <v/>
      </c>
      <c r="Y121" s="49" t="str">
        <f t="shared" si="10"/>
        <v>MC_2</v>
      </c>
      <c r="Z121" s="49" t="str">
        <f t="shared" si="11"/>
        <v>MC_2</v>
      </c>
      <c r="AA121" s="77" t="str">
        <f>IF(G121&lt;&gt;"",_xlfn.XLOOKUP(G121,Dataset!B:B,Dataset!A:A,"Not Found!",0,1),"")</f>
        <v/>
      </c>
    </row>
    <row r="122" spans="1:27" x14ac:dyDescent="0.35">
      <c r="A122">
        <v>121</v>
      </c>
      <c r="D122" s="47" t="str">
        <f>IF(C122&lt;&gt;"",IF(B122="","Specify dataset!!",_xlfn.XLOOKUP(_xlfn.TEXTJOIN(".",,B122,C122),Variables!$M:$M,Variables!$C:$C,"Specify in Variables Tab!!")),"")</f>
        <v/>
      </c>
      <c r="E122" s="94" t="str">
        <f>IF(C122&lt;&gt;"",IF(B122="","",_xlfn.XLOOKUP(_xlfn.TEXTJOIN(".",,B122,C122),Variables!$M:$M,Variables!$E:$E,"Specify in Variables Tab!!")),"")</f>
        <v/>
      </c>
      <c r="I122" s="58" t="str">
        <f>IF(H122&lt;&gt;"",IF(G122="","Specify dataset!!",_xlfn.XLOOKUP(_xlfn.TEXTJOIN(".",,G122,H122),Variables!$M:$M,Variables!$C:$C,"Specify in Variables Tab!!")),"")</f>
        <v/>
      </c>
      <c r="J122" s="94" t="str">
        <f>IF(H122&lt;&gt;"",IF(G122="","",_xlfn.XLOOKUP(_xlfn.TEXTJOIN(".",,G122,H122),Variables!$M:$M,Variables!$E:$E,"Specify in Variables Tab!!")),"")</f>
        <v/>
      </c>
      <c r="V122" s="49" t="str">
        <f>IF(MappingConcepts!A123&lt;&gt;"",MappingConcepts!A123,V121)</f>
        <v>MC_6</v>
      </c>
      <c r="W122" s="49" t="str">
        <f t="shared" si="9"/>
        <v/>
      </c>
      <c r="X122" s="49" t="str">
        <f t="shared" si="8"/>
        <v/>
      </c>
      <c r="Y122" s="49" t="str">
        <f t="shared" si="10"/>
        <v>MC_2</v>
      </c>
      <c r="Z122" s="49" t="str">
        <f t="shared" si="11"/>
        <v>MC_2</v>
      </c>
      <c r="AA122" s="77" t="str">
        <f>IF(G122&lt;&gt;"",_xlfn.XLOOKUP(G122,Dataset!B:B,Dataset!A:A,"Not Found!",0,1),"")</f>
        <v/>
      </c>
    </row>
    <row r="123" spans="1:27" x14ac:dyDescent="0.35">
      <c r="A123">
        <v>122</v>
      </c>
      <c r="D123" s="47" t="str">
        <f>IF(C123&lt;&gt;"",IF(B123="","Specify dataset!!",_xlfn.XLOOKUP(_xlfn.TEXTJOIN(".",,B123,C123),Variables!$M:$M,Variables!$C:$C,"Specify in Variables Tab!!")),"")</f>
        <v/>
      </c>
      <c r="E123" s="94" t="str">
        <f>IF(C123&lt;&gt;"",IF(B123="","",_xlfn.XLOOKUP(_xlfn.TEXTJOIN(".",,B123,C123),Variables!$M:$M,Variables!$E:$E,"Specify in Variables Tab!!")),"")</f>
        <v/>
      </c>
      <c r="I123" s="58" t="str">
        <f>IF(H123&lt;&gt;"",IF(G123="","Specify dataset!!",_xlfn.XLOOKUP(_xlfn.TEXTJOIN(".",,G123,H123),Variables!$M:$M,Variables!$C:$C,"Specify in Variables Tab!!")),"")</f>
        <v/>
      </c>
      <c r="J123" s="94" t="str">
        <f>IF(H123&lt;&gt;"",IF(G123="","",_xlfn.XLOOKUP(_xlfn.TEXTJOIN(".",,G123,H123),Variables!$M:$M,Variables!$E:$E,"Specify in Variables Tab!!")),"")</f>
        <v/>
      </c>
      <c r="V123" s="49" t="str">
        <f>IF(MappingConcepts!A124&lt;&gt;"",MappingConcepts!A124,V122)</f>
        <v>MC_6</v>
      </c>
      <c r="W123" s="49" t="str">
        <f t="shared" si="9"/>
        <v/>
      </c>
      <c r="X123" s="49" t="str">
        <f t="shared" si="8"/>
        <v/>
      </c>
      <c r="Y123" s="49" t="str">
        <f t="shared" si="10"/>
        <v>MC_2</v>
      </c>
      <c r="Z123" s="49" t="str">
        <f t="shared" si="11"/>
        <v>MC_2</v>
      </c>
      <c r="AA123" s="77" t="str">
        <f>IF(G123&lt;&gt;"",_xlfn.XLOOKUP(G123,Dataset!B:B,Dataset!A:A,"Not Found!",0,1),"")</f>
        <v/>
      </c>
    </row>
    <row r="124" spans="1:27" x14ac:dyDescent="0.35">
      <c r="A124">
        <v>123</v>
      </c>
      <c r="D124" s="47" t="str">
        <f>IF(C124&lt;&gt;"",IF(B124="","Specify dataset!!",_xlfn.XLOOKUP(_xlfn.TEXTJOIN(".",,B124,C124),Variables!$M:$M,Variables!$C:$C,"Specify in Variables Tab!!")),"")</f>
        <v/>
      </c>
      <c r="E124" s="94" t="str">
        <f>IF(C124&lt;&gt;"",IF(B124="","",_xlfn.XLOOKUP(_xlfn.TEXTJOIN(".",,B124,C124),Variables!$M:$M,Variables!$E:$E,"Specify in Variables Tab!!")),"")</f>
        <v/>
      </c>
      <c r="I124" s="58" t="str">
        <f>IF(H124&lt;&gt;"",IF(G124="","Specify dataset!!",_xlfn.XLOOKUP(_xlfn.TEXTJOIN(".",,G124,H124),Variables!$M:$M,Variables!$C:$C,"Specify in Variables Tab!!")),"")</f>
        <v/>
      </c>
      <c r="J124" s="94" t="str">
        <f>IF(H124&lt;&gt;"",IF(G124="","",_xlfn.XLOOKUP(_xlfn.TEXTJOIN(".",,G124,H124),Variables!$M:$M,Variables!$E:$E,"Specify in Variables Tab!!")),"")</f>
        <v/>
      </c>
      <c r="V124" s="49" t="str">
        <f>IF(MappingConcepts!A125&lt;&gt;"",MappingConcepts!A125,V123)</f>
        <v>MC_6</v>
      </c>
      <c r="W124" s="49" t="str">
        <f t="shared" si="9"/>
        <v/>
      </c>
      <c r="X124" s="49" t="str">
        <f t="shared" si="8"/>
        <v/>
      </c>
      <c r="Y124" s="49" t="str">
        <f t="shared" si="10"/>
        <v>MC_2</v>
      </c>
      <c r="Z124" s="49" t="str">
        <f t="shared" si="11"/>
        <v>MC_2</v>
      </c>
      <c r="AA124" s="77" t="str">
        <f>IF(G124&lt;&gt;"",_xlfn.XLOOKUP(G124,Dataset!B:B,Dataset!A:A,"Not Found!",0,1),"")</f>
        <v/>
      </c>
    </row>
    <row r="125" spans="1:27" x14ac:dyDescent="0.35">
      <c r="A125">
        <v>124</v>
      </c>
      <c r="D125" s="47" t="str">
        <f>IF(C125&lt;&gt;"",IF(B125="","Specify dataset!!",_xlfn.XLOOKUP(_xlfn.TEXTJOIN(".",,B125,C125),Variables!$M:$M,Variables!$C:$C,"Specify in Variables Tab!!")),"")</f>
        <v/>
      </c>
      <c r="E125" s="94" t="str">
        <f>IF(C125&lt;&gt;"",IF(B125="","",_xlfn.XLOOKUP(_xlfn.TEXTJOIN(".",,B125,C125),Variables!$M:$M,Variables!$E:$E,"Specify in Variables Tab!!")),"")</f>
        <v/>
      </c>
      <c r="I125" s="58" t="str">
        <f>IF(H125&lt;&gt;"",IF(G125="","Specify dataset!!",_xlfn.XLOOKUP(_xlfn.TEXTJOIN(".",,G125,H125),Variables!$M:$M,Variables!$C:$C,"Specify in Variables Tab!!")),"")</f>
        <v/>
      </c>
      <c r="J125" s="94" t="str">
        <f>IF(H125&lt;&gt;"",IF(G125="","",_xlfn.XLOOKUP(_xlfn.TEXTJOIN(".",,G125,H125),Variables!$M:$M,Variables!$E:$E,"Specify in Variables Tab!!")),"")</f>
        <v/>
      </c>
      <c r="V125" s="49" t="str">
        <f>IF(MappingConcepts!A126&lt;&gt;"",MappingConcepts!A126,V124)</f>
        <v>MC_6</v>
      </c>
      <c r="W125" s="49" t="str">
        <f t="shared" si="9"/>
        <v/>
      </c>
      <c r="X125" s="49" t="str">
        <f t="shared" si="8"/>
        <v/>
      </c>
      <c r="Y125" s="49" t="str">
        <f t="shared" si="10"/>
        <v>MC_2</v>
      </c>
      <c r="Z125" s="49" t="str">
        <f t="shared" si="11"/>
        <v>MC_2</v>
      </c>
      <c r="AA125" s="77" t="str">
        <f>IF(G125&lt;&gt;"",_xlfn.XLOOKUP(G125,Dataset!B:B,Dataset!A:A,"Not Found!",0,1),"")</f>
        <v/>
      </c>
    </row>
    <row r="126" spans="1:27" x14ac:dyDescent="0.35">
      <c r="A126">
        <v>125</v>
      </c>
      <c r="D126" s="47" t="str">
        <f>IF(C126&lt;&gt;"",IF(B126="","Specify dataset!!",_xlfn.XLOOKUP(_xlfn.TEXTJOIN(".",,B126,C126),Variables!$M:$M,Variables!$C:$C,"Specify in Variables Tab!!")),"")</f>
        <v/>
      </c>
      <c r="E126" s="94" t="str">
        <f>IF(C126&lt;&gt;"",IF(B126="","",_xlfn.XLOOKUP(_xlfn.TEXTJOIN(".",,B126,C126),Variables!$M:$M,Variables!$E:$E,"Specify in Variables Tab!!")),"")</f>
        <v/>
      </c>
      <c r="I126" s="58" t="str">
        <f>IF(H126&lt;&gt;"",IF(G126="","Specify dataset!!",_xlfn.XLOOKUP(_xlfn.TEXTJOIN(".",,G126,H126),Variables!$M:$M,Variables!$C:$C,"Specify in Variables Tab!!")),"")</f>
        <v/>
      </c>
      <c r="J126" s="94" t="str">
        <f>IF(H126&lt;&gt;"",IF(G126="","",_xlfn.XLOOKUP(_xlfn.TEXTJOIN(".",,G126,H126),Variables!$M:$M,Variables!$E:$E,"Specify in Variables Tab!!")),"")</f>
        <v/>
      </c>
      <c r="V126" s="49" t="str">
        <f>IF(MappingConcepts!A127&lt;&gt;"",MappingConcepts!A127,V125)</f>
        <v>MC_6</v>
      </c>
      <c r="W126" s="49" t="str">
        <f t="shared" si="9"/>
        <v/>
      </c>
      <c r="X126" s="49" t="str">
        <f t="shared" si="8"/>
        <v/>
      </c>
      <c r="Y126" s="49" t="str">
        <f t="shared" si="10"/>
        <v>MC_2</v>
      </c>
      <c r="Z126" s="49" t="str">
        <f t="shared" si="11"/>
        <v>MC_2</v>
      </c>
      <c r="AA126" s="77" t="str">
        <f>IF(G126&lt;&gt;"",_xlfn.XLOOKUP(G126,Dataset!B:B,Dataset!A:A,"Not Found!",0,1),"")</f>
        <v/>
      </c>
    </row>
    <row r="127" spans="1:27" x14ac:dyDescent="0.35">
      <c r="A127">
        <v>126</v>
      </c>
      <c r="D127" s="47" t="str">
        <f>IF(C127&lt;&gt;"",IF(B127="","Specify dataset!!",_xlfn.XLOOKUP(_xlfn.TEXTJOIN(".",,B127,C127),Variables!$M:$M,Variables!$C:$C,"Specify in Variables Tab!!")),"")</f>
        <v/>
      </c>
      <c r="E127" s="94" t="str">
        <f>IF(C127&lt;&gt;"",IF(B127="","",_xlfn.XLOOKUP(_xlfn.TEXTJOIN(".",,B127,C127),Variables!$M:$M,Variables!$E:$E,"Specify in Variables Tab!!")),"")</f>
        <v/>
      </c>
      <c r="I127" s="58" t="str">
        <f>IF(H127&lt;&gt;"",IF(G127="","Specify dataset!!",_xlfn.XLOOKUP(_xlfn.TEXTJOIN(".",,G127,H127),Variables!$M:$M,Variables!$C:$C,"Specify in Variables Tab!!")),"")</f>
        <v/>
      </c>
      <c r="J127" s="94" t="str">
        <f>IF(H127&lt;&gt;"",IF(G127="","",_xlfn.XLOOKUP(_xlfn.TEXTJOIN(".",,G127,H127),Variables!$M:$M,Variables!$E:$E,"Specify in Variables Tab!!")),"")</f>
        <v/>
      </c>
      <c r="V127" s="49" t="str">
        <f>IF(MappingConcepts!A128&lt;&gt;"",MappingConcepts!A128,V126)</f>
        <v>MC_6</v>
      </c>
      <c r="W127" s="49" t="str">
        <f t="shared" si="9"/>
        <v/>
      </c>
      <c r="X127" s="49" t="str">
        <f t="shared" si="8"/>
        <v/>
      </c>
      <c r="Y127" s="49" t="str">
        <f t="shared" si="10"/>
        <v>MC_2</v>
      </c>
      <c r="Z127" s="49" t="str">
        <f t="shared" si="11"/>
        <v>MC_2</v>
      </c>
      <c r="AA127" s="77" t="str">
        <f>IF(G127&lt;&gt;"",_xlfn.XLOOKUP(G127,Dataset!B:B,Dataset!A:A,"Not Found!",0,1),"")</f>
        <v/>
      </c>
    </row>
    <row r="128" spans="1:27" x14ac:dyDescent="0.35">
      <c r="A128">
        <v>127</v>
      </c>
      <c r="D128" s="47" t="str">
        <f>IF(C128&lt;&gt;"",IF(B128="","Specify dataset!!",_xlfn.XLOOKUP(_xlfn.TEXTJOIN(".",,B128,C128),Variables!$M:$M,Variables!$C:$C,"Specify in Variables Tab!!")),"")</f>
        <v/>
      </c>
      <c r="E128" s="94" t="str">
        <f>IF(C128&lt;&gt;"",IF(B128="","",_xlfn.XLOOKUP(_xlfn.TEXTJOIN(".",,B128,C128),Variables!$M:$M,Variables!$E:$E,"Specify in Variables Tab!!")),"")</f>
        <v/>
      </c>
      <c r="I128" s="58" t="str">
        <f>IF(H128&lt;&gt;"",IF(G128="","Specify dataset!!",_xlfn.XLOOKUP(_xlfn.TEXTJOIN(".",,G128,H128),Variables!$M:$M,Variables!$C:$C,"Specify in Variables Tab!!")),"")</f>
        <v/>
      </c>
      <c r="J128" s="94" t="str">
        <f>IF(H128&lt;&gt;"",IF(G128="","",_xlfn.XLOOKUP(_xlfn.TEXTJOIN(".",,G128,H128),Variables!$M:$M,Variables!$E:$E,"Specify in Variables Tab!!")),"")</f>
        <v/>
      </c>
      <c r="V128" s="49" t="str">
        <f>IF(MappingConcepts!A129&lt;&gt;"",MappingConcepts!A129,V127)</f>
        <v>MC_6</v>
      </c>
      <c r="W128" s="49" t="str">
        <f t="shared" si="9"/>
        <v/>
      </c>
      <c r="X128" s="49" t="str">
        <f t="shared" si="8"/>
        <v/>
      </c>
      <c r="Y128" s="49" t="str">
        <f t="shared" si="10"/>
        <v>MC_2</v>
      </c>
      <c r="Z128" s="49" t="str">
        <f t="shared" si="11"/>
        <v>MC_2</v>
      </c>
      <c r="AA128" s="77" t="str">
        <f>IF(G128&lt;&gt;"",_xlfn.XLOOKUP(G128,Dataset!B:B,Dataset!A:A,"Not Found!",0,1),"")</f>
        <v/>
      </c>
    </row>
    <row r="129" spans="1:27" x14ac:dyDescent="0.35">
      <c r="A129">
        <v>128</v>
      </c>
      <c r="D129" s="47" t="str">
        <f>IF(C129&lt;&gt;"",IF(B129="","Specify dataset!!",_xlfn.XLOOKUP(_xlfn.TEXTJOIN(".",,B129,C129),Variables!$M:$M,Variables!$C:$C,"Specify in Variables Tab!!")),"")</f>
        <v/>
      </c>
      <c r="E129" s="94" t="str">
        <f>IF(C129&lt;&gt;"",IF(B129="","",_xlfn.XLOOKUP(_xlfn.TEXTJOIN(".",,B129,C129),Variables!$M:$M,Variables!$E:$E,"Specify in Variables Tab!!")),"")</f>
        <v/>
      </c>
      <c r="I129" s="58" t="str">
        <f>IF(H129&lt;&gt;"",IF(G129="","Specify dataset!!",_xlfn.XLOOKUP(_xlfn.TEXTJOIN(".",,G129,H129),Variables!$M:$M,Variables!$C:$C,"Specify in Variables Tab!!")),"")</f>
        <v/>
      </c>
      <c r="J129" s="94" t="str">
        <f>IF(H129&lt;&gt;"",IF(G129="","",_xlfn.XLOOKUP(_xlfn.TEXTJOIN(".",,G129,H129),Variables!$M:$M,Variables!$E:$E,"Specify in Variables Tab!!")),"")</f>
        <v/>
      </c>
      <c r="V129" s="49" t="str">
        <f>IF(MappingConcepts!A130&lt;&gt;"",MappingConcepts!A130,V128)</f>
        <v>MC_6</v>
      </c>
      <c r="W129" s="49" t="str">
        <f t="shared" si="9"/>
        <v/>
      </c>
      <c r="X129" s="49" t="str">
        <f t="shared" si="8"/>
        <v/>
      </c>
      <c r="Y129" s="49" t="str">
        <f t="shared" si="10"/>
        <v>MC_2</v>
      </c>
      <c r="Z129" s="49" t="str">
        <f t="shared" si="11"/>
        <v>MC_2</v>
      </c>
      <c r="AA129" s="77" t="str">
        <f>IF(G129&lt;&gt;"",_xlfn.XLOOKUP(G129,Dataset!B:B,Dataset!A:A,"Not Found!",0,1),"")</f>
        <v/>
      </c>
    </row>
    <row r="130" spans="1:27" x14ac:dyDescent="0.35">
      <c r="A130">
        <v>129</v>
      </c>
      <c r="D130" s="47" t="str">
        <f>IF(C130&lt;&gt;"",IF(B130="","Specify dataset!!",_xlfn.XLOOKUP(_xlfn.TEXTJOIN(".",,B130,C130),Variables!$M:$M,Variables!$C:$C,"Specify in Variables Tab!!")),"")</f>
        <v/>
      </c>
      <c r="E130" s="94" t="str">
        <f>IF(C130&lt;&gt;"",IF(B130="","",_xlfn.XLOOKUP(_xlfn.TEXTJOIN(".",,B130,C130),Variables!$M:$M,Variables!$E:$E,"Specify in Variables Tab!!")),"")</f>
        <v/>
      </c>
      <c r="I130" s="58" t="str">
        <f>IF(H130&lt;&gt;"",IF(G130="","Specify dataset!!",_xlfn.XLOOKUP(_xlfn.TEXTJOIN(".",,G130,H130),Variables!$M:$M,Variables!$C:$C,"Specify in Variables Tab!!")),"")</f>
        <v/>
      </c>
      <c r="J130" s="94" t="str">
        <f>IF(H130&lt;&gt;"",IF(G130="","",_xlfn.XLOOKUP(_xlfn.TEXTJOIN(".",,G130,H130),Variables!$M:$M,Variables!$E:$E,"Specify in Variables Tab!!")),"")</f>
        <v/>
      </c>
      <c r="V130" s="49" t="str">
        <f>IF(MappingConcepts!A131&lt;&gt;"",MappingConcepts!A131,V129)</f>
        <v>MC_6</v>
      </c>
      <c r="W130" s="49" t="str">
        <f t="shared" ref="W130:W193" si="12">_xlfn.TEXTJOIN(".",,G130,H130)</f>
        <v/>
      </c>
      <c r="X130" s="49" t="str">
        <f t="shared" si="8"/>
        <v/>
      </c>
      <c r="Y130" s="49" t="str">
        <f t="shared" si="10"/>
        <v>MC_2</v>
      </c>
      <c r="Z130" s="49" t="str">
        <f t="shared" si="11"/>
        <v>MC_2</v>
      </c>
      <c r="AA130" s="77" t="str">
        <f>IF(G130&lt;&gt;"",_xlfn.XLOOKUP(G130,Dataset!B:B,Dataset!A:A,"Not Found!",0,1),"")</f>
        <v/>
      </c>
    </row>
    <row r="131" spans="1:27" x14ac:dyDescent="0.35">
      <c r="A131">
        <v>130</v>
      </c>
      <c r="D131" s="47" t="str">
        <f>IF(C131&lt;&gt;"",IF(B131="","Specify dataset!!",_xlfn.XLOOKUP(_xlfn.TEXTJOIN(".",,B131,C131),Variables!$M:$M,Variables!$C:$C,"Specify in Variables Tab!!")),"")</f>
        <v/>
      </c>
      <c r="E131" s="94" t="str">
        <f>IF(C131&lt;&gt;"",IF(B131="","",_xlfn.XLOOKUP(_xlfn.TEXTJOIN(".",,B131,C131),Variables!$M:$M,Variables!$E:$E,"Specify in Variables Tab!!")),"")</f>
        <v/>
      </c>
      <c r="I131" s="58" t="str">
        <f>IF(H131&lt;&gt;"",IF(G131="","Specify dataset!!",_xlfn.XLOOKUP(_xlfn.TEXTJOIN(".",,G131,H131),Variables!$M:$M,Variables!$C:$C,"Specify in Variables Tab!!")),"")</f>
        <v/>
      </c>
      <c r="J131" s="94" t="str">
        <f>IF(H131&lt;&gt;"",IF(G131="","",_xlfn.XLOOKUP(_xlfn.TEXTJOIN(".",,G131,H131),Variables!$M:$M,Variables!$E:$E,"Specify in Variables Tab!!")),"")</f>
        <v/>
      </c>
      <c r="V131" s="49" t="str">
        <f>IF(MappingConcepts!A132&lt;&gt;"",MappingConcepts!A132,V130)</f>
        <v>MC_6</v>
      </c>
      <c r="W131" s="49" t="str">
        <f t="shared" si="12"/>
        <v/>
      </c>
      <c r="X131" s="49" t="str">
        <f t="shared" ref="X131:X194" si="13">IF(C131&lt;&gt;"",IFERROR(_xlfn.XLOOKUP(_xlfn.TEXTJOIN(".",,B131,C131),W:W,V:V),""),"")</f>
        <v/>
      </c>
      <c r="Y131" s="49" t="str">
        <f t="shared" si="10"/>
        <v>MC_2</v>
      </c>
      <c r="Z131" s="49" t="str">
        <f t="shared" ref="Z131:Z194" si="14">IF(V132&lt;&gt;V131,IF(Y131="","",Y131),Z132)</f>
        <v>MC_2</v>
      </c>
      <c r="AA131" s="77" t="str">
        <f>IF(G131&lt;&gt;"",_xlfn.XLOOKUP(G131,Dataset!B:B,Dataset!A:A,"Not Found!",0,1),"")</f>
        <v/>
      </c>
    </row>
    <row r="132" spans="1:27" x14ac:dyDescent="0.35">
      <c r="A132">
        <v>131</v>
      </c>
      <c r="D132" s="47" t="str">
        <f>IF(C132&lt;&gt;"",IF(B132="","Specify dataset!!",_xlfn.XLOOKUP(_xlfn.TEXTJOIN(".",,B132,C132),Variables!$M:$M,Variables!$C:$C,"Specify in Variables Tab!!")),"")</f>
        <v/>
      </c>
      <c r="E132" s="94" t="str">
        <f>IF(C132&lt;&gt;"",IF(B132="","",_xlfn.XLOOKUP(_xlfn.TEXTJOIN(".",,B132,C132),Variables!$M:$M,Variables!$E:$E,"Specify in Variables Tab!!")),"")</f>
        <v/>
      </c>
      <c r="I132" s="58" t="str">
        <f>IF(H132&lt;&gt;"",IF(G132="","Specify dataset!!",_xlfn.XLOOKUP(_xlfn.TEXTJOIN(".",,G132,H132),Variables!$M:$M,Variables!$C:$C,"Specify in Variables Tab!!")),"")</f>
        <v/>
      </c>
      <c r="J132" s="94" t="str">
        <f>IF(H132&lt;&gt;"",IF(G132="","",_xlfn.XLOOKUP(_xlfn.TEXTJOIN(".",,G132,H132),Variables!$M:$M,Variables!$E:$E,"Specify in Variables Tab!!")),"")</f>
        <v/>
      </c>
      <c r="V132" s="49" t="str">
        <f>IF(MappingConcepts!A133&lt;&gt;"",MappingConcepts!A133,V131)</f>
        <v>MC_6</v>
      </c>
      <c r="W132" s="49" t="str">
        <f t="shared" si="12"/>
        <v/>
      </c>
      <c r="X132" s="49" t="str">
        <f t="shared" si="13"/>
        <v/>
      </c>
      <c r="Y132" s="49" t="str">
        <f t="shared" si="10"/>
        <v>MC_2</v>
      </c>
      <c r="Z132" s="49" t="str">
        <f t="shared" si="14"/>
        <v>MC_2</v>
      </c>
      <c r="AA132" s="77" t="str">
        <f>IF(G132&lt;&gt;"",_xlfn.XLOOKUP(G132,Dataset!B:B,Dataset!A:A,"Not Found!",0,1),"")</f>
        <v/>
      </c>
    </row>
    <row r="133" spans="1:27" x14ac:dyDescent="0.35">
      <c r="A133">
        <v>132</v>
      </c>
      <c r="D133" s="47" t="str">
        <f>IF(C133&lt;&gt;"",IF(B133="","Specify dataset!!",_xlfn.XLOOKUP(_xlfn.TEXTJOIN(".",,B133,C133),Variables!$M:$M,Variables!$C:$C,"Specify in Variables Tab!!")),"")</f>
        <v/>
      </c>
      <c r="E133" s="94" t="str">
        <f>IF(C133&lt;&gt;"",IF(B133="","",_xlfn.XLOOKUP(_xlfn.TEXTJOIN(".",,B133,C133),Variables!$M:$M,Variables!$E:$E,"Specify in Variables Tab!!")),"")</f>
        <v/>
      </c>
      <c r="I133" s="58" t="str">
        <f>IF(H133&lt;&gt;"",IF(G133="","Specify dataset!!",_xlfn.XLOOKUP(_xlfn.TEXTJOIN(".",,G133,H133),Variables!$M:$M,Variables!$C:$C,"Specify in Variables Tab!!")),"")</f>
        <v/>
      </c>
      <c r="J133" s="94" t="str">
        <f>IF(H133&lt;&gt;"",IF(G133="","",_xlfn.XLOOKUP(_xlfn.TEXTJOIN(".",,G133,H133),Variables!$M:$M,Variables!$E:$E,"Specify in Variables Tab!!")),"")</f>
        <v/>
      </c>
      <c r="V133" s="49" t="str">
        <f>IF(MappingConcepts!A134&lt;&gt;"",MappingConcepts!A134,V132)</f>
        <v>MC_6</v>
      </c>
      <c r="W133" s="49" t="str">
        <f t="shared" si="12"/>
        <v/>
      </c>
      <c r="X133" s="49" t="str">
        <f t="shared" si="13"/>
        <v/>
      </c>
      <c r="Y133" s="49" t="str">
        <f t="shared" si="10"/>
        <v>MC_2</v>
      </c>
      <c r="Z133" s="49" t="str">
        <f t="shared" si="14"/>
        <v>MC_2</v>
      </c>
      <c r="AA133" s="77" t="str">
        <f>IF(G133&lt;&gt;"",_xlfn.XLOOKUP(G133,Dataset!B:B,Dataset!A:A,"Not Found!",0,1),"")</f>
        <v/>
      </c>
    </row>
    <row r="134" spans="1:27" x14ac:dyDescent="0.35">
      <c r="A134">
        <v>133</v>
      </c>
      <c r="D134" s="47" t="str">
        <f>IF(C134&lt;&gt;"",IF(B134="","Specify dataset!!",_xlfn.XLOOKUP(_xlfn.TEXTJOIN(".",,B134,C134),Variables!$M:$M,Variables!$C:$C,"Specify in Variables Tab!!")),"")</f>
        <v/>
      </c>
      <c r="E134" s="94" t="str">
        <f>IF(C134&lt;&gt;"",IF(B134="","",_xlfn.XLOOKUP(_xlfn.TEXTJOIN(".",,B134,C134),Variables!$M:$M,Variables!$E:$E,"Specify in Variables Tab!!")),"")</f>
        <v/>
      </c>
      <c r="I134" s="58" t="str">
        <f>IF(H134&lt;&gt;"",IF(G134="","Specify dataset!!",_xlfn.XLOOKUP(_xlfn.TEXTJOIN(".",,G134,H134),Variables!$M:$M,Variables!$C:$C,"Specify in Variables Tab!!")),"")</f>
        <v/>
      </c>
      <c r="J134" s="94" t="str">
        <f>IF(H134&lt;&gt;"",IF(G134="","",_xlfn.XLOOKUP(_xlfn.TEXTJOIN(".",,G134,H134),Variables!$M:$M,Variables!$E:$E,"Specify in Variables Tab!!")),"")</f>
        <v/>
      </c>
      <c r="V134" s="49" t="str">
        <f>IF(MappingConcepts!A135&lt;&gt;"",MappingConcepts!A135,V133)</f>
        <v>MC_6</v>
      </c>
      <c r="W134" s="49" t="str">
        <f t="shared" si="12"/>
        <v/>
      </c>
      <c r="X134" s="49" t="str">
        <f t="shared" si="13"/>
        <v/>
      </c>
      <c r="Y134" s="49" t="str">
        <f t="shared" si="10"/>
        <v>MC_2</v>
      </c>
      <c r="Z134" s="49" t="str">
        <f t="shared" si="14"/>
        <v>MC_2</v>
      </c>
      <c r="AA134" s="77" t="str">
        <f>IF(G134&lt;&gt;"",_xlfn.XLOOKUP(G134,Dataset!B:B,Dataset!A:A,"Not Found!",0,1),"")</f>
        <v/>
      </c>
    </row>
    <row r="135" spans="1:27" x14ac:dyDescent="0.35">
      <c r="A135">
        <v>134</v>
      </c>
      <c r="D135" s="47" t="str">
        <f>IF(C135&lt;&gt;"",IF(B135="","Specify dataset!!",_xlfn.XLOOKUP(_xlfn.TEXTJOIN(".",,B135,C135),Variables!$M:$M,Variables!$C:$C,"Specify in Variables Tab!!")),"")</f>
        <v/>
      </c>
      <c r="E135" s="94" t="str">
        <f>IF(C135&lt;&gt;"",IF(B135="","",_xlfn.XLOOKUP(_xlfn.TEXTJOIN(".",,B135,C135),Variables!$M:$M,Variables!$E:$E,"Specify in Variables Tab!!")),"")</f>
        <v/>
      </c>
      <c r="I135" s="58" t="str">
        <f>IF(H135&lt;&gt;"",IF(G135="","Specify dataset!!",_xlfn.XLOOKUP(_xlfn.TEXTJOIN(".",,G135,H135),Variables!$M:$M,Variables!$C:$C,"Specify in Variables Tab!!")),"")</f>
        <v/>
      </c>
      <c r="J135" s="94" t="str">
        <f>IF(H135&lt;&gt;"",IF(G135="","",_xlfn.XLOOKUP(_xlfn.TEXTJOIN(".",,G135,H135),Variables!$M:$M,Variables!$E:$E,"Specify in Variables Tab!!")),"")</f>
        <v/>
      </c>
      <c r="V135" s="49" t="str">
        <f>IF(MappingConcepts!A136&lt;&gt;"",MappingConcepts!A136,V134)</f>
        <v>MC_6</v>
      </c>
      <c r="W135" s="49" t="str">
        <f t="shared" si="12"/>
        <v/>
      </c>
      <c r="X135" s="49" t="str">
        <f t="shared" si="13"/>
        <v/>
      </c>
      <c r="Y135" s="49" t="str">
        <f t="shared" si="10"/>
        <v>MC_2</v>
      </c>
      <c r="Z135" s="49" t="str">
        <f t="shared" si="14"/>
        <v>MC_2</v>
      </c>
      <c r="AA135" s="77" t="str">
        <f>IF(G135&lt;&gt;"",_xlfn.XLOOKUP(G135,Dataset!B:B,Dataset!A:A,"Not Found!",0,1),"")</f>
        <v/>
      </c>
    </row>
    <row r="136" spans="1:27" x14ac:dyDescent="0.35">
      <c r="A136">
        <v>135</v>
      </c>
      <c r="D136" s="47" t="str">
        <f>IF(C136&lt;&gt;"",IF(B136="","Specify dataset!!",_xlfn.XLOOKUP(_xlfn.TEXTJOIN(".",,B136,C136),Variables!$M:$M,Variables!$C:$C,"Specify in Variables Tab!!")),"")</f>
        <v/>
      </c>
      <c r="E136" s="94" t="str">
        <f>IF(C136&lt;&gt;"",IF(B136="","",_xlfn.XLOOKUP(_xlfn.TEXTJOIN(".",,B136,C136),Variables!$M:$M,Variables!$E:$E,"Specify in Variables Tab!!")),"")</f>
        <v/>
      </c>
      <c r="I136" s="58" t="str">
        <f>IF(H136&lt;&gt;"",IF(G136="","Specify dataset!!",_xlfn.XLOOKUP(_xlfn.TEXTJOIN(".",,G136,H136),Variables!$M:$M,Variables!$C:$C,"Specify in Variables Tab!!")),"")</f>
        <v/>
      </c>
      <c r="J136" s="94" t="str">
        <f>IF(H136&lt;&gt;"",IF(G136="","",_xlfn.XLOOKUP(_xlfn.TEXTJOIN(".",,G136,H136),Variables!$M:$M,Variables!$E:$E,"Specify in Variables Tab!!")),"")</f>
        <v/>
      </c>
      <c r="V136" s="49" t="str">
        <f>IF(MappingConcepts!A137&lt;&gt;"",MappingConcepts!A137,V135)</f>
        <v>MC_6</v>
      </c>
      <c r="W136" s="49" t="str">
        <f t="shared" si="12"/>
        <v/>
      </c>
      <c r="X136" s="49" t="str">
        <f t="shared" si="13"/>
        <v/>
      </c>
      <c r="Y136" s="49" t="str">
        <f t="shared" si="10"/>
        <v>MC_2</v>
      </c>
      <c r="Z136" s="49" t="str">
        <f t="shared" si="14"/>
        <v>MC_2</v>
      </c>
      <c r="AA136" s="77" t="str">
        <f>IF(G136&lt;&gt;"",_xlfn.XLOOKUP(G136,Dataset!B:B,Dataset!A:A,"Not Found!",0,1),"")</f>
        <v/>
      </c>
    </row>
    <row r="137" spans="1:27" x14ac:dyDescent="0.35">
      <c r="A137">
        <v>136</v>
      </c>
      <c r="D137" s="47" t="str">
        <f>IF(C137&lt;&gt;"",IF(B137="","Specify dataset!!",_xlfn.XLOOKUP(_xlfn.TEXTJOIN(".",,B137,C137),Variables!$M:$M,Variables!$C:$C,"Specify in Variables Tab!!")),"")</f>
        <v/>
      </c>
      <c r="E137" s="94" t="str">
        <f>IF(C137&lt;&gt;"",IF(B137="","",_xlfn.XLOOKUP(_xlfn.TEXTJOIN(".",,B137,C137),Variables!$M:$M,Variables!$E:$E,"Specify in Variables Tab!!")),"")</f>
        <v/>
      </c>
      <c r="I137" s="58" t="str">
        <f>IF(H137&lt;&gt;"",IF(G137="","Specify dataset!!",_xlfn.XLOOKUP(_xlfn.TEXTJOIN(".",,G137,H137),Variables!$M:$M,Variables!$C:$C,"Specify in Variables Tab!!")),"")</f>
        <v/>
      </c>
      <c r="J137" s="94" t="str">
        <f>IF(H137&lt;&gt;"",IF(G137="","",_xlfn.XLOOKUP(_xlfn.TEXTJOIN(".",,G137,H137),Variables!$M:$M,Variables!$E:$E,"Specify in Variables Tab!!")),"")</f>
        <v/>
      </c>
      <c r="V137" s="49" t="str">
        <f>IF(MappingConcepts!A138&lt;&gt;"",MappingConcepts!A138,V136)</f>
        <v>MC_6</v>
      </c>
      <c r="W137" s="49" t="str">
        <f t="shared" si="12"/>
        <v/>
      </c>
      <c r="X137" s="49" t="str">
        <f t="shared" si="13"/>
        <v/>
      </c>
      <c r="Y137" s="49" t="str">
        <f t="shared" si="10"/>
        <v>MC_2</v>
      </c>
      <c r="Z137" s="49" t="str">
        <f t="shared" si="14"/>
        <v>MC_2</v>
      </c>
      <c r="AA137" s="77" t="str">
        <f>IF(G137&lt;&gt;"",_xlfn.XLOOKUP(G137,Dataset!B:B,Dataset!A:A,"Not Found!",0,1),"")</f>
        <v/>
      </c>
    </row>
    <row r="138" spans="1:27" x14ac:dyDescent="0.35">
      <c r="A138">
        <v>137</v>
      </c>
      <c r="D138" s="47" t="str">
        <f>IF(C138&lt;&gt;"",IF(B138="","Specify dataset!!",_xlfn.XLOOKUP(_xlfn.TEXTJOIN(".",,B138,C138),Variables!$M:$M,Variables!$C:$C,"Specify in Variables Tab!!")),"")</f>
        <v/>
      </c>
      <c r="E138" s="94" t="str">
        <f>IF(C138&lt;&gt;"",IF(B138="","",_xlfn.XLOOKUP(_xlfn.TEXTJOIN(".",,B138,C138),Variables!$M:$M,Variables!$E:$E,"Specify in Variables Tab!!")),"")</f>
        <v/>
      </c>
      <c r="I138" s="58" t="str">
        <f>IF(H138&lt;&gt;"",IF(G138="","Specify dataset!!",_xlfn.XLOOKUP(_xlfn.TEXTJOIN(".",,G138,H138),Variables!$M:$M,Variables!$C:$C,"Specify in Variables Tab!!")),"")</f>
        <v/>
      </c>
      <c r="J138" s="94" t="str">
        <f>IF(H138&lt;&gt;"",IF(G138="","",_xlfn.XLOOKUP(_xlfn.TEXTJOIN(".",,G138,H138),Variables!$M:$M,Variables!$E:$E,"Specify in Variables Tab!!")),"")</f>
        <v/>
      </c>
      <c r="V138" s="49" t="str">
        <f>IF(MappingConcepts!A139&lt;&gt;"",MappingConcepts!A139,V137)</f>
        <v>MC_6</v>
      </c>
      <c r="W138" s="49" t="str">
        <f t="shared" si="12"/>
        <v/>
      </c>
      <c r="X138" s="49" t="str">
        <f t="shared" si="13"/>
        <v/>
      </c>
      <c r="Y138" s="49" t="str">
        <f t="shared" si="10"/>
        <v>MC_2</v>
      </c>
      <c r="Z138" s="49" t="str">
        <f t="shared" si="14"/>
        <v>MC_2</v>
      </c>
      <c r="AA138" s="77" t="str">
        <f>IF(G138&lt;&gt;"",_xlfn.XLOOKUP(G138,Dataset!B:B,Dataset!A:A,"Not Found!",0,1),"")</f>
        <v/>
      </c>
    </row>
    <row r="139" spans="1:27" x14ac:dyDescent="0.35">
      <c r="A139">
        <v>138</v>
      </c>
      <c r="D139" s="47" t="str">
        <f>IF(C139&lt;&gt;"",IF(B139="","Specify dataset!!",_xlfn.XLOOKUP(_xlfn.TEXTJOIN(".",,B139,C139),Variables!$M:$M,Variables!$C:$C,"Specify in Variables Tab!!")),"")</f>
        <v/>
      </c>
      <c r="E139" s="94" t="str">
        <f>IF(C139&lt;&gt;"",IF(B139="","",_xlfn.XLOOKUP(_xlfn.TEXTJOIN(".",,B139,C139),Variables!$M:$M,Variables!$E:$E,"Specify in Variables Tab!!")),"")</f>
        <v/>
      </c>
      <c r="I139" s="58" t="str">
        <f>IF(H139&lt;&gt;"",IF(G139="","Specify dataset!!",_xlfn.XLOOKUP(_xlfn.TEXTJOIN(".",,G139,H139),Variables!$M:$M,Variables!$C:$C,"Specify in Variables Tab!!")),"")</f>
        <v/>
      </c>
      <c r="J139" s="94" t="str">
        <f>IF(H139&lt;&gt;"",IF(G139="","",_xlfn.XLOOKUP(_xlfn.TEXTJOIN(".",,G139,H139),Variables!$M:$M,Variables!$E:$E,"Specify in Variables Tab!!")),"")</f>
        <v/>
      </c>
      <c r="V139" s="49" t="str">
        <f>IF(MappingConcepts!A140&lt;&gt;"",MappingConcepts!A140,V138)</f>
        <v>MC_6</v>
      </c>
      <c r="W139" s="49" t="str">
        <f t="shared" si="12"/>
        <v/>
      </c>
      <c r="X139" s="49" t="str">
        <f t="shared" si="13"/>
        <v/>
      </c>
      <c r="Y139" s="49" t="str">
        <f t="shared" si="10"/>
        <v>MC_2</v>
      </c>
      <c r="Z139" s="49" t="str">
        <f t="shared" si="14"/>
        <v>MC_2</v>
      </c>
      <c r="AA139" s="77" t="str">
        <f>IF(G139&lt;&gt;"",_xlfn.XLOOKUP(G139,Dataset!B:B,Dataset!A:A,"Not Found!",0,1),"")</f>
        <v/>
      </c>
    </row>
    <row r="140" spans="1:27" x14ac:dyDescent="0.35">
      <c r="A140">
        <v>139</v>
      </c>
      <c r="D140" s="47" t="str">
        <f>IF(C140&lt;&gt;"",IF(B140="","Specify dataset!!",_xlfn.XLOOKUP(_xlfn.TEXTJOIN(".",,B140,C140),Variables!$M:$M,Variables!$C:$C,"Specify in Variables Tab!!")),"")</f>
        <v/>
      </c>
      <c r="E140" s="94" t="str">
        <f>IF(C140&lt;&gt;"",IF(B140="","",_xlfn.XLOOKUP(_xlfn.TEXTJOIN(".",,B140,C140),Variables!$M:$M,Variables!$E:$E,"Specify in Variables Tab!!")),"")</f>
        <v/>
      </c>
      <c r="I140" s="58" t="str">
        <f>IF(H140&lt;&gt;"",IF(G140="","Specify dataset!!",_xlfn.XLOOKUP(_xlfn.TEXTJOIN(".",,G140,H140),Variables!$M:$M,Variables!$C:$C,"Specify in Variables Tab!!")),"")</f>
        <v/>
      </c>
      <c r="J140" s="94" t="str">
        <f>IF(H140&lt;&gt;"",IF(G140="","",_xlfn.XLOOKUP(_xlfn.TEXTJOIN(".",,G140,H140),Variables!$M:$M,Variables!$E:$E,"Specify in Variables Tab!!")),"")</f>
        <v/>
      </c>
      <c r="V140" s="49" t="str">
        <f>IF(MappingConcepts!A141&lt;&gt;"",MappingConcepts!A141,V139)</f>
        <v>MC_6</v>
      </c>
      <c r="W140" s="49" t="str">
        <f t="shared" si="12"/>
        <v/>
      </c>
      <c r="X140" s="49" t="str">
        <f t="shared" si="13"/>
        <v/>
      </c>
      <c r="Y140" s="49" t="str">
        <f t="shared" si="10"/>
        <v>MC_2</v>
      </c>
      <c r="Z140" s="49" t="str">
        <f t="shared" si="14"/>
        <v>MC_2</v>
      </c>
      <c r="AA140" s="77" t="str">
        <f>IF(G140&lt;&gt;"",_xlfn.XLOOKUP(G140,Dataset!B:B,Dataset!A:A,"Not Found!",0,1),"")</f>
        <v/>
      </c>
    </row>
    <row r="141" spans="1:27" x14ac:dyDescent="0.35">
      <c r="A141">
        <v>140</v>
      </c>
      <c r="D141" s="47" t="str">
        <f>IF(C141&lt;&gt;"",IF(B141="","Specify dataset!!",_xlfn.XLOOKUP(_xlfn.TEXTJOIN(".",,B141,C141),Variables!$M:$M,Variables!$C:$C,"Specify in Variables Tab!!")),"")</f>
        <v/>
      </c>
      <c r="E141" s="94" t="str">
        <f>IF(C141&lt;&gt;"",IF(B141="","",_xlfn.XLOOKUP(_xlfn.TEXTJOIN(".",,B141,C141),Variables!$M:$M,Variables!$E:$E,"Specify in Variables Tab!!")),"")</f>
        <v/>
      </c>
      <c r="I141" s="58" t="str">
        <f>IF(H141&lt;&gt;"",IF(G141="","Specify dataset!!",_xlfn.XLOOKUP(_xlfn.TEXTJOIN(".",,G141,H141),Variables!$M:$M,Variables!$C:$C,"Specify in Variables Tab!!")),"")</f>
        <v/>
      </c>
      <c r="J141" s="94" t="str">
        <f>IF(H141&lt;&gt;"",IF(G141="","",_xlfn.XLOOKUP(_xlfn.TEXTJOIN(".",,G141,H141),Variables!$M:$M,Variables!$E:$E,"Specify in Variables Tab!!")),"")</f>
        <v/>
      </c>
      <c r="V141" s="49" t="str">
        <f>IF(MappingConcepts!A142&lt;&gt;"",MappingConcepts!A142,V140)</f>
        <v>MC_6</v>
      </c>
      <c r="W141" s="49" t="str">
        <f t="shared" si="12"/>
        <v/>
      </c>
      <c r="X141" s="49" t="str">
        <f t="shared" si="13"/>
        <v/>
      </c>
      <c r="Y141" s="49" t="str">
        <f t="shared" si="10"/>
        <v>MC_2</v>
      </c>
      <c r="Z141" s="49" t="str">
        <f t="shared" si="14"/>
        <v>MC_2</v>
      </c>
      <c r="AA141" s="77" t="str">
        <f>IF(G141&lt;&gt;"",_xlfn.XLOOKUP(G141,Dataset!B:B,Dataset!A:A,"Not Found!",0,1),"")</f>
        <v/>
      </c>
    </row>
    <row r="142" spans="1:27" x14ac:dyDescent="0.35">
      <c r="A142">
        <v>141</v>
      </c>
      <c r="D142" s="47" t="str">
        <f>IF(C142&lt;&gt;"",IF(B142="","Specify dataset!!",_xlfn.XLOOKUP(_xlfn.TEXTJOIN(".",,B142,C142),Variables!$M:$M,Variables!$C:$C,"Specify in Variables Tab!!")),"")</f>
        <v/>
      </c>
      <c r="E142" s="94" t="str">
        <f>IF(C142&lt;&gt;"",IF(B142="","",_xlfn.XLOOKUP(_xlfn.TEXTJOIN(".",,B142,C142),Variables!$M:$M,Variables!$E:$E,"Specify in Variables Tab!!")),"")</f>
        <v/>
      </c>
      <c r="I142" s="58" t="str">
        <f>IF(H142&lt;&gt;"",IF(G142="","Specify dataset!!",_xlfn.XLOOKUP(_xlfn.TEXTJOIN(".",,G142,H142),Variables!$M:$M,Variables!$C:$C,"Specify in Variables Tab!!")),"")</f>
        <v/>
      </c>
      <c r="J142" s="94" t="str">
        <f>IF(H142&lt;&gt;"",IF(G142="","",_xlfn.XLOOKUP(_xlfn.TEXTJOIN(".",,G142,H142),Variables!$M:$M,Variables!$E:$E,"Specify in Variables Tab!!")),"")</f>
        <v/>
      </c>
      <c r="V142" s="49" t="str">
        <f>IF(MappingConcepts!A143&lt;&gt;"",MappingConcepts!A143,V141)</f>
        <v>MC_6</v>
      </c>
      <c r="W142" s="49" t="str">
        <f t="shared" si="12"/>
        <v/>
      </c>
      <c r="X142" s="49" t="str">
        <f t="shared" si="13"/>
        <v/>
      </c>
      <c r="Y142" s="49" t="str">
        <f t="shared" si="10"/>
        <v>MC_2</v>
      </c>
      <c r="Z142" s="49" t="str">
        <f t="shared" si="14"/>
        <v>MC_2</v>
      </c>
      <c r="AA142" s="77" t="str">
        <f>IF(G142&lt;&gt;"",_xlfn.XLOOKUP(G142,Dataset!B:B,Dataset!A:A,"Not Found!",0,1),"")</f>
        <v/>
      </c>
    </row>
    <row r="143" spans="1:27" x14ac:dyDescent="0.35">
      <c r="A143">
        <v>142</v>
      </c>
      <c r="D143" s="47" t="str">
        <f>IF(C143&lt;&gt;"",IF(B143="","Specify dataset!!",_xlfn.XLOOKUP(_xlfn.TEXTJOIN(".",,B143,C143),Variables!$M:$M,Variables!$C:$C,"Specify in Variables Tab!!")),"")</f>
        <v/>
      </c>
      <c r="E143" s="94" t="str">
        <f>IF(C143&lt;&gt;"",IF(B143="","",_xlfn.XLOOKUP(_xlfn.TEXTJOIN(".",,B143,C143),Variables!$M:$M,Variables!$E:$E,"Specify in Variables Tab!!")),"")</f>
        <v/>
      </c>
      <c r="I143" s="58" t="str">
        <f>IF(H143&lt;&gt;"",IF(G143="","Specify dataset!!",_xlfn.XLOOKUP(_xlfn.TEXTJOIN(".",,G143,H143),Variables!$M:$M,Variables!$C:$C,"Specify in Variables Tab!!")),"")</f>
        <v/>
      </c>
      <c r="J143" s="94" t="str">
        <f>IF(H143&lt;&gt;"",IF(G143="","",_xlfn.XLOOKUP(_xlfn.TEXTJOIN(".",,G143,H143),Variables!$M:$M,Variables!$E:$E,"Specify in Variables Tab!!")),"")</f>
        <v/>
      </c>
      <c r="V143" s="49" t="str">
        <f>IF(MappingConcepts!A144&lt;&gt;"",MappingConcepts!A144,V142)</f>
        <v>MC_6</v>
      </c>
      <c r="W143" s="49" t="str">
        <f t="shared" si="12"/>
        <v/>
      </c>
      <c r="X143" s="49" t="str">
        <f t="shared" si="13"/>
        <v/>
      </c>
      <c r="Y143" s="49" t="str">
        <f t="shared" si="10"/>
        <v>MC_2</v>
      </c>
      <c r="Z143" s="49" t="str">
        <f t="shared" si="14"/>
        <v>MC_2</v>
      </c>
      <c r="AA143" s="77" t="str">
        <f>IF(G143&lt;&gt;"",_xlfn.XLOOKUP(G143,Dataset!B:B,Dataset!A:A,"Not Found!",0,1),"")</f>
        <v/>
      </c>
    </row>
    <row r="144" spans="1:27" x14ac:dyDescent="0.35">
      <c r="A144">
        <v>143</v>
      </c>
      <c r="D144" s="47" t="str">
        <f>IF(C144&lt;&gt;"",IF(B144="","Specify dataset!!",_xlfn.XLOOKUP(_xlfn.TEXTJOIN(".",,B144,C144),Variables!$M:$M,Variables!$C:$C,"Specify in Variables Tab!!")),"")</f>
        <v/>
      </c>
      <c r="E144" s="94" t="str">
        <f>IF(C144&lt;&gt;"",IF(B144="","",_xlfn.XLOOKUP(_xlfn.TEXTJOIN(".",,B144,C144),Variables!$M:$M,Variables!$E:$E,"Specify in Variables Tab!!")),"")</f>
        <v/>
      </c>
      <c r="I144" s="58" t="str">
        <f>IF(H144&lt;&gt;"",IF(G144="","Specify dataset!!",_xlfn.XLOOKUP(_xlfn.TEXTJOIN(".",,G144,H144),Variables!$M:$M,Variables!$C:$C,"Specify in Variables Tab!!")),"")</f>
        <v/>
      </c>
      <c r="J144" s="94" t="str">
        <f>IF(H144&lt;&gt;"",IF(G144="","",_xlfn.XLOOKUP(_xlfn.TEXTJOIN(".",,G144,H144),Variables!$M:$M,Variables!$E:$E,"Specify in Variables Tab!!")),"")</f>
        <v/>
      </c>
      <c r="V144" s="49" t="str">
        <f>IF(MappingConcepts!A145&lt;&gt;"",MappingConcepts!A145,V143)</f>
        <v>MC_6</v>
      </c>
      <c r="W144" s="49" t="str">
        <f t="shared" si="12"/>
        <v/>
      </c>
      <c r="X144" s="49" t="str">
        <f t="shared" si="13"/>
        <v/>
      </c>
      <c r="Y144" s="49" t="str">
        <f t="shared" si="10"/>
        <v>MC_2</v>
      </c>
      <c r="Z144" s="49" t="str">
        <f t="shared" si="14"/>
        <v>MC_2</v>
      </c>
      <c r="AA144" s="77" t="str">
        <f>IF(G144&lt;&gt;"",_xlfn.XLOOKUP(G144,Dataset!B:B,Dataset!A:A,"Not Found!",0,1),"")</f>
        <v/>
      </c>
    </row>
    <row r="145" spans="1:27" x14ac:dyDescent="0.35">
      <c r="A145">
        <v>144</v>
      </c>
      <c r="D145" s="47" t="str">
        <f>IF(C145&lt;&gt;"",IF(B145="","Specify dataset!!",_xlfn.XLOOKUP(_xlfn.TEXTJOIN(".",,B145,C145),Variables!$M:$M,Variables!$C:$C,"Specify in Variables Tab!!")),"")</f>
        <v/>
      </c>
      <c r="E145" s="94" t="str">
        <f>IF(C145&lt;&gt;"",IF(B145="","",_xlfn.XLOOKUP(_xlfn.TEXTJOIN(".",,B145,C145),Variables!$M:$M,Variables!$E:$E,"Specify in Variables Tab!!")),"")</f>
        <v/>
      </c>
      <c r="I145" s="58" t="str">
        <f>IF(H145&lt;&gt;"",IF(G145="","Specify dataset!!",_xlfn.XLOOKUP(_xlfn.TEXTJOIN(".",,G145,H145),Variables!$M:$M,Variables!$C:$C,"Specify in Variables Tab!!")),"")</f>
        <v/>
      </c>
      <c r="J145" s="94" t="str">
        <f>IF(H145&lt;&gt;"",IF(G145="","",_xlfn.XLOOKUP(_xlfn.TEXTJOIN(".",,G145,H145),Variables!$M:$M,Variables!$E:$E,"Specify in Variables Tab!!")),"")</f>
        <v/>
      </c>
      <c r="V145" s="49" t="str">
        <f>IF(MappingConcepts!A146&lt;&gt;"",MappingConcepts!A146,V144)</f>
        <v>MC_6</v>
      </c>
      <c r="W145" s="49" t="str">
        <f t="shared" si="12"/>
        <v/>
      </c>
      <c r="X145" s="49" t="str">
        <f t="shared" si="13"/>
        <v/>
      </c>
      <c r="Y145" s="49" t="str">
        <f t="shared" si="10"/>
        <v>MC_2</v>
      </c>
      <c r="Z145" s="49" t="str">
        <f t="shared" si="14"/>
        <v>MC_2</v>
      </c>
      <c r="AA145" s="77" t="str">
        <f>IF(G145&lt;&gt;"",_xlfn.XLOOKUP(G145,Dataset!B:B,Dataset!A:A,"Not Found!",0,1),"")</f>
        <v/>
      </c>
    </row>
    <row r="146" spans="1:27" x14ac:dyDescent="0.35">
      <c r="A146">
        <v>145</v>
      </c>
      <c r="D146" s="47" t="str">
        <f>IF(C146&lt;&gt;"",IF(B146="","Specify dataset!!",_xlfn.XLOOKUP(_xlfn.TEXTJOIN(".",,B146,C146),Variables!$M:$M,Variables!$C:$C,"Specify in Variables Tab!!")),"")</f>
        <v/>
      </c>
      <c r="E146" s="94" t="str">
        <f>IF(C146&lt;&gt;"",IF(B146="","",_xlfn.XLOOKUP(_xlfn.TEXTJOIN(".",,B146,C146),Variables!$M:$M,Variables!$E:$E,"Specify in Variables Tab!!")),"")</f>
        <v/>
      </c>
      <c r="I146" s="58" t="str">
        <f>IF(H146&lt;&gt;"",IF(G146="","Specify dataset!!",_xlfn.XLOOKUP(_xlfn.TEXTJOIN(".",,G146,H146),Variables!$M:$M,Variables!$C:$C,"Specify in Variables Tab!!")),"")</f>
        <v/>
      </c>
      <c r="J146" s="94" t="str">
        <f>IF(H146&lt;&gt;"",IF(G146="","",_xlfn.XLOOKUP(_xlfn.TEXTJOIN(".",,G146,H146),Variables!$M:$M,Variables!$E:$E,"Specify in Variables Tab!!")),"")</f>
        <v/>
      </c>
      <c r="V146" s="49" t="str">
        <f>IF(MappingConcepts!A147&lt;&gt;"",MappingConcepts!A147,V145)</f>
        <v>MC_6</v>
      </c>
      <c r="W146" s="49" t="str">
        <f t="shared" si="12"/>
        <v/>
      </c>
      <c r="X146" s="49" t="str">
        <f t="shared" si="13"/>
        <v/>
      </c>
      <c r="Y146" s="49" t="str">
        <f t="shared" si="10"/>
        <v>MC_2</v>
      </c>
      <c r="Z146" s="49" t="str">
        <f t="shared" si="14"/>
        <v>MC_2</v>
      </c>
      <c r="AA146" s="77" t="str">
        <f>IF(G146&lt;&gt;"",_xlfn.XLOOKUP(G146,Dataset!B:B,Dataset!A:A,"Not Found!",0,1),"")</f>
        <v/>
      </c>
    </row>
    <row r="147" spans="1:27" x14ac:dyDescent="0.35">
      <c r="A147">
        <v>146</v>
      </c>
      <c r="D147" s="47" t="str">
        <f>IF(C147&lt;&gt;"",IF(B147="","Specify dataset!!",_xlfn.XLOOKUP(_xlfn.TEXTJOIN(".",,B147,C147),Variables!$M:$M,Variables!$C:$C,"Specify in Variables Tab!!")),"")</f>
        <v/>
      </c>
      <c r="E147" s="94" t="str">
        <f>IF(C147&lt;&gt;"",IF(B147="","",_xlfn.XLOOKUP(_xlfn.TEXTJOIN(".",,B147,C147),Variables!$M:$M,Variables!$E:$E,"Specify in Variables Tab!!")),"")</f>
        <v/>
      </c>
      <c r="I147" s="58" t="str">
        <f>IF(H147&lt;&gt;"",IF(G147="","Specify dataset!!",_xlfn.XLOOKUP(_xlfn.TEXTJOIN(".",,G147,H147),Variables!$M:$M,Variables!$C:$C,"Specify in Variables Tab!!")),"")</f>
        <v/>
      </c>
      <c r="J147" s="94" t="str">
        <f>IF(H147&lt;&gt;"",IF(G147="","",_xlfn.XLOOKUP(_xlfn.TEXTJOIN(".",,G147,H147),Variables!$M:$M,Variables!$E:$E,"Specify in Variables Tab!!")),"")</f>
        <v/>
      </c>
      <c r="V147" s="49" t="str">
        <f>IF(MappingConcepts!A148&lt;&gt;"",MappingConcepts!A148,V146)</f>
        <v>MC_6</v>
      </c>
      <c r="W147" s="49" t="str">
        <f t="shared" si="12"/>
        <v/>
      </c>
      <c r="X147" s="49" t="str">
        <f t="shared" si="13"/>
        <v/>
      </c>
      <c r="Y147" s="49" t="str">
        <f t="shared" si="10"/>
        <v>MC_2</v>
      </c>
      <c r="Z147" s="49" t="str">
        <f t="shared" si="14"/>
        <v>MC_2</v>
      </c>
      <c r="AA147" s="77" t="str">
        <f>IF(G147&lt;&gt;"",_xlfn.XLOOKUP(G147,Dataset!B:B,Dataset!A:A,"Not Found!",0,1),"")</f>
        <v/>
      </c>
    </row>
    <row r="148" spans="1:27" x14ac:dyDescent="0.35">
      <c r="A148">
        <v>147</v>
      </c>
      <c r="D148" s="47" t="str">
        <f>IF(C148&lt;&gt;"",IF(B148="","Specify dataset!!",_xlfn.XLOOKUP(_xlfn.TEXTJOIN(".",,B148,C148),Variables!$M:$M,Variables!$C:$C,"Specify in Variables Tab!!")),"")</f>
        <v/>
      </c>
      <c r="E148" s="94" t="str">
        <f>IF(C148&lt;&gt;"",IF(B148="","",_xlfn.XLOOKUP(_xlfn.TEXTJOIN(".",,B148,C148),Variables!$M:$M,Variables!$E:$E,"Specify in Variables Tab!!")),"")</f>
        <v/>
      </c>
      <c r="I148" s="58" t="str">
        <f>IF(H148&lt;&gt;"",IF(G148="","Specify dataset!!",_xlfn.XLOOKUP(_xlfn.TEXTJOIN(".",,G148,H148),Variables!$M:$M,Variables!$C:$C,"Specify in Variables Tab!!")),"")</f>
        <v/>
      </c>
      <c r="J148" s="94" t="str">
        <f>IF(H148&lt;&gt;"",IF(G148="","",_xlfn.XLOOKUP(_xlfn.TEXTJOIN(".",,G148,H148),Variables!$M:$M,Variables!$E:$E,"Specify in Variables Tab!!")),"")</f>
        <v/>
      </c>
      <c r="V148" s="49" t="str">
        <f>IF(MappingConcepts!A149&lt;&gt;"",MappingConcepts!A149,V147)</f>
        <v>MC_6</v>
      </c>
      <c r="W148" s="49" t="str">
        <f t="shared" si="12"/>
        <v/>
      </c>
      <c r="X148" s="49" t="str">
        <f t="shared" si="13"/>
        <v/>
      </c>
      <c r="Y148" s="49" t="str">
        <f t="shared" si="10"/>
        <v>MC_2</v>
      </c>
      <c r="Z148" s="49" t="str">
        <f t="shared" si="14"/>
        <v>MC_2</v>
      </c>
      <c r="AA148" s="77" t="str">
        <f>IF(G148&lt;&gt;"",_xlfn.XLOOKUP(G148,Dataset!B:B,Dataset!A:A,"Not Found!",0,1),"")</f>
        <v/>
      </c>
    </row>
    <row r="149" spans="1:27" x14ac:dyDescent="0.35">
      <c r="A149">
        <v>148</v>
      </c>
      <c r="D149" s="47" t="str">
        <f>IF(C149&lt;&gt;"",IF(B149="","Specify dataset!!",_xlfn.XLOOKUP(_xlfn.TEXTJOIN(".",,B149,C149),Variables!$M:$M,Variables!$C:$C,"Specify in Variables Tab!!")),"")</f>
        <v/>
      </c>
      <c r="E149" s="94" t="str">
        <f>IF(C149&lt;&gt;"",IF(B149="","",_xlfn.XLOOKUP(_xlfn.TEXTJOIN(".",,B149,C149),Variables!$M:$M,Variables!$E:$E,"Specify in Variables Tab!!")),"")</f>
        <v/>
      </c>
      <c r="I149" s="58" t="str">
        <f>IF(H149&lt;&gt;"",IF(G149="","Specify dataset!!",_xlfn.XLOOKUP(_xlfn.TEXTJOIN(".",,G149,H149),Variables!$M:$M,Variables!$C:$C,"Specify in Variables Tab!!")),"")</f>
        <v/>
      </c>
      <c r="J149" s="94" t="str">
        <f>IF(H149&lt;&gt;"",IF(G149="","",_xlfn.XLOOKUP(_xlfn.TEXTJOIN(".",,G149,H149),Variables!$M:$M,Variables!$E:$E,"Specify in Variables Tab!!")),"")</f>
        <v/>
      </c>
      <c r="V149" s="49" t="str">
        <f>IF(MappingConcepts!A150&lt;&gt;"",MappingConcepts!A150,V148)</f>
        <v>MC_6</v>
      </c>
      <c r="W149" s="49" t="str">
        <f t="shared" si="12"/>
        <v/>
      </c>
      <c r="X149" s="49" t="str">
        <f t="shared" si="13"/>
        <v/>
      </c>
      <c r="Y149" s="49" t="str">
        <f t="shared" si="10"/>
        <v>MC_2</v>
      </c>
      <c r="Z149" s="49" t="str">
        <f t="shared" si="14"/>
        <v>MC_2</v>
      </c>
      <c r="AA149" s="77" t="str">
        <f>IF(G149&lt;&gt;"",_xlfn.XLOOKUP(G149,Dataset!B:B,Dataset!A:A,"Not Found!",0,1),"")</f>
        <v/>
      </c>
    </row>
    <row r="150" spans="1:27" x14ac:dyDescent="0.35">
      <c r="A150">
        <v>149</v>
      </c>
      <c r="D150" s="47" t="str">
        <f>IF(C150&lt;&gt;"",IF(B150="","Specify dataset!!",_xlfn.XLOOKUP(_xlfn.TEXTJOIN(".",,B150,C150),Variables!$M:$M,Variables!$C:$C,"Specify in Variables Tab!!")),"")</f>
        <v/>
      </c>
      <c r="E150" s="94" t="str">
        <f>IF(C150&lt;&gt;"",IF(B150="","",_xlfn.XLOOKUP(_xlfn.TEXTJOIN(".",,B150,C150),Variables!$M:$M,Variables!$E:$E,"Specify in Variables Tab!!")),"")</f>
        <v/>
      </c>
      <c r="I150" s="58" t="str">
        <f>IF(H150&lt;&gt;"",IF(G150="","Specify dataset!!",_xlfn.XLOOKUP(_xlfn.TEXTJOIN(".",,G150,H150),Variables!$M:$M,Variables!$C:$C,"Specify in Variables Tab!!")),"")</f>
        <v/>
      </c>
      <c r="J150" s="94" t="str">
        <f>IF(H150&lt;&gt;"",IF(G150="","",_xlfn.XLOOKUP(_xlfn.TEXTJOIN(".",,G150,H150),Variables!$M:$M,Variables!$E:$E,"Specify in Variables Tab!!")),"")</f>
        <v/>
      </c>
      <c r="V150" s="49" t="str">
        <f>IF(MappingConcepts!A151&lt;&gt;"",MappingConcepts!A151,V149)</f>
        <v>MC_6</v>
      </c>
      <c r="W150" s="49" t="str">
        <f t="shared" si="12"/>
        <v/>
      </c>
      <c r="X150" s="49" t="str">
        <f t="shared" si="13"/>
        <v/>
      </c>
      <c r="Y150" s="49" t="str">
        <f t="shared" si="10"/>
        <v>MC_2</v>
      </c>
      <c r="Z150" s="49" t="str">
        <f t="shared" si="14"/>
        <v>MC_2</v>
      </c>
      <c r="AA150" s="77" t="str">
        <f>IF(G150&lt;&gt;"",_xlfn.XLOOKUP(G150,Dataset!B:B,Dataset!A:A,"Not Found!",0,1),"")</f>
        <v/>
      </c>
    </row>
    <row r="151" spans="1:27" x14ac:dyDescent="0.35">
      <c r="A151">
        <v>150</v>
      </c>
      <c r="D151" s="47" t="str">
        <f>IF(C151&lt;&gt;"",IF(B151="","Specify dataset!!",_xlfn.XLOOKUP(_xlfn.TEXTJOIN(".",,B151,C151),Variables!$M:$M,Variables!$C:$C,"Specify in Variables Tab!!")),"")</f>
        <v/>
      </c>
      <c r="E151" s="94" t="str">
        <f>IF(C151&lt;&gt;"",IF(B151="","",_xlfn.XLOOKUP(_xlfn.TEXTJOIN(".",,B151,C151),Variables!$M:$M,Variables!$E:$E,"Specify in Variables Tab!!")),"")</f>
        <v/>
      </c>
      <c r="I151" s="58" t="str">
        <f>IF(H151&lt;&gt;"",IF(G151="","Specify dataset!!",_xlfn.XLOOKUP(_xlfn.TEXTJOIN(".",,G151,H151),Variables!$M:$M,Variables!$C:$C,"Specify in Variables Tab!!")),"")</f>
        <v/>
      </c>
      <c r="J151" s="94" t="str">
        <f>IF(H151&lt;&gt;"",IF(G151="","",_xlfn.XLOOKUP(_xlfn.TEXTJOIN(".",,G151,H151),Variables!$M:$M,Variables!$E:$E,"Specify in Variables Tab!!")),"")</f>
        <v/>
      </c>
      <c r="V151" s="49" t="str">
        <f>IF(MappingConcepts!A152&lt;&gt;"",MappingConcepts!A152,V150)</f>
        <v>MC_6</v>
      </c>
      <c r="W151" s="49" t="str">
        <f t="shared" si="12"/>
        <v/>
      </c>
      <c r="X151" s="49" t="str">
        <f t="shared" si="13"/>
        <v/>
      </c>
      <c r="Y151" s="49" t="str">
        <f t="shared" si="10"/>
        <v>MC_2</v>
      </c>
      <c r="Z151" s="49" t="str">
        <f t="shared" si="14"/>
        <v>MC_2</v>
      </c>
      <c r="AA151" s="77" t="str">
        <f>IF(G151&lt;&gt;"",_xlfn.XLOOKUP(G151,Dataset!B:B,Dataset!A:A,"Not Found!",0,1),"")</f>
        <v/>
      </c>
    </row>
    <row r="152" spans="1:27" x14ac:dyDescent="0.35">
      <c r="A152">
        <v>151</v>
      </c>
      <c r="D152" s="47" t="str">
        <f>IF(C152&lt;&gt;"",IF(B152="","Specify dataset!!",_xlfn.XLOOKUP(_xlfn.TEXTJOIN(".",,B152,C152),Variables!$M:$M,Variables!$C:$C,"Specify in Variables Tab!!")),"")</f>
        <v/>
      </c>
      <c r="E152" s="94" t="str">
        <f>IF(C152&lt;&gt;"",IF(B152="","",_xlfn.XLOOKUP(_xlfn.TEXTJOIN(".",,B152,C152),Variables!$M:$M,Variables!$E:$E,"Specify in Variables Tab!!")),"")</f>
        <v/>
      </c>
      <c r="I152" s="58" t="str">
        <f>IF(H152&lt;&gt;"",IF(G152="","Specify dataset!!",_xlfn.XLOOKUP(_xlfn.TEXTJOIN(".",,G152,H152),Variables!$M:$M,Variables!$C:$C,"Specify in Variables Tab!!")),"")</f>
        <v/>
      </c>
      <c r="J152" s="94" t="str">
        <f>IF(H152&lt;&gt;"",IF(G152="","",_xlfn.XLOOKUP(_xlfn.TEXTJOIN(".",,G152,H152),Variables!$M:$M,Variables!$E:$E,"Specify in Variables Tab!!")),"")</f>
        <v/>
      </c>
      <c r="V152" s="49" t="str">
        <f>IF(MappingConcepts!A153&lt;&gt;"",MappingConcepts!A153,V151)</f>
        <v>MC_6</v>
      </c>
      <c r="W152" s="49" t="str">
        <f t="shared" si="12"/>
        <v/>
      </c>
      <c r="X152" s="49" t="str">
        <f t="shared" si="13"/>
        <v/>
      </c>
      <c r="Y152" s="49" t="str">
        <f t="shared" si="10"/>
        <v>MC_2</v>
      </c>
      <c r="Z152" s="49" t="str">
        <f t="shared" si="14"/>
        <v>MC_2</v>
      </c>
      <c r="AA152" s="77" t="str">
        <f>IF(G152&lt;&gt;"",_xlfn.XLOOKUP(G152,Dataset!B:B,Dataset!A:A,"Not Found!",0,1),"")</f>
        <v/>
      </c>
    </row>
    <row r="153" spans="1:27" x14ac:dyDescent="0.35">
      <c r="A153">
        <v>152</v>
      </c>
      <c r="D153" s="47" t="str">
        <f>IF(C153&lt;&gt;"",IF(B153="","Specify dataset!!",_xlfn.XLOOKUP(_xlfn.TEXTJOIN(".",,B153,C153),Variables!$M:$M,Variables!$C:$C,"Specify in Variables Tab!!")),"")</f>
        <v/>
      </c>
      <c r="E153" s="94" t="str">
        <f>IF(C153&lt;&gt;"",IF(B153="","",_xlfn.XLOOKUP(_xlfn.TEXTJOIN(".",,B153,C153),Variables!$M:$M,Variables!$E:$E,"Specify in Variables Tab!!")),"")</f>
        <v/>
      </c>
      <c r="I153" s="58" t="str">
        <f>IF(H153&lt;&gt;"",IF(G153="","Specify dataset!!",_xlfn.XLOOKUP(_xlfn.TEXTJOIN(".",,G153,H153),Variables!$M:$M,Variables!$C:$C,"Specify in Variables Tab!!")),"")</f>
        <v/>
      </c>
      <c r="J153" s="94" t="str">
        <f>IF(H153&lt;&gt;"",IF(G153="","",_xlfn.XLOOKUP(_xlfn.TEXTJOIN(".",,G153,H153),Variables!$M:$M,Variables!$E:$E,"Specify in Variables Tab!!")),"")</f>
        <v/>
      </c>
      <c r="V153" s="49" t="str">
        <f>IF(MappingConcepts!A154&lt;&gt;"",MappingConcepts!A154,V152)</f>
        <v>MC_6</v>
      </c>
      <c r="W153" s="49" t="str">
        <f t="shared" si="12"/>
        <v/>
      </c>
      <c r="X153" s="49" t="str">
        <f t="shared" si="13"/>
        <v/>
      </c>
      <c r="Y153" s="49" t="str">
        <f t="shared" si="10"/>
        <v>MC_2</v>
      </c>
      <c r="Z153" s="49" t="str">
        <f t="shared" si="14"/>
        <v>MC_2</v>
      </c>
      <c r="AA153" s="77" t="str">
        <f>IF(G153&lt;&gt;"",_xlfn.XLOOKUP(G153,Dataset!B:B,Dataset!A:A,"Not Found!",0,1),"")</f>
        <v/>
      </c>
    </row>
    <row r="154" spans="1:27" x14ac:dyDescent="0.35">
      <c r="A154">
        <v>153</v>
      </c>
      <c r="D154" s="47" t="str">
        <f>IF(C154&lt;&gt;"",IF(B154="","Specify dataset!!",_xlfn.XLOOKUP(_xlfn.TEXTJOIN(".",,B154,C154),Variables!$M:$M,Variables!$C:$C,"Specify in Variables Tab!!")),"")</f>
        <v/>
      </c>
      <c r="E154" s="94" t="str">
        <f>IF(C154&lt;&gt;"",IF(B154="","",_xlfn.XLOOKUP(_xlfn.TEXTJOIN(".",,B154,C154),Variables!$M:$M,Variables!$E:$E,"Specify in Variables Tab!!")),"")</f>
        <v/>
      </c>
      <c r="I154" s="58" t="str">
        <f>IF(H154&lt;&gt;"",IF(G154="","Specify dataset!!",_xlfn.XLOOKUP(_xlfn.TEXTJOIN(".",,G154,H154),Variables!$M:$M,Variables!$C:$C,"Specify in Variables Tab!!")),"")</f>
        <v/>
      </c>
      <c r="J154" s="94" t="str">
        <f>IF(H154&lt;&gt;"",IF(G154="","",_xlfn.XLOOKUP(_xlfn.TEXTJOIN(".",,G154,H154),Variables!$M:$M,Variables!$E:$E,"Specify in Variables Tab!!")),"")</f>
        <v/>
      </c>
      <c r="V154" s="49" t="str">
        <f>IF(MappingConcepts!A155&lt;&gt;"",MappingConcepts!A155,V153)</f>
        <v>MC_6</v>
      </c>
      <c r="W154" s="49" t="str">
        <f t="shared" si="12"/>
        <v/>
      </c>
      <c r="X154" s="49" t="str">
        <f t="shared" si="13"/>
        <v/>
      </c>
      <c r="Y154" s="49" t="str">
        <f t="shared" si="10"/>
        <v>MC_2</v>
      </c>
      <c r="Z154" s="49" t="str">
        <f t="shared" si="14"/>
        <v>MC_2</v>
      </c>
      <c r="AA154" s="77" t="str">
        <f>IF(G154&lt;&gt;"",_xlfn.XLOOKUP(G154,Dataset!B:B,Dataset!A:A,"Not Found!",0,1),"")</f>
        <v/>
      </c>
    </row>
    <row r="155" spans="1:27" x14ac:dyDescent="0.35">
      <c r="A155">
        <v>154</v>
      </c>
      <c r="D155" s="47" t="str">
        <f>IF(C155&lt;&gt;"",IF(B155="","Specify dataset!!",_xlfn.XLOOKUP(_xlfn.TEXTJOIN(".",,B155,C155),Variables!$M:$M,Variables!$C:$C,"Specify in Variables Tab!!")),"")</f>
        <v/>
      </c>
      <c r="E155" s="94" t="str">
        <f>IF(C155&lt;&gt;"",IF(B155="","",_xlfn.XLOOKUP(_xlfn.TEXTJOIN(".",,B155,C155),Variables!$M:$M,Variables!$E:$E,"Specify in Variables Tab!!")),"")</f>
        <v/>
      </c>
      <c r="I155" s="58" t="str">
        <f>IF(H155&lt;&gt;"",IF(G155="","Specify dataset!!",_xlfn.XLOOKUP(_xlfn.TEXTJOIN(".",,G155,H155),Variables!$M:$M,Variables!$C:$C,"Specify in Variables Tab!!")),"")</f>
        <v/>
      </c>
      <c r="J155" s="94" t="str">
        <f>IF(H155&lt;&gt;"",IF(G155="","",_xlfn.XLOOKUP(_xlfn.TEXTJOIN(".",,G155,H155),Variables!$M:$M,Variables!$E:$E,"Specify in Variables Tab!!")),"")</f>
        <v/>
      </c>
      <c r="V155" s="49" t="str">
        <f>IF(MappingConcepts!A156&lt;&gt;"",MappingConcepts!A156,V154)</f>
        <v>MC_6</v>
      </c>
      <c r="W155" s="49" t="str">
        <f t="shared" si="12"/>
        <v/>
      </c>
      <c r="X155" s="49" t="str">
        <f t="shared" si="13"/>
        <v/>
      </c>
      <c r="Y155" s="49" t="str">
        <f t="shared" si="10"/>
        <v>MC_2</v>
      </c>
      <c r="Z155" s="49" t="str">
        <f t="shared" si="14"/>
        <v>MC_2</v>
      </c>
      <c r="AA155" s="77" t="str">
        <f>IF(G155&lt;&gt;"",_xlfn.XLOOKUP(G155,Dataset!B:B,Dataset!A:A,"Not Found!",0,1),"")</f>
        <v/>
      </c>
    </row>
    <row r="156" spans="1:27" x14ac:dyDescent="0.35">
      <c r="A156">
        <v>155</v>
      </c>
      <c r="D156" s="47" t="str">
        <f>IF(C156&lt;&gt;"",IF(B156="","Specify dataset!!",_xlfn.XLOOKUP(_xlfn.TEXTJOIN(".",,B156,C156),Variables!$M:$M,Variables!$C:$C,"Specify in Variables Tab!!")),"")</f>
        <v/>
      </c>
      <c r="E156" s="94" t="str">
        <f>IF(C156&lt;&gt;"",IF(B156="","",_xlfn.XLOOKUP(_xlfn.TEXTJOIN(".",,B156,C156),Variables!$M:$M,Variables!$E:$E,"Specify in Variables Tab!!")),"")</f>
        <v/>
      </c>
      <c r="I156" s="58" t="str">
        <f>IF(H156&lt;&gt;"",IF(G156="","Specify dataset!!",_xlfn.XLOOKUP(_xlfn.TEXTJOIN(".",,G156,H156),Variables!$M:$M,Variables!$C:$C,"Specify in Variables Tab!!")),"")</f>
        <v/>
      </c>
      <c r="J156" s="94" t="str">
        <f>IF(H156&lt;&gt;"",IF(G156="","",_xlfn.XLOOKUP(_xlfn.TEXTJOIN(".",,G156,H156),Variables!$M:$M,Variables!$E:$E,"Specify in Variables Tab!!")),"")</f>
        <v/>
      </c>
      <c r="V156" s="49" t="str">
        <f>IF(MappingConcepts!A157&lt;&gt;"",MappingConcepts!A157,V155)</f>
        <v>MC_6</v>
      </c>
      <c r="W156" s="49" t="str">
        <f t="shared" si="12"/>
        <v/>
      </c>
      <c r="X156" s="49" t="str">
        <f t="shared" si="13"/>
        <v/>
      </c>
      <c r="Y156" s="49" t="str">
        <f t="shared" si="10"/>
        <v>MC_2</v>
      </c>
      <c r="Z156" s="49" t="str">
        <f t="shared" si="14"/>
        <v>MC_2</v>
      </c>
      <c r="AA156" s="77" t="str">
        <f>IF(G156&lt;&gt;"",_xlfn.XLOOKUP(G156,Dataset!B:B,Dataset!A:A,"Not Found!",0,1),"")</f>
        <v/>
      </c>
    </row>
    <row r="157" spans="1:27" x14ac:dyDescent="0.35">
      <c r="A157">
        <v>156</v>
      </c>
      <c r="D157" s="47" t="str">
        <f>IF(C157&lt;&gt;"",IF(B157="","Specify dataset!!",_xlfn.XLOOKUP(_xlfn.TEXTJOIN(".",,B157,C157),Variables!$M:$M,Variables!$C:$C,"Specify in Variables Tab!!")),"")</f>
        <v/>
      </c>
      <c r="E157" s="94" t="str">
        <f>IF(C157&lt;&gt;"",IF(B157="","",_xlfn.XLOOKUP(_xlfn.TEXTJOIN(".",,B157,C157),Variables!$M:$M,Variables!$E:$E,"Specify in Variables Tab!!")),"")</f>
        <v/>
      </c>
      <c r="I157" s="58" t="str">
        <f>IF(H157&lt;&gt;"",IF(G157="","Specify dataset!!",_xlfn.XLOOKUP(_xlfn.TEXTJOIN(".",,G157,H157),Variables!$M:$M,Variables!$C:$C,"Specify in Variables Tab!!")),"")</f>
        <v/>
      </c>
      <c r="J157" s="94" t="str">
        <f>IF(H157&lt;&gt;"",IF(G157="","",_xlfn.XLOOKUP(_xlfn.TEXTJOIN(".",,G157,H157),Variables!$M:$M,Variables!$E:$E,"Specify in Variables Tab!!")),"")</f>
        <v/>
      </c>
      <c r="V157" s="49" t="str">
        <f>IF(MappingConcepts!A158&lt;&gt;"",MappingConcepts!A158,V156)</f>
        <v>MC_6</v>
      </c>
      <c r="W157" s="49" t="str">
        <f t="shared" si="12"/>
        <v/>
      </c>
      <c r="X157" s="49" t="str">
        <f t="shared" si="13"/>
        <v/>
      </c>
      <c r="Y157" s="49" t="str">
        <f t="shared" si="10"/>
        <v>MC_2</v>
      </c>
      <c r="Z157" s="49" t="str">
        <f t="shared" si="14"/>
        <v>MC_2</v>
      </c>
      <c r="AA157" s="77" t="str">
        <f>IF(G157&lt;&gt;"",_xlfn.XLOOKUP(G157,Dataset!B:B,Dataset!A:A,"Not Found!",0,1),"")</f>
        <v/>
      </c>
    </row>
    <row r="158" spans="1:27" x14ac:dyDescent="0.35">
      <c r="A158">
        <v>157</v>
      </c>
      <c r="D158" s="47" t="str">
        <f>IF(C158&lt;&gt;"",IF(B158="","Specify dataset!!",_xlfn.XLOOKUP(_xlfn.TEXTJOIN(".",,B158,C158),Variables!$M:$M,Variables!$C:$C,"Specify in Variables Tab!!")),"")</f>
        <v/>
      </c>
      <c r="E158" s="94" t="str">
        <f>IF(C158&lt;&gt;"",IF(B158="","",_xlfn.XLOOKUP(_xlfn.TEXTJOIN(".",,B158,C158),Variables!$M:$M,Variables!$E:$E,"Specify in Variables Tab!!")),"")</f>
        <v/>
      </c>
      <c r="I158" s="58" t="str">
        <f>IF(H158&lt;&gt;"",IF(G158="","Specify dataset!!",_xlfn.XLOOKUP(_xlfn.TEXTJOIN(".",,G158,H158),Variables!$M:$M,Variables!$C:$C,"Specify in Variables Tab!!")),"")</f>
        <v/>
      </c>
      <c r="J158" s="94" t="str">
        <f>IF(H158&lt;&gt;"",IF(G158="","",_xlfn.XLOOKUP(_xlfn.TEXTJOIN(".",,G158,H158),Variables!$M:$M,Variables!$E:$E,"Specify in Variables Tab!!")),"")</f>
        <v/>
      </c>
      <c r="V158" s="49" t="str">
        <f>IF(MappingConcepts!A159&lt;&gt;"",MappingConcepts!A159,V157)</f>
        <v>MC_6</v>
      </c>
      <c r="W158" s="49" t="str">
        <f t="shared" si="12"/>
        <v/>
      </c>
      <c r="X158" s="49" t="str">
        <f t="shared" si="13"/>
        <v/>
      </c>
      <c r="Y158" s="49" t="str">
        <f t="shared" si="10"/>
        <v>MC_2</v>
      </c>
      <c r="Z158" s="49" t="str">
        <f t="shared" si="14"/>
        <v>MC_2</v>
      </c>
      <c r="AA158" s="77" t="str">
        <f>IF(G158&lt;&gt;"",_xlfn.XLOOKUP(G158,Dataset!B:B,Dataset!A:A,"Not Found!",0,1),"")</f>
        <v/>
      </c>
    </row>
    <row r="159" spans="1:27" x14ac:dyDescent="0.35">
      <c r="A159">
        <v>158</v>
      </c>
      <c r="D159" s="47" t="str">
        <f>IF(C159&lt;&gt;"",IF(B159="","Specify dataset!!",_xlfn.XLOOKUP(_xlfn.TEXTJOIN(".",,B159,C159),Variables!$M:$M,Variables!$C:$C,"Specify in Variables Tab!!")),"")</f>
        <v/>
      </c>
      <c r="E159" s="94" t="str">
        <f>IF(C159&lt;&gt;"",IF(B159="","",_xlfn.XLOOKUP(_xlfn.TEXTJOIN(".",,B159,C159),Variables!$M:$M,Variables!$E:$E,"Specify in Variables Tab!!")),"")</f>
        <v/>
      </c>
      <c r="I159" s="58" t="str">
        <f>IF(H159&lt;&gt;"",IF(G159="","Specify dataset!!",_xlfn.XLOOKUP(_xlfn.TEXTJOIN(".",,G159,H159),Variables!$M:$M,Variables!$C:$C,"Specify in Variables Tab!!")),"")</f>
        <v/>
      </c>
      <c r="J159" s="94" t="str">
        <f>IF(H159&lt;&gt;"",IF(G159="","",_xlfn.XLOOKUP(_xlfn.TEXTJOIN(".",,G159,H159),Variables!$M:$M,Variables!$E:$E,"Specify in Variables Tab!!")),"")</f>
        <v/>
      </c>
      <c r="V159" s="49" t="str">
        <f>IF(MappingConcepts!A160&lt;&gt;"",MappingConcepts!A160,V158)</f>
        <v>MC_6</v>
      </c>
      <c r="W159" s="49" t="str">
        <f t="shared" si="12"/>
        <v/>
      </c>
      <c r="X159" s="49" t="str">
        <f t="shared" si="13"/>
        <v/>
      </c>
      <c r="Y159" s="49" t="str">
        <f t="shared" si="10"/>
        <v>MC_2</v>
      </c>
      <c r="Z159" s="49" t="str">
        <f t="shared" si="14"/>
        <v>MC_2</v>
      </c>
      <c r="AA159" s="77" t="str">
        <f>IF(G159&lt;&gt;"",_xlfn.XLOOKUP(G159,Dataset!B:B,Dataset!A:A,"Not Found!",0,1),"")</f>
        <v/>
      </c>
    </row>
    <row r="160" spans="1:27" x14ac:dyDescent="0.35">
      <c r="A160">
        <v>159</v>
      </c>
      <c r="D160" s="47" t="str">
        <f>IF(C160&lt;&gt;"",IF(B160="","Specify dataset!!",_xlfn.XLOOKUP(_xlfn.TEXTJOIN(".",,B160,C160),Variables!$M:$M,Variables!$C:$C,"Specify in Variables Tab!!")),"")</f>
        <v/>
      </c>
      <c r="E160" s="94" t="str">
        <f>IF(C160&lt;&gt;"",IF(B160="","",_xlfn.XLOOKUP(_xlfn.TEXTJOIN(".",,B160,C160),Variables!$M:$M,Variables!$E:$E,"Specify in Variables Tab!!")),"")</f>
        <v/>
      </c>
      <c r="I160" s="58" t="str">
        <f>IF(H160&lt;&gt;"",IF(G160="","Specify dataset!!",_xlfn.XLOOKUP(_xlfn.TEXTJOIN(".",,G160,H160),Variables!$M:$M,Variables!$C:$C,"Specify in Variables Tab!!")),"")</f>
        <v/>
      </c>
      <c r="J160" s="94" t="str">
        <f>IF(H160&lt;&gt;"",IF(G160="","",_xlfn.XLOOKUP(_xlfn.TEXTJOIN(".",,G160,H160),Variables!$M:$M,Variables!$E:$E,"Specify in Variables Tab!!")),"")</f>
        <v/>
      </c>
      <c r="V160" s="49" t="str">
        <f>IF(MappingConcepts!A161&lt;&gt;"",MappingConcepts!A161,V159)</f>
        <v>MC_6</v>
      </c>
      <c r="W160" s="49" t="str">
        <f t="shared" si="12"/>
        <v/>
      </c>
      <c r="X160" s="49" t="str">
        <f t="shared" si="13"/>
        <v/>
      </c>
      <c r="Y160" s="49" t="str">
        <f t="shared" si="10"/>
        <v>MC_2</v>
      </c>
      <c r="Z160" s="49" t="str">
        <f t="shared" si="14"/>
        <v>MC_2</v>
      </c>
      <c r="AA160" s="77" t="str">
        <f>IF(G160&lt;&gt;"",_xlfn.XLOOKUP(G160,Dataset!B:B,Dataset!A:A,"Not Found!",0,1),"")</f>
        <v/>
      </c>
    </row>
    <row r="161" spans="1:27" x14ac:dyDescent="0.35">
      <c r="A161">
        <v>160</v>
      </c>
      <c r="D161" s="47" t="str">
        <f>IF(C161&lt;&gt;"",IF(B161="","Specify dataset!!",_xlfn.XLOOKUP(_xlfn.TEXTJOIN(".",,B161,C161),Variables!$M:$M,Variables!$C:$C,"Specify in Variables Tab!!")),"")</f>
        <v/>
      </c>
      <c r="E161" s="94" t="str">
        <f>IF(C161&lt;&gt;"",IF(B161="","",_xlfn.XLOOKUP(_xlfn.TEXTJOIN(".",,B161,C161),Variables!$M:$M,Variables!$E:$E,"Specify in Variables Tab!!")),"")</f>
        <v/>
      </c>
      <c r="I161" s="58" t="str">
        <f>IF(H161&lt;&gt;"",IF(G161="","Specify dataset!!",_xlfn.XLOOKUP(_xlfn.TEXTJOIN(".",,G161,H161),Variables!$M:$M,Variables!$C:$C,"Specify in Variables Tab!!")),"")</f>
        <v/>
      </c>
      <c r="J161" s="94" t="str">
        <f>IF(H161&lt;&gt;"",IF(G161="","",_xlfn.XLOOKUP(_xlfn.TEXTJOIN(".",,G161,H161),Variables!$M:$M,Variables!$E:$E,"Specify in Variables Tab!!")),"")</f>
        <v/>
      </c>
      <c r="V161" s="49" t="str">
        <f>IF(MappingConcepts!A162&lt;&gt;"",MappingConcepts!A162,V160)</f>
        <v>MC_6</v>
      </c>
      <c r="W161" s="49" t="str">
        <f t="shared" si="12"/>
        <v/>
      </c>
      <c r="X161" s="49" t="str">
        <f t="shared" si="13"/>
        <v/>
      </c>
      <c r="Y161" s="49" t="str">
        <f t="shared" si="10"/>
        <v>MC_2</v>
      </c>
      <c r="Z161" s="49" t="str">
        <f t="shared" si="14"/>
        <v>MC_2</v>
      </c>
      <c r="AA161" s="77" t="str">
        <f>IF(G161&lt;&gt;"",_xlfn.XLOOKUP(G161,Dataset!B:B,Dataset!A:A,"Not Found!",0,1),"")</f>
        <v/>
      </c>
    </row>
    <row r="162" spans="1:27" x14ac:dyDescent="0.35">
      <c r="A162">
        <v>161</v>
      </c>
      <c r="D162" s="47" t="str">
        <f>IF(C162&lt;&gt;"",IF(B162="","Specify dataset!!",_xlfn.XLOOKUP(_xlfn.TEXTJOIN(".",,B162,C162),Variables!$M:$M,Variables!$C:$C,"Specify in Variables Tab!!")),"")</f>
        <v/>
      </c>
      <c r="E162" s="94" t="str">
        <f>IF(C162&lt;&gt;"",IF(B162="","",_xlfn.XLOOKUP(_xlfn.TEXTJOIN(".",,B162,C162),Variables!$M:$M,Variables!$E:$E,"Specify in Variables Tab!!")),"")</f>
        <v/>
      </c>
      <c r="I162" s="58" t="str">
        <f>IF(H162&lt;&gt;"",IF(G162="","Specify dataset!!",_xlfn.XLOOKUP(_xlfn.TEXTJOIN(".",,G162,H162),Variables!$M:$M,Variables!$C:$C,"Specify in Variables Tab!!")),"")</f>
        <v/>
      </c>
      <c r="J162" s="94" t="str">
        <f>IF(H162&lt;&gt;"",IF(G162="","",_xlfn.XLOOKUP(_xlfn.TEXTJOIN(".",,G162,H162),Variables!$M:$M,Variables!$E:$E,"Specify in Variables Tab!!")),"")</f>
        <v/>
      </c>
      <c r="V162" s="49" t="str">
        <f>IF(MappingConcepts!A163&lt;&gt;"",MappingConcepts!A163,V161)</f>
        <v>MC_6</v>
      </c>
      <c r="W162" s="49" t="str">
        <f t="shared" si="12"/>
        <v/>
      </c>
      <c r="X162" s="49" t="str">
        <f t="shared" si="13"/>
        <v/>
      </c>
      <c r="Y162" s="49" t="str">
        <f t="shared" si="10"/>
        <v>MC_2</v>
      </c>
      <c r="Z162" s="49" t="str">
        <f t="shared" si="14"/>
        <v>MC_2</v>
      </c>
      <c r="AA162" s="77" t="str">
        <f>IF(G162&lt;&gt;"",_xlfn.XLOOKUP(G162,Dataset!B:B,Dataset!A:A,"Not Found!",0,1),"")</f>
        <v/>
      </c>
    </row>
    <row r="163" spans="1:27" x14ac:dyDescent="0.35">
      <c r="A163">
        <v>162</v>
      </c>
      <c r="D163" s="47" t="str">
        <f>IF(C163&lt;&gt;"",IF(B163="","Specify dataset!!",_xlfn.XLOOKUP(_xlfn.TEXTJOIN(".",,B163,C163),Variables!$M:$M,Variables!$C:$C,"Specify in Variables Tab!!")),"")</f>
        <v/>
      </c>
      <c r="E163" s="94" t="str">
        <f>IF(C163&lt;&gt;"",IF(B163="","",_xlfn.XLOOKUP(_xlfn.TEXTJOIN(".",,B163,C163),Variables!$M:$M,Variables!$E:$E,"Specify in Variables Tab!!")),"")</f>
        <v/>
      </c>
      <c r="I163" s="58" t="str">
        <f>IF(H163&lt;&gt;"",IF(G163="","Specify dataset!!",_xlfn.XLOOKUP(_xlfn.TEXTJOIN(".",,G163,H163),Variables!$M:$M,Variables!$C:$C,"Specify in Variables Tab!!")),"")</f>
        <v/>
      </c>
      <c r="J163" s="94" t="str">
        <f>IF(H163&lt;&gt;"",IF(G163="","",_xlfn.XLOOKUP(_xlfn.TEXTJOIN(".",,G163,H163),Variables!$M:$M,Variables!$E:$E,"Specify in Variables Tab!!")),"")</f>
        <v/>
      </c>
      <c r="V163" s="49" t="str">
        <f>IF(MappingConcepts!A164&lt;&gt;"",MappingConcepts!A164,V162)</f>
        <v>MC_6</v>
      </c>
      <c r="W163" s="49" t="str">
        <f t="shared" si="12"/>
        <v/>
      </c>
      <c r="X163" s="49" t="str">
        <f t="shared" si="13"/>
        <v/>
      </c>
      <c r="Y163" s="49" t="str">
        <f t="shared" ref="Y163:Y226" si="15">IF(V163&lt;&gt;V162,X163,IF(AND(X163&lt;&gt;"",IFERROR(SEARCH(X163,Y162,1),0)=0),_xlfn.TEXTJOIN(", ",,Y162,X163),Y162))</f>
        <v>MC_2</v>
      </c>
      <c r="Z163" s="49" t="str">
        <f t="shared" si="14"/>
        <v>MC_2</v>
      </c>
      <c r="AA163" s="77" t="str">
        <f>IF(G163&lt;&gt;"",_xlfn.XLOOKUP(G163,Dataset!B:B,Dataset!A:A,"Not Found!",0,1),"")</f>
        <v/>
      </c>
    </row>
    <row r="164" spans="1:27" x14ac:dyDescent="0.35">
      <c r="A164">
        <v>163</v>
      </c>
      <c r="D164" s="47" t="str">
        <f>IF(C164&lt;&gt;"",IF(B164="","Specify dataset!!",_xlfn.XLOOKUP(_xlfn.TEXTJOIN(".",,B164,C164),Variables!$M:$M,Variables!$C:$C,"Specify in Variables Tab!!")),"")</f>
        <v/>
      </c>
      <c r="E164" s="94" t="str">
        <f>IF(C164&lt;&gt;"",IF(B164="","",_xlfn.XLOOKUP(_xlfn.TEXTJOIN(".",,B164,C164),Variables!$M:$M,Variables!$E:$E,"Specify in Variables Tab!!")),"")</f>
        <v/>
      </c>
      <c r="I164" s="58" t="str">
        <f>IF(H164&lt;&gt;"",IF(G164="","Specify dataset!!",_xlfn.XLOOKUP(_xlfn.TEXTJOIN(".",,G164,H164),Variables!$M:$M,Variables!$C:$C,"Specify in Variables Tab!!")),"")</f>
        <v/>
      </c>
      <c r="J164" s="94" t="str">
        <f>IF(H164&lt;&gt;"",IF(G164="","",_xlfn.XLOOKUP(_xlfn.TEXTJOIN(".",,G164,H164),Variables!$M:$M,Variables!$E:$E,"Specify in Variables Tab!!")),"")</f>
        <v/>
      </c>
      <c r="V164" s="49" t="str">
        <f>IF(MappingConcepts!A165&lt;&gt;"",MappingConcepts!A165,V163)</f>
        <v>MC_6</v>
      </c>
      <c r="W164" s="49" t="str">
        <f t="shared" si="12"/>
        <v/>
      </c>
      <c r="X164" s="49" t="str">
        <f t="shared" si="13"/>
        <v/>
      </c>
      <c r="Y164" s="49" t="str">
        <f t="shared" si="15"/>
        <v>MC_2</v>
      </c>
      <c r="Z164" s="49" t="str">
        <f t="shared" si="14"/>
        <v>MC_2</v>
      </c>
      <c r="AA164" s="77" t="str">
        <f>IF(G164&lt;&gt;"",_xlfn.XLOOKUP(G164,Dataset!B:B,Dataset!A:A,"Not Found!",0,1),"")</f>
        <v/>
      </c>
    </row>
    <row r="165" spans="1:27" x14ac:dyDescent="0.35">
      <c r="A165">
        <v>164</v>
      </c>
      <c r="D165" s="47" t="str">
        <f>IF(C165&lt;&gt;"",IF(B165="","Specify dataset!!",_xlfn.XLOOKUP(_xlfn.TEXTJOIN(".",,B165,C165),Variables!$M:$M,Variables!$C:$C,"Specify in Variables Tab!!")),"")</f>
        <v/>
      </c>
      <c r="E165" s="94" t="str">
        <f>IF(C165&lt;&gt;"",IF(B165="","",_xlfn.XLOOKUP(_xlfn.TEXTJOIN(".",,B165,C165),Variables!$M:$M,Variables!$E:$E,"Specify in Variables Tab!!")),"")</f>
        <v/>
      </c>
      <c r="I165" s="58" t="str">
        <f>IF(H165&lt;&gt;"",IF(G165="","Specify dataset!!",_xlfn.XLOOKUP(_xlfn.TEXTJOIN(".",,G165,H165),Variables!$M:$M,Variables!$C:$C,"Specify in Variables Tab!!")),"")</f>
        <v/>
      </c>
      <c r="J165" s="94" t="str">
        <f>IF(H165&lt;&gt;"",IF(G165="","",_xlfn.XLOOKUP(_xlfn.TEXTJOIN(".",,G165,H165),Variables!$M:$M,Variables!$E:$E,"Specify in Variables Tab!!")),"")</f>
        <v/>
      </c>
      <c r="V165" s="49" t="str">
        <f>IF(MappingConcepts!A166&lt;&gt;"",MappingConcepts!A166,V164)</f>
        <v>MC_6</v>
      </c>
      <c r="W165" s="49" t="str">
        <f t="shared" si="12"/>
        <v/>
      </c>
      <c r="X165" s="49" t="str">
        <f t="shared" si="13"/>
        <v/>
      </c>
      <c r="Y165" s="49" t="str">
        <f t="shared" si="15"/>
        <v>MC_2</v>
      </c>
      <c r="Z165" s="49" t="str">
        <f t="shared" si="14"/>
        <v>MC_2</v>
      </c>
      <c r="AA165" s="77" t="str">
        <f>IF(G165&lt;&gt;"",_xlfn.XLOOKUP(G165,Dataset!B:B,Dataset!A:A,"Not Found!",0,1),"")</f>
        <v/>
      </c>
    </row>
    <row r="166" spans="1:27" x14ac:dyDescent="0.35">
      <c r="A166">
        <v>165</v>
      </c>
      <c r="D166" s="47" t="str">
        <f>IF(C166&lt;&gt;"",IF(B166="","Specify dataset!!",_xlfn.XLOOKUP(_xlfn.TEXTJOIN(".",,B166,C166),Variables!$M:$M,Variables!$C:$C,"Specify in Variables Tab!!")),"")</f>
        <v/>
      </c>
      <c r="E166" s="94" t="str">
        <f>IF(C166&lt;&gt;"",IF(B166="","",_xlfn.XLOOKUP(_xlfn.TEXTJOIN(".",,B166,C166),Variables!$M:$M,Variables!$E:$E,"Specify in Variables Tab!!")),"")</f>
        <v/>
      </c>
      <c r="I166" s="58" t="str">
        <f>IF(H166&lt;&gt;"",IF(G166="","Specify dataset!!",_xlfn.XLOOKUP(_xlfn.TEXTJOIN(".",,G166,H166),Variables!$M:$M,Variables!$C:$C,"Specify in Variables Tab!!")),"")</f>
        <v/>
      </c>
      <c r="J166" s="94" t="str">
        <f>IF(H166&lt;&gt;"",IF(G166="","",_xlfn.XLOOKUP(_xlfn.TEXTJOIN(".",,G166,H166),Variables!$M:$M,Variables!$E:$E,"Specify in Variables Tab!!")),"")</f>
        <v/>
      </c>
      <c r="V166" s="49" t="str">
        <f>IF(MappingConcepts!A167&lt;&gt;"",MappingConcepts!A167,V165)</f>
        <v>MC_6</v>
      </c>
      <c r="W166" s="49" t="str">
        <f t="shared" si="12"/>
        <v/>
      </c>
      <c r="X166" s="49" t="str">
        <f t="shared" si="13"/>
        <v/>
      </c>
      <c r="Y166" s="49" t="str">
        <f t="shared" si="15"/>
        <v>MC_2</v>
      </c>
      <c r="Z166" s="49" t="str">
        <f t="shared" si="14"/>
        <v>MC_2</v>
      </c>
      <c r="AA166" s="77" t="str">
        <f>IF(G166&lt;&gt;"",_xlfn.XLOOKUP(G166,Dataset!B:B,Dataset!A:A,"Not Found!",0,1),"")</f>
        <v/>
      </c>
    </row>
    <row r="167" spans="1:27" x14ac:dyDescent="0.35">
      <c r="A167">
        <v>166</v>
      </c>
      <c r="D167" s="47" t="str">
        <f>IF(C167&lt;&gt;"",IF(B167="","Specify dataset!!",_xlfn.XLOOKUP(_xlfn.TEXTJOIN(".",,B167,C167),Variables!$M:$M,Variables!$C:$C,"Specify in Variables Tab!!")),"")</f>
        <v/>
      </c>
      <c r="E167" s="94" t="str">
        <f>IF(C167&lt;&gt;"",IF(B167="","",_xlfn.XLOOKUP(_xlfn.TEXTJOIN(".",,B167,C167),Variables!$M:$M,Variables!$E:$E,"Specify in Variables Tab!!")),"")</f>
        <v/>
      </c>
      <c r="I167" s="58" t="str">
        <f>IF(H167&lt;&gt;"",IF(G167="","Specify dataset!!",_xlfn.XLOOKUP(_xlfn.TEXTJOIN(".",,G167,H167),Variables!$M:$M,Variables!$C:$C,"Specify in Variables Tab!!")),"")</f>
        <v/>
      </c>
      <c r="J167" s="94" t="str">
        <f>IF(H167&lt;&gt;"",IF(G167="","",_xlfn.XLOOKUP(_xlfn.TEXTJOIN(".",,G167,H167),Variables!$M:$M,Variables!$E:$E,"Specify in Variables Tab!!")),"")</f>
        <v/>
      </c>
      <c r="V167" s="49" t="str">
        <f>IF(MappingConcepts!A168&lt;&gt;"",MappingConcepts!A168,V166)</f>
        <v>MC_6</v>
      </c>
      <c r="W167" s="49" t="str">
        <f t="shared" si="12"/>
        <v/>
      </c>
      <c r="X167" s="49" t="str">
        <f t="shared" si="13"/>
        <v/>
      </c>
      <c r="Y167" s="49" t="str">
        <f t="shared" si="15"/>
        <v>MC_2</v>
      </c>
      <c r="Z167" s="49" t="str">
        <f t="shared" si="14"/>
        <v>MC_2</v>
      </c>
      <c r="AA167" s="77" t="str">
        <f>IF(G167&lt;&gt;"",_xlfn.XLOOKUP(G167,Dataset!B:B,Dataset!A:A,"Not Found!",0,1),"")</f>
        <v/>
      </c>
    </row>
    <row r="168" spans="1:27" x14ac:dyDescent="0.35">
      <c r="A168">
        <v>167</v>
      </c>
      <c r="D168" s="47" t="str">
        <f>IF(C168&lt;&gt;"",IF(B168="","Specify dataset!!",_xlfn.XLOOKUP(_xlfn.TEXTJOIN(".",,B168,C168),Variables!$M:$M,Variables!$C:$C,"Specify in Variables Tab!!")),"")</f>
        <v/>
      </c>
      <c r="E168" s="94" t="str">
        <f>IF(C168&lt;&gt;"",IF(B168="","",_xlfn.XLOOKUP(_xlfn.TEXTJOIN(".",,B168,C168),Variables!$M:$M,Variables!$E:$E,"Specify in Variables Tab!!")),"")</f>
        <v/>
      </c>
      <c r="I168" s="58" t="str">
        <f>IF(H168&lt;&gt;"",IF(G168="","Specify dataset!!",_xlfn.XLOOKUP(_xlfn.TEXTJOIN(".",,G168,H168),Variables!$M:$M,Variables!$C:$C,"Specify in Variables Tab!!")),"")</f>
        <v/>
      </c>
      <c r="J168" s="94" t="str">
        <f>IF(H168&lt;&gt;"",IF(G168="","",_xlfn.XLOOKUP(_xlfn.TEXTJOIN(".",,G168,H168),Variables!$M:$M,Variables!$E:$E,"Specify in Variables Tab!!")),"")</f>
        <v/>
      </c>
      <c r="V168" s="49" t="str">
        <f>IF(MappingConcepts!A169&lt;&gt;"",MappingConcepts!A169,V167)</f>
        <v>MC_6</v>
      </c>
      <c r="W168" s="49" t="str">
        <f t="shared" si="12"/>
        <v/>
      </c>
      <c r="X168" s="49" t="str">
        <f t="shared" si="13"/>
        <v/>
      </c>
      <c r="Y168" s="49" t="str">
        <f t="shared" si="15"/>
        <v>MC_2</v>
      </c>
      <c r="Z168" s="49" t="str">
        <f t="shared" si="14"/>
        <v>MC_2</v>
      </c>
      <c r="AA168" s="77" t="str">
        <f>IF(G168&lt;&gt;"",_xlfn.XLOOKUP(G168,Dataset!B:B,Dataset!A:A,"Not Found!",0,1),"")</f>
        <v/>
      </c>
    </row>
    <row r="169" spans="1:27" x14ac:dyDescent="0.35">
      <c r="A169">
        <v>168</v>
      </c>
      <c r="D169" s="47" t="str">
        <f>IF(C169&lt;&gt;"",IF(B169="","Specify dataset!!",_xlfn.XLOOKUP(_xlfn.TEXTJOIN(".",,B169,C169),Variables!$M:$M,Variables!$C:$C,"Specify in Variables Tab!!")),"")</f>
        <v/>
      </c>
      <c r="E169" s="94" t="str">
        <f>IF(C169&lt;&gt;"",IF(B169="","",_xlfn.XLOOKUP(_xlfn.TEXTJOIN(".",,B169,C169),Variables!$M:$M,Variables!$E:$E,"Specify in Variables Tab!!")),"")</f>
        <v/>
      </c>
      <c r="I169" s="58" t="str">
        <f>IF(H169&lt;&gt;"",IF(G169="","Specify dataset!!",_xlfn.XLOOKUP(_xlfn.TEXTJOIN(".",,G169,H169),Variables!$M:$M,Variables!$C:$C,"Specify in Variables Tab!!")),"")</f>
        <v/>
      </c>
      <c r="J169" s="94" t="str">
        <f>IF(H169&lt;&gt;"",IF(G169="","",_xlfn.XLOOKUP(_xlfn.TEXTJOIN(".",,G169,H169),Variables!$M:$M,Variables!$E:$E,"Specify in Variables Tab!!")),"")</f>
        <v/>
      </c>
      <c r="V169" s="49" t="str">
        <f>IF(MappingConcepts!A170&lt;&gt;"",MappingConcepts!A170,V168)</f>
        <v>MC_6</v>
      </c>
      <c r="W169" s="49" t="str">
        <f t="shared" si="12"/>
        <v/>
      </c>
      <c r="X169" s="49" t="str">
        <f t="shared" si="13"/>
        <v/>
      </c>
      <c r="Y169" s="49" t="str">
        <f t="shared" si="15"/>
        <v>MC_2</v>
      </c>
      <c r="Z169" s="49" t="str">
        <f t="shared" si="14"/>
        <v>MC_2</v>
      </c>
      <c r="AA169" s="77" t="str">
        <f>IF(G169&lt;&gt;"",_xlfn.XLOOKUP(G169,Dataset!B:B,Dataset!A:A,"Not Found!",0,1),"")</f>
        <v/>
      </c>
    </row>
    <row r="170" spans="1:27" x14ac:dyDescent="0.35">
      <c r="A170">
        <v>169</v>
      </c>
      <c r="D170" s="47" t="str">
        <f>IF(C170&lt;&gt;"",IF(B170="","Specify dataset!!",_xlfn.XLOOKUP(_xlfn.TEXTJOIN(".",,B170,C170),Variables!$M:$M,Variables!$C:$C,"Specify in Variables Tab!!")),"")</f>
        <v/>
      </c>
      <c r="E170" s="94" t="str">
        <f>IF(C170&lt;&gt;"",IF(B170="","",_xlfn.XLOOKUP(_xlfn.TEXTJOIN(".",,B170,C170),Variables!$M:$M,Variables!$E:$E,"Specify in Variables Tab!!")),"")</f>
        <v/>
      </c>
      <c r="I170" s="58" t="str">
        <f>IF(H170&lt;&gt;"",IF(G170="","Specify dataset!!",_xlfn.XLOOKUP(_xlfn.TEXTJOIN(".",,G170,H170),Variables!$M:$M,Variables!$C:$C,"Specify in Variables Tab!!")),"")</f>
        <v/>
      </c>
      <c r="J170" s="94" t="str">
        <f>IF(H170&lt;&gt;"",IF(G170="","",_xlfn.XLOOKUP(_xlfn.TEXTJOIN(".",,G170,H170),Variables!$M:$M,Variables!$E:$E,"Specify in Variables Tab!!")),"")</f>
        <v/>
      </c>
      <c r="V170" s="49" t="str">
        <f>IF(MappingConcepts!A171&lt;&gt;"",MappingConcepts!A171,V169)</f>
        <v>MC_6</v>
      </c>
      <c r="W170" s="49" t="str">
        <f t="shared" si="12"/>
        <v/>
      </c>
      <c r="X170" s="49" t="str">
        <f t="shared" si="13"/>
        <v/>
      </c>
      <c r="Y170" s="49" t="str">
        <f t="shared" si="15"/>
        <v>MC_2</v>
      </c>
      <c r="Z170" s="49" t="str">
        <f t="shared" si="14"/>
        <v>MC_2</v>
      </c>
      <c r="AA170" s="77" t="str">
        <f>IF(G170&lt;&gt;"",_xlfn.XLOOKUP(G170,Dataset!B:B,Dataset!A:A,"Not Found!",0,1),"")</f>
        <v/>
      </c>
    </row>
    <row r="171" spans="1:27" x14ac:dyDescent="0.35">
      <c r="A171">
        <v>170</v>
      </c>
      <c r="D171" s="47" t="str">
        <f>IF(C171&lt;&gt;"",IF(B171="","Specify dataset!!",_xlfn.XLOOKUP(_xlfn.TEXTJOIN(".",,B171,C171),Variables!$M:$M,Variables!$C:$C,"Specify in Variables Tab!!")),"")</f>
        <v/>
      </c>
      <c r="E171" s="94" t="str">
        <f>IF(C171&lt;&gt;"",IF(B171="","",_xlfn.XLOOKUP(_xlfn.TEXTJOIN(".",,B171,C171),Variables!$M:$M,Variables!$E:$E,"Specify in Variables Tab!!")),"")</f>
        <v/>
      </c>
      <c r="I171" s="58" t="str">
        <f>IF(H171&lt;&gt;"",IF(G171="","Specify dataset!!",_xlfn.XLOOKUP(_xlfn.TEXTJOIN(".",,G171,H171),Variables!$M:$M,Variables!$C:$C,"Specify in Variables Tab!!")),"")</f>
        <v/>
      </c>
      <c r="J171" s="94" t="str">
        <f>IF(H171&lt;&gt;"",IF(G171="","",_xlfn.XLOOKUP(_xlfn.TEXTJOIN(".",,G171,H171),Variables!$M:$M,Variables!$E:$E,"Specify in Variables Tab!!")),"")</f>
        <v/>
      </c>
      <c r="V171" s="49" t="str">
        <f>IF(MappingConcepts!A172&lt;&gt;"",MappingConcepts!A172,V170)</f>
        <v>MC_6</v>
      </c>
      <c r="W171" s="49" t="str">
        <f t="shared" si="12"/>
        <v/>
      </c>
      <c r="X171" s="49" t="str">
        <f t="shared" si="13"/>
        <v/>
      </c>
      <c r="Y171" s="49" t="str">
        <f t="shared" si="15"/>
        <v>MC_2</v>
      </c>
      <c r="Z171" s="49" t="str">
        <f t="shared" si="14"/>
        <v>MC_2</v>
      </c>
      <c r="AA171" s="77" t="str">
        <f>IF(G171&lt;&gt;"",_xlfn.XLOOKUP(G171,Dataset!B:B,Dataset!A:A,"Not Found!",0,1),"")</f>
        <v/>
      </c>
    </row>
    <row r="172" spans="1:27" x14ac:dyDescent="0.35">
      <c r="A172">
        <v>171</v>
      </c>
      <c r="D172" s="47" t="str">
        <f>IF(C172&lt;&gt;"",IF(B172="","Specify dataset!!",_xlfn.XLOOKUP(_xlfn.TEXTJOIN(".",,B172,C172),Variables!$M:$M,Variables!$C:$C,"Specify in Variables Tab!!")),"")</f>
        <v/>
      </c>
      <c r="E172" s="94" t="str">
        <f>IF(C172&lt;&gt;"",IF(B172="","",_xlfn.XLOOKUP(_xlfn.TEXTJOIN(".",,B172,C172),Variables!$M:$M,Variables!$E:$E,"Specify in Variables Tab!!")),"")</f>
        <v/>
      </c>
      <c r="I172" s="58" t="str">
        <f>IF(H172&lt;&gt;"",IF(G172="","Specify dataset!!",_xlfn.XLOOKUP(_xlfn.TEXTJOIN(".",,G172,H172),Variables!$M:$M,Variables!$C:$C,"Specify in Variables Tab!!")),"")</f>
        <v/>
      </c>
      <c r="J172" s="94" t="str">
        <f>IF(H172&lt;&gt;"",IF(G172="","",_xlfn.XLOOKUP(_xlfn.TEXTJOIN(".",,G172,H172),Variables!$M:$M,Variables!$E:$E,"Specify in Variables Tab!!")),"")</f>
        <v/>
      </c>
      <c r="V172" s="49" t="str">
        <f>IF(MappingConcepts!A173&lt;&gt;"",MappingConcepts!A173,V171)</f>
        <v>MC_6</v>
      </c>
      <c r="W172" s="49" t="str">
        <f t="shared" si="12"/>
        <v/>
      </c>
      <c r="X172" s="49" t="str">
        <f t="shared" si="13"/>
        <v/>
      </c>
      <c r="Y172" s="49" t="str">
        <f t="shared" si="15"/>
        <v>MC_2</v>
      </c>
      <c r="Z172" s="49" t="str">
        <f t="shared" si="14"/>
        <v>MC_2</v>
      </c>
      <c r="AA172" s="77" t="str">
        <f>IF(G172&lt;&gt;"",_xlfn.XLOOKUP(G172,Dataset!B:B,Dataset!A:A,"Not Found!",0,1),"")</f>
        <v/>
      </c>
    </row>
    <row r="173" spans="1:27" x14ac:dyDescent="0.35">
      <c r="A173">
        <v>172</v>
      </c>
      <c r="D173" s="47" t="str">
        <f>IF(C173&lt;&gt;"",IF(B173="","Specify dataset!!",_xlfn.XLOOKUP(_xlfn.TEXTJOIN(".",,B173,C173),Variables!$M:$M,Variables!$C:$C,"Specify in Variables Tab!!")),"")</f>
        <v/>
      </c>
      <c r="E173" s="94" t="str">
        <f>IF(C173&lt;&gt;"",IF(B173="","",_xlfn.XLOOKUP(_xlfn.TEXTJOIN(".",,B173,C173),Variables!$M:$M,Variables!$E:$E,"Specify in Variables Tab!!")),"")</f>
        <v/>
      </c>
      <c r="I173" s="58" t="str">
        <f>IF(H173&lt;&gt;"",IF(G173="","Specify dataset!!",_xlfn.XLOOKUP(_xlfn.TEXTJOIN(".",,G173,H173),Variables!$M:$M,Variables!$C:$C,"Specify in Variables Tab!!")),"")</f>
        <v/>
      </c>
      <c r="J173" s="94" t="str">
        <f>IF(H173&lt;&gt;"",IF(G173="","",_xlfn.XLOOKUP(_xlfn.TEXTJOIN(".",,G173,H173),Variables!$M:$M,Variables!$E:$E,"Specify in Variables Tab!!")),"")</f>
        <v/>
      </c>
      <c r="V173" s="49" t="str">
        <f>IF(MappingConcepts!A174&lt;&gt;"",MappingConcepts!A174,V172)</f>
        <v>MC_6</v>
      </c>
      <c r="W173" s="49" t="str">
        <f t="shared" si="12"/>
        <v/>
      </c>
      <c r="X173" s="49" t="str">
        <f t="shared" si="13"/>
        <v/>
      </c>
      <c r="Y173" s="49" t="str">
        <f t="shared" si="15"/>
        <v>MC_2</v>
      </c>
      <c r="Z173" s="49" t="str">
        <f t="shared" si="14"/>
        <v>MC_2</v>
      </c>
      <c r="AA173" s="77" t="str">
        <f>IF(G173&lt;&gt;"",_xlfn.XLOOKUP(G173,Dataset!B:B,Dataset!A:A,"Not Found!",0,1),"")</f>
        <v/>
      </c>
    </row>
    <row r="174" spans="1:27" x14ac:dyDescent="0.35">
      <c r="A174">
        <v>173</v>
      </c>
      <c r="D174" s="47" t="str">
        <f>IF(C174&lt;&gt;"",IF(B174="","Specify dataset!!",_xlfn.XLOOKUP(_xlfn.TEXTJOIN(".",,B174,C174),Variables!$M:$M,Variables!$C:$C,"Specify in Variables Tab!!")),"")</f>
        <v/>
      </c>
      <c r="E174" s="94" t="str">
        <f>IF(C174&lt;&gt;"",IF(B174="","",_xlfn.XLOOKUP(_xlfn.TEXTJOIN(".",,B174,C174),Variables!$M:$M,Variables!$E:$E,"Specify in Variables Tab!!")),"")</f>
        <v/>
      </c>
      <c r="I174" s="58" t="str">
        <f>IF(H174&lt;&gt;"",IF(G174="","Specify dataset!!",_xlfn.XLOOKUP(_xlfn.TEXTJOIN(".",,G174,H174),Variables!$M:$M,Variables!$C:$C,"Specify in Variables Tab!!")),"")</f>
        <v/>
      </c>
      <c r="J174" s="94" t="str">
        <f>IF(H174&lt;&gt;"",IF(G174="","",_xlfn.XLOOKUP(_xlfn.TEXTJOIN(".",,G174,H174),Variables!$M:$M,Variables!$E:$E,"Specify in Variables Tab!!")),"")</f>
        <v/>
      </c>
      <c r="V174" s="49" t="str">
        <f>IF(MappingConcepts!A175&lt;&gt;"",MappingConcepts!A175,V173)</f>
        <v>MC_6</v>
      </c>
      <c r="W174" s="49" t="str">
        <f t="shared" si="12"/>
        <v/>
      </c>
      <c r="X174" s="49" t="str">
        <f t="shared" si="13"/>
        <v/>
      </c>
      <c r="Y174" s="49" t="str">
        <f t="shared" si="15"/>
        <v>MC_2</v>
      </c>
      <c r="Z174" s="49" t="str">
        <f t="shared" si="14"/>
        <v>MC_2</v>
      </c>
      <c r="AA174" s="77" t="str">
        <f>IF(G174&lt;&gt;"",_xlfn.XLOOKUP(G174,Dataset!B:B,Dataset!A:A,"Not Found!",0,1),"")</f>
        <v/>
      </c>
    </row>
    <row r="175" spans="1:27" x14ac:dyDescent="0.35">
      <c r="A175">
        <v>174</v>
      </c>
      <c r="D175" s="47" t="str">
        <f>IF(C175&lt;&gt;"",IF(B175="","Specify dataset!!",_xlfn.XLOOKUP(_xlfn.TEXTJOIN(".",,B175,C175),Variables!$M:$M,Variables!$C:$C,"Specify in Variables Tab!!")),"")</f>
        <v/>
      </c>
      <c r="E175" s="94" t="str">
        <f>IF(C175&lt;&gt;"",IF(B175="","",_xlfn.XLOOKUP(_xlfn.TEXTJOIN(".",,B175,C175),Variables!$M:$M,Variables!$E:$E,"Specify in Variables Tab!!")),"")</f>
        <v/>
      </c>
      <c r="I175" s="58" t="str">
        <f>IF(H175&lt;&gt;"",IF(G175="","Specify dataset!!",_xlfn.XLOOKUP(_xlfn.TEXTJOIN(".",,G175,H175),Variables!$M:$M,Variables!$C:$C,"Specify in Variables Tab!!")),"")</f>
        <v/>
      </c>
      <c r="J175" s="94" t="str">
        <f>IF(H175&lt;&gt;"",IF(G175="","",_xlfn.XLOOKUP(_xlfn.TEXTJOIN(".",,G175,H175),Variables!$M:$M,Variables!$E:$E,"Specify in Variables Tab!!")),"")</f>
        <v/>
      </c>
      <c r="V175" s="49" t="str">
        <f>IF(MappingConcepts!A176&lt;&gt;"",MappingConcepts!A176,V174)</f>
        <v>MC_6</v>
      </c>
      <c r="W175" s="49" t="str">
        <f t="shared" si="12"/>
        <v/>
      </c>
      <c r="X175" s="49" t="str">
        <f t="shared" si="13"/>
        <v/>
      </c>
      <c r="Y175" s="49" t="str">
        <f t="shared" si="15"/>
        <v>MC_2</v>
      </c>
      <c r="Z175" s="49" t="str">
        <f t="shared" si="14"/>
        <v>MC_2</v>
      </c>
      <c r="AA175" s="77" t="str">
        <f>IF(G175&lt;&gt;"",_xlfn.XLOOKUP(G175,Dataset!B:B,Dataset!A:A,"Not Found!",0,1),"")</f>
        <v/>
      </c>
    </row>
    <row r="176" spans="1:27" x14ac:dyDescent="0.35">
      <c r="A176">
        <v>175</v>
      </c>
      <c r="D176" s="47" t="str">
        <f>IF(C176&lt;&gt;"",IF(B176="","Specify dataset!!",_xlfn.XLOOKUP(_xlfn.TEXTJOIN(".",,B176,C176),Variables!$M:$M,Variables!$C:$C,"Specify in Variables Tab!!")),"")</f>
        <v/>
      </c>
      <c r="E176" s="94" t="str">
        <f>IF(C176&lt;&gt;"",IF(B176="","",_xlfn.XLOOKUP(_xlfn.TEXTJOIN(".",,B176,C176),Variables!$M:$M,Variables!$E:$E,"Specify in Variables Tab!!")),"")</f>
        <v/>
      </c>
      <c r="I176" s="58" t="str">
        <f>IF(H176&lt;&gt;"",IF(G176="","Specify dataset!!",_xlfn.XLOOKUP(_xlfn.TEXTJOIN(".",,G176,H176),Variables!$M:$M,Variables!$C:$C,"Specify in Variables Tab!!")),"")</f>
        <v/>
      </c>
      <c r="J176" s="94" t="str">
        <f>IF(H176&lt;&gt;"",IF(G176="","",_xlfn.XLOOKUP(_xlfn.TEXTJOIN(".",,G176,H176),Variables!$M:$M,Variables!$E:$E,"Specify in Variables Tab!!")),"")</f>
        <v/>
      </c>
      <c r="V176" s="49" t="str">
        <f>IF(MappingConcepts!A177&lt;&gt;"",MappingConcepts!A177,V175)</f>
        <v>MC_6</v>
      </c>
      <c r="W176" s="49" t="str">
        <f t="shared" si="12"/>
        <v/>
      </c>
      <c r="X176" s="49" t="str">
        <f t="shared" si="13"/>
        <v/>
      </c>
      <c r="Y176" s="49" t="str">
        <f t="shared" si="15"/>
        <v>MC_2</v>
      </c>
      <c r="Z176" s="49" t="str">
        <f t="shared" si="14"/>
        <v>MC_2</v>
      </c>
      <c r="AA176" s="77" t="str">
        <f>IF(G176&lt;&gt;"",_xlfn.XLOOKUP(G176,Dataset!B:B,Dataset!A:A,"Not Found!",0,1),"")</f>
        <v/>
      </c>
    </row>
    <row r="177" spans="1:27" x14ac:dyDescent="0.35">
      <c r="A177">
        <v>176</v>
      </c>
      <c r="D177" s="47" t="str">
        <f>IF(C177&lt;&gt;"",IF(B177="","Specify dataset!!",_xlfn.XLOOKUP(_xlfn.TEXTJOIN(".",,B177,C177),Variables!$M:$M,Variables!$C:$C,"Specify in Variables Tab!!")),"")</f>
        <v/>
      </c>
      <c r="E177" s="94" t="str">
        <f>IF(C177&lt;&gt;"",IF(B177="","",_xlfn.XLOOKUP(_xlfn.TEXTJOIN(".",,B177,C177),Variables!$M:$M,Variables!$E:$E,"Specify in Variables Tab!!")),"")</f>
        <v/>
      </c>
      <c r="I177" s="58" t="str">
        <f>IF(H177&lt;&gt;"",IF(G177="","Specify dataset!!",_xlfn.XLOOKUP(_xlfn.TEXTJOIN(".",,G177,H177),Variables!$M:$M,Variables!$C:$C,"Specify in Variables Tab!!")),"")</f>
        <v/>
      </c>
      <c r="J177" s="94" t="str">
        <f>IF(H177&lt;&gt;"",IF(G177="","",_xlfn.XLOOKUP(_xlfn.TEXTJOIN(".",,G177,H177),Variables!$M:$M,Variables!$E:$E,"Specify in Variables Tab!!")),"")</f>
        <v/>
      </c>
      <c r="V177" s="49" t="str">
        <f>IF(MappingConcepts!A178&lt;&gt;"",MappingConcepts!A178,V176)</f>
        <v>MC_6</v>
      </c>
      <c r="W177" s="49" t="str">
        <f t="shared" si="12"/>
        <v/>
      </c>
      <c r="X177" s="49" t="str">
        <f t="shared" si="13"/>
        <v/>
      </c>
      <c r="Y177" s="49" t="str">
        <f t="shared" si="15"/>
        <v>MC_2</v>
      </c>
      <c r="Z177" s="49" t="str">
        <f t="shared" si="14"/>
        <v>MC_2</v>
      </c>
      <c r="AA177" s="77" t="str">
        <f>IF(G177&lt;&gt;"",_xlfn.XLOOKUP(G177,Dataset!B:B,Dataset!A:A,"Not Found!",0,1),"")</f>
        <v/>
      </c>
    </row>
    <row r="178" spans="1:27" x14ac:dyDescent="0.35">
      <c r="A178">
        <v>177</v>
      </c>
      <c r="D178" s="47" t="str">
        <f>IF(C178&lt;&gt;"",IF(B178="","Specify dataset!!",_xlfn.XLOOKUP(_xlfn.TEXTJOIN(".",,B178,C178),Variables!$M:$M,Variables!$C:$C,"Specify in Variables Tab!!")),"")</f>
        <v/>
      </c>
      <c r="E178" s="94" t="str">
        <f>IF(C178&lt;&gt;"",IF(B178="","",_xlfn.XLOOKUP(_xlfn.TEXTJOIN(".",,B178,C178),Variables!$M:$M,Variables!$E:$E,"Specify in Variables Tab!!")),"")</f>
        <v/>
      </c>
      <c r="I178" s="58" t="str">
        <f>IF(H178&lt;&gt;"",IF(G178="","Specify dataset!!",_xlfn.XLOOKUP(_xlfn.TEXTJOIN(".",,G178,H178),Variables!$M:$M,Variables!$C:$C,"Specify in Variables Tab!!")),"")</f>
        <v/>
      </c>
      <c r="J178" s="94" t="str">
        <f>IF(H178&lt;&gt;"",IF(G178="","",_xlfn.XLOOKUP(_xlfn.TEXTJOIN(".",,G178,H178),Variables!$M:$M,Variables!$E:$E,"Specify in Variables Tab!!")),"")</f>
        <v/>
      </c>
      <c r="V178" s="49" t="str">
        <f>IF(MappingConcepts!A179&lt;&gt;"",MappingConcepts!A179,V177)</f>
        <v>MC_6</v>
      </c>
      <c r="W178" s="49" t="str">
        <f t="shared" si="12"/>
        <v/>
      </c>
      <c r="X178" s="49" t="str">
        <f t="shared" si="13"/>
        <v/>
      </c>
      <c r="Y178" s="49" t="str">
        <f t="shared" si="15"/>
        <v>MC_2</v>
      </c>
      <c r="Z178" s="49" t="str">
        <f t="shared" si="14"/>
        <v>MC_2</v>
      </c>
      <c r="AA178" s="77" t="str">
        <f>IF(G178&lt;&gt;"",_xlfn.XLOOKUP(G178,Dataset!B:B,Dataset!A:A,"Not Found!",0,1),"")</f>
        <v/>
      </c>
    </row>
    <row r="179" spans="1:27" x14ac:dyDescent="0.35">
      <c r="A179">
        <v>178</v>
      </c>
      <c r="D179" s="47" t="str">
        <f>IF(C179&lt;&gt;"",IF(B179="","Specify dataset!!",_xlfn.XLOOKUP(_xlfn.TEXTJOIN(".",,B179,C179),Variables!$M:$M,Variables!$C:$C,"Specify in Variables Tab!!")),"")</f>
        <v/>
      </c>
      <c r="E179" s="94" t="str">
        <f>IF(C179&lt;&gt;"",IF(B179="","",_xlfn.XLOOKUP(_xlfn.TEXTJOIN(".",,B179,C179),Variables!$M:$M,Variables!$E:$E,"Specify in Variables Tab!!")),"")</f>
        <v/>
      </c>
      <c r="I179" s="58" t="str">
        <f>IF(H179&lt;&gt;"",IF(G179="","Specify dataset!!",_xlfn.XLOOKUP(_xlfn.TEXTJOIN(".",,G179,H179),Variables!$M:$M,Variables!$C:$C,"Specify in Variables Tab!!")),"")</f>
        <v/>
      </c>
      <c r="J179" s="94" t="str">
        <f>IF(H179&lt;&gt;"",IF(G179="","",_xlfn.XLOOKUP(_xlfn.TEXTJOIN(".",,G179,H179),Variables!$M:$M,Variables!$E:$E,"Specify in Variables Tab!!")),"")</f>
        <v/>
      </c>
      <c r="V179" s="49" t="str">
        <f>IF(MappingConcepts!A180&lt;&gt;"",MappingConcepts!A180,V178)</f>
        <v>MC_6</v>
      </c>
      <c r="W179" s="49" t="str">
        <f t="shared" si="12"/>
        <v/>
      </c>
      <c r="X179" s="49" t="str">
        <f t="shared" si="13"/>
        <v/>
      </c>
      <c r="Y179" s="49" t="str">
        <f t="shared" si="15"/>
        <v>MC_2</v>
      </c>
      <c r="Z179" s="49" t="str">
        <f t="shared" si="14"/>
        <v>MC_2</v>
      </c>
      <c r="AA179" s="77" t="str">
        <f>IF(G179&lt;&gt;"",_xlfn.XLOOKUP(G179,Dataset!B:B,Dataset!A:A,"Not Found!",0,1),"")</f>
        <v/>
      </c>
    </row>
    <row r="180" spans="1:27" x14ac:dyDescent="0.35">
      <c r="A180">
        <v>179</v>
      </c>
      <c r="D180" s="47" t="str">
        <f>IF(C180&lt;&gt;"",IF(B180="","Specify dataset!!",_xlfn.XLOOKUP(_xlfn.TEXTJOIN(".",,B180,C180),Variables!$M:$M,Variables!$C:$C,"Specify in Variables Tab!!")),"")</f>
        <v/>
      </c>
      <c r="E180" s="94" t="str">
        <f>IF(C180&lt;&gt;"",IF(B180="","",_xlfn.XLOOKUP(_xlfn.TEXTJOIN(".",,B180,C180),Variables!$M:$M,Variables!$E:$E,"Specify in Variables Tab!!")),"")</f>
        <v/>
      </c>
      <c r="I180" s="58" t="str">
        <f>IF(H180&lt;&gt;"",IF(G180="","Specify dataset!!",_xlfn.XLOOKUP(_xlfn.TEXTJOIN(".",,G180,H180),Variables!$M:$M,Variables!$C:$C,"Specify in Variables Tab!!")),"")</f>
        <v/>
      </c>
      <c r="J180" s="94" t="str">
        <f>IF(H180&lt;&gt;"",IF(G180="","",_xlfn.XLOOKUP(_xlfn.TEXTJOIN(".",,G180,H180),Variables!$M:$M,Variables!$E:$E,"Specify in Variables Tab!!")),"")</f>
        <v/>
      </c>
      <c r="V180" s="49" t="str">
        <f>IF(MappingConcepts!A181&lt;&gt;"",MappingConcepts!A181,V179)</f>
        <v>MC_6</v>
      </c>
      <c r="W180" s="49" t="str">
        <f t="shared" si="12"/>
        <v/>
      </c>
      <c r="X180" s="49" t="str">
        <f t="shared" si="13"/>
        <v/>
      </c>
      <c r="Y180" s="49" t="str">
        <f t="shared" si="15"/>
        <v>MC_2</v>
      </c>
      <c r="Z180" s="49" t="str">
        <f t="shared" si="14"/>
        <v>MC_2</v>
      </c>
      <c r="AA180" s="77" t="str">
        <f>IF(G180&lt;&gt;"",_xlfn.XLOOKUP(G180,Dataset!B:B,Dataset!A:A,"Not Found!",0,1),"")</f>
        <v/>
      </c>
    </row>
    <row r="181" spans="1:27" x14ac:dyDescent="0.35">
      <c r="A181">
        <v>180</v>
      </c>
      <c r="D181" s="47" t="str">
        <f>IF(C181&lt;&gt;"",IF(B181="","Specify dataset!!",_xlfn.XLOOKUP(_xlfn.TEXTJOIN(".",,B181,C181),Variables!$M:$M,Variables!$C:$C,"Specify in Variables Tab!!")),"")</f>
        <v/>
      </c>
      <c r="E181" s="94" t="str">
        <f>IF(C181&lt;&gt;"",IF(B181="","",_xlfn.XLOOKUP(_xlfn.TEXTJOIN(".",,B181,C181),Variables!$M:$M,Variables!$E:$E,"Specify in Variables Tab!!")),"")</f>
        <v/>
      </c>
      <c r="I181" s="58" t="str">
        <f>IF(H181&lt;&gt;"",IF(G181="","Specify dataset!!",_xlfn.XLOOKUP(_xlfn.TEXTJOIN(".",,G181,H181),Variables!$M:$M,Variables!$C:$C,"Specify in Variables Tab!!")),"")</f>
        <v/>
      </c>
      <c r="J181" s="94" t="str">
        <f>IF(H181&lt;&gt;"",IF(G181="","",_xlfn.XLOOKUP(_xlfn.TEXTJOIN(".",,G181,H181),Variables!$M:$M,Variables!$E:$E,"Specify in Variables Tab!!")),"")</f>
        <v/>
      </c>
      <c r="V181" s="49" t="str">
        <f>IF(MappingConcepts!A182&lt;&gt;"",MappingConcepts!A182,V180)</f>
        <v>MC_6</v>
      </c>
      <c r="W181" s="49" t="str">
        <f t="shared" si="12"/>
        <v/>
      </c>
      <c r="X181" s="49" t="str">
        <f t="shared" si="13"/>
        <v/>
      </c>
      <c r="Y181" s="49" t="str">
        <f t="shared" si="15"/>
        <v>MC_2</v>
      </c>
      <c r="Z181" s="49" t="str">
        <f t="shared" si="14"/>
        <v>MC_2</v>
      </c>
      <c r="AA181" s="77" t="str">
        <f>IF(G181&lt;&gt;"",_xlfn.XLOOKUP(G181,Dataset!B:B,Dataset!A:A,"Not Found!",0,1),"")</f>
        <v/>
      </c>
    </row>
    <row r="182" spans="1:27" x14ac:dyDescent="0.35">
      <c r="A182">
        <v>181</v>
      </c>
      <c r="D182" s="47" t="str">
        <f>IF(C182&lt;&gt;"",IF(B182="","Specify dataset!!",_xlfn.XLOOKUP(_xlfn.TEXTJOIN(".",,B182,C182),Variables!$M:$M,Variables!$C:$C,"Specify in Variables Tab!!")),"")</f>
        <v/>
      </c>
      <c r="E182" s="94" t="str">
        <f>IF(C182&lt;&gt;"",IF(B182="","",_xlfn.XLOOKUP(_xlfn.TEXTJOIN(".",,B182,C182),Variables!$M:$M,Variables!$E:$E,"Specify in Variables Tab!!")),"")</f>
        <v/>
      </c>
      <c r="I182" s="58" t="str">
        <f>IF(H182&lt;&gt;"",IF(G182="","Specify dataset!!",_xlfn.XLOOKUP(_xlfn.TEXTJOIN(".",,G182,H182),Variables!$M:$M,Variables!$C:$C,"Specify in Variables Tab!!")),"")</f>
        <v/>
      </c>
      <c r="J182" s="94" t="str">
        <f>IF(H182&lt;&gt;"",IF(G182="","",_xlfn.XLOOKUP(_xlfn.TEXTJOIN(".",,G182,H182),Variables!$M:$M,Variables!$E:$E,"Specify in Variables Tab!!")),"")</f>
        <v/>
      </c>
      <c r="V182" s="49" t="str">
        <f>IF(MappingConcepts!A183&lt;&gt;"",MappingConcepts!A183,V181)</f>
        <v>MC_6</v>
      </c>
      <c r="W182" s="49" t="str">
        <f t="shared" si="12"/>
        <v/>
      </c>
      <c r="X182" s="49" t="str">
        <f t="shared" si="13"/>
        <v/>
      </c>
      <c r="Y182" s="49" t="str">
        <f t="shared" si="15"/>
        <v>MC_2</v>
      </c>
      <c r="Z182" s="49" t="str">
        <f t="shared" si="14"/>
        <v>MC_2</v>
      </c>
      <c r="AA182" s="77" t="str">
        <f>IF(G182&lt;&gt;"",_xlfn.XLOOKUP(G182,Dataset!B:B,Dataset!A:A,"Not Found!",0,1),"")</f>
        <v/>
      </c>
    </row>
    <row r="183" spans="1:27" x14ac:dyDescent="0.35">
      <c r="A183">
        <v>182</v>
      </c>
      <c r="D183" s="47" t="str">
        <f>IF(C183&lt;&gt;"",IF(B183="","Specify dataset!!",_xlfn.XLOOKUP(_xlfn.TEXTJOIN(".",,B183,C183),Variables!$M:$M,Variables!$C:$C,"Specify in Variables Tab!!")),"")</f>
        <v/>
      </c>
      <c r="E183" s="94" t="str">
        <f>IF(C183&lt;&gt;"",IF(B183="","",_xlfn.XLOOKUP(_xlfn.TEXTJOIN(".",,B183,C183),Variables!$M:$M,Variables!$E:$E,"Specify in Variables Tab!!")),"")</f>
        <v/>
      </c>
      <c r="I183" s="58" t="str">
        <f>IF(H183&lt;&gt;"",IF(G183="","Specify dataset!!",_xlfn.XLOOKUP(_xlfn.TEXTJOIN(".",,G183,H183),Variables!$M:$M,Variables!$C:$C,"Specify in Variables Tab!!")),"")</f>
        <v/>
      </c>
      <c r="J183" s="94" t="str">
        <f>IF(H183&lt;&gt;"",IF(G183="","",_xlfn.XLOOKUP(_xlfn.TEXTJOIN(".",,G183,H183),Variables!$M:$M,Variables!$E:$E,"Specify in Variables Tab!!")),"")</f>
        <v/>
      </c>
      <c r="V183" s="49" t="str">
        <f>IF(MappingConcepts!A184&lt;&gt;"",MappingConcepts!A184,V182)</f>
        <v>MC_6</v>
      </c>
      <c r="W183" s="49" t="str">
        <f t="shared" si="12"/>
        <v/>
      </c>
      <c r="X183" s="49" t="str">
        <f t="shared" si="13"/>
        <v/>
      </c>
      <c r="Y183" s="49" t="str">
        <f t="shared" si="15"/>
        <v>MC_2</v>
      </c>
      <c r="Z183" s="49" t="str">
        <f t="shared" si="14"/>
        <v>MC_2</v>
      </c>
      <c r="AA183" s="77" t="str">
        <f>IF(G183&lt;&gt;"",_xlfn.XLOOKUP(G183,Dataset!B:B,Dataset!A:A,"Not Found!",0,1),"")</f>
        <v/>
      </c>
    </row>
    <row r="184" spans="1:27" x14ac:dyDescent="0.35">
      <c r="A184">
        <v>183</v>
      </c>
      <c r="D184" s="47" t="str">
        <f>IF(C184&lt;&gt;"",IF(B184="","Specify dataset!!",_xlfn.XLOOKUP(_xlfn.TEXTJOIN(".",,B184,C184),Variables!$M:$M,Variables!$C:$C,"Specify in Variables Tab!!")),"")</f>
        <v/>
      </c>
      <c r="E184" s="94" t="str">
        <f>IF(C184&lt;&gt;"",IF(B184="","",_xlfn.XLOOKUP(_xlfn.TEXTJOIN(".",,B184,C184),Variables!$M:$M,Variables!$E:$E,"Specify in Variables Tab!!")),"")</f>
        <v/>
      </c>
      <c r="I184" s="58" t="str">
        <f>IF(H184&lt;&gt;"",IF(G184="","Specify dataset!!",_xlfn.XLOOKUP(_xlfn.TEXTJOIN(".",,G184,H184),Variables!$M:$M,Variables!$C:$C,"Specify in Variables Tab!!")),"")</f>
        <v/>
      </c>
      <c r="J184" s="94" t="str">
        <f>IF(H184&lt;&gt;"",IF(G184="","",_xlfn.XLOOKUP(_xlfn.TEXTJOIN(".",,G184,H184),Variables!$M:$M,Variables!$E:$E,"Specify in Variables Tab!!")),"")</f>
        <v/>
      </c>
      <c r="V184" s="49" t="str">
        <f>IF(MappingConcepts!A185&lt;&gt;"",MappingConcepts!A185,V183)</f>
        <v>MC_6</v>
      </c>
      <c r="W184" s="49" t="str">
        <f t="shared" si="12"/>
        <v/>
      </c>
      <c r="X184" s="49" t="str">
        <f t="shared" si="13"/>
        <v/>
      </c>
      <c r="Y184" s="49" t="str">
        <f t="shared" si="15"/>
        <v>MC_2</v>
      </c>
      <c r="Z184" s="49" t="str">
        <f t="shared" si="14"/>
        <v>MC_2</v>
      </c>
      <c r="AA184" s="77" t="str">
        <f>IF(G184&lt;&gt;"",_xlfn.XLOOKUP(G184,Dataset!B:B,Dataset!A:A,"Not Found!",0,1),"")</f>
        <v/>
      </c>
    </row>
    <row r="185" spans="1:27" x14ac:dyDescent="0.35">
      <c r="A185">
        <v>184</v>
      </c>
      <c r="D185" s="47" t="str">
        <f>IF(C185&lt;&gt;"",IF(B185="","Specify dataset!!",_xlfn.XLOOKUP(_xlfn.TEXTJOIN(".",,B185,C185),Variables!$M:$M,Variables!$C:$C,"Specify in Variables Tab!!")),"")</f>
        <v/>
      </c>
      <c r="E185" s="94" t="str">
        <f>IF(C185&lt;&gt;"",IF(B185="","",_xlfn.XLOOKUP(_xlfn.TEXTJOIN(".",,B185,C185),Variables!$M:$M,Variables!$E:$E,"Specify in Variables Tab!!")),"")</f>
        <v/>
      </c>
      <c r="I185" s="58" t="str">
        <f>IF(H185&lt;&gt;"",IF(G185="","Specify dataset!!",_xlfn.XLOOKUP(_xlfn.TEXTJOIN(".",,G185,H185),Variables!$M:$M,Variables!$C:$C,"Specify in Variables Tab!!")),"")</f>
        <v/>
      </c>
      <c r="J185" s="94" t="str">
        <f>IF(H185&lt;&gt;"",IF(G185="","",_xlfn.XLOOKUP(_xlfn.TEXTJOIN(".",,G185,H185),Variables!$M:$M,Variables!$E:$E,"Specify in Variables Tab!!")),"")</f>
        <v/>
      </c>
      <c r="V185" s="49" t="str">
        <f>IF(MappingConcepts!A186&lt;&gt;"",MappingConcepts!A186,V184)</f>
        <v>MC_6</v>
      </c>
      <c r="W185" s="49" t="str">
        <f t="shared" si="12"/>
        <v/>
      </c>
      <c r="X185" s="49" t="str">
        <f t="shared" si="13"/>
        <v/>
      </c>
      <c r="Y185" s="49" t="str">
        <f t="shared" si="15"/>
        <v>MC_2</v>
      </c>
      <c r="Z185" s="49" t="str">
        <f t="shared" si="14"/>
        <v>MC_2</v>
      </c>
      <c r="AA185" s="77" t="str">
        <f>IF(G185&lt;&gt;"",_xlfn.XLOOKUP(G185,Dataset!B:B,Dataset!A:A,"Not Found!",0,1),"")</f>
        <v/>
      </c>
    </row>
    <row r="186" spans="1:27" x14ac:dyDescent="0.35">
      <c r="A186">
        <v>185</v>
      </c>
      <c r="D186" s="47" t="str">
        <f>IF(C186&lt;&gt;"",IF(B186="","Specify dataset!!",_xlfn.XLOOKUP(_xlfn.TEXTJOIN(".",,B186,C186),Variables!$M:$M,Variables!$C:$C,"Specify in Variables Tab!!")),"")</f>
        <v/>
      </c>
      <c r="E186" s="94" t="str">
        <f>IF(C186&lt;&gt;"",IF(B186="","",_xlfn.XLOOKUP(_xlfn.TEXTJOIN(".",,B186,C186),Variables!$M:$M,Variables!$E:$E,"Specify in Variables Tab!!")),"")</f>
        <v/>
      </c>
      <c r="I186" s="58" t="str">
        <f>IF(H186&lt;&gt;"",IF(G186="","Specify dataset!!",_xlfn.XLOOKUP(_xlfn.TEXTJOIN(".",,G186,H186),Variables!$M:$M,Variables!$C:$C,"Specify in Variables Tab!!")),"")</f>
        <v/>
      </c>
      <c r="J186" s="94" t="str">
        <f>IF(H186&lt;&gt;"",IF(G186="","",_xlfn.XLOOKUP(_xlfn.TEXTJOIN(".",,G186,H186),Variables!$M:$M,Variables!$E:$E,"Specify in Variables Tab!!")),"")</f>
        <v/>
      </c>
      <c r="V186" s="49" t="str">
        <f>IF(MappingConcepts!A187&lt;&gt;"",MappingConcepts!A187,V185)</f>
        <v>MC_6</v>
      </c>
      <c r="W186" s="49" t="str">
        <f t="shared" si="12"/>
        <v/>
      </c>
      <c r="X186" s="49" t="str">
        <f t="shared" si="13"/>
        <v/>
      </c>
      <c r="Y186" s="49" t="str">
        <f t="shared" si="15"/>
        <v>MC_2</v>
      </c>
      <c r="Z186" s="49" t="str">
        <f t="shared" si="14"/>
        <v>MC_2</v>
      </c>
      <c r="AA186" s="77" t="str">
        <f>IF(G186&lt;&gt;"",_xlfn.XLOOKUP(G186,Dataset!B:B,Dataset!A:A,"Not Found!",0,1),"")</f>
        <v/>
      </c>
    </row>
    <row r="187" spans="1:27" x14ac:dyDescent="0.35">
      <c r="A187">
        <v>186</v>
      </c>
      <c r="D187" s="47" t="str">
        <f>IF(C187&lt;&gt;"",IF(B187="","Specify dataset!!",_xlfn.XLOOKUP(_xlfn.TEXTJOIN(".",,B187,C187),Variables!$M:$M,Variables!$C:$C,"Specify in Variables Tab!!")),"")</f>
        <v/>
      </c>
      <c r="E187" s="94" t="str">
        <f>IF(C187&lt;&gt;"",IF(B187="","",_xlfn.XLOOKUP(_xlfn.TEXTJOIN(".",,B187,C187),Variables!$M:$M,Variables!$E:$E,"Specify in Variables Tab!!")),"")</f>
        <v/>
      </c>
      <c r="I187" s="58" t="str">
        <f>IF(H187&lt;&gt;"",IF(G187="","Specify dataset!!",_xlfn.XLOOKUP(_xlfn.TEXTJOIN(".",,G187,H187),Variables!$M:$M,Variables!$C:$C,"Specify in Variables Tab!!")),"")</f>
        <v/>
      </c>
      <c r="J187" s="94" t="str">
        <f>IF(H187&lt;&gt;"",IF(G187="","",_xlfn.XLOOKUP(_xlfn.TEXTJOIN(".",,G187,H187),Variables!$M:$M,Variables!$E:$E,"Specify in Variables Tab!!")),"")</f>
        <v/>
      </c>
      <c r="V187" s="49" t="str">
        <f>IF(MappingConcepts!A188&lt;&gt;"",MappingConcepts!A188,V186)</f>
        <v>MC_6</v>
      </c>
      <c r="W187" s="49" t="str">
        <f t="shared" si="12"/>
        <v/>
      </c>
      <c r="X187" s="49" t="str">
        <f t="shared" si="13"/>
        <v/>
      </c>
      <c r="Y187" s="49" t="str">
        <f t="shared" si="15"/>
        <v>MC_2</v>
      </c>
      <c r="Z187" s="49" t="str">
        <f t="shared" si="14"/>
        <v>MC_2</v>
      </c>
      <c r="AA187" s="77" t="str">
        <f>IF(G187&lt;&gt;"",_xlfn.XLOOKUP(G187,Dataset!B:B,Dataset!A:A,"Not Found!",0,1),"")</f>
        <v/>
      </c>
    </row>
    <row r="188" spans="1:27" x14ac:dyDescent="0.35">
      <c r="A188">
        <v>187</v>
      </c>
      <c r="D188" s="47" t="str">
        <f>IF(C188&lt;&gt;"",IF(B188="","Specify dataset!!",_xlfn.XLOOKUP(_xlfn.TEXTJOIN(".",,B188,C188),Variables!$M:$M,Variables!$C:$C,"Specify in Variables Tab!!")),"")</f>
        <v/>
      </c>
      <c r="E188" s="94" t="str">
        <f>IF(C188&lt;&gt;"",IF(B188="","",_xlfn.XLOOKUP(_xlfn.TEXTJOIN(".",,B188,C188),Variables!$M:$M,Variables!$E:$E,"Specify in Variables Tab!!")),"")</f>
        <v/>
      </c>
      <c r="I188" s="58" t="str">
        <f>IF(H188&lt;&gt;"",IF(G188="","Specify dataset!!",_xlfn.XLOOKUP(_xlfn.TEXTJOIN(".",,G188,H188),Variables!$M:$M,Variables!$C:$C,"Specify in Variables Tab!!")),"")</f>
        <v/>
      </c>
      <c r="J188" s="94" t="str">
        <f>IF(H188&lt;&gt;"",IF(G188="","",_xlfn.XLOOKUP(_xlfn.TEXTJOIN(".",,G188,H188),Variables!$M:$M,Variables!$E:$E,"Specify in Variables Tab!!")),"")</f>
        <v/>
      </c>
      <c r="V188" s="49" t="str">
        <f>IF(MappingConcepts!A189&lt;&gt;"",MappingConcepts!A189,V187)</f>
        <v>MC_6</v>
      </c>
      <c r="W188" s="49" t="str">
        <f t="shared" si="12"/>
        <v/>
      </c>
      <c r="X188" s="49" t="str">
        <f t="shared" si="13"/>
        <v/>
      </c>
      <c r="Y188" s="49" t="str">
        <f t="shared" si="15"/>
        <v>MC_2</v>
      </c>
      <c r="Z188" s="49" t="str">
        <f t="shared" si="14"/>
        <v>MC_2</v>
      </c>
      <c r="AA188" s="77" t="str">
        <f>IF(G188&lt;&gt;"",_xlfn.XLOOKUP(G188,Dataset!B:B,Dataset!A:A,"Not Found!",0,1),"")</f>
        <v/>
      </c>
    </row>
    <row r="189" spans="1:27" x14ac:dyDescent="0.35">
      <c r="A189">
        <v>188</v>
      </c>
      <c r="D189" s="47" t="str">
        <f>IF(C189&lt;&gt;"",IF(B189="","Specify dataset!!",_xlfn.XLOOKUP(_xlfn.TEXTJOIN(".",,B189,C189),Variables!$M:$M,Variables!$C:$C,"Specify in Variables Tab!!")),"")</f>
        <v/>
      </c>
      <c r="E189" s="94" t="str">
        <f>IF(C189&lt;&gt;"",IF(B189="","",_xlfn.XLOOKUP(_xlfn.TEXTJOIN(".",,B189,C189),Variables!$M:$M,Variables!$E:$E,"Specify in Variables Tab!!")),"")</f>
        <v/>
      </c>
      <c r="I189" s="58" t="str">
        <f>IF(H189&lt;&gt;"",IF(G189="","Specify dataset!!",_xlfn.XLOOKUP(_xlfn.TEXTJOIN(".",,G189,H189),Variables!$M:$M,Variables!$C:$C,"Specify in Variables Tab!!")),"")</f>
        <v/>
      </c>
      <c r="J189" s="94" t="str">
        <f>IF(H189&lt;&gt;"",IF(G189="","",_xlfn.XLOOKUP(_xlfn.TEXTJOIN(".",,G189,H189),Variables!$M:$M,Variables!$E:$E,"Specify in Variables Tab!!")),"")</f>
        <v/>
      </c>
      <c r="V189" s="49" t="str">
        <f>IF(MappingConcepts!A190&lt;&gt;"",MappingConcepts!A190,V188)</f>
        <v>MC_6</v>
      </c>
      <c r="W189" s="49" t="str">
        <f t="shared" si="12"/>
        <v/>
      </c>
      <c r="X189" s="49" t="str">
        <f t="shared" si="13"/>
        <v/>
      </c>
      <c r="Y189" s="49" t="str">
        <f t="shared" si="15"/>
        <v>MC_2</v>
      </c>
      <c r="Z189" s="49" t="str">
        <f t="shared" si="14"/>
        <v>MC_2</v>
      </c>
      <c r="AA189" s="77" t="str">
        <f>IF(G189&lt;&gt;"",_xlfn.XLOOKUP(G189,Dataset!B:B,Dataset!A:A,"Not Found!",0,1),"")</f>
        <v/>
      </c>
    </row>
    <row r="190" spans="1:27" x14ac:dyDescent="0.35">
      <c r="A190">
        <v>189</v>
      </c>
      <c r="D190" s="47" t="str">
        <f>IF(C190&lt;&gt;"",IF(B190="","Specify dataset!!",_xlfn.XLOOKUP(_xlfn.TEXTJOIN(".",,B190,C190),Variables!$M:$M,Variables!$C:$C,"Specify in Variables Tab!!")),"")</f>
        <v/>
      </c>
      <c r="E190" s="94" t="str">
        <f>IF(C190&lt;&gt;"",IF(B190="","",_xlfn.XLOOKUP(_xlfn.TEXTJOIN(".",,B190,C190),Variables!$M:$M,Variables!$E:$E,"Specify in Variables Tab!!")),"")</f>
        <v/>
      </c>
      <c r="I190" s="58" t="str">
        <f>IF(H190&lt;&gt;"",IF(G190="","Specify dataset!!",_xlfn.XLOOKUP(_xlfn.TEXTJOIN(".",,G190,H190),Variables!$M:$M,Variables!$C:$C,"Specify in Variables Tab!!")),"")</f>
        <v/>
      </c>
      <c r="J190" s="94" t="str">
        <f>IF(H190&lt;&gt;"",IF(G190="","",_xlfn.XLOOKUP(_xlfn.TEXTJOIN(".",,G190,H190),Variables!$M:$M,Variables!$E:$E,"Specify in Variables Tab!!")),"")</f>
        <v/>
      </c>
      <c r="V190" s="49" t="str">
        <f>IF(MappingConcepts!A191&lt;&gt;"",MappingConcepts!A191,V189)</f>
        <v>MC_6</v>
      </c>
      <c r="W190" s="49" t="str">
        <f t="shared" si="12"/>
        <v/>
      </c>
      <c r="X190" s="49" t="str">
        <f t="shared" si="13"/>
        <v/>
      </c>
      <c r="Y190" s="49" t="str">
        <f t="shared" si="15"/>
        <v>MC_2</v>
      </c>
      <c r="Z190" s="49" t="str">
        <f t="shared" si="14"/>
        <v>MC_2</v>
      </c>
      <c r="AA190" s="77" t="str">
        <f>IF(G190&lt;&gt;"",_xlfn.XLOOKUP(G190,Dataset!B:B,Dataset!A:A,"Not Found!",0,1),"")</f>
        <v/>
      </c>
    </row>
    <row r="191" spans="1:27" x14ac:dyDescent="0.35">
      <c r="A191">
        <v>190</v>
      </c>
      <c r="D191" s="47" t="str">
        <f>IF(C191&lt;&gt;"",IF(B191="","Specify dataset!!",_xlfn.XLOOKUP(_xlfn.TEXTJOIN(".",,B191,C191),Variables!$M:$M,Variables!$C:$C,"Specify in Variables Tab!!")),"")</f>
        <v/>
      </c>
      <c r="E191" s="94" t="str">
        <f>IF(C191&lt;&gt;"",IF(B191="","",_xlfn.XLOOKUP(_xlfn.TEXTJOIN(".",,B191,C191),Variables!$M:$M,Variables!$E:$E,"Specify in Variables Tab!!")),"")</f>
        <v/>
      </c>
      <c r="I191" s="58" t="str">
        <f>IF(H191&lt;&gt;"",IF(G191="","Specify dataset!!",_xlfn.XLOOKUP(_xlfn.TEXTJOIN(".",,G191,H191),Variables!$M:$M,Variables!$C:$C,"Specify in Variables Tab!!")),"")</f>
        <v/>
      </c>
      <c r="J191" s="94" t="str">
        <f>IF(H191&lt;&gt;"",IF(G191="","",_xlfn.XLOOKUP(_xlfn.TEXTJOIN(".",,G191,H191),Variables!$M:$M,Variables!$E:$E,"Specify in Variables Tab!!")),"")</f>
        <v/>
      </c>
      <c r="V191" s="49" t="str">
        <f>IF(MappingConcepts!A192&lt;&gt;"",MappingConcepts!A192,V190)</f>
        <v>MC_6</v>
      </c>
      <c r="W191" s="49" t="str">
        <f t="shared" si="12"/>
        <v/>
      </c>
      <c r="X191" s="49" t="str">
        <f t="shared" si="13"/>
        <v/>
      </c>
      <c r="Y191" s="49" t="str">
        <f t="shared" si="15"/>
        <v>MC_2</v>
      </c>
      <c r="Z191" s="49" t="str">
        <f t="shared" si="14"/>
        <v>MC_2</v>
      </c>
      <c r="AA191" s="77" t="str">
        <f>IF(G191&lt;&gt;"",_xlfn.XLOOKUP(G191,Dataset!B:B,Dataset!A:A,"Not Found!",0,1),"")</f>
        <v/>
      </c>
    </row>
    <row r="192" spans="1:27" x14ac:dyDescent="0.35">
      <c r="A192">
        <v>191</v>
      </c>
      <c r="D192" s="47" t="str">
        <f>IF(C192&lt;&gt;"",IF(B192="","Specify dataset!!",_xlfn.XLOOKUP(_xlfn.TEXTJOIN(".",,B192,C192),Variables!$M:$M,Variables!$C:$C,"Specify in Variables Tab!!")),"")</f>
        <v/>
      </c>
      <c r="E192" s="94" t="str">
        <f>IF(C192&lt;&gt;"",IF(B192="","",_xlfn.XLOOKUP(_xlfn.TEXTJOIN(".",,B192,C192),Variables!$M:$M,Variables!$E:$E,"Specify in Variables Tab!!")),"")</f>
        <v/>
      </c>
      <c r="I192" s="58" t="str">
        <f>IF(H192&lt;&gt;"",IF(G192="","Specify dataset!!",_xlfn.XLOOKUP(_xlfn.TEXTJOIN(".",,G192,H192),Variables!$M:$M,Variables!$C:$C,"Specify in Variables Tab!!")),"")</f>
        <v/>
      </c>
      <c r="J192" s="94" t="str">
        <f>IF(H192&lt;&gt;"",IF(G192="","",_xlfn.XLOOKUP(_xlfn.TEXTJOIN(".",,G192,H192),Variables!$M:$M,Variables!$E:$E,"Specify in Variables Tab!!")),"")</f>
        <v/>
      </c>
      <c r="V192" s="49" t="str">
        <f>IF(MappingConcepts!A193&lt;&gt;"",MappingConcepts!A193,V191)</f>
        <v>MC_6</v>
      </c>
      <c r="W192" s="49" t="str">
        <f t="shared" si="12"/>
        <v/>
      </c>
      <c r="X192" s="49" t="str">
        <f t="shared" si="13"/>
        <v/>
      </c>
      <c r="Y192" s="49" t="str">
        <f t="shared" si="15"/>
        <v>MC_2</v>
      </c>
      <c r="Z192" s="49" t="str">
        <f t="shared" si="14"/>
        <v>MC_2</v>
      </c>
      <c r="AA192" s="77" t="str">
        <f>IF(G192&lt;&gt;"",_xlfn.XLOOKUP(G192,Dataset!B:B,Dataset!A:A,"Not Found!",0,1),"")</f>
        <v/>
      </c>
    </row>
    <row r="193" spans="1:27" x14ac:dyDescent="0.35">
      <c r="A193">
        <v>192</v>
      </c>
      <c r="D193" s="47" t="str">
        <f>IF(C193&lt;&gt;"",IF(B193="","Specify dataset!!",_xlfn.XLOOKUP(_xlfn.TEXTJOIN(".",,B193,C193),Variables!$M:$M,Variables!$C:$C,"Specify in Variables Tab!!")),"")</f>
        <v/>
      </c>
      <c r="E193" s="94" t="str">
        <f>IF(C193&lt;&gt;"",IF(B193="","",_xlfn.XLOOKUP(_xlfn.TEXTJOIN(".",,B193,C193),Variables!$M:$M,Variables!$E:$E,"Specify in Variables Tab!!")),"")</f>
        <v/>
      </c>
      <c r="I193" s="58" t="str">
        <f>IF(H193&lt;&gt;"",IF(G193="","Specify dataset!!",_xlfn.XLOOKUP(_xlfn.TEXTJOIN(".",,G193,H193),Variables!$M:$M,Variables!$C:$C,"Specify in Variables Tab!!")),"")</f>
        <v/>
      </c>
      <c r="J193" s="94" t="str">
        <f>IF(H193&lt;&gt;"",IF(G193="","",_xlfn.XLOOKUP(_xlfn.TEXTJOIN(".",,G193,H193),Variables!$M:$M,Variables!$E:$E,"Specify in Variables Tab!!")),"")</f>
        <v/>
      </c>
      <c r="V193" s="49" t="str">
        <f>IF(MappingConcepts!A194&lt;&gt;"",MappingConcepts!A194,V192)</f>
        <v>MC_6</v>
      </c>
      <c r="W193" s="49" t="str">
        <f t="shared" si="12"/>
        <v/>
      </c>
      <c r="X193" s="49" t="str">
        <f t="shared" si="13"/>
        <v/>
      </c>
      <c r="Y193" s="49" t="str">
        <f t="shared" si="15"/>
        <v>MC_2</v>
      </c>
      <c r="Z193" s="49" t="str">
        <f t="shared" si="14"/>
        <v>MC_2</v>
      </c>
      <c r="AA193" s="77" t="str">
        <f>IF(G193&lt;&gt;"",_xlfn.XLOOKUP(G193,Dataset!B:B,Dataset!A:A,"Not Found!",0,1),"")</f>
        <v/>
      </c>
    </row>
    <row r="194" spans="1:27" x14ac:dyDescent="0.35">
      <c r="A194">
        <v>193</v>
      </c>
      <c r="D194" s="47" t="str">
        <f>IF(C194&lt;&gt;"",IF(B194="","Specify dataset!!",_xlfn.XLOOKUP(_xlfn.TEXTJOIN(".",,B194,C194),Variables!$M:$M,Variables!$C:$C,"Specify in Variables Tab!!")),"")</f>
        <v/>
      </c>
      <c r="E194" s="94" t="str">
        <f>IF(C194&lt;&gt;"",IF(B194="","",_xlfn.XLOOKUP(_xlfn.TEXTJOIN(".",,B194,C194),Variables!$M:$M,Variables!$E:$E,"Specify in Variables Tab!!")),"")</f>
        <v/>
      </c>
      <c r="I194" s="58" t="str">
        <f>IF(H194&lt;&gt;"",IF(G194="","Specify dataset!!",_xlfn.XLOOKUP(_xlfn.TEXTJOIN(".",,G194,H194),Variables!$M:$M,Variables!$C:$C,"Specify in Variables Tab!!")),"")</f>
        <v/>
      </c>
      <c r="J194" s="94" t="str">
        <f>IF(H194&lt;&gt;"",IF(G194="","",_xlfn.XLOOKUP(_xlfn.TEXTJOIN(".",,G194,H194),Variables!$M:$M,Variables!$E:$E,"Specify in Variables Tab!!")),"")</f>
        <v/>
      </c>
      <c r="V194" s="49" t="str">
        <f>IF(MappingConcepts!A195&lt;&gt;"",MappingConcepts!A195,V193)</f>
        <v>MC_6</v>
      </c>
      <c r="W194" s="49" t="str">
        <f t="shared" ref="W194:W257" si="16">_xlfn.TEXTJOIN(".",,G194,H194)</f>
        <v/>
      </c>
      <c r="X194" s="49" t="str">
        <f t="shared" si="13"/>
        <v/>
      </c>
      <c r="Y194" s="49" t="str">
        <f t="shared" si="15"/>
        <v>MC_2</v>
      </c>
      <c r="Z194" s="49" t="str">
        <f t="shared" si="14"/>
        <v>MC_2</v>
      </c>
      <c r="AA194" s="77" t="str">
        <f>IF(G194&lt;&gt;"",_xlfn.XLOOKUP(G194,Dataset!B:B,Dataset!A:A,"Not Found!",0,1),"")</f>
        <v/>
      </c>
    </row>
    <row r="195" spans="1:27" x14ac:dyDescent="0.35">
      <c r="A195">
        <v>194</v>
      </c>
      <c r="D195" s="47" t="str">
        <f>IF(C195&lt;&gt;"",IF(B195="","Specify dataset!!",_xlfn.XLOOKUP(_xlfn.TEXTJOIN(".",,B195,C195),Variables!$M:$M,Variables!$C:$C,"Specify in Variables Tab!!")),"")</f>
        <v/>
      </c>
      <c r="E195" s="94" t="str">
        <f>IF(C195&lt;&gt;"",IF(B195="","",_xlfn.XLOOKUP(_xlfn.TEXTJOIN(".",,B195,C195),Variables!$M:$M,Variables!$E:$E,"Specify in Variables Tab!!")),"")</f>
        <v/>
      </c>
      <c r="I195" s="58" t="str">
        <f>IF(H195&lt;&gt;"",IF(G195="","Specify dataset!!",_xlfn.XLOOKUP(_xlfn.TEXTJOIN(".",,G195,H195),Variables!$M:$M,Variables!$C:$C,"Specify in Variables Tab!!")),"")</f>
        <v/>
      </c>
      <c r="J195" s="94" t="str">
        <f>IF(H195&lt;&gt;"",IF(G195="","",_xlfn.XLOOKUP(_xlfn.TEXTJOIN(".",,G195,H195),Variables!$M:$M,Variables!$E:$E,"Specify in Variables Tab!!")),"")</f>
        <v/>
      </c>
      <c r="V195" s="49" t="str">
        <f>IF(MappingConcepts!A196&lt;&gt;"",MappingConcepts!A196,V194)</f>
        <v>MC_6</v>
      </c>
      <c r="W195" s="49" t="str">
        <f t="shared" si="16"/>
        <v/>
      </c>
      <c r="X195" s="49" t="str">
        <f t="shared" ref="X195:X258" si="17">IF(C195&lt;&gt;"",IFERROR(_xlfn.XLOOKUP(_xlfn.TEXTJOIN(".",,B195,C195),W:W,V:V),""),"")</f>
        <v/>
      </c>
      <c r="Y195" s="49" t="str">
        <f t="shared" si="15"/>
        <v>MC_2</v>
      </c>
      <c r="Z195" s="49" t="str">
        <f t="shared" ref="Z195:Z258" si="18">IF(V196&lt;&gt;V195,IF(Y195="","",Y195),Z196)</f>
        <v>MC_2</v>
      </c>
      <c r="AA195" s="77" t="str">
        <f>IF(G195&lt;&gt;"",_xlfn.XLOOKUP(G195,Dataset!B:B,Dataset!A:A,"Not Found!",0,1),"")</f>
        <v/>
      </c>
    </row>
    <row r="196" spans="1:27" x14ac:dyDescent="0.35">
      <c r="A196">
        <v>195</v>
      </c>
      <c r="D196" s="47" t="str">
        <f>IF(C196&lt;&gt;"",IF(B196="","Specify dataset!!",_xlfn.XLOOKUP(_xlfn.TEXTJOIN(".",,B196,C196),Variables!$M:$M,Variables!$C:$C,"Specify in Variables Tab!!")),"")</f>
        <v/>
      </c>
      <c r="E196" s="94" t="str">
        <f>IF(C196&lt;&gt;"",IF(B196="","",_xlfn.XLOOKUP(_xlfn.TEXTJOIN(".",,B196,C196),Variables!$M:$M,Variables!$E:$E,"Specify in Variables Tab!!")),"")</f>
        <v/>
      </c>
      <c r="I196" s="58" t="str">
        <f>IF(H196&lt;&gt;"",IF(G196="","Specify dataset!!",_xlfn.XLOOKUP(_xlfn.TEXTJOIN(".",,G196,H196),Variables!$M:$M,Variables!$C:$C,"Specify in Variables Tab!!")),"")</f>
        <v/>
      </c>
      <c r="J196" s="94" t="str">
        <f>IF(H196&lt;&gt;"",IF(G196="","",_xlfn.XLOOKUP(_xlfn.TEXTJOIN(".",,G196,H196),Variables!$M:$M,Variables!$E:$E,"Specify in Variables Tab!!")),"")</f>
        <v/>
      </c>
      <c r="V196" s="49" t="str">
        <f>IF(MappingConcepts!A197&lt;&gt;"",MappingConcepts!A197,V195)</f>
        <v>MC_6</v>
      </c>
      <c r="W196" s="49" t="str">
        <f t="shared" si="16"/>
        <v/>
      </c>
      <c r="X196" s="49" t="str">
        <f t="shared" si="17"/>
        <v/>
      </c>
      <c r="Y196" s="49" t="str">
        <f t="shared" si="15"/>
        <v>MC_2</v>
      </c>
      <c r="Z196" s="49" t="str">
        <f t="shared" si="18"/>
        <v>MC_2</v>
      </c>
      <c r="AA196" s="77" t="str">
        <f>IF(G196&lt;&gt;"",_xlfn.XLOOKUP(G196,Dataset!B:B,Dataset!A:A,"Not Found!",0,1),"")</f>
        <v/>
      </c>
    </row>
    <row r="197" spans="1:27" x14ac:dyDescent="0.35">
      <c r="A197">
        <v>196</v>
      </c>
      <c r="D197" s="47" t="str">
        <f>IF(C197&lt;&gt;"",IF(B197="","Specify dataset!!",_xlfn.XLOOKUP(_xlfn.TEXTJOIN(".",,B197,C197),Variables!$M:$M,Variables!$C:$C,"Specify in Variables Tab!!")),"")</f>
        <v/>
      </c>
      <c r="E197" s="94" t="str">
        <f>IF(C197&lt;&gt;"",IF(B197="","",_xlfn.XLOOKUP(_xlfn.TEXTJOIN(".",,B197,C197),Variables!$M:$M,Variables!$E:$E,"Specify in Variables Tab!!")),"")</f>
        <v/>
      </c>
      <c r="I197" s="58" t="str">
        <f>IF(H197&lt;&gt;"",IF(G197="","Specify dataset!!",_xlfn.XLOOKUP(_xlfn.TEXTJOIN(".",,G197,H197),Variables!$M:$M,Variables!$C:$C,"Specify in Variables Tab!!")),"")</f>
        <v/>
      </c>
      <c r="J197" s="94" t="str">
        <f>IF(H197&lt;&gt;"",IF(G197="","",_xlfn.XLOOKUP(_xlfn.TEXTJOIN(".",,G197,H197),Variables!$M:$M,Variables!$E:$E,"Specify in Variables Tab!!")),"")</f>
        <v/>
      </c>
      <c r="V197" s="49" t="str">
        <f>IF(MappingConcepts!A198&lt;&gt;"",MappingConcepts!A198,V196)</f>
        <v>MC_6</v>
      </c>
      <c r="W197" s="49" t="str">
        <f t="shared" si="16"/>
        <v/>
      </c>
      <c r="X197" s="49" t="str">
        <f t="shared" si="17"/>
        <v/>
      </c>
      <c r="Y197" s="49" t="str">
        <f t="shared" si="15"/>
        <v>MC_2</v>
      </c>
      <c r="Z197" s="49" t="str">
        <f t="shared" si="18"/>
        <v>MC_2</v>
      </c>
      <c r="AA197" s="77" t="str">
        <f>IF(G197&lt;&gt;"",_xlfn.XLOOKUP(G197,Dataset!B:B,Dataset!A:A,"Not Found!",0,1),"")</f>
        <v/>
      </c>
    </row>
    <row r="198" spans="1:27" x14ac:dyDescent="0.35">
      <c r="A198">
        <v>197</v>
      </c>
      <c r="D198" s="47" t="str">
        <f>IF(C198&lt;&gt;"",IF(B198="","Specify dataset!!",_xlfn.XLOOKUP(_xlfn.TEXTJOIN(".",,B198,C198),Variables!$M:$M,Variables!$C:$C,"Specify in Variables Tab!!")),"")</f>
        <v/>
      </c>
      <c r="E198" s="94" t="str">
        <f>IF(C198&lt;&gt;"",IF(B198="","",_xlfn.XLOOKUP(_xlfn.TEXTJOIN(".",,B198,C198),Variables!$M:$M,Variables!$E:$E,"Specify in Variables Tab!!")),"")</f>
        <v/>
      </c>
      <c r="I198" s="58" t="str">
        <f>IF(H198&lt;&gt;"",IF(G198="","Specify dataset!!",_xlfn.XLOOKUP(_xlfn.TEXTJOIN(".",,G198,H198),Variables!$M:$M,Variables!$C:$C,"Specify in Variables Tab!!")),"")</f>
        <v/>
      </c>
      <c r="J198" s="94" t="str">
        <f>IF(H198&lt;&gt;"",IF(G198="","",_xlfn.XLOOKUP(_xlfn.TEXTJOIN(".",,G198,H198),Variables!$M:$M,Variables!$E:$E,"Specify in Variables Tab!!")),"")</f>
        <v/>
      </c>
      <c r="V198" s="49" t="str">
        <f>IF(MappingConcepts!A199&lt;&gt;"",MappingConcepts!A199,V197)</f>
        <v>MC_6</v>
      </c>
      <c r="W198" s="49" t="str">
        <f t="shared" si="16"/>
        <v/>
      </c>
      <c r="X198" s="49" t="str">
        <f t="shared" si="17"/>
        <v/>
      </c>
      <c r="Y198" s="49" t="str">
        <f t="shared" si="15"/>
        <v>MC_2</v>
      </c>
      <c r="Z198" s="49" t="str">
        <f t="shared" si="18"/>
        <v>MC_2</v>
      </c>
      <c r="AA198" s="77" t="str">
        <f>IF(G198&lt;&gt;"",_xlfn.XLOOKUP(G198,Dataset!B:B,Dataset!A:A,"Not Found!",0,1),"")</f>
        <v/>
      </c>
    </row>
    <row r="199" spans="1:27" x14ac:dyDescent="0.35">
      <c r="A199">
        <v>198</v>
      </c>
      <c r="D199" s="47" t="str">
        <f>IF(C199&lt;&gt;"",IF(B199="","Specify dataset!!",_xlfn.XLOOKUP(_xlfn.TEXTJOIN(".",,B199,C199),Variables!$M:$M,Variables!$C:$C,"Specify in Variables Tab!!")),"")</f>
        <v/>
      </c>
      <c r="E199" s="94" t="str">
        <f>IF(C199&lt;&gt;"",IF(B199="","",_xlfn.XLOOKUP(_xlfn.TEXTJOIN(".",,B199,C199),Variables!$M:$M,Variables!$E:$E,"Specify in Variables Tab!!")),"")</f>
        <v/>
      </c>
      <c r="I199" s="58" t="str">
        <f>IF(H199&lt;&gt;"",IF(G199="","Specify dataset!!",_xlfn.XLOOKUP(_xlfn.TEXTJOIN(".",,G199,H199),Variables!$M:$M,Variables!$C:$C,"Specify in Variables Tab!!")),"")</f>
        <v/>
      </c>
      <c r="J199" s="94" t="str">
        <f>IF(H199&lt;&gt;"",IF(G199="","",_xlfn.XLOOKUP(_xlfn.TEXTJOIN(".",,G199,H199),Variables!$M:$M,Variables!$E:$E,"Specify in Variables Tab!!")),"")</f>
        <v/>
      </c>
      <c r="V199" s="49" t="str">
        <f>IF(MappingConcepts!A200&lt;&gt;"",MappingConcepts!A200,V198)</f>
        <v>MC_6</v>
      </c>
      <c r="W199" s="49" t="str">
        <f t="shared" si="16"/>
        <v/>
      </c>
      <c r="X199" s="49" t="str">
        <f t="shared" si="17"/>
        <v/>
      </c>
      <c r="Y199" s="49" t="str">
        <f t="shared" si="15"/>
        <v>MC_2</v>
      </c>
      <c r="Z199" s="49" t="str">
        <f t="shared" si="18"/>
        <v>MC_2</v>
      </c>
      <c r="AA199" s="77" t="str">
        <f>IF(G199&lt;&gt;"",_xlfn.XLOOKUP(G199,Dataset!B:B,Dataset!A:A,"Not Found!",0,1),"")</f>
        <v/>
      </c>
    </row>
    <row r="200" spans="1:27" x14ac:dyDescent="0.35">
      <c r="A200">
        <v>199</v>
      </c>
      <c r="D200" s="47" t="str">
        <f>IF(C200&lt;&gt;"",IF(B200="","Specify dataset!!",_xlfn.XLOOKUP(_xlfn.TEXTJOIN(".",,B200,C200),Variables!$M:$M,Variables!$C:$C,"Specify in Variables Tab!!")),"")</f>
        <v/>
      </c>
      <c r="E200" s="94" t="str">
        <f>IF(C200&lt;&gt;"",IF(B200="","",_xlfn.XLOOKUP(_xlfn.TEXTJOIN(".",,B200,C200),Variables!$M:$M,Variables!$E:$E,"Specify in Variables Tab!!")),"")</f>
        <v/>
      </c>
      <c r="I200" s="58" t="str">
        <f>IF(H200&lt;&gt;"",IF(G200="","Specify dataset!!",_xlfn.XLOOKUP(_xlfn.TEXTJOIN(".",,G200,H200),Variables!$M:$M,Variables!$C:$C,"Specify in Variables Tab!!")),"")</f>
        <v/>
      </c>
      <c r="J200" s="94" t="str">
        <f>IF(H200&lt;&gt;"",IF(G200="","",_xlfn.XLOOKUP(_xlfn.TEXTJOIN(".",,G200,H200),Variables!$M:$M,Variables!$E:$E,"Specify in Variables Tab!!")),"")</f>
        <v/>
      </c>
      <c r="V200" s="49" t="str">
        <f>IF(MappingConcepts!A201&lt;&gt;"",MappingConcepts!A201,V199)</f>
        <v>MC_6</v>
      </c>
      <c r="W200" s="49" t="str">
        <f t="shared" si="16"/>
        <v/>
      </c>
      <c r="X200" s="49" t="str">
        <f t="shared" si="17"/>
        <v/>
      </c>
      <c r="Y200" s="49" t="str">
        <f t="shared" si="15"/>
        <v>MC_2</v>
      </c>
      <c r="Z200" s="49" t="str">
        <f t="shared" si="18"/>
        <v>MC_2</v>
      </c>
      <c r="AA200" s="77" t="str">
        <f>IF(G200&lt;&gt;"",_xlfn.XLOOKUP(G200,Dataset!B:B,Dataset!A:A,"Not Found!",0,1),"")</f>
        <v/>
      </c>
    </row>
    <row r="201" spans="1:27" x14ac:dyDescent="0.35">
      <c r="A201">
        <v>200</v>
      </c>
      <c r="D201" s="47" t="str">
        <f>IF(C201&lt;&gt;"",IF(B201="","Specify dataset!!",_xlfn.XLOOKUP(_xlfn.TEXTJOIN(".",,B201,C201),Variables!$M:$M,Variables!$C:$C,"Specify in Variables Tab!!")),"")</f>
        <v/>
      </c>
      <c r="E201" s="94" t="str">
        <f>IF(C201&lt;&gt;"",IF(B201="","",_xlfn.XLOOKUP(_xlfn.TEXTJOIN(".",,B201,C201),Variables!$M:$M,Variables!$E:$E,"Specify in Variables Tab!!")),"")</f>
        <v/>
      </c>
      <c r="I201" s="58" t="str">
        <f>IF(H201&lt;&gt;"",IF(G201="","Specify dataset!!",_xlfn.XLOOKUP(_xlfn.TEXTJOIN(".",,G201,H201),Variables!$M:$M,Variables!$C:$C,"Specify in Variables Tab!!")),"")</f>
        <v/>
      </c>
      <c r="J201" s="94" t="str">
        <f>IF(H201&lt;&gt;"",IF(G201="","",_xlfn.XLOOKUP(_xlfn.TEXTJOIN(".",,G201,H201),Variables!$M:$M,Variables!$E:$E,"Specify in Variables Tab!!")),"")</f>
        <v/>
      </c>
      <c r="V201" s="49" t="str">
        <f>IF(MappingConcepts!A202&lt;&gt;"",MappingConcepts!A202,V200)</f>
        <v>MC_6</v>
      </c>
      <c r="W201" s="49" t="str">
        <f t="shared" si="16"/>
        <v/>
      </c>
      <c r="X201" s="49" t="str">
        <f t="shared" si="17"/>
        <v/>
      </c>
      <c r="Y201" s="49" t="str">
        <f t="shared" si="15"/>
        <v>MC_2</v>
      </c>
      <c r="Z201" s="49" t="str">
        <f t="shared" si="18"/>
        <v>MC_2</v>
      </c>
      <c r="AA201" s="77" t="str">
        <f>IF(G201&lt;&gt;"",_xlfn.XLOOKUP(G201,Dataset!B:B,Dataset!A:A,"Not Found!",0,1),"")</f>
        <v/>
      </c>
    </row>
    <row r="202" spans="1:27" x14ac:dyDescent="0.35">
      <c r="A202">
        <v>201</v>
      </c>
      <c r="D202" s="47" t="str">
        <f>IF(C202&lt;&gt;"",IF(B202="","Specify dataset!!",_xlfn.XLOOKUP(_xlfn.TEXTJOIN(".",,B202,C202),Variables!$M:$M,Variables!$C:$C,"Specify in Variables Tab!!")),"")</f>
        <v/>
      </c>
      <c r="E202" s="94" t="str">
        <f>IF(C202&lt;&gt;"",IF(B202="","",_xlfn.XLOOKUP(_xlfn.TEXTJOIN(".",,B202,C202),Variables!$M:$M,Variables!$E:$E,"Specify in Variables Tab!!")),"")</f>
        <v/>
      </c>
      <c r="I202" s="58" t="str">
        <f>IF(H202&lt;&gt;"",IF(G202="","Specify dataset!!",_xlfn.XLOOKUP(_xlfn.TEXTJOIN(".",,G202,H202),Variables!$M:$M,Variables!$C:$C,"Specify in Variables Tab!!")),"")</f>
        <v/>
      </c>
      <c r="J202" s="94" t="str">
        <f>IF(H202&lt;&gt;"",IF(G202="","",_xlfn.XLOOKUP(_xlfn.TEXTJOIN(".",,G202,H202),Variables!$M:$M,Variables!$E:$E,"Specify in Variables Tab!!")),"")</f>
        <v/>
      </c>
      <c r="V202" s="49" t="str">
        <f>IF(MappingConcepts!A203&lt;&gt;"",MappingConcepts!A203,V201)</f>
        <v>MC_6</v>
      </c>
      <c r="W202" s="49" t="str">
        <f t="shared" si="16"/>
        <v/>
      </c>
      <c r="X202" s="49" t="str">
        <f t="shared" si="17"/>
        <v/>
      </c>
      <c r="Y202" s="49" t="str">
        <f t="shared" si="15"/>
        <v>MC_2</v>
      </c>
      <c r="Z202" s="49" t="str">
        <f t="shared" si="18"/>
        <v>MC_2</v>
      </c>
      <c r="AA202" s="77" t="str">
        <f>IF(G202&lt;&gt;"",_xlfn.XLOOKUP(G202,Dataset!B:B,Dataset!A:A,"Not Found!",0,1),"")</f>
        <v/>
      </c>
    </row>
    <row r="203" spans="1:27" x14ac:dyDescent="0.35">
      <c r="A203">
        <v>202</v>
      </c>
      <c r="D203" s="47" t="str">
        <f>IF(C203&lt;&gt;"",IF(B203="","Specify dataset!!",_xlfn.XLOOKUP(_xlfn.TEXTJOIN(".",,B203,C203),Variables!$M:$M,Variables!$C:$C,"Specify in Variables Tab!!")),"")</f>
        <v/>
      </c>
      <c r="E203" s="94" t="str">
        <f>IF(C203&lt;&gt;"",IF(B203="","",_xlfn.XLOOKUP(_xlfn.TEXTJOIN(".",,B203,C203),Variables!$M:$M,Variables!$E:$E,"Specify in Variables Tab!!")),"")</f>
        <v/>
      </c>
      <c r="I203" s="58" t="str">
        <f>IF(H203&lt;&gt;"",IF(G203="","Specify dataset!!",_xlfn.XLOOKUP(_xlfn.TEXTJOIN(".",,G203,H203),Variables!$M:$M,Variables!$C:$C,"Specify in Variables Tab!!")),"")</f>
        <v/>
      </c>
      <c r="J203" s="94" t="str">
        <f>IF(H203&lt;&gt;"",IF(G203="","",_xlfn.XLOOKUP(_xlfn.TEXTJOIN(".",,G203,H203),Variables!$M:$M,Variables!$E:$E,"Specify in Variables Tab!!")),"")</f>
        <v/>
      </c>
      <c r="V203" s="49" t="str">
        <f>IF(MappingConcepts!A204&lt;&gt;"",MappingConcepts!A204,V202)</f>
        <v>MC_6</v>
      </c>
      <c r="W203" s="49" t="str">
        <f t="shared" si="16"/>
        <v/>
      </c>
      <c r="X203" s="49" t="str">
        <f t="shared" si="17"/>
        <v/>
      </c>
      <c r="Y203" s="49" t="str">
        <f t="shared" si="15"/>
        <v>MC_2</v>
      </c>
      <c r="Z203" s="49" t="str">
        <f t="shared" si="18"/>
        <v>MC_2</v>
      </c>
      <c r="AA203" s="77" t="str">
        <f>IF(G203&lt;&gt;"",_xlfn.XLOOKUP(G203,Dataset!B:B,Dataset!A:A,"Not Found!",0,1),"")</f>
        <v/>
      </c>
    </row>
    <row r="204" spans="1:27" x14ac:dyDescent="0.35">
      <c r="A204">
        <v>203</v>
      </c>
      <c r="D204" s="47" t="str">
        <f>IF(C204&lt;&gt;"",IF(B204="","Specify dataset!!",_xlfn.XLOOKUP(_xlfn.TEXTJOIN(".",,B204,C204),Variables!$M:$M,Variables!$C:$C,"Specify in Variables Tab!!")),"")</f>
        <v/>
      </c>
      <c r="E204" s="94" t="str">
        <f>IF(C204&lt;&gt;"",IF(B204="","",_xlfn.XLOOKUP(_xlfn.TEXTJOIN(".",,B204,C204),Variables!$M:$M,Variables!$E:$E,"Specify in Variables Tab!!")),"")</f>
        <v/>
      </c>
      <c r="I204" s="58" t="str">
        <f>IF(H204&lt;&gt;"",IF(G204="","Specify dataset!!",_xlfn.XLOOKUP(_xlfn.TEXTJOIN(".",,G204,H204),Variables!$M:$M,Variables!$C:$C,"Specify in Variables Tab!!")),"")</f>
        <v/>
      </c>
      <c r="J204" s="94" t="str">
        <f>IF(H204&lt;&gt;"",IF(G204="","",_xlfn.XLOOKUP(_xlfn.TEXTJOIN(".",,G204,H204),Variables!$M:$M,Variables!$E:$E,"Specify in Variables Tab!!")),"")</f>
        <v/>
      </c>
      <c r="V204" s="49" t="str">
        <f>IF(MappingConcepts!A205&lt;&gt;"",MappingConcepts!A205,V203)</f>
        <v>MC_6</v>
      </c>
      <c r="W204" s="49" t="str">
        <f t="shared" si="16"/>
        <v/>
      </c>
      <c r="X204" s="49" t="str">
        <f t="shared" si="17"/>
        <v/>
      </c>
      <c r="Y204" s="49" t="str">
        <f t="shared" si="15"/>
        <v>MC_2</v>
      </c>
      <c r="Z204" s="49" t="str">
        <f t="shared" si="18"/>
        <v>MC_2</v>
      </c>
      <c r="AA204" s="77" t="str">
        <f>IF(G204&lt;&gt;"",_xlfn.XLOOKUP(G204,Dataset!B:B,Dataset!A:A,"Not Found!",0,1),"")</f>
        <v/>
      </c>
    </row>
    <row r="205" spans="1:27" x14ac:dyDescent="0.35">
      <c r="A205">
        <v>204</v>
      </c>
      <c r="D205" s="47" t="str">
        <f>IF(C205&lt;&gt;"",IF(B205="","Specify dataset!!",_xlfn.XLOOKUP(_xlfn.TEXTJOIN(".",,B205,C205),Variables!$M:$M,Variables!$C:$C,"Specify in Variables Tab!!")),"")</f>
        <v/>
      </c>
      <c r="E205" s="94" t="str">
        <f>IF(C205&lt;&gt;"",IF(B205="","",_xlfn.XLOOKUP(_xlfn.TEXTJOIN(".",,B205,C205),Variables!$M:$M,Variables!$E:$E,"Specify in Variables Tab!!")),"")</f>
        <v/>
      </c>
      <c r="I205" s="58" t="str">
        <f>IF(H205&lt;&gt;"",IF(G205="","Specify dataset!!",_xlfn.XLOOKUP(_xlfn.TEXTJOIN(".",,G205,H205),Variables!$M:$M,Variables!$C:$C,"Specify in Variables Tab!!")),"")</f>
        <v/>
      </c>
      <c r="J205" s="94" t="str">
        <f>IF(H205&lt;&gt;"",IF(G205="","",_xlfn.XLOOKUP(_xlfn.TEXTJOIN(".",,G205,H205),Variables!$M:$M,Variables!$E:$E,"Specify in Variables Tab!!")),"")</f>
        <v/>
      </c>
      <c r="V205" s="49" t="str">
        <f>IF(MappingConcepts!A206&lt;&gt;"",MappingConcepts!A206,V204)</f>
        <v>MC_6</v>
      </c>
      <c r="W205" s="49" t="str">
        <f t="shared" si="16"/>
        <v/>
      </c>
      <c r="X205" s="49" t="str">
        <f t="shared" si="17"/>
        <v/>
      </c>
      <c r="Y205" s="49" t="str">
        <f t="shared" si="15"/>
        <v>MC_2</v>
      </c>
      <c r="Z205" s="49" t="str">
        <f t="shared" si="18"/>
        <v>MC_2</v>
      </c>
      <c r="AA205" s="77" t="str">
        <f>IF(G205&lt;&gt;"",_xlfn.XLOOKUP(G205,Dataset!B:B,Dataset!A:A,"Not Found!",0,1),"")</f>
        <v/>
      </c>
    </row>
    <row r="206" spans="1:27" x14ac:dyDescent="0.35">
      <c r="A206">
        <v>205</v>
      </c>
      <c r="D206" s="47" t="str">
        <f>IF(C206&lt;&gt;"",IF(B206="","Specify dataset!!",_xlfn.XLOOKUP(_xlfn.TEXTJOIN(".",,B206,C206),Variables!$M:$M,Variables!$C:$C,"Specify in Variables Tab!!")),"")</f>
        <v/>
      </c>
      <c r="E206" s="94" t="str">
        <f>IF(C206&lt;&gt;"",IF(B206="","",_xlfn.XLOOKUP(_xlfn.TEXTJOIN(".",,B206,C206),Variables!$M:$M,Variables!$E:$E,"Specify in Variables Tab!!")),"")</f>
        <v/>
      </c>
      <c r="I206" s="58" t="str">
        <f>IF(H206&lt;&gt;"",IF(G206="","Specify dataset!!",_xlfn.XLOOKUP(_xlfn.TEXTJOIN(".",,G206,H206),Variables!$M:$M,Variables!$C:$C,"Specify in Variables Tab!!")),"")</f>
        <v/>
      </c>
      <c r="J206" s="94" t="str">
        <f>IF(H206&lt;&gt;"",IF(G206="","",_xlfn.XLOOKUP(_xlfn.TEXTJOIN(".",,G206,H206),Variables!$M:$M,Variables!$E:$E,"Specify in Variables Tab!!")),"")</f>
        <v/>
      </c>
      <c r="V206" s="49" t="str">
        <f>IF(MappingConcepts!A207&lt;&gt;"",MappingConcepts!A207,V205)</f>
        <v>MC_6</v>
      </c>
      <c r="W206" s="49" t="str">
        <f t="shared" si="16"/>
        <v/>
      </c>
      <c r="X206" s="49" t="str">
        <f t="shared" si="17"/>
        <v/>
      </c>
      <c r="Y206" s="49" t="str">
        <f t="shared" si="15"/>
        <v>MC_2</v>
      </c>
      <c r="Z206" s="49" t="str">
        <f t="shared" si="18"/>
        <v>MC_2</v>
      </c>
      <c r="AA206" s="77" t="str">
        <f>IF(G206&lt;&gt;"",_xlfn.XLOOKUP(G206,Dataset!B:B,Dataset!A:A,"Not Found!",0,1),"")</f>
        <v/>
      </c>
    </row>
    <row r="207" spans="1:27" x14ac:dyDescent="0.35">
      <c r="A207">
        <v>206</v>
      </c>
      <c r="D207" s="47" t="str">
        <f>IF(C207&lt;&gt;"",IF(B207="","Specify dataset!!",_xlfn.XLOOKUP(_xlfn.TEXTJOIN(".",,B207,C207),Variables!$M:$M,Variables!$C:$C,"Specify in Variables Tab!!")),"")</f>
        <v/>
      </c>
      <c r="E207" s="94" t="str">
        <f>IF(C207&lt;&gt;"",IF(B207="","",_xlfn.XLOOKUP(_xlfn.TEXTJOIN(".",,B207,C207),Variables!$M:$M,Variables!$E:$E,"Specify in Variables Tab!!")),"")</f>
        <v/>
      </c>
      <c r="I207" s="58" t="str">
        <f>IF(H207&lt;&gt;"",IF(G207="","Specify dataset!!",_xlfn.XLOOKUP(_xlfn.TEXTJOIN(".",,G207,H207),Variables!$M:$M,Variables!$C:$C,"Specify in Variables Tab!!")),"")</f>
        <v/>
      </c>
      <c r="J207" s="94" t="str">
        <f>IF(H207&lt;&gt;"",IF(G207="","",_xlfn.XLOOKUP(_xlfn.TEXTJOIN(".",,G207,H207),Variables!$M:$M,Variables!$E:$E,"Specify in Variables Tab!!")),"")</f>
        <v/>
      </c>
      <c r="V207" s="49" t="str">
        <f>IF(MappingConcepts!A208&lt;&gt;"",MappingConcepts!A208,V206)</f>
        <v>MC_6</v>
      </c>
      <c r="W207" s="49" t="str">
        <f t="shared" si="16"/>
        <v/>
      </c>
      <c r="X207" s="49" t="str">
        <f t="shared" si="17"/>
        <v/>
      </c>
      <c r="Y207" s="49" t="str">
        <f t="shared" si="15"/>
        <v>MC_2</v>
      </c>
      <c r="Z207" s="49" t="str">
        <f t="shared" si="18"/>
        <v>MC_2</v>
      </c>
      <c r="AA207" s="77" t="str">
        <f>IF(G207&lt;&gt;"",_xlfn.XLOOKUP(G207,Dataset!B:B,Dataset!A:A,"Not Found!",0,1),"")</f>
        <v/>
      </c>
    </row>
    <row r="208" spans="1:27" x14ac:dyDescent="0.35">
      <c r="A208">
        <v>207</v>
      </c>
      <c r="D208" s="47" t="str">
        <f>IF(C208&lt;&gt;"",IF(B208="","Specify dataset!!",_xlfn.XLOOKUP(_xlfn.TEXTJOIN(".",,B208,C208),Variables!$M:$M,Variables!$C:$C,"Specify in Variables Tab!!")),"")</f>
        <v/>
      </c>
      <c r="E208" s="94" t="str">
        <f>IF(C208&lt;&gt;"",IF(B208="","",_xlfn.XLOOKUP(_xlfn.TEXTJOIN(".",,B208,C208),Variables!$M:$M,Variables!$E:$E,"Specify in Variables Tab!!")),"")</f>
        <v/>
      </c>
      <c r="I208" s="58" t="str">
        <f>IF(H208&lt;&gt;"",IF(G208="","Specify dataset!!",_xlfn.XLOOKUP(_xlfn.TEXTJOIN(".",,G208,H208),Variables!$M:$M,Variables!$C:$C,"Specify in Variables Tab!!")),"")</f>
        <v/>
      </c>
      <c r="J208" s="94" t="str">
        <f>IF(H208&lt;&gt;"",IF(G208="","",_xlfn.XLOOKUP(_xlfn.TEXTJOIN(".",,G208,H208),Variables!$M:$M,Variables!$E:$E,"Specify in Variables Tab!!")),"")</f>
        <v/>
      </c>
      <c r="V208" s="49" t="str">
        <f>IF(MappingConcepts!A209&lt;&gt;"",MappingConcepts!A209,V207)</f>
        <v>MC_6</v>
      </c>
      <c r="W208" s="49" t="str">
        <f t="shared" si="16"/>
        <v/>
      </c>
      <c r="X208" s="49" t="str">
        <f t="shared" si="17"/>
        <v/>
      </c>
      <c r="Y208" s="49" t="str">
        <f t="shared" si="15"/>
        <v>MC_2</v>
      </c>
      <c r="Z208" s="49" t="str">
        <f t="shared" si="18"/>
        <v>MC_2</v>
      </c>
      <c r="AA208" s="77" t="str">
        <f>IF(G208&lt;&gt;"",_xlfn.XLOOKUP(G208,Dataset!B:B,Dataset!A:A,"Not Found!",0,1),"")</f>
        <v/>
      </c>
    </row>
    <row r="209" spans="1:27" x14ac:dyDescent="0.35">
      <c r="A209">
        <v>208</v>
      </c>
      <c r="D209" s="47" t="str">
        <f>IF(C209&lt;&gt;"",IF(B209="","Specify dataset!!",_xlfn.XLOOKUP(_xlfn.TEXTJOIN(".",,B209,C209),Variables!$M:$M,Variables!$C:$C,"Specify in Variables Tab!!")),"")</f>
        <v/>
      </c>
      <c r="E209" s="94" t="str">
        <f>IF(C209&lt;&gt;"",IF(B209="","",_xlfn.XLOOKUP(_xlfn.TEXTJOIN(".",,B209,C209),Variables!$M:$M,Variables!$E:$E,"Specify in Variables Tab!!")),"")</f>
        <v/>
      </c>
      <c r="I209" s="58" t="str">
        <f>IF(H209&lt;&gt;"",IF(G209="","Specify dataset!!",_xlfn.XLOOKUP(_xlfn.TEXTJOIN(".",,G209,H209),Variables!$M:$M,Variables!$C:$C,"Specify in Variables Tab!!")),"")</f>
        <v/>
      </c>
      <c r="J209" s="94" t="str">
        <f>IF(H209&lt;&gt;"",IF(G209="","",_xlfn.XLOOKUP(_xlfn.TEXTJOIN(".",,G209,H209),Variables!$M:$M,Variables!$E:$E,"Specify in Variables Tab!!")),"")</f>
        <v/>
      </c>
      <c r="V209" s="49" t="str">
        <f>IF(MappingConcepts!A210&lt;&gt;"",MappingConcepts!A210,V208)</f>
        <v>MC_6</v>
      </c>
      <c r="W209" s="49" t="str">
        <f t="shared" si="16"/>
        <v/>
      </c>
      <c r="X209" s="49" t="str">
        <f t="shared" si="17"/>
        <v/>
      </c>
      <c r="Y209" s="49" t="str">
        <f t="shared" si="15"/>
        <v>MC_2</v>
      </c>
      <c r="Z209" s="49" t="str">
        <f t="shared" si="18"/>
        <v>MC_2</v>
      </c>
      <c r="AA209" s="77" t="str">
        <f>IF(G209&lt;&gt;"",_xlfn.XLOOKUP(G209,Dataset!B:B,Dataset!A:A,"Not Found!",0,1),"")</f>
        <v/>
      </c>
    </row>
    <row r="210" spans="1:27" x14ac:dyDescent="0.35">
      <c r="A210">
        <v>209</v>
      </c>
      <c r="D210" s="47" t="str">
        <f>IF(C210&lt;&gt;"",IF(B210="","Specify dataset!!",_xlfn.XLOOKUP(_xlfn.TEXTJOIN(".",,B210,C210),Variables!$M:$M,Variables!$C:$C,"Specify in Variables Tab!!")),"")</f>
        <v/>
      </c>
      <c r="E210" s="94" t="str">
        <f>IF(C210&lt;&gt;"",IF(B210="","",_xlfn.XLOOKUP(_xlfn.TEXTJOIN(".",,B210,C210),Variables!$M:$M,Variables!$E:$E,"Specify in Variables Tab!!")),"")</f>
        <v/>
      </c>
      <c r="I210" s="58" t="str">
        <f>IF(H210&lt;&gt;"",IF(G210="","Specify dataset!!",_xlfn.XLOOKUP(_xlfn.TEXTJOIN(".",,G210,H210),Variables!$M:$M,Variables!$C:$C,"Specify in Variables Tab!!")),"")</f>
        <v/>
      </c>
      <c r="J210" s="94" t="str">
        <f>IF(H210&lt;&gt;"",IF(G210="","",_xlfn.XLOOKUP(_xlfn.TEXTJOIN(".",,G210,H210),Variables!$M:$M,Variables!$E:$E,"Specify in Variables Tab!!")),"")</f>
        <v/>
      </c>
      <c r="V210" s="49" t="str">
        <f>IF(MappingConcepts!A211&lt;&gt;"",MappingConcepts!A211,V209)</f>
        <v>MC_6</v>
      </c>
      <c r="W210" s="49" t="str">
        <f t="shared" si="16"/>
        <v/>
      </c>
      <c r="X210" s="49" t="str">
        <f t="shared" si="17"/>
        <v/>
      </c>
      <c r="Y210" s="49" t="str">
        <f t="shared" si="15"/>
        <v>MC_2</v>
      </c>
      <c r="Z210" s="49" t="str">
        <f t="shared" si="18"/>
        <v>MC_2</v>
      </c>
      <c r="AA210" s="77" t="str">
        <f>IF(G210&lt;&gt;"",_xlfn.XLOOKUP(G210,Dataset!B:B,Dataset!A:A,"Not Found!",0,1),"")</f>
        <v/>
      </c>
    </row>
    <row r="211" spans="1:27" x14ac:dyDescent="0.35">
      <c r="A211">
        <v>210</v>
      </c>
      <c r="D211" s="47" t="str">
        <f>IF(C211&lt;&gt;"",IF(B211="","Specify dataset!!",_xlfn.XLOOKUP(_xlfn.TEXTJOIN(".",,B211,C211),Variables!$M:$M,Variables!$C:$C,"Specify in Variables Tab!!")),"")</f>
        <v/>
      </c>
      <c r="E211" s="94" t="str">
        <f>IF(C211&lt;&gt;"",IF(B211="","",_xlfn.XLOOKUP(_xlfn.TEXTJOIN(".",,B211,C211),Variables!$M:$M,Variables!$E:$E,"Specify in Variables Tab!!")),"")</f>
        <v/>
      </c>
      <c r="I211" s="58" t="str">
        <f>IF(H211&lt;&gt;"",IF(G211="","Specify dataset!!",_xlfn.XLOOKUP(_xlfn.TEXTJOIN(".",,G211,H211),Variables!$M:$M,Variables!$C:$C,"Specify in Variables Tab!!")),"")</f>
        <v/>
      </c>
      <c r="J211" s="94" t="str">
        <f>IF(H211&lt;&gt;"",IF(G211="","",_xlfn.XLOOKUP(_xlfn.TEXTJOIN(".",,G211,H211),Variables!$M:$M,Variables!$E:$E,"Specify in Variables Tab!!")),"")</f>
        <v/>
      </c>
      <c r="V211" s="49" t="str">
        <f>IF(MappingConcepts!A212&lt;&gt;"",MappingConcepts!A212,V210)</f>
        <v>MC_6</v>
      </c>
      <c r="W211" s="49" t="str">
        <f t="shared" si="16"/>
        <v/>
      </c>
      <c r="X211" s="49" t="str">
        <f t="shared" si="17"/>
        <v/>
      </c>
      <c r="Y211" s="49" t="str">
        <f t="shared" si="15"/>
        <v>MC_2</v>
      </c>
      <c r="Z211" s="49" t="str">
        <f t="shared" si="18"/>
        <v>MC_2</v>
      </c>
      <c r="AA211" s="77" t="str">
        <f>IF(G211&lt;&gt;"",_xlfn.XLOOKUP(G211,Dataset!B:B,Dataset!A:A,"Not Found!",0,1),"")</f>
        <v/>
      </c>
    </row>
    <row r="212" spans="1:27" x14ac:dyDescent="0.35">
      <c r="A212">
        <v>211</v>
      </c>
      <c r="D212" s="47" t="str">
        <f>IF(C212&lt;&gt;"",IF(B212="","Specify dataset!!",_xlfn.XLOOKUP(_xlfn.TEXTJOIN(".",,B212,C212),Variables!$M:$M,Variables!$C:$C,"Specify in Variables Tab!!")),"")</f>
        <v/>
      </c>
      <c r="E212" s="94" t="str">
        <f>IF(C212&lt;&gt;"",IF(B212="","",_xlfn.XLOOKUP(_xlfn.TEXTJOIN(".",,B212,C212),Variables!$M:$M,Variables!$E:$E,"Specify in Variables Tab!!")),"")</f>
        <v/>
      </c>
      <c r="I212" s="58" t="str">
        <f>IF(H212&lt;&gt;"",IF(G212="","Specify dataset!!",_xlfn.XLOOKUP(_xlfn.TEXTJOIN(".",,G212,H212),Variables!$M:$M,Variables!$C:$C,"Specify in Variables Tab!!")),"")</f>
        <v/>
      </c>
      <c r="J212" s="94" t="str">
        <f>IF(H212&lt;&gt;"",IF(G212="","",_xlfn.XLOOKUP(_xlfn.TEXTJOIN(".",,G212,H212),Variables!$M:$M,Variables!$E:$E,"Specify in Variables Tab!!")),"")</f>
        <v/>
      </c>
      <c r="V212" s="49" t="str">
        <f>IF(MappingConcepts!A213&lt;&gt;"",MappingConcepts!A213,V211)</f>
        <v>MC_6</v>
      </c>
      <c r="W212" s="49" t="str">
        <f t="shared" si="16"/>
        <v/>
      </c>
      <c r="X212" s="49" t="str">
        <f t="shared" si="17"/>
        <v/>
      </c>
      <c r="Y212" s="49" t="str">
        <f t="shared" si="15"/>
        <v>MC_2</v>
      </c>
      <c r="Z212" s="49" t="str">
        <f t="shared" si="18"/>
        <v>MC_2</v>
      </c>
      <c r="AA212" s="77" t="str">
        <f>IF(G212&lt;&gt;"",_xlfn.XLOOKUP(G212,Dataset!B:B,Dataset!A:A,"Not Found!",0,1),"")</f>
        <v/>
      </c>
    </row>
    <row r="213" spans="1:27" x14ac:dyDescent="0.35">
      <c r="A213">
        <v>212</v>
      </c>
      <c r="D213" s="47" t="str">
        <f>IF(C213&lt;&gt;"",IF(B213="","Specify dataset!!",_xlfn.XLOOKUP(_xlfn.TEXTJOIN(".",,B213,C213),Variables!$M:$M,Variables!$C:$C,"Specify in Variables Tab!!")),"")</f>
        <v/>
      </c>
      <c r="E213" s="94" t="str">
        <f>IF(C213&lt;&gt;"",IF(B213="","",_xlfn.XLOOKUP(_xlfn.TEXTJOIN(".",,B213,C213),Variables!$M:$M,Variables!$E:$E,"Specify in Variables Tab!!")),"")</f>
        <v/>
      </c>
      <c r="I213" s="58" t="str">
        <f>IF(H213&lt;&gt;"",IF(G213="","Specify dataset!!",_xlfn.XLOOKUP(_xlfn.TEXTJOIN(".",,G213,H213),Variables!$M:$M,Variables!$C:$C,"Specify in Variables Tab!!")),"")</f>
        <v/>
      </c>
      <c r="J213" s="94" t="str">
        <f>IF(H213&lt;&gt;"",IF(G213="","",_xlfn.XLOOKUP(_xlfn.TEXTJOIN(".",,G213,H213),Variables!$M:$M,Variables!$E:$E,"Specify in Variables Tab!!")),"")</f>
        <v/>
      </c>
      <c r="V213" s="49" t="str">
        <f>IF(MappingConcepts!A214&lt;&gt;"",MappingConcepts!A214,V212)</f>
        <v>MC_6</v>
      </c>
      <c r="W213" s="49" t="str">
        <f t="shared" si="16"/>
        <v/>
      </c>
      <c r="X213" s="49" t="str">
        <f t="shared" si="17"/>
        <v/>
      </c>
      <c r="Y213" s="49" t="str">
        <f t="shared" si="15"/>
        <v>MC_2</v>
      </c>
      <c r="Z213" s="49" t="str">
        <f t="shared" si="18"/>
        <v>MC_2</v>
      </c>
      <c r="AA213" s="77" t="str">
        <f>IF(G213&lt;&gt;"",_xlfn.XLOOKUP(G213,Dataset!B:B,Dataset!A:A,"Not Found!",0,1),"")</f>
        <v/>
      </c>
    </row>
    <row r="214" spans="1:27" x14ac:dyDescent="0.35">
      <c r="A214">
        <v>213</v>
      </c>
      <c r="D214" s="47" t="str">
        <f>IF(C214&lt;&gt;"",IF(B214="","Specify dataset!!",_xlfn.XLOOKUP(_xlfn.TEXTJOIN(".",,B214,C214),Variables!$M:$M,Variables!$C:$C,"Specify in Variables Tab!!")),"")</f>
        <v/>
      </c>
      <c r="E214" s="94" t="str">
        <f>IF(C214&lt;&gt;"",IF(B214="","",_xlfn.XLOOKUP(_xlfn.TEXTJOIN(".",,B214,C214),Variables!$M:$M,Variables!$E:$E,"Specify in Variables Tab!!")),"")</f>
        <v/>
      </c>
      <c r="I214" s="58" t="str">
        <f>IF(H214&lt;&gt;"",IF(G214="","Specify dataset!!",_xlfn.XLOOKUP(_xlfn.TEXTJOIN(".",,G214,H214),Variables!$M:$M,Variables!$C:$C,"Specify in Variables Tab!!")),"")</f>
        <v/>
      </c>
      <c r="J214" s="94" t="str">
        <f>IF(H214&lt;&gt;"",IF(G214="","",_xlfn.XLOOKUP(_xlfn.TEXTJOIN(".",,G214,H214),Variables!$M:$M,Variables!$E:$E,"Specify in Variables Tab!!")),"")</f>
        <v/>
      </c>
      <c r="V214" s="49" t="str">
        <f>IF(MappingConcepts!A215&lt;&gt;"",MappingConcepts!A215,V213)</f>
        <v>MC_6</v>
      </c>
      <c r="W214" s="49" t="str">
        <f t="shared" si="16"/>
        <v/>
      </c>
      <c r="X214" s="49" t="str">
        <f t="shared" si="17"/>
        <v/>
      </c>
      <c r="Y214" s="49" t="str">
        <f t="shared" si="15"/>
        <v>MC_2</v>
      </c>
      <c r="Z214" s="49" t="str">
        <f t="shared" si="18"/>
        <v>MC_2</v>
      </c>
      <c r="AA214" s="77" t="str">
        <f>IF(G214&lt;&gt;"",_xlfn.XLOOKUP(G214,Dataset!B:B,Dataset!A:A,"Not Found!",0,1),"")</f>
        <v/>
      </c>
    </row>
    <row r="215" spans="1:27" x14ac:dyDescent="0.35">
      <c r="A215">
        <v>214</v>
      </c>
      <c r="D215" s="47" t="str">
        <f>IF(C215&lt;&gt;"",IF(B215="","Specify dataset!!",_xlfn.XLOOKUP(_xlfn.TEXTJOIN(".",,B215,C215),Variables!$M:$M,Variables!$C:$C,"Specify in Variables Tab!!")),"")</f>
        <v/>
      </c>
      <c r="E215" s="94" t="str">
        <f>IF(C215&lt;&gt;"",IF(B215="","",_xlfn.XLOOKUP(_xlfn.TEXTJOIN(".",,B215,C215),Variables!$M:$M,Variables!$E:$E,"Specify in Variables Tab!!")),"")</f>
        <v/>
      </c>
      <c r="I215" s="58" t="str">
        <f>IF(H215&lt;&gt;"",IF(G215="","Specify dataset!!",_xlfn.XLOOKUP(_xlfn.TEXTJOIN(".",,G215,H215),Variables!$M:$M,Variables!$C:$C,"Specify in Variables Tab!!")),"")</f>
        <v/>
      </c>
      <c r="J215" s="94" t="str">
        <f>IF(H215&lt;&gt;"",IF(G215="","",_xlfn.XLOOKUP(_xlfn.TEXTJOIN(".",,G215,H215),Variables!$M:$M,Variables!$E:$E,"Specify in Variables Tab!!")),"")</f>
        <v/>
      </c>
      <c r="V215" s="49" t="str">
        <f>IF(MappingConcepts!A216&lt;&gt;"",MappingConcepts!A216,V214)</f>
        <v>MC_6</v>
      </c>
      <c r="W215" s="49" t="str">
        <f t="shared" si="16"/>
        <v/>
      </c>
      <c r="X215" s="49" t="str">
        <f t="shared" si="17"/>
        <v/>
      </c>
      <c r="Y215" s="49" t="str">
        <f t="shared" si="15"/>
        <v>MC_2</v>
      </c>
      <c r="Z215" s="49" t="str">
        <f t="shared" si="18"/>
        <v>MC_2</v>
      </c>
      <c r="AA215" s="77" t="str">
        <f>IF(G215&lt;&gt;"",_xlfn.XLOOKUP(G215,Dataset!B:B,Dataset!A:A,"Not Found!",0,1),"")</f>
        <v/>
      </c>
    </row>
    <row r="216" spans="1:27" x14ac:dyDescent="0.35">
      <c r="A216">
        <v>215</v>
      </c>
      <c r="D216" s="47" t="str">
        <f>IF(C216&lt;&gt;"",IF(B216="","Specify dataset!!",_xlfn.XLOOKUP(_xlfn.TEXTJOIN(".",,B216,C216),Variables!$M:$M,Variables!$C:$C,"Specify in Variables Tab!!")),"")</f>
        <v/>
      </c>
      <c r="E216" s="94" t="str">
        <f>IF(C216&lt;&gt;"",IF(B216="","",_xlfn.XLOOKUP(_xlfn.TEXTJOIN(".",,B216,C216),Variables!$M:$M,Variables!$E:$E,"Specify in Variables Tab!!")),"")</f>
        <v/>
      </c>
      <c r="I216" s="58" t="str">
        <f>IF(H216&lt;&gt;"",IF(G216="","Specify dataset!!",_xlfn.XLOOKUP(_xlfn.TEXTJOIN(".",,G216,H216),Variables!$M:$M,Variables!$C:$C,"Specify in Variables Tab!!")),"")</f>
        <v/>
      </c>
      <c r="J216" s="94" t="str">
        <f>IF(H216&lt;&gt;"",IF(G216="","",_xlfn.XLOOKUP(_xlfn.TEXTJOIN(".",,G216,H216),Variables!$M:$M,Variables!$E:$E,"Specify in Variables Tab!!")),"")</f>
        <v/>
      </c>
      <c r="V216" s="49" t="str">
        <f>IF(MappingConcepts!A217&lt;&gt;"",MappingConcepts!A217,V215)</f>
        <v>MC_6</v>
      </c>
      <c r="W216" s="49" t="str">
        <f t="shared" si="16"/>
        <v/>
      </c>
      <c r="X216" s="49" t="str">
        <f t="shared" si="17"/>
        <v/>
      </c>
      <c r="Y216" s="49" t="str">
        <f t="shared" si="15"/>
        <v>MC_2</v>
      </c>
      <c r="Z216" s="49" t="str">
        <f t="shared" si="18"/>
        <v>MC_2</v>
      </c>
      <c r="AA216" s="77" t="str">
        <f>IF(G216&lt;&gt;"",_xlfn.XLOOKUP(G216,Dataset!B:B,Dataset!A:A,"Not Found!",0,1),"")</f>
        <v/>
      </c>
    </row>
    <row r="217" spans="1:27" x14ac:dyDescent="0.35">
      <c r="A217">
        <v>216</v>
      </c>
      <c r="D217" s="47" t="str">
        <f>IF(C217&lt;&gt;"",IF(B217="","Specify dataset!!",_xlfn.XLOOKUP(_xlfn.TEXTJOIN(".",,B217,C217),Variables!$M:$M,Variables!$C:$C,"Specify in Variables Tab!!")),"")</f>
        <v/>
      </c>
      <c r="E217" s="94" t="str">
        <f>IF(C217&lt;&gt;"",IF(B217="","",_xlfn.XLOOKUP(_xlfn.TEXTJOIN(".",,B217,C217),Variables!$M:$M,Variables!$E:$E,"Specify in Variables Tab!!")),"")</f>
        <v/>
      </c>
      <c r="I217" s="58" t="str">
        <f>IF(H217&lt;&gt;"",IF(G217="","Specify dataset!!",_xlfn.XLOOKUP(_xlfn.TEXTJOIN(".",,G217,H217),Variables!$M:$M,Variables!$C:$C,"Specify in Variables Tab!!")),"")</f>
        <v/>
      </c>
      <c r="J217" s="94" t="str">
        <f>IF(H217&lt;&gt;"",IF(G217="","",_xlfn.XLOOKUP(_xlfn.TEXTJOIN(".",,G217,H217),Variables!$M:$M,Variables!$E:$E,"Specify in Variables Tab!!")),"")</f>
        <v/>
      </c>
      <c r="V217" s="49" t="str">
        <f>IF(MappingConcepts!A218&lt;&gt;"",MappingConcepts!A218,V216)</f>
        <v>MC_6</v>
      </c>
      <c r="W217" s="49" t="str">
        <f t="shared" si="16"/>
        <v/>
      </c>
      <c r="X217" s="49" t="str">
        <f t="shared" si="17"/>
        <v/>
      </c>
      <c r="Y217" s="49" t="str">
        <f t="shared" si="15"/>
        <v>MC_2</v>
      </c>
      <c r="Z217" s="49" t="str">
        <f t="shared" si="18"/>
        <v>MC_2</v>
      </c>
      <c r="AA217" s="77" t="str">
        <f>IF(G217&lt;&gt;"",_xlfn.XLOOKUP(G217,Dataset!B:B,Dataset!A:A,"Not Found!",0,1),"")</f>
        <v/>
      </c>
    </row>
    <row r="218" spans="1:27" x14ac:dyDescent="0.35">
      <c r="A218">
        <v>217</v>
      </c>
      <c r="D218" s="47" t="str">
        <f>IF(C218&lt;&gt;"",IF(B218="","Specify dataset!!",_xlfn.XLOOKUP(_xlfn.TEXTJOIN(".",,B218,C218),Variables!$M:$M,Variables!$C:$C,"Specify in Variables Tab!!")),"")</f>
        <v/>
      </c>
      <c r="E218" s="94" t="str">
        <f>IF(C218&lt;&gt;"",IF(B218="","",_xlfn.XLOOKUP(_xlfn.TEXTJOIN(".",,B218,C218),Variables!$M:$M,Variables!$E:$E,"Specify in Variables Tab!!")),"")</f>
        <v/>
      </c>
      <c r="I218" s="58" t="str">
        <f>IF(H218&lt;&gt;"",IF(G218="","Specify dataset!!",_xlfn.XLOOKUP(_xlfn.TEXTJOIN(".",,G218,H218),Variables!$M:$M,Variables!$C:$C,"Specify in Variables Tab!!")),"")</f>
        <v/>
      </c>
      <c r="J218" s="94" t="str">
        <f>IF(H218&lt;&gt;"",IF(G218="","",_xlfn.XLOOKUP(_xlfn.TEXTJOIN(".",,G218,H218),Variables!$M:$M,Variables!$E:$E,"Specify in Variables Tab!!")),"")</f>
        <v/>
      </c>
      <c r="V218" s="49" t="str">
        <f>IF(MappingConcepts!A219&lt;&gt;"",MappingConcepts!A219,V217)</f>
        <v>MC_6</v>
      </c>
      <c r="W218" s="49" t="str">
        <f t="shared" si="16"/>
        <v/>
      </c>
      <c r="X218" s="49" t="str">
        <f t="shared" si="17"/>
        <v/>
      </c>
      <c r="Y218" s="49" t="str">
        <f t="shared" si="15"/>
        <v>MC_2</v>
      </c>
      <c r="Z218" s="49" t="str">
        <f t="shared" si="18"/>
        <v>MC_2</v>
      </c>
      <c r="AA218" s="77" t="str">
        <f>IF(G218&lt;&gt;"",_xlfn.XLOOKUP(G218,Dataset!B:B,Dataset!A:A,"Not Found!",0,1),"")</f>
        <v/>
      </c>
    </row>
    <row r="219" spans="1:27" x14ac:dyDescent="0.35">
      <c r="A219">
        <v>218</v>
      </c>
      <c r="D219" s="47" t="str">
        <f>IF(C219&lt;&gt;"",IF(B219="","Specify dataset!!",_xlfn.XLOOKUP(_xlfn.TEXTJOIN(".",,B219,C219),Variables!$M:$M,Variables!$C:$C,"Specify in Variables Tab!!")),"")</f>
        <v/>
      </c>
      <c r="E219" s="94" t="str">
        <f>IF(C219&lt;&gt;"",IF(B219="","",_xlfn.XLOOKUP(_xlfn.TEXTJOIN(".",,B219,C219),Variables!$M:$M,Variables!$E:$E,"Specify in Variables Tab!!")),"")</f>
        <v/>
      </c>
      <c r="I219" s="58" t="str">
        <f>IF(H219&lt;&gt;"",IF(G219="","Specify dataset!!",_xlfn.XLOOKUP(_xlfn.TEXTJOIN(".",,G219,H219),Variables!$M:$M,Variables!$C:$C,"Specify in Variables Tab!!")),"")</f>
        <v/>
      </c>
      <c r="J219" s="94" t="str">
        <f>IF(H219&lt;&gt;"",IF(G219="","",_xlfn.XLOOKUP(_xlfn.TEXTJOIN(".",,G219,H219),Variables!$M:$M,Variables!$E:$E,"Specify in Variables Tab!!")),"")</f>
        <v/>
      </c>
      <c r="V219" s="49" t="str">
        <f>IF(MappingConcepts!A220&lt;&gt;"",MappingConcepts!A220,V218)</f>
        <v>MC_6</v>
      </c>
      <c r="W219" s="49" t="str">
        <f t="shared" si="16"/>
        <v/>
      </c>
      <c r="X219" s="49" t="str">
        <f t="shared" si="17"/>
        <v/>
      </c>
      <c r="Y219" s="49" t="str">
        <f t="shared" si="15"/>
        <v>MC_2</v>
      </c>
      <c r="Z219" s="49" t="str">
        <f t="shared" si="18"/>
        <v>MC_2</v>
      </c>
      <c r="AA219" s="77" t="str">
        <f>IF(G219&lt;&gt;"",_xlfn.XLOOKUP(G219,Dataset!B:B,Dataset!A:A,"Not Found!",0,1),"")</f>
        <v/>
      </c>
    </row>
    <row r="220" spans="1:27" x14ac:dyDescent="0.35">
      <c r="A220">
        <v>219</v>
      </c>
      <c r="D220" s="47" t="str">
        <f>IF(C220&lt;&gt;"",IF(B220="","Specify dataset!!",_xlfn.XLOOKUP(_xlfn.TEXTJOIN(".",,B220,C220),Variables!$M:$M,Variables!$C:$C,"Specify in Variables Tab!!")),"")</f>
        <v/>
      </c>
      <c r="E220" s="94" t="str">
        <f>IF(C220&lt;&gt;"",IF(B220="","",_xlfn.XLOOKUP(_xlfn.TEXTJOIN(".",,B220,C220),Variables!$M:$M,Variables!$E:$E,"Specify in Variables Tab!!")),"")</f>
        <v/>
      </c>
      <c r="I220" s="58" t="str">
        <f>IF(H220&lt;&gt;"",IF(G220="","Specify dataset!!",_xlfn.XLOOKUP(_xlfn.TEXTJOIN(".",,G220,H220),Variables!$M:$M,Variables!$C:$C,"Specify in Variables Tab!!")),"")</f>
        <v/>
      </c>
      <c r="J220" s="94" t="str">
        <f>IF(H220&lt;&gt;"",IF(G220="","",_xlfn.XLOOKUP(_xlfn.TEXTJOIN(".",,G220,H220),Variables!$M:$M,Variables!$E:$E,"Specify in Variables Tab!!")),"")</f>
        <v/>
      </c>
      <c r="V220" s="49" t="str">
        <f>IF(MappingConcepts!A221&lt;&gt;"",MappingConcepts!A221,V219)</f>
        <v>MC_6</v>
      </c>
      <c r="W220" s="49" t="str">
        <f t="shared" si="16"/>
        <v/>
      </c>
      <c r="X220" s="49" t="str">
        <f t="shared" si="17"/>
        <v/>
      </c>
      <c r="Y220" s="49" t="str">
        <f t="shared" si="15"/>
        <v>MC_2</v>
      </c>
      <c r="Z220" s="49" t="str">
        <f t="shared" si="18"/>
        <v>MC_2</v>
      </c>
      <c r="AA220" s="77" t="str">
        <f>IF(G220&lt;&gt;"",_xlfn.XLOOKUP(G220,Dataset!B:B,Dataset!A:A,"Not Found!",0,1),"")</f>
        <v/>
      </c>
    </row>
    <row r="221" spans="1:27" x14ac:dyDescent="0.35">
      <c r="A221">
        <v>220</v>
      </c>
      <c r="D221" s="47" t="str">
        <f>IF(C221&lt;&gt;"",IF(B221="","Specify dataset!!",_xlfn.XLOOKUP(_xlfn.TEXTJOIN(".",,B221,C221),Variables!$M:$M,Variables!$C:$C,"Specify in Variables Tab!!")),"")</f>
        <v/>
      </c>
      <c r="E221" s="94" t="str">
        <f>IF(C221&lt;&gt;"",IF(B221="","",_xlfn.XLOOKUP(_xlfn.TEXTJOIN(".",,B221,C221),Variables!$M:$M,Variables!$E:$E,"Specify in Variables Tab!!")),"")</f>
        <v/>
      </c>
      <c r="I221" s="58" t="str">
        <f>IF(H221&lt;&gt;"",IF(G221="","Specify dataset!!",_xlfn.XLOOKUP(_xlfn.TEXTJOIN(".",,G221,H221),Variables!$M:$M,Variables!$C:$C,"Specify in Variables Tab!!")),"")</f>
        <v/>
      </c>
      <c r="J221" s="94" t="str">
        <f>IF(H221&lt;&gt;"",IF(G221="","",_xlfn.XLOOKUP(_xlfn.TEXTJOIN(".",,G221,H221),Variables!$M:$M,Variables!$E:$E,"Specify in Variables Tab!!")),"")</f>
        <v/>
      </c>
      <c r="V221" s="49" t="str">
        <f>IF(MappingConcepts!A222&lt;&gt;"",MappingConcepts!A222,V220)</f>
        <v>MC_6</v>
      </c>
      <c r="W221" s="49" t="str">
        <f t="shared" si="16"/>
        <v/>
      </c>
      <c r="X221" s="49" t="str">
        <f t="shared" si="17"/>
        <v/>
      </c>
      <c r="Y221" s="49" t="str">
        <f t="shared" si="15"/>
        <v>MC_2</v>
      </c>
      <c r="Z221" s="49" t="str">
        <f t="shared" si="18"/>
        <v>MC_2</v>
      </c>
      <c r="AA221" s="77" t="str">
        <f>IF(G221&lt;&gt;"",_xlfn.XLOOKUP(G221,Dataset!B:B,Dataset!A:A,"Not Found!",0,1),"")</f>
        <v/>
      </c>
    </row>
    <row r="222" spans="1:27" x14ac:dyDescent="0.35">
      <c r="A222">
        <v>221</v>
      </c>
      <c r="D222" s="47" t="str">
        <f>IF(C222&lt;&gt;"",IF(B222="","Specify dataset!!",_xlfn.XLOOKUP(_xlfn.TEXTJOIN(".",,B222,C222),Variables!$M:$M,Variables!$C:$C,"Specify in Variables Tab!!")),"")</f>
        <v/>
      </c>
      <c r="E222" s="94" t="str">
        <f>IF(C222&lt;&gt;"",IF(B222="","",_xlfn.XLOOKUP(_xlfn.TEXTJOIN(".",,B222,C222),Variables!$M:$M,Variables!$E:$E,"Specify in Variables Tab!!")),"")</f>
        <v/>
      </c>
      <c r="I222" s="58" t="str">
        <f>IF(H222&lt;&gt;"",IF(G222="","Specify dataset!!",_xlfn.XLOOKUP(_xlfn.TEXTJOIN(".",,G222,H222),Variables!$M:$M,Variables!$C:$C,"Specify in Variables Tab!!")),"")</f>
        <v/>
      </c>
      <c r="J222" s="94" t="str">
        <f>IF(H222&lt;&gt;"",IF(G222="","",_xlfn.XLOOKUP(_xlfn.TEXTJOIN(".",,G222,H222),Variables!$M:$M,Variables!$E:$E,"Specify in Variables Tab!!")),"")</f>
        <v/>
      </c>
      <c r="V222" s="49" t="str">
        <f>IF(MappingConcepts!A223&lt;&gt;"",MappingConcepts!A223,V221)</f>
        <v>MC_6</v>
      </c>
      <c r="W222" s="49" t="str">
        <f t="shared" si="16"/>
        <v/>
      </c>
      <c r="X222" s="49" t="str">
        <f t="shared" si="17"/>
        <v/>
      </c>
      <c r="Y222" s="49" t="str">
        <f t="shared" si="15"/>
        <v>MC_2</v>
      </c>
      <c r="Z222" s="49" t="str">
        <f t="shared" si="18"/>
        <v>MC_2</v>
      </c>
      <c r="AA222" s="77" t="str">
        <f>IF(G222&lt;&gt;"",_xlfn.XLOOKUP(G222,Dataset!B:B,Dataset!A:A,"Not Found!",0,1),"")</f>
        <v/>
      </c>
    </row>
    <row r="223" spans="1:27" x14ac:dyDescent="0.35">
      <c r="A223">
        <v>222</v>
      </c>
      <c r="D223" s="47" t="str">
        <f>IF(C223&lt;&gt;"",IF(B223="","Specify dataset!!",_xlfn.XLOOKUP(_xlfn.TEXTJOIN(".",,B223,C223),Variables!$M:$M,Variables!$C:$C,"Specify in Variables Tab!!")),"")</f>
        <v/>
      </c>
      <c r="E223" s="94" t="str">
        <f>IF(C223&lt;&gt;"",IF(B223="","",_xlfn.XLOOKUP(_xlfn.TEXTJOIN(".",,B223,C223),Variables!$M:$M,Variables!$E:$E,"Specify in Variables Tab!!")),"")</f>
        <v/>
      </c>
      <c r="I223" s="58" t="str">
        <f>IF(H223&lt;&gt;"",IF(G223="","Specify dataset!!",_xlfn.XLOOKUP(_xlfn.TEXTJOIN(".",,G223,H223),Variables!$M:$M,Variables!$C:$C,"Specify in Variables Tab!!")),"")</f>
        <v/>
      </c>
      <c r="J223" s="94" t="str">
        <f>IF(H223&lt;&gt;"",IF(G223="","",_xlfn.XLOOKUP(_xlfn.TEXTJOIN(".",,G223,H223),Variables!$M:$M,Variables!$E:$E,"Specify in Variables Tab!!")),"")</f>
        <v/>
      </c>
      <c r="V223" s="49" t="str">
        <f>IF(MappingConcepts!A224&lt;&gt;"",MappingConcepts!A224,V222)</f>
        <v>MC_6</v>
      </c>
      <c r="W223" s="49" t="str">
        <f t="shared" si="16"/>
        <v/>
      </c>
      <c r="X223" s="49" t="str">
        <f t="shared" si="17"/>
        <v/>
      </c>
      <c r="Y223" s="49" t="str">
        <f t="shared" si="15"/>
        <v>MC_2</v>
      </c>
      <c r="Z223" s="49" t="str">
        <f t="shared" si="18"/>
        <v>MC_2</v>
      </c>
      <c r="AA223" s="77" t="str">
        <f>IF(G223&lt;&gt;"",_xlfn.XLOOKUP(G223,Dataset!B:B,Dataset!A:A,"Not Found!",0,1),"")</f>
        <v/>
      </c>
    </row>
    <row r="224" spans="1:27" x14ac:dyDescent="0.35">
      <c r="A224">
        <v>223</v>
      </c>
      <c r="D224" s="47" t="str">
        <f>IF(C224&lt;&gt;"",IF(B224="","Specify dataset!!",_xlfn.XLOOKUP(_xlfn.TEXTJOIN(".",,B224,C224),Variables!$M:$M,Variables!$C:$C,"Specify in Variables Tab!!")),"")</f>
        <v/>
      </c>
      <c r="E224" s="94" t="str">
        <f>IF(C224&lt;&gt;"",IF(B224="","",_xlfn.XLOOKUP(_xlfn.TEXTJOIN(".",,B224,C224),Variables!$M:$M,Variables!$E:$E,"Specify in Variables Tab!!")),"")</f>
        <v/>
      </c>
      <c r="I224" s="58" t="str">
        <f>IF(H224&lt;&gt;"",IF(G224="","Specify dataset!!",_xlfn.XLOOKUP(_xlfn.TEXTJOIN(".",,G224,H224),Variables!$M:$M,Variables!$C:$C,"Specify in Variables Tab!!")),"")</f>
        <v/>
      </c>
      <c r="J224" s="94" t="str">
        <f>IF(H224&lt;&gt;"",IF(G224="","",_xlfn.XLOOKUP(_xlfn.TEXTJOIN(".",,G224,H224),Variables!$M:$M,Variables!$E:$E,"Specify in Variables Tab!!")),"")</f>
        <v/>
      </c>
      <c r="V224" s="49" t="str">
        <f>IF(MappingConcepts!A225&lt;&gt;"",MappingConcepts!A225,V223)</f>
        <v>MC_6</v>
      </c>
      <c r="W224" s="49" t="str">
        <f t="shared" si="16"/>
        <v/>
      </c>
      <c r="X224" s="49" t="str">
        <f t="shared" si="17"/>
        <v/>
      </c>
      <c r="Y224" s="49" t="str">
        <f t="shared" si="15"/>
        <v>MC_2</v>
      </c>
      <c r="Z224" s="49" t="str">
        <f t="shared" si="18"/>
        <v>MC_2</v>
      </c>
      <c r="AA224" s="77" t="str">
        <f>IF(G224&lt;&gt;"",_xlfn.XLOOKUP(G224,Dataset!B:B,Dataset!A:A,"Not Found!",0,1),"")</f>
        <v/>
      </c>
    </row>
    <row r="225" spans="1:27" x14ac:dyDescent="0.35">
      <c r="A225">
        <v>224</v>
      </c>
      <c r="D225" s="47" t="str">
        <f>IF(C225&lt;&gt;"",IF(B225="","Specify dataset!!",_xlfn.XLOOKUP(_xlfn.TEXTJOIN(".",,B225,C225),Variables!$M:$M,Variables!$C:$C,"Specify in Variables Tab!!")),"")</f>
        <v/>
      </c>
      <c r="E225" s="94" t="str">
        <f>IF(C225&lt;&gt;"",IF(B225="","",_xlfn.XLOOKUP(_xlfn.TEXTJOIN(".",,B225,C225),Variables!$M:$M,Variables!$E:$E,"Specify in Variables Tab!!")),"")</f>
        <v/>
      </c>
      <c r="I225" s="58" t="str">
        <f>IF(H225&lt;&gt;"",IF(G225="","Specify dataset!!",_xlfn.XLOOKUP(_xlfn.TEXTJOIN(".",,G225,H225),Variables!$M:$M,Variables!$C:$C,"Specify in Variables Tab!!")),"")</f>
        <v/>
      </c>
      <c r="J225" s="94" t="str">
        <f>IF(H225&lt;&gt;"",IF(G225="","",_xlfn.XLOOKUP(_xlfn.TEXTJOIN(".",,G225,H225),Variables!$M:$M,Variables!$E:$E,"Specify in Variables Tab!!")),"")</f>
        <v/>
      </c>
      <c r="V225" s="49" t="str">
        <f>IF(MappingConcepts!A226&lt;&gt;"",MappingConcepts!A226,V224)</f>
        <v>MC_6</v>
      </c>
      <c r="W225" s="49" t="str">
        <f t="shared" si="16"/>
        <v/>
      </c>
      <c r="X225" s="49" t="str">
        <f t="shared" si="17"/>
        <v/>
      </c>
      <c r="Y225" s="49" t="str">
        <f t="shared" si="15"/>
        <v>MC_2</v>
      </c>
      <c r="Z225" s="49" t="str">
        <f t="shared" si="18"/>
        <v>MC_2</v>
      </c>
      <c r="AA225" s="77" t="str">
        <f>IF(G225&lt;&gt;"",_xlfn.XLOOKUP(G225,Dataset!B:B,Dataset!A:A,"Not Found!",0,1),"")</f>
        <v/>
      </c>
    </row>
    <row r="226" spans="1:27" x14ac:dyDescent="0.35">
      <c r="A226">
        <v>225</v>
      </c>
      <c r="D226" s="47" t="str">
        <f>IF(C226&lt;&gt;"",IF(B226="","Specify dataset!!",_xlfn.XLOOKUP(_xlfn.TEXTJOIN(".",,B226,C226),Variables!$M:$M,Variables!$C:$C,"Specify in Variables Tab!!")),"")</f>
        <v/>
      </c>
      <c r="E226" s="94" t="str">
        <f>IF(C226&lt;&gt;"",IF(B226="","",_xlfn.XLOOKUP(_xlfn.TEXTJOIN(".",,B226,C226),Variables!$M:$M,Variables!$E:$E,"Specify in Variables Tab!!")),"")</f>
        <v/>
      </c>
      <c r="I226" s="58" t="str">
        <f>IF(H226&lt;&gt;"",IF(G226="","Specify dataset!!",_xlfn.XLOOKUP(_xlfn.TEXTJOIN(".",,G226,H226),Variables!$M:$M,Variables!$C:$C,"Specify in Variables Tab!!")),"")</f>
        <v/>
      </c>
      <c r="J226" s="94" t="str">
        <f>IF(H226&lt;&gt;"",IF(G226="","",_xlfn.XLOOKUP(_xlfn.TEXTJOIN(".",,G226,H226),Variables!$M:$M,Variables!$E:$E,"Specify in Variables Tab!!")),"")</f>
        <v/>
      </c>
      <c r="V226" s="49" t="str">
        <f>IF(MappingConcepts!A227&lt;&gt;"",MappingConcepts!A227,V225)</f>
        <v>MC_6</v>
      </c>
      <c r="W226" s="49" t="str">
        <f t="shared" si="16"/>
        <v/>
      </c>
      <c r="X226" s="49" t="str">
        <f t="shared" si="17"/>
        <v/>
      </c>
      <c r="Y226" s="49" t="str">
        <f t="shared" si="15"/>
        <v>MC_2</v>
      </c>
      <c r="Z226" s="49" t="str">
        <f t="shared" si="18"/>
        <v>MC_2</v>
      </c>
      <c r="AA226" s="77" t="str">
        <f>IF(G226&lt;&gt;"",_xlfn.XLOOKUP(G226,Dataset!B:B,Dataset!A:A,"Not Found!",0,1),"")</f>
        <v/>
      </c>
    </row>
    <row r="227" spans="1:27" x14ac:dyDescent="0.35">
      <c r="A227">
        <v>226</v>
      </c>
      <c r="D227" s="47" t="str">
        <f>IF(C227&lt;&gt;"",IF(B227="","Specify dataset!!",_xlfn.XLOOKUP(_xlfn.TEXTJOIN(".",,B227,C227),Variables!$M:$M,Variables!$C:$C,"Specify in Variables Tab!!")),"")</f>
        <v/>
      </c>
      <c r="E227" s="94" t="str">
        <f>IF(C227&lt;&gt;"",IF(B227="","",_xlfn.XLOOKUP(_xlfn.TEXTJOIN(".",,B227,C227),Variables!$M:$M,Variables!$E:$E,"Specify in Variables Tab!!")),"")</f>
        <v/>
      </c>
      <c r="I227" s="58" t="str">
        <f>IF(H227&lt;&gt;"",IF(G227="","Specify dataset!!",_xlfn.XLOOKUP(_xlfn.TEXTJOIN(".",,G227,H227),Variables!$M:$M,Variables!$C:$C,"Specify in Variables Tab!!")),"")</f>
        <v/>
      </c>
      <c r="J227" s="94" t="str">
        <f>IF(H227&lt;&gt;"",IF(G227="","",_xlfn.XLOOKUP(_xlfn.TEXTJOIN(".",,G227,H227),Variables!$M:$M,Variables!$E:$E,"Specify in Variables Tab!!")),"")</f>
        <v/>
      </c>
      <c r="V227" s="49" t="str">
        <f>IF(MappingConcepts!A228&lt;&gt;"",MappingConcepts!A228,V226)</f>
        <v>MC_6</v>
      </c>
      <c r="W227" s="49" t="str">
        <f t="shared" si="16"/>
        <v/>
      </c>
      <c r="X227" s="49" t="str">
        <f t="shared" si="17"/>
        <v/>
      </c>
      <c r="Y227" s="49" t="str">
        <f t="shared" ref="Y227:Y290" si="19">IF(V227&lt;&gt;V226,X227,IF(AND(X227&lt;&gt;"",IFERROR(SEARCH(X227,Y226,1),0)=0),_xlfn.TEXTJOIN(", ",,Y226,X227),Y226))</f>
        <v>MC_2</v>
      </c>
      <c r="Z227" s="49" t="str">
        <f t="shared" si="18"/>
        <v>MC_2</v>
      </c>
      <c r="AA227" s="77" t="str">
        <f>IF(G227&lt;&gt;"",_xlfn.XLOOKUP(G227,Dataset!B:B,Dataset!A:A,"Not Found!",0,1),"")</f>
        <v/>
      </c>
    </row>
    <row r="228" spans="1:27" x14ac:dyDescent="0.35">
      <c r="A228">
        <v>227</v>
      </c>
      <c r="D228" s="47" t="str">
        <f>IF(C228&lt;&gt;"",IF(B228="","Specify dataset!!",_xlfn.XLOOKUP(_xlfn.TEXTJOIN(".",,B228,C228),Variables!$M:$M,Variables!$C:$C,"Specify in Variables Tab!!")),"")</f>
        <v/>
      </c>
      <c r="E228" s="94" t="str">
        <f>IF(C228&lt;&gt;"",IF(B228="","",_xlfn.XLOOKUP(_xlfn.TEXTJOIN(".",,B228,C228),Variables!$M:$M,Variables!$E:$E,"Specify in Variables Tab!!")),"")</f>
        <v/>
      </c>
      <c r="I228" s="58" t="str">
        <f>IF(H228&lt;&gt;"",IF(G228="","Specify dataset!!",_xlfn.XLOOKUP(_xlfn.TEXTJOIN(".",,G228,H228),Variables!$M:$M,Variables!$C:$C,"Specify in Variables Tab!!")),"")</f>
        <v/>
      </c>
      <c r="J228" s="94" t="str">
        <f>IF(H228&lt;&gt;"",IF(G228="","",_xlfn.XLOOKUP(_xlfn.TEXTJOIN(".",,G228,H228),Variables!$M:$M,Variables!$E:$E,"Specify in Variables Tab!!")),"")</f>
        <v/>
      </c>
      <c r="V228" s="49" t="str">
        <f>IF(MappingConcepts!A229&lt;&gt;"",MappingConcepts!A229,V227)</f>
        <v>MC_6</v>
      </c>
      <c r="W228" s="49" t="str">
        <f t="shared" si="16"/>
        <v/>
      </c>
      <c r="X228" s="49" t="str">
        <f t="shared" si="17"/>
        <v/>
      </c>
      <c r="Y228" s="49" t="str">
        <f t="shared" si="19"/>
        <v>MC_2</v>
      </c>
      <c r="Z228" s="49" t="str">
        <f t="shared" si="18"/>
        <v>MC_2</v>
      </c>
      <c r="AA228" s="77" t="str">
        <f>IF(G228&lt;&gt;"",_xlfn.XLOOKUP(G228,Dataset!B:B,Dataset!A:A,"Not Found!",0,1),"")</f>
        <v/>
      </c>
    </row>
    <row r="229" spans="1:27" x14ac:dyDescent="0.35">
      <c r="A229">
        <v>228</v>
      </c>
      <c r="D229" s="47" t="str">
        <f>IF(C229&lt;&gt;"",IF(B229="","Specify dataset!!",_xlfn.XLOOKUP(_xlfn.TEXTJOIN(".",,B229,C229),Variables!$M:$M,Variables!$C:$C,"Specify in Variables Tab!!")),"")</f>
        <v/>
      </c>
      <c r="E229" s="94" t="str">
        <f>IF(C229&lt;&gt;"",IF(B229="","",_xlfn.XLOOKUP(_xlfn.TEXTJOIN(".",,B229,C229),Variables!$M:$M,Variables!$E:$E,"Specify in Variables Tab!!")),"")</f>
        <v/>
      </c>
      <c r="I229" s="58" t="str">
        <f>IF(H229&lt;&gt;"",IF(G229="","Specify dataset!!",_xlfn.XLOOKUP(_xlfn.TEXTJOIN(".",,G229,H229),Variables!$M:$M,Variables!$C:$C,"Specify in Variables Tab!!")),"")</f>
        <v/>
      </c>
      <c r="J229" s="94" t="str">
        <f>IF(H229&lt;&gt;"",IF(G229="","",_xlfn.XLOOKUP(_xlfn.TEXTJOIN(".",,G229,H229),Variables!$M:$M,Variables!$E:$E,"Specify in Variables Tab!!")),"")</f>
        <v/>
      </c>
      <c r="V229" s="49" t="str">
        <f>IF(MappingConcepts!A230&lt;&gt;"",MappingConcepts!A230,V228)</f>
        <v>MC_6</v>
      </c>
      <c r="W229" s="49" t="str">
        <f t="shared" si="16"/>
        <v/>
      </c>
      <c r="X229" s="49" t="str">
        <f t="shared" si="17"/>
        <v/>
      </c>
      <c r="Y229" s="49" t="str">
        <f t="shared" si="19"/>
        <v>MC_2</v>
      </c>
      <c r="Z229" s="49" t="str">
        <f t="shared" si="18"/>
        <v>MC_2</v>
      </c>
      <c r="AA229" s="77" t="str">
        <f>IF(G229&lt;&gt;"",_xlfn.XLOOKUP(G229,Dataset!B:B,Dataset!A:A,"Not Found!",0,1),"")</f>
        <v/>
      </c>
    </row>
    <row r="230" spans="1:27" x14ac:dyDescent="0.35">
      <c r="A230">
        <v>229</v>
      </c>
      <c r="D230" s="47" t="str">
        <f>IF(C230&lt;&gt;"",IF(B230="","Specify dataset!!",_xlfn.XLOOKUP(_xlfn.TEXTJOIN(".",,B230,C230),Variables!$M:$M,Variables!$C:$C,"Specify in Variables Tab!!")),"")</f>
        <v/>
      </c>
      <c r="E230" s="94" t="str">
        <f>IF(C230&lt;&gt;"",IF(B230="","",_xlfn.XLOOKUP(_xlfn.TEXTJOIN(".",,B230,C230),Variables!$M:$M,Variables!$E:$E,"Specify in Variables Tab!!")),"")</f>
        <v/>
      </c>
      <c r="I230" s="58" t="str">
        <f>IF(H230&lt;&gt;"",IF(G230="","Specify dataset!!",_xlfn.XLOOKUP(_xlfn.TEXTJOIN(".",,G230,H230),Variables!$M:$M,Variables!$C:$C,"Specify in Variables Tab!!")),"")</f>
        <v/>
      </c>
      <c r="J230" s="94" t="str">
        <f>IF(H230&lt;&gt;"",IF(G230="","",_xlfn.XLOOKUP(_xlfn.TEXTJOIN(".",,G230,H230),Variables!$M:$M,Variables!$E:$E,"Specify in Variables Tab!!")),"")</f>
        <v/>
      </c>
      <c r="V230" s="49" t="str">
        <f>IF(MappingConcepts!A231&lt;&gt;"",MappingConcepts!A231,V229)</f>
        <v>MC_6</v>
      </c>
      <c r="W230" s="49" t="str">
        <f t="shared" si="16"/>
        <v/>
      </c>
      <c r="X230" s="49" t="str">
        <f t="shared" si="17"/>
        <v/>
      </c>
      <c r="Y230" s="49" t="str">
        <f t="shared" si="19"/>
        <v>MC_2</v>
      </c>
      <c r="Z230" s="49" t="str">
        <f t="shared" si="18"/>
        <v>MC_2</v>
      </c>
      <c r="AA230" s="77" t="str">
        <f>IF(G230&lt;&gt;"",_xlfn.XLOOKUP(G230,Dataset!B:B,Dataset!A:A,"Not Found!",0,1),"")</f>
        <v/>
      </c>
    </row>
    <row r="231" spans="1:27" x14ac:dyDescent="0.35">
      <c r="A231">
        <v>230</v>
      </c>
      <c r="D231" s="47" t="str">
        <f>IF(C231&lt;&gt;"",IF(B231="","Specify dataset!!",_xlfn.XLOOKUP(_xlfn.TEXTJOIN(".",,B231,C231),Variables!$M:$M,Variables!$C:$C,"Specify in Variables Tab!!")),"")</f>
        <v/>
      </c>
      <c r="E231" s="94" t="str">
        <f>IF(C231&lt;&gt;"",IF(B231="","",_xlfn.XLOOKUP(_xlfn.TEXTJOIN(".",,B231,C231),Variables!$M:$M,Variables!$E:$E,"Specify in Variables Tab!!")),"")</f>
        <v/>
      </c>
      <c r="I231" s="58" t="str">
        <f>IF(H231&lt;&gt;"",IF(G231="","Specify dataset!!",_xlfn.XLOOKUP(_xlfn.TEXTJOIN(".",,G231,H231),Variables!$M:$M,Variables!$C:$C,"Specify in Variables Tab!!")),"")</f>
        <v/>
      </c>
      <c r="J231" s="94" t="str">
        <f>IF(H231&lt;&gt;"",IF(G231="","",_xlfn.XLOOKUP(_xlfn.TEXTJOIN(".",,G231,H231),Variables!$M:$M,Variables!$E:$E,"Specify in Variables Tab!!")),"")</f>
        <v/>
      </c>
      <c r="V231" s="49" t="str">
        <f>IF(MappingConcepts!A232&lt;&gt;"",MappingConcepts!A232,V230)</f>
        <v>MC_6</v>
      </c>
      <c r="W231" s="49" t="str">
        <f t="shared" si="16"/>
        <v/>
      </c>
      <c r="X231" s="49" t="str">
        <f t="shared" si="17"/>
        <v/>
      </c>
      <c r="Y231" s="49" t="str">
        <f t="shared" si="19"/>
        <v>MC_2</v>
      </c>
      <c r="Z231" s="49" t="str">
        <f t="shared" si="18"/>
        <v>MC_2</v>
      </c>
      <c r="AA231" s="77" t="str">
        <f>IF(G231&lt;&gt;"",_xlfn.XLOOKUP(G231,Dataset!B:B,Dataset!A:A,"Not Found!",0,1),"")</f>
        <v/>
      </c>
    </row>
    <row r="232" spans="1:27" x14ac:dyDescent="0.35">
      <c r="A232">
        <v>231</v>
      </c>
      <c r="D232" s="47" t="str">
        <f>IF(C232&lt;&gt;"",IF(B232="","Specify dataset!!",_xlfn.XLOOKUP(_xlfn.TEXTJOIN(".",,B232,C232),Variables!$M:$M,Variables!$C:$C,"Specify in Variables Tab!!")),"")</f>
        <v/>
      </c>
      <c r="E232" s="94" t="str">
        <f>IF(C232&lt;&gt;"",IF(B232="","",_xlfn.XLOOKUP(_xlfn.TEXTJOIN(".",,B232,C232),Variables!$M:$M,Variables!$E:$E,"Specify in Variables Tab!!")),"")</f>
        <v/>
      </c>
      <c r="I232" s="58" t="str">
        <f>IF(H232&lt;&gt;"",IF(G232="","Specify dataset!!",_xlfn.XLOOKUP(_xlfn.TEXTJOIN(".",,G232,H232),Variables!$M:$M,Variables!$C:$C,"Specify in Variables Tab!!")),"")</f>
        <v/>
      </c>
      <c r="J232" s="94" t="str">
        <f>IF(H232&lt;&gt;"",IF(G232="","",_xlfn.XLOOKUP(_xlfn.TEXTJOIN(".",,G232,H232),Variables!$M:$M,Variables!$E:$E,"Specify in Variables Tab!!")),"")</f>
        <v/>
      </c>
      <c r="V232" s="49" t="str">
        <f>IF(MappingConcepts!A233&lt;&gt;"",MappingConcepts!A233,V231)</f>
        <v>MC_6</v>
      </c>
      <c r="W232" s="49" t="str">
        <f t="shared" si="16"/>
        <v/>
      </c>
      <c r="X232" s="49" t="str">
        <f t="shared" si="17"/>
        <v/>
      </c>
      <c r="Y232" s="49" t="str">
        <f t="shared" si="19"/>
        <v>MC_2</v>
      </c>
      <c r="Z232" s="49" t="str">
        <f t="shared" si="18"/>
        <v>MC_2</v>
      </c>
      <c r="AA232" s="77" t="str">
        <f>IF(G232&lt;&gt;"",_xlfn.XLOOKUP(G232,Dataset!B:B,Dataset!A:A,"Not Found!",0,1),"")</f>
        <v/>
      </c>
    </row>
    <row r="233" spans="1:27" x14ac:dyDescent="0.35">
      <c r="A233">
        <v>232</v>
      </c>
      <c r="D233" s="47" t="str">
        <f>IF(C233&lt;&gt;"",IF(B233="","Specify dataset!!",_xlfn.XLOOKUP(_xlfn.TEXTJOIN(".",,B233,C233),Variables!$M:$M,Variables!$C:$C,"Specify in Variables Tab!!")),"")</f>
        <v/>
      </c>
      <c r="E233" s="94" t="str">
        <f>IF(C233&lt;&gt;"",IF(B233="","",_xlfn.XLOOKUP(_xlfn.TEXTJOIN(".",,B233,C233),Variables!$M:$M,Variables!$E:$E,"Specify in Variables Tab!!")),"")</f>
        <v/>
      </c>
      <c r="I233" s="58" t="str">
        <f>IF(H233&lt;&gt;"",IF(G233="","Specify dataset!!",_xlfn.XLOOKUP(_xlfn.TEXTJOIN(".",,G233,H233),Variables!$M:$M,Variables!$C:$C,"Specify in Variables Tab!!")),"")</f>
        <v/>
      </c>
      <c r="J233" s="94" t="str">
        <f>IF(H233&lt;&gt;"",IF(G233="","",_xlfn.XLOOKUP(_xlfn.TEXTJOIN(".",,G233,H233),Variables!$M:$M,Variables!$E:$E,"Specify in Variables Tab!!")),"")</f>
        <v/>
      </c>
      <c r="V233" s="49" t="str">
        <f>IF(MappingConcepts!A234&lt;&gt;"",MappingConcepts!A234,V232)</f>
        <v>MC_6</v>
      </c>
      <c r="W233" s="49" t="str">
        <f t="shared" si="16"/>
        <v/>
      </c>
      <c r="X233" s="49" t="str">
        <f t="shared" si="17"/>
        <v/>
      </c>
      <c r="Y233" s="49" t="str">
        <f t="shared" si="19"/>
        <v>MC_2</v>
      </c>
      <c r="Z233" s="49" t="str">
        <f t="shared" si="18"/>
        <v>MC_2</v>
      </c>
      <c r="AA233" s="77" t="str">
        <f>IF(G233&lt;&gt;"",_xlfn.XLOOKUP(G233,Dataset!B:B,Dataset!A:A,"Not Found!",0,1),"")</f>
        <v/>
      </c>
    </row>
    <row r="234" spans="1:27" x14ac:dyDescent="0.35">
      <c r="A234">
        <v>233</v>
      </c>
      <c r="D234" s="47" t="str">
        <f>IF(C234&lt;&gt;"",IF(B234="","Specify dataset!!",_xlfn.XLOOKUP(_xlfn.TEXTJOIN(".",,B234,C234),Variables!$M:$M,Variables!$C:$C,"Specify in Variables Tab!!")),"")</f>
        <v/>
      </c>
      <c r="E234" s="94" t="str">
        <f>IF(C234&lt;&gt;"",IF(B234="","",_xlfn.XLOOKUP(_xlfn.TEXTJOIN(".",,B234,C234),Variables!$M:$M,Variables!$E:$E,"Specify in Variables Tab!!")),"")</f>
        <v/>
      </c>
      <c r="I234" s="58" t="str">
        <f>IF(H234&lt;&gt;"",IF(G234="","Specify dataset!!",_xlfn.XLOOKUP(_xlfn.TEXTJOIN(".",,G234,H234),Variables!$M:$M,Variables!$C:$C,"Specify in Variables Tab!!")),"")</f>
        <v/>
      </c>
      <c r="J234" s="94" t="str">
        <f>IF(H234&lt;&gt;"",IF(G234="","",_xlfn.XLOOKUP(_xlfn.TEXTJOIN(".",,G234,H234),Variables!$M:$M,Variables!$E:$E,"Specify in Variables Tab!!")),"")</f>
        <v/>
      </c>
      <c r="V234" s="49" t="str">
        <f>IF(MappingConcepts!A235&lt;&gt;"",MappingConcepts!A235,V233)</f>
        <v>MC_6</v>
      </c>
      <c r="W234" s="49" t="str">
        <f t="shared" si="16"/>
        <v/>
      </c>
      <c r="X234" s="49" t="str">
        <f t="shared" si="17"/>
        <v/>
      </c>
      <c r="Y234" s="49" t="str">
        <f t="shared" si="19"/>
        <v>MC_2</v>
      </c>
      <c r="Z234" s="49" t="str">
        <f t="shared" si="18"/>
        <v>MC_2</v>
      </c>
      <c r="AA234" s="77" t="str">
        <f>IF(G234&lt;&gt;"",_xlfn.XLOOKUP(G234,Dataset!B:B,Dataset!A:A,"Not Found!",0,1),"")</f>
        <v/>
      </c>
    </row>
    <row r="235" spans="1:27" x14ac:dyDescent="0.35">
      <c r="A235">
        <v>234</v>
      </c>
      <c r="D235" s="47" t="str">
        <f>IF(C235&lt;&gt;"",IF(B235="","Specify dataset!!",_xlfn.XLOOKUP(_xlfn.TEXTJOIN(".",,B235,C235),Variables!$M:$M,Variables!$C:$C,"Specify in Variables Tab!!")),"")</f>
        <v/>
      </c>
      <c r="E235" s="94" t="str">
        <f>IF(C235&lt;&gt;"",IF(B235="","",_xlfn.XLOOKUP(_xlfn.TEXTJOIN(".",,B235,C235),Variables!$M:$M,Variables!$E:$E,"Specify in Variables Tab!!")),"")</f>
        <v/>
      </c>
      <c r="I235" s="58" t="str">
        <f>IF(H235&lt;&gt;"",IF(G235="","Specify dataset!!",_xlfn.XLOOKUP(_xlfn.TEXTJOIN(".",,G235,H235),Variables!$M:$M,Variables!$C:$C,"Specify in Variables Tab!!")),"")</f>
        <v/>
      </c>
      <c r="J235" s="94" t="str">
        <f>IF(H235&lt;&gt;"",IF(G235="","",_xlfn.XLOOKUP(_xlfn.TEXTJOIN(".",,G235,H235),Variables!$M:$M,Variables!$E:$E,"Specify in Variables Tab!!")),"")</f>
        <v/>
      </c>
      <c r="V235" s="49" t="str">
        <f>IF(MappingConcepts!A236&lt;&gt;"",MappingConcepts!A236,V234)</f>
        <v>MC_6</v>
      </c>
      <c r="W235" s="49" t="str">
        <f t="shared" si="16"/>
        <v/>
      </c>
      <c r="X235" s="49" t="str">
        <f t="shared" si="17"/>
        <v/>
      </c>
      <c r="Y235" s="49" t="str">
        <f t="shared" si="19"/>
        <v>MC_2</v>
      </c>
      <c r="Z235" s="49" t="str">
        <f t="shared" si="18"/>
        <v>MC_2</v>
      </c>
      <c r="AA235" s="77" t="str">
        <f>IF(G235&lt;&gt;"",_xlfn.XLOOKUP(G235,Dataset!B:B,Dataset!A:A,"Not Found!",0,1),"")</f>
        <v/>
      </c>
    </row>
    <row r="236" spans="1:27" x14ac:dyDescent="0.35">
      <c r="A236">
        <v>235</v>
      </c>
      <c r="D236" s="47" t="str">
        <f>IF(C236&lt;&gt;"",IF(B236="","Specify dataset!!",_xlfn.XLOOKUP(_xlfn.TEXTJOIN(".",,B236,C236),Variables!$M:$M,Variables!$C:$C,"Specify in Variables Tab!!")),"")</f>
        <v/>
      </c>
      <c r="E236" s="94" t="str">
        <f>IF(C236&lt;&gt;"",IF(B236="","",_xlfn.XLOOKUP(_xlfn.TEXTJOIN(".",,B236,C236),Variables!$M:$M,Variables!$E:$E,"Specify in Variables Tab!!")),"")</f>
        <v/>
      </c>
      <c r="I236" s="58" t="str">
        <f>IF(H236&lt;&gt;"",IF(G236="","Specify dataset!!",_xlfn.XLOOKUP(_xlfn.TEXTJOIN(".",,G236,H236),Variables!$M:$M,Variables!$C:$C,"Specify in Variables Tab!!")),"")</f>
        <v/>
      </c>
      <c r="J236" s="94" t="str">
        <f>IF(H236&lt;&gt;"",IF(G236="","",_xlfn.XLOOKUP(_xlfn.TEXTJOIN(".",,G236,H236),Variables!$M:$M,Variables!$E:$E,"Specify in Variables Tab!!")),"")</f>
        <v/>
      </c>
      <c r="V236" s="49" t="str">
        <f>IF(MappingConcepts!A237&lt;&gt;"",MappingConcepts!A237,V235)</f>
        <v>MC_6</v>
      </c>
      <c r="W236" s="49" t="str">
        <f t="shared" si="16"/>
        <v/>
      </c>
      <c r="X236" s="49" t="str">
        <f t="shared" si="17"/>
        <v/>
      </c>
      <c r="Y236" s="49" t="str">
        <f t="shared" si="19"/>
        <v>MC_2</v>
      </c>
      <c r="Z236" s="49" t="str">
        <f t="shared" si="18"/>
        <v>MC_2</v>
      </c>
      <c r="AA236" s="77" t="str">
        <f>IF(G236&lt;&gt;"",_xlfn.XLOOKUP(G236,Dataset!B:B,Dataset!A:A,"Not Found!",0,1),"")</f>
        <v/>
      </c>
    </row>
    <row r="237" spans="1:27" x14ac:dyDescent="0.35">
      <c r="A237">
        <v>236</v>
      </c>
      <c r="D237" s="47" t="str">
        <f>IF(C237&lt;&gt;"",IF(B237="","Specify dataset!!",_xlfn.XLOOKUP(_xlfn.TEXTJOIN(".",,B237,C237),Variables!$M:$M,Variables!$C:$C,"Specify in Variables Tab!!")),"")</f>
        <v/>
      </c>
      <c r="E237" s="94" t="str">
        <f>IF(C237&lt;&gt;"",IF(B237="","",_xlfn.XLOOKUP(_xlfn.TEXTJOIN(".",,B237,C237),Variables!$M:$M,Variables!$E:$E,"Specify in Variables Tab!!")),"")</f>
        <v/>
      </c>
      <c r="I237" s="58" t="str">
        <f>IF(H237&lt;&gt;"",IF(G237="","Specify dataset!!",_xlfn.XLOOKUP(_xlfn.TEXTJOIN(".",,G237,H237),Variables!$M:$M,Variables!$C:$C,"Specify in Variables Tab!!")),"")</f>
        <v/>
      </c>
      <c r="J237" s="94" t="str">
        <f>IF(H237&lt;&gt;"",IF(G237="","",_xlfn.XLOOKUP(_xlfn.TEXTJOIN(".",,G237,H237),Variables!$M:$M,Variables!$E:$E,"Specify in Variables Tab!!")),"")</f>
        <v/>
      </c>
      <c r="V237" s="49" t="str">
        <f>IF(MappingConcepts!A238&lt;&gt;"",MappingConcepts!A238,V236)</f>
        <v>MC_6</v>
      </c>
      <c r="W237" s="49" t="str">
        <f t="shared" si="16"/>
        <v/>
      </c>
      <c r="X237" s="49" t="str">
        <f t="shared" si="17"/>
        <v/>
      </c>
      <c r="Y237" s="49" t="str">
        <f t="shared" si="19"/>
        <v>MC_2</v>
      </c>
      <c r="Z237" s="49" t="str">
        <f t="shared" si="18"/>
        <v>MC_2</v>
      </c>
      <c r="AA237" s="77" t="str">
        <f>IF(G237&lt;&gt;"",_xlfn.XLOOKUP(G237,Dataset!B:B,Dataset!A:A,"Not Found!",0,1),"")</f>
        <v/>
      </c>
    </row>
    <row r="238" spans="1:27" x14ac:dyDescent="0.35">
      <c r="A238">
        <v>237</v>
      </c>
      <c r="D238" s="47" t="str">
        <f>IF(C238&lt;&gt;"",IF(B238="","Specify dataset!!",_xlfn.XLOOKUP(_xlfn.TEXTJOIN(".",,B238,C238),Variables!$M:$M,Variables!$C:$C,"Specify in Variables Tab!!")),"")</f>
        <v/>
      </c>
      <c r="E238" s="94" t="str">
        <f>IF(C238&lt;&gt;"",IF(B238="","",_xlfn.XLOOKUP(_xlfn.TEXTJOIN(".",,B238,C238),Variables!$M:$M,Variables!$E:$E,"Specify in Variables Tab!!")),"")</f>
        <v/>
      </c>
      <c r="I238" s="58" t="str">
        <f>IF(H238&lt;&gt;"",IF(G238="","Specify dataset!!",_xlfn.XLOOKUP(_xlfn.TEXTJOIN(".",,G238,H238),Variables!$M:$M,Variables!$C:$C,"Specify in Variables Tab!!")),"")</f>
        <v/>
      </c>
      <c r="J238" s="94" t="str">
        <f>IF(H238&lt;&gt;"",IF(G238="","",_xlfn.XLOOKUP(_xlfn.TEXTJOIN(".",,G238,H238),Variables!$M:$M,Variables!$E:$E,"Specify in Variables Tab!!")),"")</f>
        <v/>
      </c>
      <c r="V238" s="49" t="str">
        <f>IF(MappingConcepts!A239&lt;&gt;"",MappingConcepts!A239,V237)</f>
        <v>MC_6</v>
      </c>
      <c r="W238" s="49" t="str">
        <f t="shared" si="16"/>
        <v/>
      </c>
      <c r="X238" s="49" t="str">
        <f t="shared" si="17"/>
        <v/>
      </c>
      <c r="Y238" s="49" t="str">
        <f t="shared" si="19"/>
        <v>MC_2</v>
      </c>
      <c r="Z238" s="49" t="str">
        <f t="shared" si="18"/>
        <v>MC_2</v>
      </c>
      <c r="AA238" s="77" t="str">
        <f>IF(G238&lt;&gt;"",_xlfn.XLOOKUP(G238,Dataset!B:B,Dataset!A:A,"Not Found!",0,1),"")</f>
        <v/>
      </c>
    </row>
    <row r="239" spans="1:27" x14ac:dyDescent="0.35">
      <c r="A239">
        <v>238</v>
      </c>
      <c r="D239" s="47" t="str">
        <f>IF(C239&lt;&gt;"",IF(B239="","Specify dataset!!",_xlfn.XLOOKUP(_xlfn.TEXTJOIN(".",,B239,C239),Variables!$M:$M,Variables!$C:$C,"Specify in Variables Tab!!")),"")</f>
        <v/>
      </c>
      <c r="E239" s="94" t="str">
        <f>IF(C239&lt;&gt;"",IF(B239="","",_xlfn.XLOOKUP(_xlfn.TEXTJOIN(".",,B239,C239),Variables!$M:$M,Variables!$E:$E,"Specify in Variables Tab!!")),"")</f>
        <v/>
      </c>
      <c r="I239" s="58" t="str">
        <f>IF(H239&lt;&gt;"",IF(G239="","Specify dataset!!",_xlfn.XLOOKUP(_xlfn.TEXTJOIN(".",,G239,H239),Variables!$M:$M,Variables!$C:$C,"Specify in Variables Tab!!")),"")</f>
        <v/>
      </c>
      <c r="J239" s="94" t="str">
        <f>IF(H239&lt;&gt;"",IF(G239="","",_xlfn.XLOOKUP(_xlfn.TEXTJOIN(".",,G239,H239),Variables!$M:$M,Variables!$E:$E,"Specify in Variables Tab!!")),"")</f>
        <v/>
      </c>
      <c r="V239" s="49" t="str">
        <f>IF(MappingConcepts!A240&lt;&gt;"",MappingConcepts!A240,V238)</f>
        <v>MC_6</v>
      </c>
      <c r="W239" s="49" t="str">
        <f t="shared" si="16"/>
        <v/>
      </c>
      <c r="X239" s="49" t="str">
        <f t="shared" si="17"/>
        <v/>
      </c>
      <c r="Y239" s="49" t="str">
        <f t="shared" si="19"/>
        <v>MC_2</v>
      </c>
      <c r="Z239" s="49" t="str">
        <f t="shared" si="18"/>
        <v>MC_2</v>
      </c>
      <c r="AA239" s="77" t="str">
        <f>IF(G239&lt;&gt;"",_xlfn.XLOOKUP(G239,Dataset!B:B,Dataset!A:A,"Not Found!",0,1),"")</f>
        <v/>
      </c>
    </row>
    <row r="240" spans="1:27" x14ac:dyDescent="0.35">
      <c r="A240">
        <v>239</v>
      </c>
      <c r="D240" s="47" t="str">
        <f>IF(C240&lt;&gt;"",IF(B240="","Specify dataset!!",_xlfn.XLOOKUP(_xlfn.TEXTJOIN(".",,B240,C240),Variables!$M:$M,Variables!$C:$C,"Specify in Variables Tab!!")),"")</f>
        <v/>
      </c>
      <c r="E240" s="94" t="str">
        <f>IF(C240&lt;&gt;"",IF(B240="","",_xlfn.XLOOKUP(_xlfn.TEXTJOIN(".",,B240,C240),Variables!$M:$M,Variables!$E:$E,"Specify in Variables Tab!!")),"")</f>
        <v/>
      </c>
      <c r="I240" s="58" t="str">
        <f>IF(H240&lt;&gt;"",IF(G240="","Specify dataset!!",_xlfn.XLOOKUP(_xlfn.TEXTJOIN(".",,G240,H240),Variables!$M:$M,Variables!$C:$C,"Specify in Variables Tab!!")),"")</f>
        <v/>
      </c>
      <c r="J240" s="94" t="str">
        <f>IF(H240&lt;&gt;"",IF(G240="","",_xlfn.XLOOKUP(_xlfn.TEXTJOIN(".",,G240,H240),Variables!$M:$M,Variables!$E:$E,"Specify in Variables Tab!!")),"")</f>
        <v/>
      </c>
      <c r="V240" s="49" t="str">
        <f>IF(MappingConcepts!A241&lt;&gt;"",MappingConcepts!A241,V239)</f>
        <v>MC_6</v>
      </c>
      <c r="W240" s="49" t="str">
        <f t="shared" si="16"/>
        <v/>
      </c>
      <c r="X240" s="49" t="str">
        <f t="shared" si="17"/>
        <v/>
      </c>
      <c r="Y240" s="49" t="str">
        <f t="shared" si="19"/>
        <v>MC_2</v>
      </c>
      <c r="Z240" s="49" t="str">
        <f t="shared" si="18"/>
        <v>MC_2</v>
      </c>
      <c r="AA240" s="77" t="str">
        <f>IF(G240&lt;&gt;"",_xlfn.XLOOKUP(G240,Dataset!B:B,Dataset!A:A,"Not Found!",0,1),"")</f>
        <v/>
      </c>
    </row>
    <row r="241" spans="1:27" x14ac:dyDescent="0.35">
      <c r="A241">
        <v>240</v>
      </c>
      <c r="D241" s="47" t="str">
        <f>IF(C241&lt;&gt;"",IF(B241="","Specify dataset!!",_xlfn.XLOOKUP(_xlfn.TEXTJOIN(".",,B241,C241),Variables!$M:$M,Variables!$C:$C,"Specify in Variables Tab!!")),"")</f>
        <v/>
      </c>
      <c r="E241" s="94" t="str">
        <f>IF(C241&lt;&gt;"",IF(B241="","",_xlfn.XLOOKUP(_xlfn.TEXTJOIN(".",,B241,C241),Variables!$M:$M,Variables!$E:$E,"Specify in Variables Tab!!")),"")</f>
        <v/>
      </c>
      <c r="I241" s="58" t="str">
        <f>IF(H241&lt;&gt;"",IF(G241="","Specify dataset!!",_xlfn.XLOOKUP(_xlfn.TEXTJOIN(".",,G241,H241),Variables!$M:$M,Variables!$C:$C,"Specify in Variables Tab!!")),"")</f>
        <v/>
      </c>
      <c r="J241" s="94" t="str">
        <f>IF(H241&lt;&gt;"",IF(G241="","",_xlfn.XLOOKUP(_xlfn.TEXTJOIN(".",,G241,H241),Variables!$M:$M,Variables!$E:$E,"Specify in Variables Tab!!")),"")</f>
        <v/>
      </c>
      <c r="V241" s="49" t="str">
        <f>IF(MappingConcepts!A242&lt;&gt;"",MappingConcepts!A242,V240)</f>
        <v>MC_6</v>
      </c>
      <c r="W241" s="49" t="str">
        <f t="shared" si="16"/>
        <v/>
      </c>
      <c r="X241" s="49" t="str">
        <f t="shared" si="17"/>
        <v/>
      </c>
      <c r="Y241" s="49" t="str">
        <f t="shared" si="19"/>
        <v>MC_2</v>
      </c>
      <c r="Z241" s="49" t="str">
        <f t="shared" si="18"/>
        <v>MC_2</v>
      </c>
      <c r="AA241" s="77" t="str">
        <f>IF(G241&lt;&gt;"",_xlfn.XLOOKUP(G241,Dataset!B:B,Dataset!A:A,"Not Found!",0,1),"")</f>
        <v/>
      </c>
    </row>
    <row r="242" spans="1:27" x14ac:dyDescent="0.35">
      <c r="A242">
        <v>241</v>
      </c>
      <c r="D242" s="47" t="str">
        <f>IF(C242&lt;&gt;"",IF(B242="","Specify dataset!!",_xlfn.XLOOKUP(_xlfn.TEXTJOIN(".",,B242,C242),Variables!$M:$M,Variables!$C:$C,"Specify in Variables Tab!!")),"")</f>
        <v/>
      </c>
      <c r="E242" s="94" t="str">
        <f>IF(C242&lt;&gt;"",IF(B242="","",_xlfn.XLOOKUP(_xlfn.TEXTJOIN(".",,B242,C242),Variables!$M:$M,Variables!$E:$E,"Specify in Variables Tab!!")),"")</f>
        <v/>
      </c>
      <c r="I242" s="58" t="str">
        <f>IF(H242&lt;&gt;"",IF(G242="","Specify dataset!!",_xlfn.XLOOKUP(_xlfn.TEXTJOIN(".",,G242,H242),Variables!$M:$M,Variables!$C:$C,"Specify in Variables Tab!!")),"")</f>
        <v/>
      </c>
      <c r="J242" s="94" t="str">
        <f>IF(H242&lt;&gt;"",IF(G242="","",_xlfn.XLOOKUP(_xlfn.TEXTJOIN(".",,G242,H242),Variables!$M:$M,Variables!$E:$E,"Specify in Variables Tab!!")),"")</f>
        <v/>
      </c>
      <c r="V242" s="49" t="str">
        <f>IF(MappingConcepts!A243&lt;&gt;"",MappingConcepts!A243,V241)</f>
        <v>MC_6</v>
      </c>
      <c r="W242" s="49" t="str">
        <f t="shared" si="16"/>
        <v/>
      </c>
      <c r="X242" s="49" t="str">
        <f t="shared" si="17"/>
        <v/>
      </c>
      <c r="Y242" s="49" t="str">
        <f t="shared" si="19"/>
        <v>MC_2</v>
      </c>
      <c r="Z242" s="49" t="str">
        <f t="shared" si="18"/>
        <v>MC_2</v>
      </c>
      <c r="AA242" s="77" t="str">
        <f>IF(G242&lt;&gt;"",_xlfn.XLOOKUP(G242,Dataset!B:B,Dataset!A:A,"Not Found!",0,1),"")</f>
        <v/>
      </c>
    </row>
    <row r="243" spans="1:27" x14ac:dyDescent="0.35">
      <c r="A243">
        <v>242</v>
      </c>
      <c r="D243" s="47" t="str">
        <f>IF(C243&lt;&gt;"",IF(B243="","Specify dataset!!",_xlfn.XLOOKUP(_xlfn.TEXTJOIN(".",,B243,C243),Variables!$M:$M,Variables!$C:$C,"Specify in Variables Tab!!")),"")</f>
        <v/>
      </c>
      <c r="E243" s="94" t="str">
        <f>IF(C243&lt;&gt;"",IF(B243="","",_xlfn.XLOOKUP(_xlfn.TEXTJOIN(".",,B243,C243),Variables!$M:$M,Variables!$E:$E,"Specify in Variables Tab!!")),"")</f>
        <v/>
      </c>
      <c r="I243" s="58" t="str">
        <f>IF(H243&lt;&gt;"",IF(G243="","Specify dataset!!",_xlfn.XLOOKUP(_xlfn.TEXTJOIN(".",,G243,H243),Variables!$M:$M,Variables!$C:$C,"Specify in Variables Tab!!")),"")</f>
        <v/>
      </c>
      <c r="J243" s="94" t="str">
        <f>IF(H243&lt;&gt;"",IF(G243="","",_xlfn.XLOOKUP(_xlfn.TEXTJOIN(".",,G243,H243),Variables!$M:$M,Variables!$E:$E,"Specify in Variables Tab!!")),"")</f>
        <v/>
      </c>
      <c r="V243" s="49" t="str">
        <f>IF(MappingConcepts!A244&lt;&gt;"",MappingConcepts!A244,V242)</f>
        <v>MC_6</v>
      </c>
      <c r="W243" s="49" t="str">
        <f t="shared" si="16"/>
        <v/>
      </c>
      <c r="X243" s="49" t="str">
        <f t="shared" si="17"/>
        <v/>
      </c>
      <c r="Y243" s="49" t="str">
        <f t="shared" si="19"/>
        <v>MC_2</v>
      </c>
      <c r="Z243" s="49" t="str">
        <f t="shared" si="18"/>
        <v>MC_2</v>
      </c>
      <c r="AA243" s="77" t="str">
        <f>IF(G243&lt;&gt;"",_xlfn.XLOOKUP(G243,Dataset!B:B,Dataset!A:A,"Not Found!",0,1),"")</f>
        <v/>
      </c>
    </row>
    <row r="244" spans="1:27" x14ac:dyDescent="0.35">
      <c r="A244">
        <v>243</v>
      </c>
      <c r="D244" s="47" t="str">
        <f>IF(C244&lt;&gt;"",IF(B244="","Specify dataset!!",_xlfn.XLOOKUP(_xlfn.TEXTJOIN(".",,B244,C244),Variables!$M:$M,Variables!$C:$C,"Specify in Variables Tab!!")),"")</f>
        <v/>
      </c>
      <c r="E244" s="94" t="str">
        <f>IF(C244&lt;&gt;"",IF(B244="","",_xlfn.XLOOKUP(_xlfn.TEXTJOIN(".",,B244,C244),Variables!$M:$M,Variables!$E:$E,"Specify in Variables Tab!!")),"")</f>
        <v/>
      </c>
      <c r="I244" s="58" t="str">
        <f>IF(H244&lt;&gt;"",IF(G244="","Specify dataset!!",_xlfn.XLOOKUP(_xlfn.TEXTJOIN(".",,G244,H244),Variables!$M:$M,Variables!$C:$C,"Specify in Variables Tab!!")),"")</f>
        <v/>
      </c>
      <c r="J244" s="94" t="str">
        <f>IF(H244&lt;&gt;"",IF(G244="","",_xlfn.XLOOKUP(_xlfn.TEXTJOIN(".",,G244,H244),Variables!$M:$M,Variables!$E:$E,"Specify in Variables Tab!!")),"")</f>
        <v/>
      </c>
      <c r="V244" s="49" t="str">
        <f>IF(MappingConcepts!A245&lt;&gt;"",MappingConcepts!A245,V243)</f>
        <v>MC_6</v>
      </c>
      <c r="W244" s="49" t="str">
        <f t="shared" si="16"/>
        <v/>
      </c>
      <c r="X244" s="49" t="str">
        <f t="shared" si="17"/>
        <v/>
      </c>
      <c r="Y244" s="49" t="str">
        <f t="shared" si="19"/>
        <v>MC_2</v>
      </c>
      <c r="Z244" s="49" t="str">
        <f t="shared" si="18"/>
        <v>MC_2</v>
      </c>
      <c r="AA244" s="77" t="str">
        <f>IF(G244&lt;&gt;"",_xlfn.XLOOKUP(G244,Dataset!B:B,Dataset!A:A,"Not Found!",0,1),"")</f>
        <v/>
      </c>
    </row>
    <row r="245" spans="1:27" x14ac:dyDescent="0.35">
      <c r="A245">
        <v>244</v>
      </c>
      <c r="D245" s="47" t="str">
        <f>IF(C245&lt;&gt;"",IF(B245="","Specify dataset!!",_xlfn.XLOOKUP(_xlfn.TEXTJOIN(".",,B245,C245),Variables!$M:$M,Variables!$C:$C,"Specify in Variables Tab!!")),"")</f>
        <v/>
      </c>
      <c r="E245" s="94" t="str">
        <f>IF(C245&lt;&gt;"",IF(B245="","",_xlfn.XLOOKUP(_xlfn.TEXTJOIN(".",,B245,C245),Variables!$M:$M,Variables!$E:$E,"Specify in Variables Tab!!")),"")</f>
        <v/>
      </c>
      <c r="I245" s="58" t="str">
        <f>IF(H245&lt;&gt;"",IF(G245="","Specify dataset!!",_xlfn.XLOOKUP(_xlfn.TEXTJOIN(".",,G245,H245),Variables!$M:$M,Variables!$C:$C,"Specify in Variables Tab!!")),"")</f>
        <v/>
      </c>
      <c r="J245" s="94" t="str">
        <f>IF(H245&lt;&gt;"",IF(G245="","",_xlfn.XLOOKUP(_xlfn.TEXTJOIN(".",,G245,H245),Variables!$M:$M,Variables!$E:$E,"Specify in Variables Tab!!")),"")</f>
        <v/>
      </c>
      <c r="V245" s="49" t="str">
        <f>IF(MappingConcepts!A246&lt;&gt;"",MappingConcepts!A246,V244)</f>
        <v>MC_6</v>
      </c>
      <c r="W245" s="49" t="str">
        <f t="shared" si="16"/>
        <v/>
      </c>
      <c r="X245" s="49" t="str">
        <f t="shared" si="17"/>
        <v/>
      </c>
      <c r="Y245" s="49" t="str">
        <f t="shared" si="19"/>
        <v>MC_2</v>
      </c>
      <c r="Z245" s="49" t="str">
        <f t="shared" si="18"/>
        <v>MC_2</v>
      </c>
      <c r="AA245" s="77" t="str">
        <f>IF(G245&lt;&gt;"",_xlfn.XLOOKUP(G245,Dataset!B:B,Dataset!A:A,"Not Found!",0,1),"")</f>
        <v/>
      </c>
    </row>
    <row r="246" spans="1:27" x14ac:dyDescent="0.35">
      <c r="A246">
        <v>245</v>
      </c>
      <c r="D246" s="47" t="str">
        <f>IF(C246&lt;&gt;"",IF(B246="","Specify dataset!!",_xlfn.XLOOKUP(_xlfn.TEXTJOIN(".",,B246,C246),Variables!$M:$M,Variables!$C:$C,"Specify in Variables Tab!!")),"")</f>
        <v/>
      </c>
      <c r="E246" s="94" t="str">
        <f>IF(C246&lt;&gt;"",IF(B246="","",_xlfn.XLOOKUP(_xlfn.TEXTJOIN(".",,B246,C246),Variables!$M:$M,Variables!$E:$E,"Specify in Variables Tab!!")),"")</f>
        <v/>
      </c>
      <c r="I246" s="58" t="str">
        <f>IF(H246&lt;&gt;"",IF(G246="","Specify dataset!!",_xlfn.XLOOKUP(_xlfn.TEXTJOIN(".",,G246,H246),Variables!$M:$M,Variables!$C:$C,"Specify in Variables Tab!!")),"")</f>
        <v/>
      </c>
      <c r="J246" s="94" t="str">
        <f>IF(H246&lt;&gt;"",IF(G246="","",_xlfn.XLOOKUP(_xlfn.TEXTJOIN(".",,G246,H246),Variables!$M:$M,Variables!$E:$E,"Specify in Variables Tab!!")),"")</f>
        <v/>
      </c>
      <c r="V246" s="49" t="str">
        <f>IF(MappingConcepts!A247&lt;&gt;"",MappingConcepts!A247,V245)</f>
        <v>MC_6</v>
      </c>
      <c r="W246" s="49" t="str">
        <f t="shared" si="16"/>
        <v/>
      </c>
      <c r="X246" s="49" t="str">
        <f t="shared" si="17"/>
        <v/>
      </c>
      <c r="Y246" s="49" t="str">
        <f t="shared" si="19"/>
        <v>MC_2</v>
      </c>
      <c r="Z246" s="49" t="str">
        <f t="shared" si="18"/>
        <v>MC_2</v>
      </c>
      <c r="AA246" s="77" t="str">
        <f>IF(G246&lt;&gt;"",_xlfn.XLOOKUP(G246,Dataset!B:B,Dataset!A:A,"Not Found!",0,1),"")</f>
        <v/>
      </c>
    </row>
    <row r="247" spans="1:27" x14ac:dyDescent="0.35">
      <c r="A247">
        <v>246</v>
      </c>
      <c r="D247" s="47" t="str">
        <f>IF(C247&lt;&gt;"",IF(B247="","Specify dataset!!",_xlfn.XLOOKUP(_xlfn.TEXTJOIN(".",,B247,C247),Variables!$M:$M,Variables!$C:$C,"Specify in Variables Tab!!")),"")</f>
        <v/>
      </c>
      <c r="E247" s="94" t="str">
        <f>IF(C247&lt;&gt;"",IF(B247="","",_xlfn.XLOOKUP(_xlfn.TEXTJOIN(".",,B247,C247),Variables!$M:$M,Variables!$E:$E,"Specify in Variables Tab!!")),"")</f>
        <v/>
      </c>
      <c r="I247" s="58" t="str">
        <f>IF(H247&lt;&gt;"",IF(G247="","Specify dataset!!",_xlfn.XLOOKUP(_xlfn.TEXTJOIN(".",,G247,H247),Variables!$M:$M,Variables!$C:$C,"Specify in Variables Tab!!")),"")</f>
        <v/>
      </c>
      <c r="J247" s="94" t="str">
        <f>IF(H247&lt;&gt;"",IF(G247="","",_xlfn.XLOOKUP(_xlfn.TEXTJOIN(".",,G247,H247),Variables!$M:$M,Variables!$E:$E,"Specify in Variables Tab!!")),"")</f>
        <v/>
      </c>
      <c r="V247" s="49" t="str">
        <f>IF(MappingConcepts!A248&lt;&gt;"",MappingConcepts!A248,V246)</f>
        <v>MC_6</v>
      </c>
      <c r="W247" s="49" t="str">
        <f t="shared" si="16"/>
        <v/>
      </c>
      <c r="X247" s="49" t="str">
        <f t="shared" si="17"/>
        <v/>
      </c>
      <c r="Y247" s="49" t="str">
        <f t="shared" si="19"/>
        <v>MC_2</v>
      </c>
      <c r="Z247" s="49" t="str">
        <f t="shared" si="18"/>
        <v>MC_2</v>
      </c>
      <c r="AA247" s="77" t="str">
        <f>IF(G247&lt;&gt;"",_xlfn.XLOOKUP(G247,Dataset!B:B,Dataset!A:A,"Not Found!",0,1),"")</f>
        <v/>
      </c>
    </row>
    <row r="248" spans="1:27" x14ac:dyDescent="0.35">
      <c r="A248">
        <v>247</v>
      </c>
      <c r="D248" s="47" t="str">
        <f>IF(C248&lt;&gt;"",IF(B248="","Specify dataset!!",_xlfn.XLOOKUP(_xlfn.TEXTJOIN(".",,B248,C248),Variables!$M:$M,Variables!$C:$C,"Specify in Variables Tab!!")),"")</f>
        <v/>
      </c>
      <c r="E248" s="94" t="str">
        <f>IF(C248&lt;&gt;"",IF(B248="","",_xlfn.XLOOKUP(_xlfn.TEXTJOIN(".",,B248,C248),Variables!$M:$M,Variables!$E:$E,"Specify in Variables Tab!!")),"")</f>
        <v/>
      </c>
      <c r="I248" s="58" t="str">
        <f>IF(H248&lt;&gt;"",IF(G248="","Specify dataset!!",_xlfn.XLOOKUP(_xlfn.TEXTJOIN(".",,G248,H248),Variables!$M:$M,Variables!$C:$C,"Specify in Variables Tab!!")),"")</f>
        <v/>
      </c>
      <c r="J248" s="94" t="str">
        <f>IF(H248&lt;&gt;"",IF(G248="","",_xlfn.XLOOKUP(_xlfn.TEXTJOIN(".",,G248,H248),Variables!$M:$M,Variables!$E:$E,"Specify in Variables Tab!!")),"")</f>
        <v/>
      </c>
      <c r="V248" s="49" t="str">
        <f>IF(MappingConcepts!A249&lt;&gt;"",MappingConcepts!A249,V247)</f>
        <v>MC_6</v>
      </c>
      <c r="W248" s="49" t="str">
        <f t="shared" si="16"/>
        <v/>
      </c>
      <c r="X248" s="49" t="str">
        <f t="shared" si="17"/>
        <v/>
      </c>
      <c r="Y248" s="49" t="str">
        <f t="shared" si="19"/>
        <v>MC_2</v>
      </c>
      <c r="Z248" s="49" t="str">
        <f t="shared" si="18"/>
        <v>MC_2</v>
      </c>
      <c r="AA248" s="77" t="str">
        <f>IF(G248&lt;&gt;"",_xlfn.XLOOKUP(G248,Dataset!B:B,Dataset!A:A,"Not Found!",0,1),"")</f>
        <v/>
      </c>
    </row>
    <row r="249" spans="1:27" x14ac:dyDescent="0.35">
      <c r="A249">
        <v>248</v>
      </c>
      <c r="D249" s="47" t="str">
        <f>IF(C249&lt;&gt;"",IF(B249="","Specify dataset!!",_xlfn.XLOOKUP(_xlfn.TEXTJOIN(".",,B249,C249),Variables!$M:$M,Variables!$C:$C,"Specify in Variables Tab!!")),"")</f>
        <v/>
      </c>
      <c r="E249" s="94" t="str">
        <f>IF(C249&lt;&gt;"",IF(B249="","",_xlfn.XLOOKUP(_xlfn.TEXTJOIN(".",,B249,C249),Variables!$M:$M,Variables!$E:$E,"Specify in Variables Tab!!")),"")</f>
        <v/>
      </c>
      <c r="I249" s="58" t="str">
        <f>IF(H249&lt;&gt;"",IF(G249="","Specify dataset!!",_xlfn.XLOOKUP(_xlfn.TEXTJOIN(".",,G249,H249),Variables!$M:$M,Variables!$C:$C,"Specify in Variables Tab!!")),"")</f>
        <v/>
      </c>
      <c r="J249" s="94" t="str">
        <f>IF(H249&lt;&gt;"",IF(G249="","",_xlfn.XLOOKUP(_xlfn.TEXTJOIN(".",,G249,H249),Variables!$M:$M,Variables!$E:$E,"Specify in Variables Tab!!")),"")</f>
        <v/>
      </c>
      <c r="V249" s="49" t="str">
        <f>IF(MappingConcepts!A250&lt;&gt;"",MappingConcepts!A250,V248)</f>
        <v>MC_6</v>
      </c>
      <c r="W249" s="49" t="str">
        <f t="shared" si="16"/>
        <v/>
      </c>
      <c r="X249" s="49" t="str">
        <f t="shared" si="17"/>
        <v/>
      </c>
      <c r="Y249" s="49" t="str">
        <f t="shared" si="19"/>
        <v>MC_2</v>
      </c>
      <c r="Z249" s="49" t="str">
        <f t="shared" si="18"/>
        <v>MC_2</v>
      </c>
      <c r="AA249" s="77" t="str">
        <f>IF(G249&lt;&gt;"",_xlfn.XLOOKUP(G249,Dataset!B:B,Dataset!A:A,"Not Found!",0,1),"")</f>
        <v/>
      </c>
    </row>
    <row r="250" spans="1:27" x14ac:dyDescent="0.35">
      <c r="A250">
        <v>249</v>
      </c>
      <c r="D250" s="47" t="str">
        <f>IF(C250&lt;&gt;"",IF(B250="","Specify dataset!!",_xlfn.XLOOKUP(_xlfn.TEXTJOIN(".",,B250,C250),Variables!$M:$M,Variables!$C:$C,"Specify in Variables Tab!!")),"")</f>
        <v/>
      </c>
      <c r="E250" s="94" t="str">
        <f>IF(C250&lt;&gt;"",IF(B250="","",_xlfn.XLOOKUP(_xlfn.TEXTJOIN(".",,B250,C250),Variables!$M:$M,Variables!$E:$E,"Specify in Variables Tab!!")),"")</f>
        <v/>
      </c>
      <c r="I250" s="58" t="str">
        <f>IF(H250&lt;&gt;"",IF(G250="","Specify dataset!!",_xlfn.XLOOKUP(_xlfn.TEXTJOIN(".",,G250,H250),Variables!$M:$M,Variables!$C:$C,"Specify in Variables Tab!!")),"")</f>
        <v/>
      </c>
      <c r="J250" s="94" t="str">
        <f>IF(H250&lt;&gt;"",IF(G250="","",_xlfn.XLOOKUP(_xlfn.TEXTJOIN(".",,G250,H250),Variables!$M:$M,Variables!$E:$E,"Specify in Variables Tab!!")),"")</f>
        <v/>
      </c>
      <c r="V250" s="49" t="str">
        <f>IF(MappingConcepts!A251&lt;&gt;"",MappingConcepts!A251,V249)</f>
        <v>MC_6</v>
      </c>
      <c r="W250" s="49" t="str">
        <f t="shared" si="16"/>
        <v/>
      </c>
      <c r="X250" s="49" t="str">
        <f t="shared" si="17"/>
        <v/>
      </c>
      <c r="Y250" s="49" t="str">
        <f t="shared" si="19"/>
        <v>MC_2</v>
      </c>
      <c r="Z250" s="49" t="str">
        <f t="shared" si="18"/>
        <v>MC_2</v>
      </c>
      <c r="AA250" s="77" t="str">
        <f>IF(G250&lt;&gt;"",_xlfn.XLOOKUP(G250,Dataset!B:B,Dataset!A:A,"Not Found!",0,1),"")</f>
        <v/>
      </c>
    </row>
    <row r="251" spans="1:27" x14ac:dyDescent="0.35">
      <c r="A251">
        <v>250</v>
      </c>
      <c r="D251" s="47" t="str">
        <f>IF(C251&lt;&gt;"",IF(B251="","Specify dataset!!",_xlfn.XLOOKUP(_xlfn.TEXTJOIN(".",,B251,C251),Variables!$M:$M,Variables!$C:$C,"Specify in Variables Tab!!")),"")</f>
        <v/>
      </c>
      <c r="E251" s="94" t="str">
        <f>IF(C251&lt;&gt;"",IF(B251="","",_xlfn.XLOOKUP(_xlfn.TEXTJOIN(".",,B251,C251),Variables!$M:$M,Variables!$E:$E,"Specify in Variables Tab!!")),"")</f>
        <v/>
      </c>
      <c r="I251" s="58" t="str">
        <f>IF(H251&lt;&gt;"",IF(G251="","Specify dataset!!",_xlfn.XLOOKUP(_xlfn.TEXTJOIN(".",,G251,H251),Variables!$M:$M,Variables!$C:$C,"Specify in Variables Tab!!")),"")</f>
        <v/>
      </c>
      <c r="J251" s="94" t="str">
        <f>IF(H251&lt;&gt;"",IF(G251="","",_xlfn.XLOOKUP(_xlfn.TEXTJOIN(".",,G251,H251),Variables!$M:$M,Variables!$E:$E,"Specify in Variables Tab!!")),"")</f>
        <v/>
      </c>
      <c r="V251" s="49" t="str">
        <f>IF(MappingConcepts!A252&lt;&gt;"",MappingConcepts!A252,V250)</f>
        <v>MC_6</v>
      </c>
      <c r="W251" s="49" t="str">
        <f t="shared" si="16"/>
        <v/>
      </c>
      <c r="X251" s="49" t="str">
        <f t="shared" si="17"/>
        <v/>
      </c>
      <c r="Y251" s="49" t="str">
        <f t="shared" si="19"/>
        <v>MC_2</v>
      </c>
      <c r="Z251" s="49" t="str">
        <f t="shared" si="18"/>
        <v>MC_2</v>
      </c>
      <c r="AA251" s="77" t="str">
        <f>IF(G251&lt;&gt;"",_xlfn.XLOOKUP(G251,Dataset!B:B,Dataset!A:A,"Not Found!",0,1),"")</f>
        <v/>
      </c>
    </row>
    <row r="252" spans="1:27" x14ac:dyDescent="0.35">
      <c r="A252">
        <v>251</v>
      </c>
      <c r="D252" s="47" t="str">
        <f>IF(C252&lt;&gt;"",IF(B252="","Specify dataset!!",_xlfn.XLOOKUP(_xlfn.TEXTJOIN(".",,B252,C252),Variables!$M:$M,Variables!$C:$C,"Specify in Variables Tab!!")),"")</f>
        <v/>
      </c>
      <c r="E252" s="94" t="str">
        <f>IF(C252&lt;&gt;"",IF(B252="","",_xlfn.XLOOKUP(_xlfn.TEXTJOIN(".",,B252,C252),Variables!$M:$M,Variables!$E:$E,"Specify in Variables Tab!!")),"")</f>
        <v/>
      </c>
      <c r="I252" s="58" t="str">
        <f>IF(H252&lt;&gt;"",IF(G252="","Specify dataset!!",_xlfn.XLOOKUP(_xlfn.TEXTJOIN(".",,G252,H252),Variables!$M:$M,Variables!$C:$C,"Specify in Variables Tab!!")),"")</f>
        <v/>
      </c>
      <c r="J252" s="94" t="str">
        <f>IF(H252&lt;&gt;"",IF(G252="","",_xlfn.XLOOKUP(_xlfn.TEXTJOIN(".",,G252,H252),Variables!$M:$M,Variables!$E:$E,"Specify in Variables Tab!!")),"")</f>
        <v/>
      </c>
      <c r="V252" s="49" t="str">
        <f>IF(MappingConcepts!A253&lt;&gt;"",MappingConcepts!A253,V251)</f>
        <v>MC_6</v>
      </c>
      <c r="W252" s="49" t="str">
        <f t="shared" si="16"/>
        <v/>
      </c>
      <c r="X252" s="49" t="str">
        <f t="shared" si="17"/>
        <v/>
      </c>
      <c r="Y252" s="49" t="str">
        <f t="shared" si="19"/>
        <v>MC_2</v>
      </c>
      <c r="Z252" s="49" t="str">
        <f t="shared" si="18"/>
        <v>MC_2</v>
      </c>
      <c r="AA252" s="77" t="str">
        <f>IF(G252&lt;&gt;"",_xlfn.XLOOKUP(G252,Dataset!B:B,Dataset!A:A,"Not Found!",0,1),"")</f>
        <v/>
      </c>
    </row>
    <row r="253" spans="1:27" x14ac:dyDescent="0.35">
      <c r="A253">
        <v>252</v>
      </c>
      <c r="D253" s="47" t="str">
        <f>IF(C253&lt;&gt;"",IF(B253="","Specify dataset!!",_xlfn.XLOOKUP(_xlfn.TEXTJOIN(".",,B253,C253),Variables!$M:$M,Variables!$C:$C,"Specify in Variables Tab!!")),"")</f>
        <v/>
      </c>
      <c r="E253" s="94" t="str">
        <f>IF(C253&lt;&gt;"",IF(B253="","",_xlfn.XLOOKUP(_xlfn.TEXTJOIN(".",,B253,C253),Variables!$M:$M,Variables!$E:$E,"Specify in Variables Tab!!")),"")</f>
        <v/>
      </c>
      <c r="I253" s="58" t="str">
        <f>IF(H253&lt;&gt;"",IF(G253="","Specify dataset!!",_xlfn.XLOOKUP(_xlfn.TEXTJOIN(".",,G253,H253),Variables!$M:$M,Variables!$C:$C,"Specify in Variables Tab!!")),"")</f>
        <v/>
      </c>
      <c r="J253" s="94" t="str">
        <f>IF(H253&lt;&gt;"",IF(G253="","",_xlfn.XLOOKUP(_xlfn.TEXTJOIN(".",,G253,H253),Variables!$M:$M,Variables!$E:$E,"Specify in Variables Tab!!")),"")</f>
        <v/>
      </c>
      <c r="V253" s="49" t="str">
        <f>IF(MappingConcepts!A254&lt;&gt;"",MappingConcepts!A254,V252)</f>
        <v>MC_6</v>
      </c>
      <c r="W253" s="49" t="str">
        <f t="shared" si="16"/>
        <v/>
      </c>
      <c r="X253" s="49" t="str">
        <f t="shared" si="17"/>
        <v/>
      </c>
      <c r="Y253" s="49" t="str">
        <f t="shared" si="19"/>
        <v>MC_2</v>
      </c>
      <c r="Z253" s="49" t="str">
        <f t="shared" si="18"/>
        <v>MC_2</v>
      </c>
      <c r="AA253" s="77" t="str">
        <f>IF(G253&lt;&gt;"",_xlfn.XLOOKUP(G253,Dataset!B:B,Dataset!A:A,"Not Found!",0,1),"")</f>
        <v/>
      </c>
    </row>
    <row r="254" spans="1:27" x14ac:dyDescent="0.35">
      <c r="A254">
        <v>253</v>
      </c>
      <c r="D254" s="47" t="str">
        <f>IF(C254&lt;&gt;"",IF(B254="","Specify dataset!!",_xlfn.XLOOKUP(_xlfn.TEXTJOIN(".",,B254,C254),Variables!$M:$M,Variables!$C:$C,"Specify in Variables Tab!!")),"")</f>
        <v/>
      </c>
      <c r="E254" s="94" t="str">
        <f>IF(C254&lt;&gt;"",IF(B254="","",_xlfn.XLOOKUP(_xlfn.TEXTJOIN(".",,B254,C254),Variables!$M:$M,Variables!$E:$E,"Specify in Variables Tab!!")),"")</f>
        <v/>
      </c>
      <c r="I254" s="58" t="str">
        <f>IF(H254&lt;&gt;"",IF(G254="","Specify dataset!!",_xlfn.XLOOKUP(_xlfn.TEXTJOIN(".",,G254,H254),Variables!$M:$M,Variables!$C:$C,"Specify in Variables Tab!!")),"")</f>
        <v/>
      </c>
      <c r="J254" s="94" t="str">
        <f>IF(H254&lt;&gt;"",IF(G254="","",_xlfn.XLOOKUP(_xlfn.TEXTJOIN(".",,G254,H254),Variables!$M:$M,Variables!$E:$E,"Specify in Variables Tab!!")),"")</f>
        <v/>
      </c>
      <c r="V254" s="49" t="str">
        <f>IF(MappingConcepts!A255&lt;&gt;"",MappingConcepts!A255,V253)</f>
        <v>MC_6</v>
      </c>
      <c r="W254" s="49" t="str">
        <f t="shared" si="16"/>
        <v/>
      </c>
      <c r="X254" s="49" t="str">
        <f t="shared" si="17"/>
        <v/>
      </c>
      <c r="Y254" s="49" t="str">
        <f t="shared" si="19"/>
        <v>MC_2</v>
      </c>
      <c r="Z254" s="49" t="str">
        <f t="shared" si="18"/>
        <v>MC_2</v>
      </c>
      <c r="AA254" s="77" t="str">
        <f>IF(G254&lt;&gt;"",_xlfn.XLOOKUP(G254,Dataset!B:B,Dataset!A:A,"Not Found!",0,1),"")</f>
        <v/>
      </c>
    </row>
    <row r="255" spans="1:27" x14ac:dyDescent="0.35">
      <c r="A255">
        <v>254</v>
      </c>
      <c r="D255" s="47" t="str">
        <f>IF(C255&lt;&gt;"",IF(B255="","Specify dataset!!",_xlfn.XLOOKUP(_xlfn.TEXTJOIN(".",,B255,C255),Variables!$M:$M,Variables!$C:$C,"Specify in Variables Tab!!")),"")</f>
        <v/>
      </c>
      <c r="E255" s="94" t="str">
        <f>IF(C255&lt;&gt;"",IF(B255="","",_xlfn.XLOOKUP(_xlfn.TEXTJOIN(".",,B255,C255),Variables!$M:$M,Variables!$E:$E,"Specify in Variables Tab!!")),"")</f>
        <v/>
      </c>
      <c r="I255" s="58" t="str">
        <f>IF(H255&lt;&gt;"",IF(G255="","Specify dataset!!",_xlfn.XLOOKUP(_xlfn.TEXTJOIN(".",,G255,H255),Variables!$M:$M,Variables!$C:$C,"Specify in Variables Tab!!")),"")</f>
        <v/>
      </c>
      <c r="J255" s="94" t="str">
        <f>IF(H255&lt;&gt;"",IF(G255="","",_xlfn.XLOOKUP(_xlfn.TEXTJOIN(".",,G255,H255),Variables!$M:$M,Variables!$E:$E,"Specify in Variables Tab!!")),"")</f>
        <v/>
      </c>
      <c r="V255" s="49" t="str">
        <f>IF(MappingConcepts!A256&lt;&gt;"",MappingConcepts!A256,V254)</f>
        <v>MC_6</v>
      </c>
      <c r="W255" s="49" t="str">
        <f t="shared" si="16"/>
        <v/>
      </c>
      <c r="X255" s="49" t="str">
        <f t="shared" si="17"/>
        <v/>
      </c>
      <c r="Y255" s="49" t="str">
        <f t="shared" si="19"/>
        <v>MC_2</v>
      </c>
      <c r="Z255" s="49" t="str">
        <f t="shared" si="18"/>
        <v>MC_2</v>
      </c>
      <c r="AA255" s="77" t="str">
        <f>IF(G255&lt;&gt;"",_xlfn.XLOOKUP(G255,Dataset!B:B,Dataset!A:A,"Not Found!",0,1),"")</f>
        <v/>
      </c>
    </row>
    <row r="256" spans="1:27" x14ac:dyDescent="0.35">
      <c r="A256">
        <v>255</v>
      </c>
      <c r="D256" s="47" t="str">
        <f>IF(C256&lt;&gt;"",IF(B256="","Specify dataset!!",_xlfn.XLOOKUP(_xlfn.TEXTJOIN(".",,B256,C256),Variables!$M:$M,Variables!$C:$C,"Specify in Variables Tab!!")),"")</f>
        <v/>
      </c>
      <c r="E256" s="94" t="str">
        <f>IF(C256&lt;&gt;"",IF(B256="","",_xlfn.XLOOKUP(_xlfn.TEXTJOIN(".",,B256,C256),Variables!$M:$M,Variables!$E:$E,"Specify in Variables Tab!!")),"")</f>
        <v/>
      </c>
      <c r="I256" s="58" t="str">
        <f>IF(H256&lt;&gt;"",IF(G256="","Specify dataset!!",_xlfn.XLOOKUP(_xlfn.TEXTJOIN(".",,G256,H256),Variables!$M:$M,Variables!$C:$C,"Specify in Variables Tab!!")),"")</f>
        <v/>
      </c>
      <c r="J256" s="94" t="str">
        <f>IF(H256&lt;&gt;"",IF(G256="","",_xlfn.XLOOKUP(_xlfn.TEXTJOIN(".",,G256,H256),Variables!$M:$M,Variables!$E:$E,"Specify in Variables Tab!!")),"")</f>
        <v/>
      </c>
      <c r="V256" s="49" t="str">
        <f>IF(MappingConcepts!A257&lt;&gt;"",MappingConcepts!A257,V255)</f>
        <v>MC_6</v>
      </c>
      <c r="W256" s="49" t="str">
        <f t="shared" si="16"/>
        <v/>
      </c>
      <c r="X256" s="49" t="str">
        <f t="shared" si="17"/>
        <v/>
      </c>
      <c r="Y256" s="49" t="str">
        <f t="shared" si="19"/>
        <v>MC_2</v>
      </c>
      <c r="Z256" s="49" t="str">
        <f t="shared" si="18"/>
        <v>MC_2</v>
      </c>
      <c r="AA256" s="77" t="str">
        <f>IF(G256&lt;&gt;"",_xlfn.XLOOKUP(G256,Dataset!B:B,Dataset!A:A,"Not Found!",0,1),"")</f>
        <v/>
      </c>
    </row>
    <row r="257" spans="1:27" x14ac:dyDescent="0.35">
      <c r="A257">
        <v>256</v>
      </c>
      <c r="D257" s="47" t="str">
        <f>IF(C257&lt;&gt;"",IF(B257="","Specify dataset!!",_xlfn.XLOOKUP(_xlfn.TEXTJOIN(".",,B257,C257),Variables!$M:$M,Variables!$C:$C,"Specify in Variables Tab!!")),"")</f>
        <v/>
      </c>
      <c r="E257" s="94" t="str">
        <f>IF(C257&lt;&gt;"",IF(B257="","",_xlfn.XLOOKUP(_xlfn.TEXTJOIN(".",,B257,C257),Variables!$M:$M,Variables!$E:$E,"Specify in Variables Tab!!")),"")</f>
        <v/>
      </c>
      <c r="I257" s="58" t="str">
        <f>IF(H257&lt;&gt;"",IF(G257="","Specify dataset!!",_xlfn.XLOOKUP(_xlfn.TEXTJOIN(".",,G257,H257),Variables!$M:$M,Variables!$C:$C,"Specify in Variables Tab!!")),"")</f>
        <v/>
      </c>
      <c r="J257" s="94" t="str">
        <f>IF(H257&lt;&gt;"",IF(G257="","",_xlfn.XLOOKUP(_xlfn.TEXTJOIN(".",,G257,H257),Variables!$M:$M,Variables!$E:$E,"Specify in Variables Tab!!")),"")</f>
        <v/>
      </c>
      <c r="V257" s="49" t="str">
        <f>IF(MappingConcepts!A258&lt;&gt;"",MappingConcepts!A258,V256)</f>
        <v>MC_6</v>
      </c>
      <c r="W257" s="49" t="str">
        <f t="shared" si="16"/>
        <v/>
      </c>
      <c r="X257" s="49" t="str">
        <f t="shared" si="17"/>
        <v/>
      </c>
      <c r="Y257" s="49" t="str">
        <f t="shared" si="19"/>
        <v>MC_2</v>
      </c>
      <c r="Z257" s="49" t="str">
        <f t="shared" si="18"/>
        <v>MC_2</v>
      </c>
      <c r="AA257" s="77" t="str">
        <f>IF(G257&lt;&gt;"",_xlfn.XLOOKUP(G257,Dataset!B:B,Dataset!A:A,"Not Found!",0,1),"")</f>
        <v/>
      </c>
    </row>
    <row r="258" spans="1:27" x14ac:dyDescent="0.35">
      <c r="A258">
        <v>257</v>
      </c>
      <c r="D258" s="47" t="str">
        <f>IF(C258&lt;&gt;"",IF(B258="","Specify dataset!!",_xlfn.XLOOKUP(_xlfn.TEXTJOIN(".",,B258,C258),Variables!$M:$M,Variables!$C:$C,"Specify in Variables Tab!!")),"")</f>
        <v/>
      </c>
      <c r="E258" s="94" t="str">
        <f>IF(C258&lt;&gt;"",IF(B258="","",_xlfn.XLOOKUP(_xlfn.TEXTJOIN(".",,B258,C258),Variables!$M:$M,Variables!$E:$E,"Specify in Variables Tab!!")),"")</f>
        <v/>
      </c>
      <c r="I258" s="58" t="str">
        <f>IF(H258&lt;&gt;"",IF(G258="","Specify dataset!!",_xlfn.XLOOKUP(_xlfn.TEXTJOIN(".",,G258,H258),Variables!$M:$M,Variables!$C:$C,"Specify in Variables Tab!!")),"")</f>
        <v/>
      </c>
      <c r="J258" s="94" t="str">
        <f>IF(H258&lt;&gt;"",IF(G258="","",_xlfn.XLOOKUP(_xlfn.TEXTJOIN(".",,G258,H258),Variables!$M:$M,Variables!$E:$E,"Specify in Variables Tab!!")),"")</f>
        <v/>
      </c>
      <c r="V258" s="49" t="str">
        <f>IF(MappingConcepts!A259&lt;&gt;"",MappingConcepts!A259,V257)</f>
        <v>MC_6</v>
      </c>
      <c r="W258" s="49" t="str">
        <f t="shared" ref="W258:W321" si="20">_xlfn.TEXTJOIN(".",,G258,H258)</f>
        <v/>
      </c>
      <c r="X258" s="49" t="str">
        <f t="shared" si="17"/>
        <v/>
      </c>
      <c r="Y258" s="49" t="str">
        <f t="shared" si="19"/>
        <v>MC_2</v>
      </c>
      <c r="Z258" s="49" t="str">
        <f t="shared" si="18"/>
        <v>MC_2</v>
      </c>
      <c r="AA258" s="77" t="str">
        <f>IF(G258&lt;&gt;"",_xlfn.XLOOKUP(G258,Dataset!B:B,Dataset!A:A,"Not Found!",0,1),"")</f>
        <v/>
      </c>
    </row>
    <row r="259" spans="1:27" x14ac:dyDescent="0.35">
      <c r="A259">
        <v>258</v>
      </c>
      <c r="D259" s="47" t="str">
        <f>IF(C259&lt;&gt;"",IF(B259="","Specify dataset!!",_xlfn.XLOOKUP(_xlfn.TEXTJOIN(".",,B259,C259),Variables!$M:$M,Variables!$C:$C,"Specify in Variables Tab!!")),"")</f>
        <v/>
      </c>
      <c r="E259" s="94" t="str">
        <f>IF(C259&lt;&gt;"",IF(B259="","",_xlfn.XLOOKUP(_xlfn.TEXTJOIN(".",,B259,C259),Variables!$M:$M,Variables!$E:$E,"Specify in Variables Tab!!")),"")</f>
        <v/>
      </c>
      <c r="I259" s="58" t="str">
        <f>IF(H259&lt;&gt;"",IF(G259="","Specify dataset!!",_xlfn.XLOOKUP(_xlfn.TEXTJOIN(".",,G259,H259),Variables!$M:$M,Variables!$C:$C,"Specify in Variables Tab!!")),"")</f>
        <v/>
      </c>
      <c r="J259" s="94" t="str">
        <f>IF(H259&lt;&gt;"",IF(G259="","",_xlfn.XLOOKUP(_xlfn.TEXTJOIN(".",,G259,H259),Variables!$M:$M,Variables!$E:$E,"Specify in Variables Tab!!")),"")</f>
        <v/>
      </c>
      <c r="V259" s="49" t="str">
        <f>IF(MappingConcepts!A260&lt;&gt;"",MappingConcepts!A260,V258)</f>
        <v>MC_6</v>
      </c>
      <c r="W259" s="49" t="str">
        <f t="shared" si="20"/>
        <v/>
      </c>
      <c r="X259" s="49" t="str">
        <f t="shared" ref="X259:X322" si="21">IF(C259&lt;&gt;"",IFERROR(_xlfn.XLOOKUP(_xlfn.TEXTJOIN(".",,B259,C259),W:W,V:V),""),"")</f>
        <v/>
      </c>
      <c r="Y259" s="49" t="str">
        <f t="shared" si="19"/>
        <v>MC_2</v>
      </c>
      <c r="Z259" s="49" t="str">
        <f t="shared" ref="Z259:Z322" si="22">IF(V260&lt;&gt;V259,IF(Y259="","",Y259),Z260)</f>
        <v>MC_2</v>
      </c>
      <c r="AA259" s="77" t="str">
        <f>IF(G259&lt;&gt;"",_xlfn.XLOOKUP(G259,Dataset!B:B,Dataset!A:A,"Not Found!",0,1),"")</f>
        <v/>
      </c>
    </row>
    <row r="260" spans="1:27" x14ac:dyDescent="0.35">
      <c r="A260">
        <v>259</v>
      </c>
      <c r="D260" s="47" t="str">
        <f>IF(C260&lt;&gt;"",IF(B260="","Specify dataset!!",_xlfn.XLOOKUP(_xlfn.TEXTJOIN(".",,B260,C260),Variables!$M:$M,Variables!$C:$C,"Specify in Variables Tab!!")),"")</f>
        <v/>
      </c>
      <c r="E260" s="94" t="str">
        <f>IF(C260&lt;&gt;"",IF(B260="","",_xlfn.XLOOKUP(_xlfn.TEXTJOIN(".",,B260,C260),Variables!$M:$M,Variables!$E:$E,"Specify in Variables Tab!!")),"")</f>
        <v/>
      </c>
      <c r="I260" s="58" t="str">
        <f>IF(H260&lt;&gt;"",IF(G260="","Specify dataset!!",_xlfn.XLOOKUP(_xlfn.TEXTJOIN(".",,G260,H260),Variables!$M:$M,Variables!$C:$C,"Specify in Variables Tab!!")),"")</f>
        <v/>
      </c>
      <c r="J260" s="94" t="str">
        <f>IF(H260&lt;&gt;"",IF(G260="","",_xlfn.XLOOKUP(_xlfn.TEXTJOIN(".",,G260,H260),Variables!$M:$M,Variables!$E:$E,"Specify in Variables Tab!!")),"")</f>
        <v/>
      </c>
      <c r="V260" s="49" t="str">
        <f>IF(MappingConcepts!A261&lt;&gt;"",MappingConcepts!A261,V259)</f>
        <v>MC_6</v>
      </c>
      <c r="W260" s="49" t="str">
        <f t="shared" si="20"/>
        <v/>
      </c>
      <c r="X260" s="49" t="str">
        <f t="shared" si="21"/>
        <v/>
      </c>
      <c r="Y260" s="49" t="str">
        <f t="shared" si="19"/>
        <v>MC_2</v>
      </c>
      <c r="Z260" s="49" t="str">
        <f t="shared" si="22"/>
        <v>MC_2</v>
      </c>
      <c r="AA260" s="77" t="str">
        <f>IF(G260&lt;&gt;"",_xlfn.XLOOKUP(G260,Dataset!B:B,Dataset!A:A,"Not Found!",0,1),"")</f>
        <v/>
      </c>
    </row>
    <row r="261" spans="1:27" x14ac:dyDescent="0.35">
      <c r="A261">
        <v>260</v>
      </c>
      <c r="D261" s="47" t="str">
        <f>IF(C261&lt;&gt;"",IF(B261="","Specify dataset!!",_xlfn.XLOOKUP(_xlfn.TEXTJOIN(".",,B261,C261),Variables!$M:$M,Variables!$C:$C,"Specify in Variables Tab!!")),"")</f>
        <v/>
      </c>
      <c r="E261" s="94" t="str">
        <f>IF(C261&lt;&gt;"",IF(B261="","",_xlfn.XLOOKUP(_xlfn.TEXTJOIN(".",,B261,C261),Variables!$M:$M,Variables!$E:$E,"Specify in Variables Tab!!")),"")</f>
        <v/>
      </c>
      <c r="I261" s="58" t="str">
        <f>IF(H261&lt;&gt;"",IF(G261="","Specify dataset!!",_xlfn.XLOOKUP(_xlfn.TEXTJOIN(".",,G261,H261),Variables!$M:$M,Variables!$C:$C,"Specify in Variables Tab!!")),"")</f>
        <v/>
      </c>
      <c r="J261" s="94" t="str">
        <f>IF(H261&lt;&gt;"",IF(G261="","",_xlfn.XLOOKUP(_xlfn.TEXTJOIN(".",,G261,H261),Variables!$M:$M,Variables!$E:$E,"Specify in Variables Tab!!")),"")</f>
        <v/>
      </c>
      <c r="V261" s="49" t="str">
        <f>IF(MappingConcepts!A262&lt;&gt;"",MappingConcepts!A262,V260)</f>
        <v>MC_6</v>
      </c>
      <c r="W261" s="49" t="str">
        <f t="shared" si="20"/>
        <v/>
      </c>
      <c r="X261" s="49" t="str">
        <f t="shared" si="21"/>
        <v/>
      </c>
      <c r="Y261" s="49" t="str">
        <f t="shared" si="19"/>
        <v>MC_2</v>
      </c>
      <c r="Z261" s="49" t="str">
        <f t="shared" si="22"/>
        <v>MC_2</v>
      </c>
      <c r="AA261" s="77" t="str">
        <f>IF(G261&lt;&gt;"",_xlfn.XLOOKUP(G261,Dataset!B:B,Dataset!A:A,"Not Found!",0,1),"")</f>
        <v/>
      </c>
    </row>
    <row r="262" spans="1:27" x14ac:dyDescent="0.35">
      <c r="A262">
        <v>261</v>
      </c>
      <c r="D262" s="47" t="str">
        <f>IF(C262&lt;&gt;"",IF(B262="","Specify dataset!!",_xlfn.XLOOKUP(_xlfn.TEXTJOIN(".",,B262,C262),Variables!$M:$M,Variables!$C:$C,"Specify in Variables Tab!!")),"")</f>
        <v/>
      </c>
      <c r="E262" s="94" t="str">
        <f>IF(C262&lt;&gt;"",IF(B262="","",_xlfn.XLOOKUP(_xlfn.TEXTJOIN(".",,B262,C262),Variables!$M:$M,Variables!$E:$E,"Specify in Variables Tab!!")),"")</f>
        <v/>
      </c>
      <c r="I262" s="58" t="str">
        <f>IF(H262&lt;&gt;"",IF(G262="","Specify dataset!!",_xlfn.XLOOKUP(_xlfn.TEXTJOIN(".",,G262,H262),Variables!$M:$M,Variables!$C:$C,"Specify in Variables Tab!!")),"")</f>
        <v/>
      </c>
      <c r="J262" s="94" t="str">
        <f>IF(H262&lt;&gt;"",IF(G262="","",_xlfn.XLOOKUP(_xlfn.TEXTJOIN(".",,G262,H262),Variables!$M:$M,Variables!$E:$E,"Specify in Variables Tab!!")),"")</f>
        <v/>
      </c>
      <c r="V262" s="49" t="str">
        <f>IF(MappingConcepts!A263&lt;&gt;"",MappingConcepts!A263,V261)</f>
        <v>MC_6</v>
      </c>
      <c r="W262" s="49" t="str">
        <f t="shared" si="20"/>
        <v/>
      </c>
      <c r="X262" s="49" t="str">
        <f t="shared" si="21"/>
        <v/>
      </c>
      <c r="Y262" s="49" t="str">
        <f t="shared" si="19"/>
        <v>MC_2</v>
      </c>
      <c r="Z262" s="49" t="str">
        <f t="shared" si="22"/>
        <v>MC_2</v>
      </c>
      <c r="AA262" s="77" t="str">
        <f>IF(G262&lt;&gt;"",_xlfn.XLOOKUP(G262,Dataset!B:B,Dataset!A:A,"Not Found!",0,1),"")</f>
        <v/>
      </c>
    </row>
    <row r="263" spans="1:27" x14ac:dyDescent="0.35">
      <c r="A263">
        <v>262</v>
      </c>
      <c r="D263" s="47" t="str">
        <f>IF(C263&lt;&gt;"",IF(B263="","Specify dataset!!",_xlfn.XLOOKUP(_xlfn.TEXTJOIN(".",,B263,C263),Variables!$M:$M,Variables!$C:$C,"Specify in Variables Tab!!")),"")</f>
        <v/>
      </c>
      <c r="E263" s="94" t="str">
        <f>IF(C263&lt;&gt;"",IF(B263="","",_xlfn.XLOOKUP(_xlfn.TEXTJOIN(".",,B263,C263),Variables!$M:$M,Variables!$E:$E,"Specify in Variables Tab!!")),"")</f>
        <v/>
      </c>
      <c r="I263" s="58" t="str">
        <f>IF(H263&lt;&gt;"",IF(G263="","Specify dataset!!",_xlfn.XLOOKUP(_xlfn.TEXTJOIN(".",,G263,H263),Variables!$M:$M,Variables!$C:$C,"Specify in Variables Tab!!")),"")</f>
        <v/>
      </c>
      <c r="J263" s="94" t="str">
        <f>IF(H263&lt;&gt;"",IF(G263="","",_xlfn.XLOOKUP(_xlfn.TEXTJOIN(".",,G263,H263),Variables!$M:$M,Variables!$E:$E,"Specify in Variables Tab!!")),"")</f>
        <v/>
      </c>
      <c r="V263" s="49" t="str">
        <f>IF(MappingConcepts!A264&lt;&gt;"",MappingConcepts!A264,V262)</f>
        <v>MC_6</v>
      </c>
      <c r="W263" s="49" t="str">
        <f t="shared" si="20"/>
        <v/>
      </c>
      <c r="X263" s="49" t="str">
        <f t="shared" si="21"/>
        <v/>
      </c>
      <c r="Y263" s="49" t="str">
        <f t="shared" si="19"/>
        <v>MC_2</v>
      </c>
      <c r="Z263" s="49" t="str">
        <f t="shared" si="22"/>
        <v>MC_2</v>
      </c>
      <c r="AA263" s="77" t="str">
        <f>IF(G263&lt;&gt;"",_xlfn.XLOOKUP(G263,Dataset!B:B,Dataset!A:A,"Not Found!",0,1),"")</f>
        <v/>
      </c>
    </row>
    <row r="264" spans="1:27" x14ac:dyDescent="0.35">
      <c r="A264">
        <v>263</v>
      </c>
      <c r="D264" s="47" t="str">
        <f>IF(C264&lt;&gt;"",IF(B264="","Specify dataset!!",_xlfn.XLOOKUP(_xlfn.TEXTJOIN(".",,B264,C264),Variables!$M:$M,Variables!$C:$C,"Specify in Variables Tab!!")),"")</f>
        <v/>
      </c>
      <c r="E264" s="94" t="str">
        <f>IF(C264&lt;&gt;"",IF(B264="","",_xlfn.XLOOKUP(_xlfn.TEXTJOIN(".",,B264,C264),Variables!$M:$M,Variables!$E:$E,"Specify in Variables Tab!!")),"")</f>
        <v/>
      </c>
      <c r="I264" s="58" t="str">
        <f>IF(H264&lt;&gt;"",IF(G264="","Specify dataset!!",_xlfn.XLOOKUP(_xlfn.TEXTJOIN(".",,G264,H264),Variables!$M:$M,Variables!$C:$C,"Specify in Variables Tab!!")),"")</f>
        <v/>
      </c>
      <c r="J264" s="94" t="str">
        <f>IF(H264&lt;&gt;"",IF(G264="","",_xlfn.XLOOKUP(_xlfn.TEXTJOIN(".",,G264,H264),Variables!$M:$M,Variables!$E:$E,"Specify in Variables Tab!!")),"")</f>
        <v/>
      </c>
      <c r="V264" s="49" t="str">
        <f>IF(MappingConcepts!A265&lt;&gt;"",MappingConcepts!A265,V263)</f>
        <v>MC_6</v>
      </c>
      <c r="W264" s="49" t="str">
        <f t="shared" si="20"/>
        <v/>
      </c>
      <c r="X264" s="49" t="str">
        <f t="shared" si="21"/>
        <v/>
      </c>
      <c r="Y264" s="49" t="str">
        <f t="shared" si="19"/>
        <v>MC_2</v>
      </c>
      <c r="Z264" s="49" t="str">
        <f t="shared" si="22"/>
        <v>MC_2</v>
      </c>
      <c r="AA264" s="77" t="str">
        <f>IF(G264&lt;&gt;"",_xlfn.XLOOKUP(G264,Dataset!B:B,Dataset!A:A,"Not Found!",0,1),"")</f>
        <v/>
      </c>
    </row>
    <row r="265" spans="1:27" x14ac:dyDescent="0.35">
      <c r="A265">
        <v>264</v>
      </c>
      <c r="D265" s="47" t="str">
        <f>IF(C265&lt;&gt;"",IF(B265="","Specify dataset!!",_xlfn.XLOOKUP(_xlfn.TEXTJOIN(".",,B265,C265),Variables!$M:$M,Variables!$C:$C,"Specify in Variables Tab!!")),"")</f>
        <v/>
      </c>
      <c r="E265" s="94" t="str">
        <f>IF(C265&lt;&gt;"",IF(B265="","",_xlfn.XLOOKUP(_xlfn.TEXTJOIN(".",,B265,C265),Variables!$M:$M,Variables!$E:$E,"Specify in Variables Tab!!")),"")</f>
        <v/>
      </c>
      <c r="I265" s="58" t="str">
        <f>IF(H265&lt;&gt;"",IF(G265="","Specify dataset!!",_xlfn.XLOOKUP(_xlfn.TEXTJOIN(".",,G265,H265),Variables!$M:$M,Variables!$C:$C,"Specify in Variables Tab!!")),"")</f>
        <v/>
      </c>
      <c r="J265" s="94" t="str">
        <f>IF(H265&lt;&gt;"",IF(G265="","",_xlfn.XLOOKUP(_xlfn.TEXTJOIN(".",,G265,H265),Variables!$M:$M,Variables!$E:$E,"Specify in Variables Tab!!")),"")</f>
        <v/>
      </c>
      <c r="V265" s="49" t="str">
        <f>IF(MappingConcepts!A266&lt;&gt;"",MappingConcepts!A266,V264)</f>
        <v>MC_6</v>
      </c>
      <c r="W265" s="49" t="str">
        <f t="shared" si="20"/>
        <v/>
      </c>
      <c r="X265" s="49" t="str">
        <f t="shared" si="21"/>
        <v/>
      </c>
      <c r="Y265" s="49" t="str">
        <f t="shared" si="19"/>
        <v>MC_2</v>
      </c>
      <c r="Z265" s="49" t="str">
        <f t="shared" si="22"/>
        <v>MC_2</v>
      </c>
      <c r="AA265" s="77" t="str">
        <f>IF(G265&lt;&gt;"",_xlfn.XLOOKUP(G265,Dataset!B:B,Dataset!A:A,"Not Found!",0,1),"")</f>
        <v/>
      </c>
    </row>
    <row r="266" spans="1:27" x14ac:dyDescent="0.35">
      <c r="A266">
        <v>265</v>
      </c>
      <c r="D266" s="47" t="str">
        <f>IF(C266&lt;&gt;"",IF(B266="","Specify dataset!!",_xlfn.XLOOKUP(_xlfn.TEXTJOIN(".",,B266,C266),Variables!$M:$M,Variables!$C:$C,"Specify in Variables Tab!!")),"")</f>
        <v/>
      </c>
      <c r="E266" s="94" t="str">
        <f>IF(C266&lt;&gt;"",IF(B266="","",_xlfn.XLOOKUP(_xlfn.TEXTJOIN(".",,B266,C266),Variables!$M:$M,Variables!$E:$E,"Specify in Variables Tab!!")),"")</f>
        <v/>
      </c>
      <c r="I266" s="58" t="str">
        <f>IF(H266&lt;&gt;"",IF(G266="","Specify dataset!!",_xlfn.XLOOKUP(_xlfn.TEXTJOIN(".",,G266,H266),Variables!$M:$M,Variables!$C:$C,"Specify in Variables Tab!!")),"")</f>
        <v/>
      </c>
      <c r="J266" s="94" t="str">
        <f>IF(H266&lt;&gt;"",IF(G266="","",_xlfn.XLOOKUP(_xlfn.TEXTJOIN(".",,G266,H266),Variables!$M:$M,Variables!$E:$E,"Specify in Variables Tab!!")),"")</f>
        <v/>
      </c>
      <c r="V266" s="49" t="str">
        <f>IF(MappingConcepts!A267&lt;&gt;"",MappingConcepts!A267,V265)</f>
        <v>MC_6</v>
      </c>
      <c r="W266" s="49" t="str">
        <f t="shared" si="20"/>
        <v/>
      </c>
      <c r="X266" s="49" t="str">
        <f t="shared" si="21"/>
        <v/>
      </c>
      <c r="Y266" s="49" t="str">
        <f t="shared" si="19"/>
        <v>MC_2</v>
      </c>
      <c r="Z266" s="49" t="str">
        <f t="shared" si="22"/>
        <v>MC_2</v>
      </c>
      <c r="AA266" s="77" t="str">
        <f>IF(G266&lt;&gt;"",_xlfn.XLOOKUP(G266,Dataset!B:B,Dataset!A:A,"Not Found!",0,1),"")</f>
        <v/>
      </c>
    </row>
    <row r="267" spans="1:27" x14ac:dyDescent="0.35">
      <c r="A267">
        <v>266</v>
      </c>
      <c r="D267" s="47" t="str">
        <f>IF(C267&lt;&gt;"",IF(B267="","Specify dataset!!",_xlfn.XLOOKUP(_xlfn.TEXTJOIN(".",,B267,C267),Variables!$M:$M,Variables!$C:$C,"Specify in Variables Tab!!")),"")</f>
        <v/>
      </c>
      <c r="E267" s="94" t="str">
        <f>IF(C267&lt;&gt;"",IF(B267="","",_xlfn.XLOOKUP(_xlfn.TEXTJOIN(".",,B267,C267),Variables!$M:$M,Variables!$E:$E,"Specify in Variables Tab!!")),"")</f>
        <v/>
      </c>
      <c r="I267" s="58" t="str">
        <f>IF(H267&lt;&gt;"",IF(G267="","Specify dataset!!",_xlfn.XLOOKUP(_xlfn.TEXTJOIN(".",,G267,H267),Variables!$M:$M,Variables!$C:$C,"Specify in Variables Tab!!")),"")</f>
        <v/>
      </c>
      <c r="J267" s="94" t="str">
        <f>IF(H267&lt;&gt;"",IF(G267="","",_xlfn.XLOOKUP(_xlfn.TEXTJOIN(".",,G267,H267),Variables!$M:$M,Variables!$E:$E,"Specify in Variables Tab!!")),"")</f>
        <v/>
      </c>
      <c r="V267" s="49" t="str">
        <f>IF(MappingConcepts!A268&lt;&gt;"",MappingConcepts!A268,V266)</f>
        <v>MC_6</v>
      </c>
      <c r="W267" s="49" t="str">
        <f t="shared" si="20"/>
        <v/>
      </c>
      <c r="X267" s="49" t="str">
        <f t="shared" si="21"/>
        <v/>
      </c>
      <c r="Y267" s="49" t="str">
        <f t="shared" si="19"/>
        <v>MC_2</v>
      </c>
      <c r="Z267" s="49" t="str">
        <f t="shared" si="22"/>
        <v>MC_2</v>
      </c>
      <c r="AA267" s="77" t="str">
        <f>IF(G267&lt;&gt;"",_xlfn.XLOOKUP(G267,Dataset!B:B,Dataset!A:A,"Not Found!",0,1),"")</f>
        <v/>
      </c>
    </row>
    <row r="268" spans="1:27" x14ac:dyDescent="0.35">
      <c r="A268">
        <v>267</v>
      </c>
      <c r="D268" s="47" t="str">
        <f>IF(C268&lt;&gt;"",IF(B268="","Specify dataset!!",_xlfn.XLOOKUP(_xlfn.TEXTJOIN(".",,B268,C268),Variables!$M:$M,Variables!$C:$C,"Specify in Variables Tab!!")),"")</f>
        <v/>
      </c>
      <c r="E268" s="94" t="str">
        <f>IF(C268&lt;&gt;"",IF(B268="","",_xlfn.XLOOKUP(_xlfn.TEXTJOIN(".",,B268,C268),Variables!$M:$M,Variables!$E:$E,"Specify in Variables Tab!!")),"")</f>
        <v/>
      </c>
      <c r="I268" s="58" t="str">
        <f>IF(H268&lt;&gt;"",IF(G268="","Specify dataset!!",_xlfn.XLOOKUP(_xlfn.TEXTJOIN(".",,G268,H268),Variables!$M:$M,Variables!$C:$C,"Specify in Variables Tab!!")),"")</f>
        <v/>
      </c>
      <c r="J268" s="94" t="str">
        <f>IF(H268&lt;&gt;"",IF(G268="","",_xlfn.XLOOKUP(_xlfn.TEXTJOIN(".",,G268,H268),Variables!$M:$M,Variables!$E:$E,"Specify in Variables Tab!!")),"")</f>
        <v/>
      </c>
      <c r="V268" s="49" t="str">
        <f>IF(MappingConcepts!A269&lt;&gt;"",MappingConcepts!A269,V267)</f>
        <v>MC_6</v>
      </c>
      <c r="W268" s="49" t="str">
        <f t="shared" si="20"/>
        <v/>
      </c>
      <c r="X268" s="49" t="str">
        <f t="shared" si="21"/>
        <v/>
      </c>
      <c r="Y268" s="49" t="str">
        <f t="shared" si="19"/>
        <v>MC_2</v>
      </c>
      <c r="Z268" s="49" t="str">
        <f t="shared" si="22"/>
        <v>MC_2</v>
      </c>
      <c r="AA268" s="77" t="str">
        <f>IF(G268&lt;&gt;"",_xlfn.XLOOKUP(G268,Dataset!B:B,Dataset!A:A,"Not Found!",0,1),"")</f>
        <v/>
      </c>
    </row>
    <row r="269" spans="1:27" x14ac:dyDescent="0.35">
      <c r="A269">
        <v>268</v>
      </c>
      <c r="D269" s="47" t="str">
        <f>IF(C269&lt;&gt;"",IF(B269="","Specify dataset!!",_xlfn.XLOOKUP(_xlfn.TEXTJOIN(".",,B269,C269),Variables!$M:$M,Variables!$C:$C,"Specify in Variables Tab!!")),"")</f>
        <v/>
      </c>
      <c r="E269" s="94" t="str">
        <f>IF(C269&lt;&gt;"",IF(B269="","",_xlfn.XLOOKUP(_xlfn.TEXTJOIN(".",,B269,C269),Variables!$M:$M,Variables!$E:$E,"Specify in Variables Tab!!")),"")</f>
        <v/>
      </c>
      <c r="I269" s="58" t="str">
        <f>IF(H269&lt;&gt;"",IF(G269="","Specify dataset!!",_xlfn.XLOOKUP(_xlfn.TEXTJOIN(".",,G269,H269),Variables!$M:$M,Variables!$C:$C,"Specify in Variables Tab!!")),"")</f>
        <v/>
      </c>
      <c r="J269" s="94" t="str">
        <f>IF(H269&lt;&gt;"",IF(G269="","",_xlfn.XLOOKUP(_xlfn.TEXTJOIN(".",,G269,H269),Variables!$M:$M,Variables!$E:$E,"Specify in Variables Tab!!")),"")</f>
        <v/>
      </c>
      <c r="V269" s="49" t="str">
        <f>IF(MappingConcepts!A270&lt;&gt;"",MappingConcepts!A270,V268)</f>
        <v>MC_6</v>
      </c>
      <c r="W269" s="49" t="str">
        <f t="shared" si="20"/>
        <v/>
      </c>
      <c r="X269" s="49" t="str">
        <f t="shared" si="21"/>
        <v/>
      </c>
      <c r="Y269" s="49" t="str">
        <f t="shared" si="19"/>
        <v>MC_2</v>
      </c>
      <c r="Z269" s="49" t="str">
        <f t="shared" si="22"/>
        <v>MC_2</v>
      </c>
      <c r="AA269" s="77" t="str">
        <f>IF(G269&lt;&gt;"",_xlfn.XLOOKUP(G269,Dataset!B:B,Dataset!A:A,"Not Found!",0,1),"")</f>
        <v/>
      </c>
    </row>
    <row r="270" spans="1:27" x14ac:dyDescent="0.35">
      <c r="A270">
        <v>269</v>
      </c>
      <c r="D270" s="47" t="str">
        <f>IF(C270&lt;&gt;"",IF(B270="","Specify dataset!!",_xlfn.XLOOKUP(_xlfn.TEXTJOIN(".",,B270,C270),Variables!$M:$M,Variables!$C:$C,"Specify in Variables Tab!!")),"")</f>
        <v/>
      </c>
      <c r="E270" s="94" t="str">
        <f>IF(C270&lt;&gt;"",IF(B270="","",_xlfn.XLOOKUP(_xlfn.TEXTJOIN(".",,B270,C270),Variables!$M:$M,Variables!$E:$E,"Specify in Variables Tab!!")),"")</f>
        <v/>
      </c>
      <c r="I270" s="58" t="str">
        <f>IF(H270&lt;&gt;"",IF(G270="","Specify dataset!!",_xlfn.XLOOKUP(_xlfn.TEXTJOIN(".",,G270,H270),Variables!$M:$M,Variables!$C:$C,"Specify in Variables Tab!!")),"")</f>
        <v/>
      </c>
      <c r="J270" s="94" t="str">
        <f>IF(H270&lt;&gt;"",IF(G270="","",_xlfn.XLOOKUP(_xlfn.TEXTJOIN(".",,G270,H270),Variables!$M:$M,Variables!$E:$E,"Specify in Variables Tab!!")),"")</f>
        <v/>
      </c>
      <c r="V270" s="49" t="str">
        <f>IF(MappingConcepts!A271&lt;&gt;"",MappingConcepts!A271,V269)</f>
        <v>MC_6</v>
      </c>
      <c r="W270" s="49" t="str">
        <f t="shared" si="20"/>
        <v/>
      </c>
      <c r="X270" s="49" t="str">
        <f t="shared" si="21"/>
        <v/>
      </c>
      <c r="Y270" s="49" t="str">
        <f t="shared" si="19"/>
        <v>MC_2</v>
      </c>
      <c r="Z270" s="49" t="str">
        <f t="shared" si="22"/>
        <v>MC_2</v>
      </c>
      <c r="AA270" s="77" t="str">
        <f>IF(G270&lt;&gt;"",_xlfn.XLOOKUP(G270,Dataset!B:B,Dataset!A:A,"Not Found!",0,1),"")</f>
        <v/>
      </c>
    </row>
    <row r="271" spans="1:27" x14ac:dyDescent="0.35">
      <c r="A271">
        <v>270</v>
      </c>
      <c r="D271" s="47" t="str">
        <f>IF(C271&lt;&gt;"",IF(B271="","Specify dataset!!",_xlfn.XLOOKUP(_xlfn.TEXTJOIN(".",,B271,C271),Variables!$M:$M,Variables!$C:$C,"Specify in Variables Tab!!")),"")</f>
        <v/>
      </c>
      <c r="E271" s="94" t="str">
        <f>IF(C271&lt;&gt;"",IF(B271="","",_xlfn.XLOOKUP(_xlfn.TEXTJOIN(".",,B271,C271),Variables!$M:$M,Variables!$E:$E,"Specify in Variables Tab!!")),"")</f>
        <v/>
      </c>
      <c r="I271" s="58" t="str">
        <f>IF(H271&lt;&gt;"",IF(G271="","Specify dataset!!",_xlfn.XLOOKUP(_xlfn.TEXTJOIN(".",,G271,H271),Variables!$M:$M,Variables!$C:$C,"Specify in Variables Tab!!")),"")</f>
        <v/>
      </c>
      <c r="J271" s="94" t="str">
        <f>IF(H271&lt;&gt;"",IF(G271="","",_xlfn.XLOOKUP(_xlfn.TEXTJOIN(".",,G271,H271),Variables!$M:$M,Variables!$E:$E,"Specify in Variables Tab!!")),"")</f>
        <v/>
      </c>
      <c r="V271" s="49" t="str">
        <f>IF(MappingConcepts!A272&lt;&gt;"",MappingConcepts!A272,V270)</f>
        <v>MC_6</v>
      </c>
      <c r="W271" s="49" t="str">
        <f t="shared" si="20"/>
        <v/>
      </c>
      <c r="X271" s="49" t="str">
        <f t="shared" si="21"/>
        <v/>
      </c>
      <c r="Y271" s="49" t="str">
        <f t="shared" si="19"/>
        <v>MC_2</v>
      </c>
      <c r="Z271" s="49" t="str">
        <f t="shared" si="22"/>
        <v>MC_2</v>
      </c>
      <c r="AA271" s="77" t="str">
        <f>IF(G271&lt;&gt;"",_xlfn.XLOOKUP(G271,Dataset!B:B,Dataset!A:A,"Not Found!",0,1),"")</f>
        <v/>
      </c>
    </row>
    <row r="272" spans="1:27" x14ac:dyDescent="0.35">
      <c r="A272">
        <v>271</v>
      </c>
      <c r="D272" s="47" t="str">
        <f>IF(C272&lt;&gt;"",IF(B272="","Specify dataset!!",_xlfn.XLOOKUP(_xlfn.TEXTJOIN(".",,B272,C272),Variables!$M:$M,Variables!$C:$C,"Specify in Variables Tab!!")),"")</f>
        <v/>
      </c>
      <c r="E272" s="94" t="str">
        <f>IF(C272&lt;&gt;"",IF(B272="","",_xlfn.XLOOKUP(_xlfn.TEXTJOIN(".",,B272,C272),Variables!$M:$M,Variables!$E:$E,"Specify in Variables Tab!!")),"")</f>
        <v/>
      </c>
      <c r="I272" s="58" t="str">
        <f>IF(H272&lt;&gt;"",IF(G272="","Specify dataset!!",_xlfn.XLOOKUP(_xlfn.TEXTJOIN(".",,G272,H272),Variables!$M:$M,Variables!$C:$C,"Specify in Variables Tab!!")),"")</f>
        <v/>
      </c>
      <c r="J272" s="94" t="str">
        <f>IF(H272&lt;&gt;"",IF(G272="","",_xlfn.XLOOKUP(_xlfn.TEXTJOIN(".",,G272,H272),Variables!$M:$M,Variables!$E:$E,"Specify in Variables Tab!!")),"")</f>
        <v/>
      </c>
      <c r="V272" s="49" t="str">
        <f>IF(MappingConcepts!A273&lt;&gt;"",MappingConcepts!A273,V271)</f>
        <v>MC_6</v>
      </c>
      <c r="W272" s="49" t="str">
        <f t="shared" si="20"/>
        <v/>
      </c>
      <c r="X272" s="49" t="str">
        <f t="shared" si="21"/>
        <v/>
      </c>
      <c r="Y272" s="49" t="str">
        <f t="shared" si="19"/>
        <v>MC_2</v>
      </c>
      <c r="Z272" s="49" t="str">
        <f t="shared" si="22"/>
        <v>MC_2</v>
      </c>
      <c r="AA272" s="77" t="str">
        <f>IF(G272&lt;&gt;"",_xlfn.XLOOKUP(G272,Dataset!B:B,Dataset!A:A,"Not Found!",0,1),"")</f>
        <v/>
      </c>
    </row>
    <row r="273" spans="1:27" x14ac:dyDescent="0.35">
      <c r="A273">
        <v>272</v>
      </c>
      <c r="D273" s="47" t="str">
        <f>IF(C273&lt;&gt;"",IF(B273="","Specify dataset!!",_xlfn.XLOOKUP(_xlfn.TEXTJOIN(".",,B273,C273),Variables!$M:$M,Variables!$C:$C,"Specify in Variables Tab!!")),"")</f>
        <v/>
      </c>
      <c r="E273" s="94" t="str">
        <f>IF(C273&lt;&gt;"",IF(B273="","",_xlfn.XLOOKUP(_xlfn.TEXTJOIN(".",,B273,C273),Variables!$M:$M,Variables!$E:$E,"Specify in Variables Tab!!")),"")</f>
        <v/>
      </c>
      <c r="I273" s="58" t="str">
        <f>IF(H273&lt;&gt;"",IF(G273="","Specify dataset!!",_xlfn.XLOOKUP(_xlfn.TEXTJOIN(".",,G273,H273),Variables!$M:$M,Variables!$C:$C,"Specify in Variables Tab!!")),"")</f>
        <v/>
      </c>
      <c r="J273" s="94" t="str">
        <f>IF(H273&lt;&gt;"",IF(G273="","",_xlfn.XLOOKUP(_xlfn.TEXTJOIN(".",,G273,H273),Variables!$M:$M,Variables!$E:$E,"Specify in Variables Tab!!")),"")</f>
        <v/>
      </c>
      <c r="V273" s="49" t="str">
        <f>IF(MappingConcepts!A274&lt;&gt;"",MappingConcepts!A274,V272)</f>
        <v>MC_6</v>
      </c>
      <c r="W273" s="49" t="str">
        <f t="shared" si="20"/>
        <v/>
      </c>
      <c r="X273" s="49" t="str">
        <f t="shared" si="21"/>
        <v/>
      </c>
      <c r="Y273" s="49" t="str">
        <f t="shared" si="19"/>
        <v>MC_2</v>
      </c>
      <c r="Z273" s="49" t="str">
        <f t="shared" si="22"/>
        <v>MC_2</v>
      </c>
      <c r="AA273" s="77" t="str">
        <f>IF(G273&lt;&gt;"",_xlfn.XLOOKUP(G273,Dataset!B:B,Dataset!A:A,"Not Found!",0,1),"")</f>
        <v/>
      </c>
    </row>
    <row r="274" spans="1:27" x14ac:dyDescent="0.35">
      <c r="A274">
        <v>273</v>
      </c>
      <c r="D274" s="47" t="str">
        <f>IF(C274&lt;&gt;"",IF(B274="","Specify dataset!!",_xlfn.XLOOKUP(_xlfn.TEXTJOIN(".",,B274,C274),Variables!$M:$M,Variables!$C:$C,"Specify in Variables Tab!!")),"")</f>
        <v/>
      </c>
      <c r="E274" s="94" t="str">
        <f>IF(C274&lt;&gt;"",IF(B274="","",_xlfn.XLOOKUP(_xlfn.TEXTJOIN(".",,B274,C274),Variables!$M:$M,Variables!$E:$E,"Specify in Variables Tab!!")),"")</f>
        <v/>
      </c>
      <c r="I274" s="58" t="str">
        <f>IF(H274&lt;&gt;"",IF(G274="","Specify dataset!!",_xlfn.XLOOKUP(_xlfn.TEXTJOIN(".",,G274,H274),Variables!$M:$M,Variables!$C:$C,"Specify in Variables Tab!!")),"")</f>
        <v/>
      </c>
      <c r="J274" s="94" t="str">
        <f>IF(H274&lt;&gt;"",IF(G274="","",_xlfn.XLOOKUP(_xlfn.TEXTJOIN(".",,G274,H274),Variables!$M:$M,Variables!$E:$E,"Specify in Variables Tab!!")),"")</f>
        <v/>
      </c>
      <c r="V274" s="49" t="str">
        <f>IF(MappingConcepts!A275&lt;&gt;"",MappingConcepts!A275,V273)</f>
        <v>MC_6</v>
      </c>
      <c r="W274" s="49" t="str">
        <f t="shared" si="20"/>
        <v/>
      </c>
      <c r="X274" s="49" t="str">
        <f t="shared" si="21"/>
        <v/>
      </c>
      <c r="Y274" s="49" t="str">
        <f t="shared" si="19"/>
        <v>MC_2</v>
      </c>
      <c r="Z274" s="49" t="str">
        <f t="shared" si="22"/>
        <v>MC_2</v>
      </c>
      <c r="AA274" s="77" t="str">
        <f>IF(G274&lt;&gt;"",_xlfn.XLOOKUP(G274,Dataset!B:B,Dataset!A:A,"Not Found!",0,1),"")</f>
        <v/>
      </c>
    </row>
    <row r="275" spans="1:27" x14ac:dyDescent="0.35">
      <c r="A275">
        <v>274</v>
      </c>
      <c r="D275" s="47" t="str">
        <f>IF(C275&lt;&gt;"",IF(B275="","Specify dataset!!",_xlfn.XLOOKUP(_xlfn.TEXTJOIN(".",,B275,C275),Variables!$M:$M,Variables!$C:$C,"Specify in Variables Tab!!")),"")</f>
        <v/>
      </c>
      <c r="E275" s="94" t="str">
        <f>IF(C275&lt;&gt;"",IF(B275="","",_xlfn.XLOOKUP(_xlfn.TEXTJOIN(".",,B275,C275),Variables!$M:$M,Variables!$E:$E,"Specify in Variables Tab!!")),"")</f>
        <v/>
      </c>
      <c r="I275" s="58" t="str">
        <f>IF(H275&lt;&gt;"",IF(G275="","Specify dataset!!",_xlfn.XLOOKUP(_xlfn.TEXTJOIN(".",,G275,H275),Variables!$M:$M,Variables!$C:$C,"Specify in Variables Tab!!")),"")</f>
        <v/>
      </c>
      <c r="J275" s="94" t="str">
        <f>IF(H275&lt;&gt;"",IF(G275="","",_xlfn.XLOOKUP(_xlfn.TEXTJOIN(".",,G275,H275),Variables!$M:$M,Variables!$E:$E,"Specify in Variables Tab!!")),"")</f>
        <v/>
      </c>
      <c r="V275" s="49" t="str">
        <f>IF(MappingConcepts!A276&lt;&gt;"",MappingConcepts!A276,V274)</f>
        <v>MC_6</v>
      </c>
      <c r="W275" s="49" t="str">
        <f t="shared" si="20"/>
        <v/>
      </c>
      <c r="X275" s="49" t="str">
        <f t="shared" si="21"/>
        <v/>
      </c>
      <c r="Y275" s="49" t="str">
        <f t="shared" si="19"/>
        <v>MC_2</v>
      </c>
      <c r="Z275" s="49" t="str">
        <f t="shared" si="22"/>
        <v>MC_2</v>
      </c>
      <c r="AA275" s="77" t="str">
        <f>IF(G275&lt;&gt;"",_xlfn.XLOOKUP(G275,Dataset!B:B,Dataset!A:A,"Not Found!",0,1),"")</f>
        <v/>
      </c>
    </row>
    <row r="276" spans="1:27" x14ac:dyDescent="0.35">
      <c r="A276">
        <v>275</v>
      </c>
      <c r="D276" s="47" t="str">
        <f>IF(C276&lt;&gt;"",IF(B276="","Specify dataset!!",_xlfn.XLOOKUP(_xlfn.TEXTJOIN(".",,B276,C276),Variables!$M:$M,Variables!$C:$C,"Specify in Variables Tab!!")),"")</f>
        <v/>
      </c>
      <c r="E276" s="94" t="str">
        <f>IF(C276&lt;&gt;"",IF(B276="","",_xlfn.XLOOKUP(_xlfn.TEXTJOIN(".",,B276,C276),Variables!$M:$M,Variables!$E:$E,"Specify in Variables Tab!!")),"")</f>
        <v/>
      </c>
      <c r="I276" s="58" t="str">
        <f>IF(H276&lt;&gt;"",IF(G276="","Specify dataset!!",_xlfn.XLOOKUP(_xlfn.TEXTJOIN(".",,G276,H276),Variables!$M:$M,Variables!$C:$C,"Specify in Variables Tab!!")),"")</f>
        <v/>
      </c>
      <c r="J276" s="94" t="str">
        <f>IF(H276&lt;&gt;"",IF(G276="","",_xlfn.XLOOKUP(_xlfn.TEXTJOIN(".",,G276,H276),Variables!$M:$M,Variables!$E:$E,"Specify in Variables Tab!!")),"")</f>
        <v/>
      </c>
      <c r="V276" s="49" t="str">
        <f>IF(MappingConcepts!A277&lt;&gt;"",MappingConcepts!A277,V275)</f>
        <v>MC_6</v>
      </c>
      <c r="W276" s="49" t="str">
        <f t="shared" si="20"/>
        <v/>
      </c>
      <c r="X276" s="49" t="str">
        <f t="shared" si="21"/>
        <v/>
      </c>
      <c r="Y276" s="49" t="str">
        <f t="shared" si="19"/>
        <v>MC_2</v>
      </c>
      <c r="Z276" s="49" t="str">
        <f t="shared" si="22"/>
        <v>MC_2</v>
      </c>
      <c r="AA276" s="77" t="str">
        <f>IF(G276&lt;&gt;"",_xlfn.XLOOKUP(G276,Dataset!B:B,Dataset!A:A,"Not Found!",0,1),"")</f>
        <v/>
      </c>
    </row>
    <row r="277" spans="1:27" x14ac:dyDescent="0.35">
      <c r="A277">
        <v>276</v>
      </c>
      <c r="D277" s="47" t="str">
        <f>IF(C277&lt;&gt;"",IF(B277="","Specify dataset!!",_xlfn.XLOOKUP(_xlfn.TEXTJOIN(".",,B277,C277),Variables!$M:$M,Variables!$C:$C,"Specify in Variables Tab!!")),"")</f>
        <v/>
      </c>
      <c r="E277" s="94" t="str">
        <f>IF(C277&lt;&gt;"",IF(B277="","",_xlfn.XLOOKUP(_xlfn.TEXTJOIN(".",,B277,C277),Variables!$M:$M,Variables!$E:$E,"Specify in Variables Tab!!")),"")</f>
        <v/>
      </c>
      <c r="I277" s="58" t="str">
        <f>IF(H277&lt;&gt;"",IF(G277="","Specify dataset!!",_xlfn.XLOOKUP(_xlfn.TEXTJOIN(".",,G277,H277),Variables!$M:$M,Variables!$C:$C,"Specify in Variables Tab!!")),"")</f>
        <v/>
      </c>
      <c r="J277" s="94" t="str">
        <f>IF(H277&lt;&gt;"",IF(G277="","",_xlfn.XLOOKUP(_xlfn.TEXTJOIN(".",,G277,H277),Variables!$M:$M,Variables!$E:$E,"Specify in Variables Tab!!")),"")</f>
        <v/>
      </c>
      <c r="V277" s="49" t="str">
        <f>IF(MappingConcepts!A278&lt;&gt;"",MappingConcepts!A278,V276)</f>
        <v>MC_6</v>
      </c>
      <c r="W277" s="49" t="str">
        <f t="shared" si="20"/>
        <v/>
      </c>
      <c r="X277" s="49" t="str">
        <f t="shared" si="21"/>
        <v/>
      </c>
      <c r="Y277" s="49" t="str">
        <f t="shared" si="19"/>
        <v>MC_2</v>
      </c>
      <c r="Z277" s="49" t="str">
        <f t="shared" si="22"/>
        <v>MC_2</v>
      </c>
      <c r="AA277" s="77" t="str">
        <f>IF(G277&lt;&gt;"",_xlfn.XLOOKUP(G277,Dataset!B:B,Dataset!A:A,"Not Found!",0,1),"")</f>
        <v/>
      </c>
    </row>
    <row r="278" spans="1:27" x14ac:dyDescent="0.35">
      <c r="A278">
        <v>277</v>
      </c>
      <c r="D278" s="47" t="str">
        <f>IF(C278&lt;&gt;"",IF(B278="","Specify dataset!!",_xlfn.XLOOKUP(_xlfn.TEXTJOIN(".",,B278,C278),Variables!$M:$M,Variables!$C:$C,"Specify in Variables Tab!!")),"")</f>
        <v/>
      </c>
      <c r="E278" s="94" t="str">
        <f>IF(C278&lt;&gt;"",IF(B278="","",_xlfn.XLOOKUP(_xlfn.TEXTJOIN(".",,B278,C278),Variables!$M:$M,Variables!$E:$E,"Specify in Variables Tab!!")),"")</f>
        <v/>
      </c>
      <c r="I278" s="58" t="str">
        <f>IF(H278&lt;&gt;"",IF(G278="","Specify dataset!!",_xlfn.XLOOKUP(_xlfn.TEXTJOIN(".",,G278,H278),Variables!$M:$M,Variables!$C:$C,"Specify in Variables Tab!!")),"")</f>
        <v/>
      </c>
      <c r="J278" s="94" t="str">
        <f>IF(H278&lt;&gt;"",IF(G278="","",_xlfn.XLOOKUP(_xlfn.TEXTJOIN(".",,G278,H278),Variables!$M:$M,Variables!$E:$E,"Specify in Variables Tab!!")),"")</f>
        <v/>
      </c>
      <c r="V278" s="49" t="str">
        <f>IF(MappingConcepts!A279&lt;&gt;"",MappingConcepts!A279,V277)</f>
        <v>MC_6</v>
      </c>
      <c r="W278" s="49" t="str">
        <f t="shared" si="20"/>
        <v/>
      </c>
      <c r="X278" s="49" t="str">
        <f t="shared" si="21"/>
        <v/>
      </c>
      <c r="Y278" s="49" t="str">
        <f t="shared" si="19"/>
        <v>MC_2</v>
      </c>
      <c r="Z278" s="49" t="str">
        <f t="shared" si="22"/>
        <v>MC_2</v>
      </c>
      <c r="AA278" s="77" t="str">
        <f>IF(G278&lt;&gt;"",_xlfn.XLOOKUP(G278,Dataset!B:B,Dataset!A:A,"Not Found!",0,1),"")</f>
        <v/>
      </c>
    </row>
    <row r="279" spans="1:27" x14ac:dyDescent="0.35">
      <c r="A279">
        <v>278</v>
      </c>
      <c r="D279" s="47" t="str">
        <f>IF(C279&lt;&gt;"",IF(B279="","Specify dataset!!",_xlfn.XLOOKUP(_xlfn.TEXTJOIN(".",,B279,C279),Variables!$M:$M,Variables!$C:$C,"Specify in Variables Tab!!")),"")</f>
        <v/>
      </c>
      <c r="E279" s="94" t="str">
        <f>IF(C279&lt;&gt;"",IF(B279="","",_xlfn.XLOOKUP(_xlfn.TEXTJOIN(".",,B279,C279),Variables!$M:$M,Variables!$E:$E,"Specify in Variables Tab!!")),"")</f>
        <v/>
      </c>
      <c r="I279" s="58" t="str">
        <f>IF(H279&lt;&gt;"",IF(G279="","Specify dataset!!",_xlfn.XLOOKUP(_xlfn.TEXTJOIN(".",,G279,H279),Variables!$M:$M,Variables!$C:$C,"Specify in Variables Tab!!")),"")</f>
        <v/>
      </c>
      <c r="J279" s="94" t="str">
        <f>IF(H279&lt;&gt;"",IF(G279="","",_xlfn.XLOOKUP(_xlfn.TEXTJOIN(".",,G279,H279),Variables!$M:$M,Variables!$E:$E,"Specify in Variables Tab!!")),"")</f>
        <v/>
      </c>
      <c r="V279" s="49" t="str">
        <f>IF(MappingConcepts!A280&lt;&gt;"",MappingConcepts!A280,V278)</f>
        <v>MC_6</v>
      </c>
      <c r="W279" s="49" t="str">
        <f t="shared" si="20"/>
        <v/>
      </c>
      <c r="X279" s="49" t="str">
        <f t="shared" si="21"/>
        <v/>
      </c>
      <c r="Y279" s="49" t="str">
        <f t="shared" si="19"/>
        <v>MC_2</v>
      </c>
      <c r="Z279" s="49" t="str">
        <f t="shared" si="22"/>
        <v>MC_2</v>
      </c>
      <c r="AA279" s="77" t="str">
        <f>IF(G279&lt;&gt;"",_xlfn.XLOOKUP(G279,Dataset!B:B,Dataset!A:A,"Not Found!",0,1),"")</f>
        <v/>
      </c>
    </row>
    <row r="280" spans="1:27" x14ac:dyDescent="0.35">
      <c r="A280">
        <v>279</v>
      </c>
      <c r="D280" s="47" t="str">
        <f>IF(C280&lt;&gt;"",IF(B280="","Specify dataset!!",_xlfn.XLOOKUP(_xlfn.TEXTJOIN(".",,B280,C280),Variables!$M:$M,Variables!$C:$C,"Specify in Variables Tab!!")),"")</f>
        <v/>
      </c>
      <c r="E280" s="94" t="str">
        <f>IF(C280&lt;&gt;"",IF(B280="","",_xlfn.XLOOKUP(_xlfn.TEXTJOIN(".",,B280,C280),Variables!$M:$M,Variables!$E:$E,"Specify in Variables Tab!!")),"")</f>
        <v/>
      </c>
      <c r="I280" s="58" t="str">
        <f>IF(H280&lt;&gt;"",IF(G280="","Specify dataset!!",_xlfn.XLOOKUP(_xlfn.TEXTJOIN(".",,G280,H280),Variables!$M:$M,Variables!$C:$C,"Specify in Variables Tab!!")),"")</f>
        <v/>
      </c>
      <c r="J280" s="94" t="str">
        <f>IF(H280&lt;&gt;"",IF(G280="","",_xlfn.XLOOKUP(_xlfn.TEXTJOIN(".",,G280,H280),Variables!$M:$M,Variables!$E:$E,"Specify in Variables Tab!!")),"")</f>
        <v/>
      </c>
      <c r="V280" s="49" t="str">
        <f>IF(MappingConcepts!A281&lt;&gt;"",MappingConcepts!A281,V279)</f>
        <v>MC_6</v>
      </c>
      <c r="W280" s="49" t="str">
        <f t="shared" si="20"/>
        <v/>
      </c>
      <c r="X280" s="49" t="str">
        <f t="shared" si="21"/>
        <v/>
      </c>
      <c r="Y280" s="49" t="str">
        <f t="shared" si="19"/>
        <v>MC_2</v>
      </c>
      <c r="Z280" s="49" t="str">
        <f t="shared" si="22"/>
        <v>MC_2</v>
      </c>
      <c r="AA280" s="77" t="str">
        <f>IF(G280&lt;&gt;"",_xlfn.XLOOKUP(G280,Dataset!B:B,Dataset!A:A,"Not Found!",0,1),"")</f>
        <v/>
      </c>
    </row>
    <row r="281" spans="1:27" x14ac:dyDescent="0.35">
      <c r="A281">
        <v>280</v>
      </c>
      <c r="D281" s="47" t="str">
        <f>IF(C281&lt;&gt;"",IF(B281="","Specify dataset!!",_xlfn.XLOOKUP(_xlfn.TEXTJOIN(".",,B281,C281),Variables!$M:$M,Variables!$C:$C,"Specify in Variables Tab!!")),"")</f>
        <v/>
      </c>
      <c r="E281" s="94" t="str">
        <f>IF(C281&lt;&gt;"",IF(B281="","",_xlfn.XLOOKUP(_xlfn.TEXTJOIN(".",,B281,C281),Variables!$M:$M,Variables!$E:$E,"Specify in Variables Tab!!")),"")</f>
        <v/>
      </c>
      <c r="I281" s="58" t="str">
        <f>IF(H281&lt;&gt;"",IF(G281="","Specify dataset!!",_xlfn.XLOOKUP(_xlfn.TEXTJOIN(".",,G281,H281),Variables!$M:$M,Variables!$C:$C,"Specify in Variables Tab!!")),"")</f>
        <v/>
      </c>
      <c r="J281" s="94" t="str">
        <f>IF(H281&lt;&gt;"",IF(G281="","",_xlfn.XLOOKUP(_xlfn.TEXTJOIN(".",,G281,H281),Variables!$M:$M,Variables!$E:$E,"Specify in Variables Tab!!")),"")</f>
        <v/>
      </c>
      <c r="V281" s="49" t="str">
        <f>IF(MappingConcepts!A282&lt;&gt;"",MappingConcepts!A282,V280)</f>
        <v>MC_6</v>
      </c>
      <c r="W281" s="49" t="str">
        <f t="shared" si="20"/>
        <v/>
      </c>
      <c r="X281" s="49" t="str">
        <f t="shared" si="21"/>
        <v/>
      </c>
      <c r="Y281" s="49" t="str">
        <f t="shared" si="19"/>
        <v>MC_2</v>
      </c>
      <c r="Z281" s="49" t="str">
        <f t="shared" si="22"/>
        <v>MC_2</v>
      </c>
      <c r="AA281" s="77" t="str">
        <f>IF(G281&lt;&gt;"",_xlfn.XLOOKUP(G281,Dataset!B:B,Dataset!A:A,"Not Found!",0,1),"")</f>
        <v/>
      </c>
    </row>
    <row r="282" spans="1:27" x14ac:dyDescent="0.35">
      <c r="A282">
        <v>281</v>
      </c>
      <c r="D282" s="47" t="str">
        <f>IF(C282&lt;&gt;"",IF(B282="","Specify dataset!!",_xlfn.XLOOKUP(_xlfn.TEXTJOIN(".",,B282,C282),Variables!$M:$M,Variables!$C:$C,"Specify in Variables Tab!!")),"")</f>
        <v/>
      </c>
      <c r="E282" s="94" t="str">
        <f>IF(C282&lt;&gt;"",IF(B282="","",_xlfn.XLOOKUP(_xlfn.TEXTJOIN(".",,B282,C282),Variables!$M:$M,Variables!$E:$E,"Specify in Variables Tab!!")),"")</f>
        <v/>
      </c>
      <c r="I282" s="58" t="str">
        <f>IF(H282&lt;&gt;"",IF(G282="","Specify dataset!!",_xlfn.XLOOKUP(_xlfn.TEXTJOIN(".",,G282,H282),Variables!$M:$M,Variables!$C:$C,"Specify in Variables Tab!!")),"")</f>
        <v/>
      </c>
      <c r="J282" s="94" t="str">
        <f>IF(H282&lt;&gt;"",IF(G282="","",_xlfn.XLOOKUP(_xlfn.TEXTJOIN(".",,G282,H282),Variables!$M:$M,Variables!$E:$E,"Specify in Variables Tab!!")),"")</f>
        <v/>
      </c>
      <c r="V282" s="49" t="str">
        <f>IF(MappingConcepts!A283&lt;&gt;"",MappingConcepts!A283,V281)</f>
        <v>MC_6</v>
      </c>
      <c r="W282" s="49" t="str">
        <f t="shared" si="20"/>
        <v/>
      </c>
      <c r="X282" s="49" t="str">
        <f t="shared" si="21"/>
        <v/>
      </c>
      <c r="Y282" s="49" t="str">
        <f t="shared" si="19"/>
        <v>MC_2</v>
      </c>
      <c r="Z282" s="49" t="str">
        <f t="shared" si="22"/>
        <v>MC_2</v>
      </c>
      <c r="AA282" s="77" t="str">
        <f>IF(G282&lt;&gt;"",_xlfn.XLOOKUP(G282,Dataset!B:B,Dataset!A:A,"Not Found!",0,1),"")</f>
        <v/>
      </c>
    </row>
    <row r="283" spans="1:27" x14ac:dyDescent="0.35">
      <c r="A283">
        <v>282</v>
      </c>
      <c r="D283" s="47" t="str">
        <f>IF(C283&lt;&gt;"",IF(B283="","Specify dataset!!",_xlfn.XLOOKUP(_xlfn.TEXTJOIN(".",,B283,C283),Variables!$M:$M,Variables!$C:$C,"Specify in Variables Tab!!")),"")</f>
        <v/>
      </c>
      <c r="E283" s="94" t="str">
        <f>IF(C283&lt;&gt;"",IF(B283="","",_xlfn.XLOOKUP(_xlfn.TEXTJOIN(".",,B283,C283),Variables!$M:$M,Variables!$E:$E,"Specify in Variables Tab!!")),"")</f>
        <v/>
      </c>
      <c r="I283" s="58" t="str">
        <f>IF(H283&lt;&gt;"",IF(G283="","Specify dataset!!",_xlfn.XLOOKUP(_xlfn.TEXTJOIN(".",,G283,H283),Variables!$M:$M,Variables!$C:$C,"Specify in Variables Tab!!")),"")</f>
        <v/>
      </c>
      <c r="J283" s="94" t="str">
        <f>IF(H283&lt;&gt;"",IF(G283="","",_xlfn.XLOOKUP(_xlfn.TEXTJOIN(".",,G283,H283),Variables!$M:$M,Variables!$E:$E,"Specify in Variables Tab!!")),"")</f>
        <v/>
      </c>
      <c r="V283" s="49" t="str">
        <f>IF(MappingConcepts!A284&lt;&gt;"",MappingConcepts!A284,V282)</f>
        <v>MC_6</v>
      </c>
      <c r="W283" s="49" t="str">
        <f t="shared" si="20"/>
        <v/>
      </c>
      <c r="X283" s="49" t="str">
        <f t="shared" si="21"/>
        <v/>
      </c>
      <c r="Y283" s="49" t="str">
        <f t="shared" si="19"/>
        <v>MC_2</v>
      </c>
      <c r="Z283" s="49" t="str">
        <f t="shared" si="22"/>
        <v>MC_2</v>
      </c>
      <c r="AA283" s="77" t="str">
        <f>IF(G283&lt;&gt;"",_xlfn.XLOOKUP(G283,Dataset!B:B,Dataset!A:A,"Not Found!",0,1),"")</f>
        <v/>
      </c>
    </row>
    <row r="284" spans="1:27" x14ac:dyDescent="0.35">
      <c r="A284">
        <v>283</v>
      </c>
      <c r="D284" s="47" t="str">
        <f>IF(C284&lt;&gt;"",IF(B284="","Specify dataset!!",_xlfn.XLOOKUP(_xlfn.TEXTJOIN(".",,B284,C284),Variables!$M:$M,Variables!$C:$C,"Specify in Variables Tab!!")),"")</f>
        <v/>
      </c>
      <c r="E284" s="94" t="str">
        <f>IF(C284&lt;&gt;"",IF(B284="","",_xlfn.XLOOKUP(_xlfn.TEXTJOIN(".",,B284,C284),Variables!$M:$M,Variables!$E:$E,"Specify in Variables Tab!!")),"")</f>
        <v/>
      </c>
      <c r="I284" s="58" t="str">
        <f>IF(H284&lt;&gt;"",IF(G284="","Specify dataset!!",_xlfn.XLOOKUP(_xlfn.TEXTJOIN(".",,G284,H284),Variables!$M:$M,Variables!$C:$C,"Specify in Variables Tab!!")),"")</f>
        <v/>
      </c>
      <c r="J284" s="94" t="str">
        <f>IF(H284&lt;&gt;"",IF(G284="","",_xlfn.XLOOKUP(_xlfn.TEXTJOIN(".",,G284,H284),Variables!$M:$M,Variables!$E:$E,"Specify in Variables Tab!!")),"")</f>
        <v/>
      </c>
      <c r="V284" s="49" t="str">
        <f>IF(MappingConcepts!A285&lt;&gt;"",MappingConcepts!A285,V283)</f>
        <v>MC_6</v>
      </c>
      <c r="W284" s="49" t="str">
        <f t="shared" si="20"/>
        <v/>
      </c>
      <c r="X284" s="49" t="str">
        <f t="shared" si="21"/>
        <v/>
      </c>
      <c r="Y284" s="49" t="str">
        <f t="shared" si="19"/>
        <v>MC_2</v>
      </c>
      <c r="Z284" s="49" t="str">
        <f t="shared" si="22"/>
        <v>MC_2</v>
      </c>
      <c r="AA284" s="77" t="str">
        <f>IF(G284&lt;&gt;"",_xlfn.XLOOKUP(G284,Dataset!B:B,Dataset!A:A,"Not Found!",0,1),"")</f>
        <v/>
      </c>
    </row>
    <row r="285" spans="1:27" x14ac:dyDescent="0.35">
      <c r="A285">
        <v>284</v>
      </c>
      <c r="D285" s="47" t="str">
        <f>IF(C285&lt;&gt;"",IF(B285="","Specify dataset!!",_xlfn.XLOOKUP(_xlfn.TEXTJOIN(".",,B285,C285),Variables!$M:$M,Variables!$C:$C,"Specify in Variables Tab!!")),"")</f>
        <v/>
      </c>
      <c r="E285" s="94" t="str">
        <f>IF(C285&lt;&gt;"",IF(B285="","",_xlfn.XLOOKUP(_xlfn.TEXTJOIN(".",,B285,C285),Variables!$M:$M,Variables!$E:$E,"Specify in Variables Tab!!")),"")</f>
        <v/>
      </c>
      <c r="I285" s="58" t="str">
        <f>IF(H285&lt;&gt;"",IF(G285="","Specify dataset!!",_xlfn.XLOOKUP(_xlfn.TEXTJOIN(".",,G285,H285),Variables!$M:$M,Variables!$C:$C,"Specify in Variables Tab!!")),"")</f>
        <v/>
      </c>
      <c r="J285" s="94" t="str">
        <f>IF(H285&lt;&gt;"",IF(G285="","",_xlfn.XLOOKUP(_xlfn.TEXTJOIN(".",,G285,H285),Variables!$M:$M,Variables!$E:$E,"Specify in Variables Tab!!")),"")</f>
        <v/>
      </c>
      <c r="V285" s="49" t="str">
        <f>IF(MappingConcepts!A286&lt;&gt;"",MappingConcepts!A286,V284)</f>
        <v>MC_6</v>
      </c>
      <c r="W285" s="49" t="str">
        <f t="shared" si="20"/>
        <v/>
      </c>
      <c r="X285" s="49" t="str">
        <f t="shared" si="21"/>
        <v/>
      </c>
      <c r="Y285" s="49" t="str">
        <f t="shared" si="19"/>
        <v>MC_2</v>
      </c>
      <c r="Z285" s="49" t="str">
        <f t="shared" si="22"/>
        <v>MC_2</v>
      </c>
      <c r="AA285" s="77" t="str">
        <f>IF(G285&lt;&gt;"",_xlfn.XLOOKUP(G285,Dataset!B:B,Dataset!A:A,"Not Found!",0,1),"")</f>
        <v/>
      </c>
    </row>
    <row r="286" spans="1:27" x14ac:dyDescent="0.35">
      <c r="A286">
        <v>285</v>
      </c>
      <c r="D286" s="47" t="str">
        <f>IF(C286&lt;&gt;"",IF(B286="","Specify dataset!!",_xlfn.XLOOKUP(_xlfn.TEXTJOIN(".",,B286,C286),Variables!$M:$M,Variables!$C:$C,"Specify in Variables Tab!!")),"")</f>
        <v/>
      </c>
      <c r="E286" s="94" t="str">
        <f>IF(C286&lt;&gt;"",IF(B286="","",_xlfn.XLOOKUP(_xlfn.TEXTJOIN(".",,B286,C286),Variables!$M:$M,Variables!$E:$E,"Specify in Variables Tab!!")),"")</f>
        <v/>
      </c>
      <c r="I286" s="58" t="str">
        <f>IF(H286&lt;&gt;"",IF(G286="","Specify dataset!!",_xlfn.XLOOKUP(_xlfn.TEXTJOIN(".",,G286,H286),Variables!$M:$M,Variables!$C:$C,"Specify in Variables Tab!!")),"")</f>
        <v/>
      </c>
      <c r="J286" s="94" t="str">
        <f>IF(H286&lt;&gt;"",IF(G286="","",_xlfn.XLOOKUP(_xlfn.TEXTJOIN(".",,G286,H286),Variables!$M:$M,Variables!$E:$E,"Specify in Variables Tab!!")),"")</f>
        <v/>
      </c>
      <c r="V286" s="49" t="str">
        <f>IF(MappingConcepts!A287&lt;&gt;"",MappingConcepts!A287,V285)</f>
        <v>MC_6</v>
      </c>
      <c r="W286" s="49" t="str">
        <f t="shared" si="20"/>
        <v/>
      </c>
      <c r="X286" s="49" t="str">
        <f t="shared" si="21"/>
        <v/>
      </c>
      <c r="Y286" s="49" t="str">
        <f t="shared" si="19"/>
        <v>MC_2</v>
      </c>
      <c r="Z286" s="49" t="str">
        <f t="shared" si="22"/>
        <v>MC_2</v>
      </c>
      <c r="AA286" s="77" t="str">
        <f>IF(G286&lt;&gt;"",_xlfn.XLOOKUP(G286,Dataset!B:B,Dataset!A:A,"Not Found!",0,1),"")</f>
        <v/>
      </c>
    </row>
    <row r="287" spans="1:27" x14ac:dyDescent="0.35">
      <c r="A287">
        <v>286</v>
      </c>
      <c r="D287" s="47" t="str">
        <f>IF(C287&lt;&gt;"",IF(B287="","Specify dataset!!",_xlfn.XLOOKUP(_xlfn.TEXTJOIN(".",,B287,C287),Variables!$M:$M,Variables!$C:$C,"Specify in Variables Tab!!")),"")</f>
        <v/>
      </c>
      <c r="E287" s="94" t="str">
        <f>IF(C287&lt;&gt;"",IF(B287="","",_xlfn.XLOOKUP(_xlfn.TEXTJOIN(".",,B287,C287),Variables!$M:$M,Variables!$E:$E,"Specify in Variables Tab!!")),"")</f>
        <v/>
      </c>
      <c r="I287" s="58" t="str">
        <f>IF(H287&lt;&gt;"",IF(G287="","Specify dataset!!",_xlfn.XLOOKUP(_xlfn.TEXTJOIN(".",,G287,H287),Variables!$M:$M,Variables!$C:$C,"Specify in Variables Tab!!")),"")</f>
        <v/>
      </c>
      <c r="J287" s="94" t="str">
        <f>IF(H287&lt;&gt;"",IF(G287="","",_xlfn.XLOOKUP(_xlfn.TEXTJOIN(".",,G287,H287),Variables!$M:$M,Variables!$E:$E,"Specify in Variables Tab!!")),"")</f>
        <v/>
      </c>
      <c r="V287" s="49" t="str">
        <f>IF(MappingConcepts!A288&lt;&gt;"",MappingConcepts!A288,V286)</f>
        <v>MC_6</v>
      </c>
      <c r="W287" s="49" t="str">
        <f t="shared" si="20"/>
        <v/>
      </c>
      <c r="X287" s="49" t="str">
        <f t="shared" si="21"/>
        <v/>
      </c>
      <c r="Y287" s="49" t="str">
        <f t="shared" si="19"/>
        <v>MC_2</v>
      </c>
      <c r="Z287" s="49" t="str">
        <f t="shared" si="22"/>
        <v>MC_2</v>
      </c>
      <c r="AA287" s="77" t="str">
        <f>IF(G287&lt;&gt;"",_xlfn.XLOOKUP(G287,Dataset!B:B,Dataset!A:A,"Not Found!",0,1),"")</f>
        <v/>
      </c>
    </row>
    <row r="288" spans="1:27" x14ac:dyDescent="0.35">
      <c r="A288">
        <v>287</v>
      </c>
      <c r="D288" s="47" t="str">
        <f>IF(C288&lt;&gt;"",IF(B288="","Specify dataset!!",_xlfn.XLOOKUP(_xlfn.TEXTJOIN(".",,B288,C288),Variables!$M:$M,Variables!$C:$C,"Specify in Variables Tab!!")),"")</f>
        <v/>
      </c>
      <c r="E288" s="94" t="str">
        <f>IF(C288&lt;&gt;"",IF(B288="","",_xlfn.XLOOKUP(_xlfn.TEXTJOIN(".",,B288,C288),Variables!$M:$M,Variables!$E:$E,"Specify in Variables Tab!!")),"")</f>
        <v/>
      </c>
      <c r="I288" s="58" t="str">
        <f>IF(H288&lt;&gt;"",IF(G288="","Specify dataset!!",_xlfn.XLOOKUP(_xlfn.TEXTJOIN(".",,G288,H288),Variables!$M:$M,Variables!$C:$C,"Specify in Variables Tab!!")),"")</f>
        <v/>
      </c>
      <c r="J288" s="94" t="str">
        <f>IF(H288&lt;&gt;"",IF(G288="","",_xlfn.XLOOKUP(_xlfn.TEXTJOIN(".",,G288,H288),Variables!$M:$M,Variables!$E:$E,"Specify in Variables Tab!!")),"")</f>
        <v/>
      </c>
      <c r="V288" s="49" t="str">
        <f>IF(MappingConcepts!A289&lt;&gt;"",MappingConcepts!A289,V287)</f>
        <v>MC_6</v>
      </c>
      <c r="W288" s="49" t="str">
        <f t="shared" si="20"/>
        <v/>
      </c>
      <c r="X288" s="49" t="str">
        <f t="shared" si="21"/>
        <v/>
      </c>
      <c r="Y288" s="49" t="str">
        <f t="shared" si="19"/>
        <v>MC_2</v>
      </c>
      <c r="Z288" s="49" t="str">
        <f t="shared" si="22"/>
        <v>MC_2</v>
      </c>
      <c r="AA288" s="77" t="str">
        <f>IF(G288&lt;&gt;"",_xlfn.XLOOKUP(G288,Dataset!B:B,Dataset!A:A,"Not Found!",0,1),"")</f>
        <v/>
      </c>
    </row>
    <row r="289" spans="1:27" x14ac:dyDescent="0.35">
      <c r="A289">
        <v>288</v>
      </c>
      <c r="D289" s="47" t="str">
        <f>IF(C289&lt;&gt;"",IF(B289="","Specify dataset!!",_xlfn.XLOOKUP(_xlfn.TEXTJOIN(".",,B289,C289),Variables!$M:$M,Variables!$C:$C,"Specify in Variables Tab!!")),"")</f>
        <v/>
      </c>
      <c r="E289" s="94" t="str">
        <f>IF(C289&lt;&gt;"",IF(B289="","",_xlfn.XLOOKUP(_xlfn.TEXTJOIN(".",,B289,C289),Variables!$M:$M,Variables!$E:$E,"Specify in Variables Tab!!")),"")</f>
        <v/>
      </c>
      <c r="I289" s="58" t="str">
        <f>IF(H289&lt;&gt;"",IF(G289="","Specify dataset!!",_xlfn.XLOOKUP(_xlfn.TEXTJOIN(".",,G289,H289),Variables!$M:$M,Variables!$C:$C,"Specify in Variables Tab!!")),"")</f>
        <v/>
      </c>
      <c r="J289" s="94" t="str">
        <f>IF(H289&lt;&gt;"",IF(G289="","",_xlfn.XLOOKUP(_xlfn.TEXTJOIN(".",,G289,H289),Variables!$M:$M,Variables!$E:$E,"Specify in Variables Tab!!")),"")</f>
        <v/>
      </c>
      <c r="V289" s="49" t="str">
        <f>IF(MappingConcepts!A290&lt;&gt;"",MappingConcepts!A290,V288)</f>
        <v>MC_6</v>
      </c>
      <c r="W289" s="49" t="str">
        <f t="shared" si="20"/>
        <v/>
      </c>
      <c r="X289" s="49" t="str">
        <f t="shared" si="21"/>
        <v/>
      </c>
      <c r="Y289" s="49" t="str">
        <f t="shared" si="19"/>
        <v>MC_2</v>
      </c>
      <c r="Z289" s="49" t="str">
        <f t="shared" si="22"/>
        <v>MC_2</v>
      </c>
      <c r="AA289" s="77" t="str">
        <f>IF(G289&lt;&gt;"",_xlfn.XLOOKUP(G289,Dataset!B:B,Dataset!A:A,"Not Found!",0,1),"")</f>
        <v/>
      </c>
    </row>
    <row r="290" spans="1:27" x14ac:dyDescent="0.35">
      <c r="A290">
        <v>289</v>
      </c>
      <c r="D290" s="47" t="str">
        <f>IF(C290&lt;&gt;"",IF(B290="","Specify dataset!!",_xlfn.XLOOKUP(_xlfn.TEXTJOIN(".",,B290,C290),Variables!$M:$M,Variables!$C:$C,"Specify in Variables Tab!!")),"")</f>
        <v/>
      </c>
      <c r="E290" s="94" t="str">
        <f>IF(C290&lt;&gt;"",IF(B290="","",_xlfn.XLOOKUP(_xlfn.TEXTJOIN(".",,B290,C290),Variables!$M:$M,Variables!$E:$E,"Specify in Variables Tab!!")),"")</f>
        <v/>
      </c>
      <c r="I290" s="58" t="str">
        <f>IF(H290&lt;&gt;"",IF(G290="","Specify dataset!!",_xlfn.XLOOKUP(_xlfn.TEXTJOIN(".",,G290,H290),Variables!$M:$M,Variables!$C:$C,"Specify in Variables Tab!!")),"")</f>
        <v/>
      </c>
      <c r="J290" s="94" t="str">
        <f>IF(H290&lt;&gt;"",IF(G290="","",_xlfn.XLOOKUP(_xlfn.TEXTJOIN(".",,G290,H290),Variables!$M:$M,Variables!$E:$E,"Specify in Variables Tab!!")),"")</f>
        <v/>
      </c>
      <c r="V290" s="49" t="str">
        <f>IF(MappingConcepts!A291&lt;&gt;"",MappingConcepts!A291,V289)</f>
        <v>MC_6</v>
      </c>
      <c r="W290" s="49" t="str">
        <f t="shared" si="20"/>
        <v/>
      </c>
      <c r="X290" s="49" t="str">
        <f t="shared" si="21"/>
        <v/>
      </c>
      <c r="Y290" s="49" t="str">
        <f t="shared" si="19"/>
        <v>MC_2</v>
      </c>
      <c r="Z290" s="49" t="str">
        <f t="shared" si="22"/>
        <v>MC_2</v>
      </c>
      <c r="AA290" s="77" t="str">
        <f>IF(G290&lt;&gt;"",_xlfn.XLOOKUP(G290,Dataset!B:B,Dataset!A:A,"Not Found!",0,1),"")</f>
        <v/>
      </c>
    </row>
    <row r="291" spans="1:27" x14ac:dyDescent="0.35">
      <c r="A291">
        <v>290</v>
      </c>
      <c r="D291" s="47" t="str">
        <f>IF(C291&lt;&gt;"",IF(B291="","Specify dataset!!",_xlfn.XLOOKUP(_xlfn.TEXTJOIN(".",,B291,C291),Variables!$M:$M,Variables!$C:$C,"Specify in Variables Tab!!")),"")</f>
        <v/>
      </c>
      <c r="E291" s="94" t="str">
        <f>IF(C291&lt;&gt;"",IF(B291="","",_xlfn.XLOOKUP(_xlfn.TEXTJOIN(".",,B291,C291),Variables!$M:$M,Variables!$E:$E,"Specify in Variables Tab!!")),"")</f>
        <v/>
      </c>
      <c r="I291" s="58" t="str">
        <f>IF(H291&lt;&gt;"",IF(G291="","Specify dataset!!",_xlfn.XLOOKUP(_xlfn.TEXTJOIN(".",,G291,H291),Variables!$M:$M,Variables!$C:$C,"Specify in Variables Tab!!")),"")</f>
        <v/>
      </c>
      <c r="J291" s="94" t="str">
        <f>IF(H291&lt;&gt;"",IF(G291="","",_xlfn.XLOOKUP(_xlfn.TEXTJOIN(".",,G291,H291),Variables!$M:$M,Variables!$E:$E,"Specify in Variables Tab!!")),"")</f>
        <v/>
      </c>
      <c r="V291" s="49" t="str">
        <f>IF(MappingConcepts!A292&lt;&gt;"",MappingConcepts!A292,V290)</f>
        <v>MC_6</v>
      </c>
      <c r="W291" s="49" t="str">
        <f t="shared" si="20"/>
        <v/>
      </c>
      <c r="X291" s="49" t="str">
        <f t="shared" si="21"/>
        <v/>
      </c>
      <c r="Y291" s="49" t="str">
        <f t="shared" ref="Y291:Y354" si="23">IF(V291&lt;&gt;V290,X291,IF(AND(X291&lt;&gt;"",IFERROR(SEARCH(X291,Y290,1),0)=0),_xlfn.TEXTJOIN(", ",,Y290,X291),Y290))</f>
        <v>MC_2</v>
      </c>
      <c r="Z291" s="49" t="str">
        <f t="shared" si="22"/>
        <v>MC_2</v>
      </c>
      <c r="AA291" s="77" t="str">
        <f>IF(G291&lt;&gt;"",_xlfn.XLOOKUP(G291,Dataset!B:B,Dataset!A:A,"Not Found!",0,1),"")</f>
        <v/>
      </c>
    </row>
    <row r="292" spans="1:27" x14ac:dyDescent="0.35">
      <c r="A292">
        <v>291</v>
      </c>
      <c r="D292" s="47" t="str">
        <f>IF(C292&lt;&gt;"",IF(B292="","Specify dataset!!",_xlfn.XLOOKUP(_xlfn.TEXTJOIN(".",,B292,C292),Variables!$M:$M,Variables!$C:$C,"Specify in Variables Tab!!")),"")</f>
        <v/>
      </c>
      <c r="E292" s="94" t="str">
        <f>IF(C292&lt;&gt;"",IF(B292="","",_xlfn.XLOOKUP(_xlfn.TEXTJOIN(".",,B292,C292),Variables!$M:$M,Variables!$E:$E,"Specify in Variables Tab!!")),"")</f>
        <v/>
      </c>
      <c r="I292" s="58" t="str">
        <f>IF(H292&lt;&gt;"",IF(G292="","Specify dataset!!",_xlfn.XLOOKUP(_xlfn.TEXTJOIN(".",,G292,H292),Variables!$M:$M,Variables!$C:$C,"Specify in Variables Tab!!")),"")</f>
        <v/>
      </c>
      <c r="J292" s="94" t="str">
        <f>IF(H292&lt;&gt;"",IF(G292="","",_xlfn.XLOOKUP(_xlfn.TEXTJOIN(".",,G292,H292),Variables!$M:$M,Variables!$E:$E,"Specify in Variables Tab!!")),"")</f>
        <v/>
      </c>
      <c r="V292" s="49" t="str">
        <f>IF(MappingConcepts!A293&lt;&gt;"",MappingConcepts!A293,V291)</f>
        <v>MC_6</v>
      </c>
      <c r="W292" s="49" t="str">
        <f t="shared" si="20"/>
        <v/>
      </c>
      <c r="X292" s="49" t="str">
        <f t="shared" si="21"/>
        <v/>
      </c>
      <c r="Y292" s="49" t="str">
        <f t="shared" si="23"/>
        <v>MC_2</v>
      </c>
      <c r="Z292" s="49" t="str">
        <f t="shared" si="22"/>
        <v>MC_2</v>
      </c>
      <c r="AA292" s="77" t="str">
        <f>IF(G292&lt;&gt;"",_xlfn.XLOOKUP(G292,Dataset!B:B,Dataset!A:A,"Not Found!",0,1),"")</f>
        <v/>
      </c>
    </row>
    <row r="293" spans="1:27" x14ac:dyDescent="0.35">
      <c r="A293">
        <v>292</v>
      </c>
      <c r="D293" s="47" t="str">
        <f>IF(C293&lt;&gt;"",IF(B293="","Specify dataset!!",_xlfn.XLOOKUP(_xlfn.TEXTJOIN(".",,B293,C293),Variables!$M:$M,Variables!$C:$C,"Specify in Variables Tab!!")),"")</f>
        <v/>
      </c>
      <c r="E293" s="94" t="str">
        <f>IF(C293&lt;&gt;"",IF(B293="","",_xlfn.XLOOKUP(_xlfn.TEXTJOIN(".",,B293,C293),Variables!$M:$M,Variables!$E:$E,"Specify in Variables Tab!!")),"")</f>
        <v/>
      </c>
      <c r="I293" s="58" t="str">
        <f>IF(H293&lt;&gt;"",IF(G293="","Specify dataset!!",_xlfn.XLOOKUP(_xlfn.TEXTJOIN(".",,G293,H293),Variables!$M:$M,Variables!$C:$C,"Specify in Variables Tab!!")),"")</f>
        <v/>
      </c>
      <c r="J293" s="94" t="str">
        <f>IF(H293&lt;&gt;"",IF(G293="","",_xlfn.XLOOKUP(_xlfn.TEXTJOIN(".",,G293,H293),Variables!$M:$M,Variables!$E:$E,"Specify in Variables Tab!!")),"")</f>
        <v/>
      </c>
      <c r="V293" s="49" t="str">
        <f>IF(MappingConcepts!A294&lt;&gt;"",MappingConcepts!A294,V292)</f>
        <v>MC_6</v>
      </c>
      <c r="W293" s="49" t="str">
        <f t="shared" si="20"/>
        <v/>
      </c>
      <c r="X293" s="49" t="str">
        <f t="shared" si="21"/>
        <v/>
      </c>
      <c r="Y293" s="49" t="str">
        <f t="shared" si="23"/>
        <v>MC_2</v>
      </c>
      <c r="Z293" s="49" t="str">
        <f t="shared" si="22"/>
        <v>MC_2</v>
      </c>
      <c r="AA293" s="77" t="str">
        <f>IF(G293&lt;&gt;"",_xlfn.XLOOKUP(G293,Dataset!B:B,Dataset!A:A,"Not Found!",0,1),"")</f>
        <v/>
      </c>
    </row>
    <row r="294" spans="1:27" x14ac:dyDescent="0.35">
      <c r="A294">
        <v>293</v>
      </c>
      <c r="D294" s="47" t="str">
        <f>IF(C294&lt;&gt;"",IF(B294="","Specify dataset!!",_xlfn.XLOOKUP(_xlfn.TEXTJOIN(".",,B294,C294),Variables!$M:$M,Variables!$C:$C,"Specify in Variables Tab!!")),"")</f>
        <v/>
      </c>
      <c r="E294" s="94" t="str">
        <f>IF(C294&lt;&gt;"",IF(B294="","",_xlfn.XLOOKUP(_xlfn.TEXTJOIN(".",,B294,C294),Variables!$M:$M,Variables!$E:$E,"Specify in Variables Tab!!")),"")</f>
        <v/>
      </c>
      <c r="I294" s="58" t="str">
        <f>IF(H294&lt;&gt;"",IF(G294="","Specify dataset!!",_xlfn.XLOOKUP(_xlfn.TEXTJOIN(".",,G294,H294),Variables!$M:$M,Variables!$C:$C,"Specify in Variables Tab!!")),"")</f>
        <v/>
      </c>
      <c r="J294" s="94" t="str">
        <f>IF(H294&lt;&gt;"",IF(G294="","",_xlfn.XLOOKUP(_xlfn.TEXTJOIN(".",,G294,H294),Variables!$M:$M,Variables!$E:$E,"Specify in Variables Tab!!")),"")</f>
        <v/>
      </c>
      <c r="V294" s="49" t="str">
        <f>IF(MappingConcepts!A295&lt;&gt;"",MappingConcepts!A295,V293)</f>
        <v>MC_6</v>
      </c>
      <c r="W294" s="49" t="str">
        <f t="shared" si="20"/>
        <v/>
      </c>
      <c r="X294" s="49" t="str">
        <f t="shared" si="21"/>
        <v/>
      </c>
      <c r="Y294" s="49" t="str">
        <f t="shared" si="23"/>
        <v>MC_2</v>
      </c>
      <c r="Z294" s="49" t="str">
        <f t="shared" si="22"/>
        <v>MC_2</v>
      </c>
      <c r="AA294" s="77" t="str">
        <f>IF(G294&lt;&gt;"",_xlfn.XLOOKUP(G294,Dataset!B:B,Dataset!A:A,"Not Found!",0,1),"")</f>
        <v/>
      </c>
    </row>
    <row r="295" spans="1:27" x14ac:dyDescent="0.35">
      <c r="A295">
        <v>294</v>
      </c>
      <c r="D295" s="47" t="str">
        <f>IF(C295&lt;&gt;"",IF(B295="","Specify dataset!!",_xlfn.XLOOKUP(_xlfn.TEXTJOIN(".",,B295,C295),Variables!$M:$M,Variables!$C:$C,"Specify in Variables Tab!!")),"")</f>
        <v/>
      </c>
      <c r="E295" s="94" t="str">
        <f>IF(C295&lt;&gt;"",IF(B295="","",_xlfn.XLOOKUP(_xlfn.TEXTJOIN(".",,B295,C295),Variables!$M:$M,Variables!$E:$E,"Specify in Variables Tab!!")),"")</f>
        <v/>
      </c>
      <c r="I295" s="58" t="str">
        <f>IF(H295&lt;&gt;"",IF(G295="","Specify dataset!!",_xlfn.XLOOKUP(_xlfn.TEXTJOIN(".",,G295,H295),Variables!$M:$M,Variables!$C:$C,"Specify in Variables Tab!!")),"")</f>
        <v/>
      </c>
      <c r="J295" s="94" t="str">
        <f>IF(H295&lt;&gt;"",IF(G295="","",_xlfn.XLOOKUP(_xlfn.TEXTJOIN(".",,G295,H295),Variables!$M:$M,Variables!$E:$E,"Specify in Variables Tab!!")),"")</f>
        <v/>
      </c>
      <c r="V295" s="49" t="str">
        <f>IF(MappingConcepts!A296&lt;&gt;"",MappingConcepts!A296,V294)</f>
        <v>MC_6</v>
      </c>
      <c r="W295" s="49" t="str">
        <f t="shared" si="20"/>
        <v/>
      </c>
      <c r="X295" s="49" t="str">
        <f t="shared" si="21"/>
        <v/>
      </c>
      <c r="Y295" s="49" t="str">
        <f t="shared" si="23"/>
        <v>MC_2</v>
      </c>
      <c r="Z295" s="49" t="str">
        <f t="shared" si="22"/>
        <v>MC_2</v>
      </c>
      <c r="AA295" s="77" t="str">
        <f>IF(G295&lt;&gt;"",_xlfn.XLOOKUP(G295,Dataset!B:B,Dataset!A:A,"Not Found!",0,1),"")</f>
        <v/>
      </c>
    </row>
    <row r="296" spans="1:27" x14ac:dyDescent="0.35">
      <c r="A296">
        <v>295</v>
      </c>
      <c r="D296" s="47" t="str">
        <f>IF(C296&lt;&gt;"",IF(B296="","Specify dataset!!",_xlfn.XLOOKUP(_xlfn.TEXTJOIN(".",,B296,C296),Variables!$M:$M,Variables!$C:$C,"Specify in Variables Tab!!")),"")</f>
        <v/>
      </c>
      <c r="E296" s="94" t="str">
        <f>IF(C296&lt;&gt;"",IF(B296="","",_xlfn.XLOOKUP(_xlfn.TEXTJOIN(".",,B296,C296),Variables!$M:$M,Variables!$E:$E,"Specify in Variables Tab!!")),"")</f>
        <v/>
      </c>
      <c r="I296" s="58" t="str">
        <f>IF(H296&lt;&gt;"",IF(G296="","Specify dataset!!",_xlfn.XLOOKUP(_xlfn.TEXTJOIN(".",,G296,H296),Variables!$M:$M,Variables!$C:$C,"Specify in Variables Tab!!")),"")</f>
        <v/>
      </c>
      <c r="J296" s="94" t="str">
        <f>IF(H296&lt;&gt;"",IF(G296="","",_xlfn.XLOOKUP(_xlfn.TEXTJOIN(".",,G296,H296),Variables!$M:$M,Variables!$E:$E,"Specify in Variables Tab!!")),"")</f>
        <v/>
      </c>
      <c r="V296" s="49" t="str">
        <f>IF(MappingConcepts!A297&lt;&gt;"",MappingConcepts!A297,V295)</f>
        <v>MC_6</v>
      </c>
      <c r="W296" s="49" t="str">
        <f t="shared" si="20"/>
        <v/>
      </c>
      <c r="X296" s="49" t="str">
        <f t="shared" si="21"/>
        <v/>
      </c>
      <c r="Y296" s="49" t="str">
        <f t="shared" si="23"/>
        <v>MC_2</v>
      </c>
      <c r="Z296" s="49" t="str">
        <f t="shared" si="22"/>
        <v>MC_2</v>
      </c>
      <c r="AA296" s="77" t="str">
        <f>IF(G296&lt;&gt;"",_xlfn.XLOOKUP(G296,Dataset!B:B,Dataset!A:A,"Not Found!",0,1),"")</f>
        <v/>
      </c>
    </row>
    <row r="297" spans="1:27" x14ac:dyDescent="0.35">
      <c r="A297">
        <v>296</v>
      </c>
      <c r="D297" s="47" t="str">
        <f>IF(C297&lt;&gt;"",IF(B297="","Specify dataset!!",_xlfn.XLOOKUP(_xlfn.TEXTJOIN(".",,B297,C297),Variables!$M:$M,Variables!$C:$C,"Specify in Variables Tab!!")),"")</f>
        <v/>
      </c>
      <c r="E297" s="94" t="str">
        <f>IF(C297&lt;&gt;"",IF(B297="","",_xlfn.XLOOKUP(_xlfn.TEXTJOIN(".",,B297,C297),Variables!$M:$M,Variables!$E:$E,"Specify in Variables Tab!!")),"")</f>
        <v/>
      </c>
      <c r="I297" s="58" t="str">
        <f>IF(H297&lt;&gt;"",IF(G297="","Specify dataset!!",_xlfn.XLOOKUP(_xlfn.TEXTJOIN(".",,G297,H297),Variables!$M:$M,Variables!$C:$C,"Specify in Variables Tab!!")),"")</f>
        <v/>
      </c>
      <c r="J297" s="94" t="str">
        <f>IF(H297&lt;&gt;"",IF(G297="","",_xlfn.XLOOKUP(_xlfn.TEXTJOIN(".",,G297,H297),Variables!$M:$M,Variables!$E:$E,"Specify in Variables Tab!!")),"")</f>
        <v/>
      </c>
      <c r="V297" s="49" t="str">
        <f>IF(MappingConcepts!A298&lt;&gt;"",MappingConcepts!A298,V296)</f>
        <v>MC_6</v>
      </c>
      <c r="W297" s="49" t="str">
        <f t="shared" si="20"/>
        <v/>
      </c>
      <c r="X297" s="49" t="str">
        <f t="shared" si="21"/>
        <v/>
      </c>
      <c r="Y297" s="49" t="str">
        <f t="shared" si="23"/>
        <v>MC_2</v>
      </c>
      <c r="Z297" s="49" t="str">
        <f t="shared" si="22"/>
        <v>MC_2</v>
      </c>
      <c r="AA297" s="77" t="str">
        <f>IF(G297&lt;&gt;"",_xlfn.XLOOKUP(G297,Dataset!B:B,Dataset!A:A,"Not Found!",0,1),"")</f>
        <v/>
      </c>
    </row>
    <row r="298" spans="1:27" x14ac:dyDescent="0.35">
      <c r="A298">
        <v>297</v>
      </c>
      <c r="D298" s="47" t="str">
        <f>IF(C298&lt;&gt;"",IF(B298="","Specify dataset!!",_xlfn.XLOOKUP(_xlfn.TEXTJOIN(".",,B298,C298),Variables!$M:$M,Variables!$C:$C,"Specify in Variables Tab!!")),"")</f>
        <v/>
      </c>
      <c r="E298" s="94" t="str">
        <f>IF(C298&lt;&gt;"",IF(B298="","",_xlfn.XLOOKUP(_xlfn.TEXTJOIN(".",,B298,C298),Variables!$M:$M,Variables!$E:$E,"Specify in Variables Tab!!")),"")</f>
        <v/>
      </c>
      <c r="I298" s="58" t="str">
        <f>IF(H298&lt;&gt;"",IF(G298="","Specify dataset!!",_xlfn.XLOOKUP(_xlfn.TEXTJOIN(".",,G298,H298),Variables!$M:$M,Variables!$C:$C,"Specify in Variables Tab!!")),"")</f>
        <v/>
      </c>
      <c r="J298" s="94" t="str">
        <f>IF(H298&lt;&gt;"",IF(G298="","",_xlfn.XLOOKUP(_xlfn.TEXTJOIN(".",,G298,H298),Variables!$M:$M,Variables!$E:$E,"Specify in Variables Tab!!")),"")</f>
        <v/>
      </c>
      <c r="V298" s="49" t="str">
        <f>IF(MappingConcepts!A299&lt;&gt;"",MappingConcepts!A299,V297)</f>
        <v>MC_6</v>
      </c>
      <c r="W298" s="49" t="str">
        <f t="shared" si="20"/>
        <v/>
      </c>
      <c r="X298" s="49" t="str">
        <f t="shared" si="21"/>
        <v/>
      </c>
      <c r="Y298" s="49" t="str">
        <f t="shared" si="23"/>
        <v>MC_2</v>
      </c>
      <c r="Z298" s="49" t="str">
        <f t="shared" si="22"/>
        <v>MC_2</v>
      </c>
      <c r="AA298" s="77" t="str">
        <f>IF(G298&lt;&gt;"",_xlfn.XLOOKUP(G298,Dataset!B:B,Dataset!A:A,"Not Found!",0,1),"")</f>
        <v/>
      </c>
    </row>
    <row r="299" spans="1:27" x14ac:dyDescent="0.35">
      <c r="A299">
        <v>298</v>
      </c>
      <c r="D299" s="47" t="str">
        <f>IF(C299&lt;&gt;"",IF(B299="","Specify dataset!!",_xlfn.XLOOKUP(_xlfn.TEXTJOIN(".",,B299,C299),Variables!$M:$M,Variables!$C:$C,"Specify in Variables Tab!!")),"")</f>
        <v/>
      </c>
      <c r="E299" s="94" t="str">
        <f>IF(C299&lt;&gt;"",IF(B299="","",_xlfn.XLOOKUP(_xlfn.TEXTJOIN(".",,B299,C299),Variables!$M:$M,Variables!$E:$E,"Specify in Variables Tab!!")),"")</f>
        <v/>
      </c>
      <c r="I299" s="58" t="str">
        <f>IF(H299&lt;&gt;"",IF(G299="","Specify dataset!!",_xlfn.XLOOKUP(_xlfn.TEXTJOIN(".",,G299,H299),Variables!$M:$M,Variables!$C:$C,"Specify in Variables Tab!!")),"")</f>
        <v/>
      </c>
      <c r="J299" s="94" t="str">
        <f>IF(H299&lt;&gt;"",IF(G299="","",_xlfn.XLOOKUP(_xlfn.TEXTJOIN(".",,G299,H299),Variables!$M:$M,Variables!$E:$E,"Specify in Variables Tab!!")),"")</f>
        <v/>
      </c>
      <c r="V299" s="49" t="str">
        <f>IF(MappingConcepts!A300&lt;&gt;"",MappingConcepts!A300,V298)</f>
        <v>MC_6</v>
      </c>
      <c r="W299" s="49" t="str">
        <f t="shared" si="20"/>
        <v/>
      </c>
      <c r="X299" s="49" t="str">
        <f t="shared" si="21"/>
        <v/>
      </c>
      <c r="Y299" s="49" t="str">
        <f t="shared" si="23"/>
        <v>MC_2</v>
      </c>
      <c r="Z299" s="49" t="str">
        <f t="shared" si="22"/>
        <v>MC_2</v>
      </c>
      <c r="AA299" s="77" t="str">
        <f>IF(G299&lt;&gt;"",_xlfn.XLOOKUP(G299,Dataset!B:B,Dataset!A:A,"Not Found!",0,1),"")</f>
        <v/>
      </c>
    </row>
    <row r="300" spans="1:27" x14ac:dyDescent="0.35">
      <c r="A300">
        <v>299</v>
      </c>
      <c r="D300" s="47" t="str">
        <f>IF(C300&lt;&gt;"",IF(B300="","Specify dataset!!",_xlfn.XLOOKUP(_xlfn.TEXTJOIN(".",,B300,C300),Variables!$M:$M,Variables!$C:$C,"Specify in Variables Tab!!")),"")</f>
        <v/>
      </c>
      <c r="E300" s="94" t="str">
        <f>IF(C300&lt;&gt;"",IF(B300="","",_xlfn.XLOOKUP(_xlfn.TEXTJOIN(".",,B300,C300),Variables!$M:$M,Variables!$E:$E,"Specify in Variables Tab!!")),"")</f>
        <v/>
      </c>
      <c r="I300" s="58" t="str">
        <f>IF(H300&lt;&gt;"",IF(G300="","Specify dataset!!",_xlfn.XLOOKUP(_xlfn.TEXTJOIN(".",,G300,H300),Variables!$M:$M,Variables!$C:$C,"Specify in Variables Tab!!")),"")</f>
        <v/>
      </c>
      <c r="J300" s="94" t="str">
        <f>IF(H300&lt;&gt;"",IF(G300="","",_xlfn.XLOOKUP(_xlfn.TEXTJOIN(".",,G300,H300),Variables!$M:$M,Variables!$E:$E,"Specify in Variables Tab!!")),"")</f>
        <v/>
      </c>
      <c r="V300" s="49" t="str">
        <f>IF(MappingConcepts!A301&lt;&gt;"",MappingConcepts!A301,V299)</f>
        <v>MC_6</v>
      </c>
      <c r="W300" s="49" t="str">
        <f t="shared" si="20"/>
        <v/>
      </c>
      <c r="X300" s="49" t="str">
        <f t="shared" si="21"/>
        <v/>
      </c>
      <c r="Y300" s="49" t="str">
        <f t="shared" si="23"/>
        <v>MC_2</v>
      </c>
      <c r="Z300" s="49" t="str">
        <f t="shared" si="22"/>
        <v>MC_2</v>
      </c>
      <c r="AA300" s="77" t="str">
        <f>IF(G300&lt;&gt;"",_xlfn.XLOOKUP(G300,Dataset!B:B,Dataset!A:A,"Not Found!",0,1),"")</f>
        <v/>
      </c>
    </row>
    <row r="301" spans="1:27" x14ac:dyDescent="0.35">
      <c r="A301">
        <v>300</v>
      </c>
      <c r="D301" s="47" t="str">
        <f>IF(C301&lt;&gt;"",IF(B301="","Specify dataset!!",_xlfn.XLOOKUP(_xlfn.TEXTJOIN(".",,B301,C301),Variables!$M:$M,Variables!$C:$C,"Specify in Variables Tab!!")),"")</f>
        <v/>
      </c>
      <c r="E301" s="94" t="str">
        <f>IF(C301&lt;&gt;"",IF(B301="","",_xlfn.XLOOKUP(_xlfn.TEXTJOIN(".",,B301,C301),Variables!$M:$M,Variables!$E:$E,"Specify in Variables Tab!!")),"")</f>
        <v/>
      </c>
      <c r="I301" s="58" t="str">
        <f>IF(H301&lt;&gt;"",IF(G301="","Specify dataset!!",_xlfn.XLOOKUP(_xlfn.TEXTJOIN(".",,G301,H301),Variables!$M:$M,Variables!$C:$C,"Specify in Variables Tab!!")),"")</f>
        <v/>
      </c>
      <c r="J301" s="94" t="str">
        <f>IF(H301&lt;&gt;"",IF(G301="","",_xlfn.XLOOKUP(_xlfn.TEXTJOIN(".",,G301,H301),Variables!$M:$M,Variables!$E:$E,"Specify in Variables Tab!!")),"")</f>
        <v/>
      </c>
      <c r="V301" s="49" t="str">
        <f>IF(MappingConcepts!A302&lt;&gt;"",MappingConcepts!A302,V300)</f>
        <v>MC_6</v>
      </c>
      <c r="W301" s="49" t="str">
        <f t="shared" si="20"/>
        <v/>
      </c>
      <c r="X301" s="49" t="str">
        <f t="shared" si="21"/>
        <v/>
      </c>
      <c r="Y301" s="49" t="str">
        <f t="shared" si="23"/>
        <v>MC_2</v>
      </c>
      <c r="Z301" s="49" t="str">
        <f t="shared" si="22"/>
        <v>MC_2</v>
      </c>
      <c r="AA301" s="77" t="str">
        <f>IF(G301&lt;&gt;"",_xlfn.XLOOKUP(G301,Dataset!B:B,Dataset!A:A,"Not Found!",0,1),"")</f>
        <v/>
      </c>
    </row>
    <row r="302" spans="1:27" x14ac:dyDescent="0.35">
      <c r="A302">
        <v>301</v>
      </c>
      <c r="D302" s="47" t="str">
        <f>IF(C302&lt;&gt;"",IF(B302="","Specify dataset!!",_xlfn.XLOOKUP(_xlfn.TEXTJOIN(".",,B302,C302),Variables!$M:$M,Variables!$C:$C,"Specify in Variables Tab!!")),"")</f>
        <v/>
      </c>
      <c r="E302" s="94" t="str">
        <f>IF(C302&lt;&gt;"",IF(B302="","",_xlfn.XLOOKUP(_xlfn.TEXTJOIN(".",,B302,C302),Variables!$M:$M,Variables!$E:$E,"Specify in Variables Tab!!")),"")</f>
        <v/>
      </c>
      <c r="I302" s="58" t="str">
        <f>IF(H302&lt;&gt;"",IF(G302="","Specify dataset!!",_xlfn.XLOOKUP(_xlfn.TEXTJOIN(".",,G302,H302),Variables!$M:$M,Variables!$C:$C,"Specify in Variables Tab!!")),"")</f>
        <v/>
      </c>
      <c r="J302" s="94" t="str">
        <f>IF(H302&lt;&gt;"",IF(G302="","",_xlfn.XLOOKUP(_xlfn.TEXTJOIN(".",,G302,H302),Variables!$M:$M,Variables!$E:$E,"Specify in Variables Tab!!")),"")</f>
        <v/>
      </c>
      <c r="V302" s="49" t="str">
        <f>IF(MappingConcepts!A303&lt;&gt;"",MappingConcepts!A303,V301)</f>
        <v>MC_6</v>
      </c>
      <c r="W302" s="49" t="str">
        <f t="shared" si="20"/>
        <v/>
      </c>
      <c r="X302" s="49" t="str">
        <f t="shared" si="21"/>
        <v/>
      </c>
      <c r="Y302" s="49" t="str">
        <f t="shared" si="23"/>
        <v>MC_2</v>
      </c>
      <c r="Z302" s="49" t="str">
        <f t="shared" si="22"/>
        <v>MC_2</v>
      </c>
      <c r="AA302" s="77" t="str">
        <f>IF(G302&lt;&gt;"",_xlfn.XLOOKUP(G302,Dataset!B:B,Dataset!A:A,"Not Found!",0,1),"")</f>
        <v/>
      </c>
    </row>
    <row r="303" spans="1:27" x14ac:dyDescent="0.35">
      <c r="A303">
        <v>302</v>
      </c>
      <c r="D303" s="47" t="str">
        <f>IF(C303&lt;&gt;"",IF(B303="","Specify dataset!!",_xlfn.XLOOKUP(_xlfn.TEXTJOIN(".",,B303,C303),Variables!$M:$M,Variables!$C:$C,"Specify in Variables Tab!!")),"")</f>
        <v/>
      </c>
      <c r="E303" s="94" t="str">
        <f>IF(C303&lt;&gt;"",IF(B303="","",_xlfn.XLOOKUP(_xlfn.TEXTJOIN(".",,B303,C303),Variables!$M:$M,Variables!$E:$E,"Specify in Variables Tab!!")),"")</f>
        <v/>
      </c>
      <c r="I303" s="58" t="str">
        <f>IF(H303&lt;&gt;"",IF(G303="","Specify dataset!!",_xlfn.XLOOKUP(_xlfn.TEXTJOIN(".",,G303,H303),Variables!$M:$M,Variables!$C:$C,"Specify in Variables Tab!!")),"")</f>
        <v/>
      </c>
      <c r="J303" s="94" t="str">
        <f>IF(H303&lt;&gt;"",IF(G303="","",_xlfn.XLOOKUP(_xlfn.TEXTJOIN(".",,G303,H303),Variables!$M:$M,Variables!$E:$E,"Specify in Variables Tab!!")),"")</f>
        <v/>
      </c>
      <c r="V303" s="49" t="str">
        <f>IF(MappingConcepts!A304&lt;&gt;"",MappingConcepts!A304,V302)</f>
        <v>MC_6</v>
      </c>
      <c r="W303" s="49" t="str">
        <f t="shared" si="20"/>
        <v/>
      </c>
      <c r="X303" s="49" t="str">
        <f t="shared" si="21"/>
        <v/>
      </c>
      <c r="Y303" s="49" t="str">
        <f t="shared" si="23"/>
        <v>MC_2</v>
      </c>
      <c r="Z303" s="49" t="str">
        <f t="shared" si="22"/>
        <v>MC_2</v>
      </c>
      <c r="AA303" s="77" t="str">
        <f>IF(G303&lt;&gt;"",_xlfn.XLOOKUP(G303,Dataset!B:B,Dataset!A:A,"Not Found!",0,1),"")</f>
        <v/>
      </c>
    </row>
    <row r="304" spans="1:27" x14ac:dyDescent="0.35">
      <c r="A304">
        <v>303</v>
      </c>
      <c r="D304" s="47" t="str">
        <f>IF(C304&lt;&gt;"",IF(B304="","Specify dataset!!",_xlfn.XLOOKUP(_xlfn.TEXTJOIN(".",,B304,C304),Variables!$M:$M,Variables!$C:$C,"Specify in Variables Tab!!")),"")</f>
        <v/>
      </c>
      <c r="E304" s="94" t="str">
        <f>IF(C304&lt;&gt;"",IF(B304="","",_xlfn.XLOOKUP(_xlfn.TEXTJOIN(".",,B304,C304),Variables!$M:$M,Variables!$E:$E,"Specify in Variables Tab!!")),"")</f>
        <v/>
      </c>
      <c r="I304" s="58" t="str">
        <f>IF(H304&lt;&gt;"",IF(G304="","Specify dataset!!",_xlfn.XLOOKUP(_xlfn.TEXTJOIN(".",,G304,H304),Variables!$M:$M,Variables!$C:$C,"Specify in Variables Tab!!")),"")</f>
        <v/>
      </c>
      <c r="J304" s="94" t="str">
        <f>IF(H304&lt;&gt;"",IF(G304="","",_xlfn.XLOOKUP(_xlfn.TEXTJOIN(".",,G304,H304),Variables!$M:$M,Variables!$E:$E,"Specify in Variables Tab!!")),"")</f>
        <v/>
      </c>
      <c r="V304" s="49" t="str">
        <f>IF(MappingConcepts!A305&lt;&gt;"",MappingConcepts!A305,V303)</f>
        <v>MC_6</v>
      </c>
      <c r="W304" s="49" t="str">
        <f t="shared" si="20"/>
        <v/>
      </c>
      <c r="X304" s="49" t="str">
        <f t="shared" si="21"/>
        <v/>
      </c>
      <c r="Y304" s="49" t="str">
        <f t="shared" si="23"/>
        <v>MC_2</v>
      </c>
      <c r="Z304" s="49" t="str">
        <f t="shared" si="22"/>
        <v>MC_2</v>
      </c>
      <c r="AA304" s="77" t="str">
        <f>IF(G304&lt;&gt;"",_xlfn.XLOOKUP(G304,Dataset!B:B,Dataset!A:A,"Not Found!",0,1),"")</f>
        <v/>
      </c>
    </row>
    <row r="305" spans="1:27" x14ac:dyDescent="0.35">
      <c r="A305">
        <v>304</v>
      </c>
      <c r="D305" s="47" t="str">
        <f>IF(C305&lt;&gt;"",IF(B305="","Specify dataset!!",_xlfn.XLOOKUP(_xlfn.TEXTJOIN(".",,B305,C305),Variables!$M:$M,Variables!$C:$C,"Specify in Variables Tab!!")),"")</f>
        <v/>
      </c>
      <c r="E305" s="94" t="str">
        <f>IF(C305&lt;&gt;"",IF(B305="","",_xlfn.XLOOKUP(_xlfn.TEXTJOIN(".",,B305,C305),Variables!$M:$M,Variables!$E:$E,"Specify in Variables Tab!!")),"")</f>
        <v/>
      </c>
      <c r="I305" s="58" t="str">
        <f>IF(H305&lt;&gt;"",IF(G305="","Specify dataset!!",_xlfn.XLOOKUP(_xlfn.TEXTJOIN(".",,G305,H305),Variables!$M:$M,Variables!$C:$C,"Specify in Variables Tab!!")),"")</f>
        <v/>
      </c>
      <c r="J305" s="94" t="str">
        <f>IF(H305&lt;&gt;"",IF(G305="","",_xlfn.XLOOKUP(_xlfn.TEXTJOIN(".",,G305,H305),Variables!$M:$M,Variables!$E:$E,"Specify in Variables Tab!!")),"")</f>
        <v/>
      </c>
      <c r="V305" s="49" t="str">
        <f>IF(MappingConcepts!A306&lt;&gt;"",MappingConcepts!A306,V304)</f>
        <v>MC_6</v>
      </c>
      <c r="W305" s="49" t="str">
        <f t="shared" si="20"/>
        <v/>
      </c>
      <c r="X305" s="49" t="str">
        <f t="shared" si="21"/>
        <v/>
      </c>
      <c r="Y305" s="49" t="str">
        <f t="shared" si="23"/>
        <v>MC_2</v>
      </c>
      <c r="Z305" s="49" t="str">
        <f t="shared" si="22"/>
        <v>MC_2</v>
      </c>
      <c r="AA305" s="77" t="str">
        <f>IF(G305&lt;&gt;"",_xlfn.XLOOKUP(G305,Dataset!B:B,Dataset!A:A,"Not Found!",0,1),"")</f>
        <v/>
      </c>
    </row>
    <row r="306" spans="1:27" x14ac:dyDescent="0.35">
      <c r="A306">
        <v>305</v>
      </c>
      <c r="D306" s="47" t="str">
        <f>IF(C306&lt;&gt;"",IF(B306="","Specify dataset!!",_xlfn.XLOOKUP(_xlfn.TEXTJOIN(".",,B306,C306),Variables!$M:$M,Variables!$C:$C,"Specify in Variables Tab!!")),"")</f>
        <v/>
      </c>
      <c r="E306" s="94" t="str">
        <f>IF(C306&lt;&gt;"",IF(B306="","",_xlfn.XLOOKUP(_xlfn.TEXTJOIN(".",,B306,C306),Variables!$M:$M,Variables!$E:$E,"Specify in Variables Tab!!")),"")</f>
        <v/>
      </c>
      <c r="I306" s="58" t="str">
        <f>IF(H306&lt;&gt;"",IF(G306="","Specify dataset!!",_xlfn.XLOOKUP(_xlfn.TEXTJOIN(".",,G306,H306),Variables!$M:$M,Variables!$C:$C,"Specify in Variables Tab!!")),"")</f>
        <v/>
      </c>
      <c r="J306" s="94" t="str">
        <f>IF(H306&lt;&gt;"",IF(G306="","",_xlfn.XLOOKUP(_xlfn.TEXTJOIN(".",,G306,H306),Variables!$M:$M,Variables!$E:$E,"Specify in Variables Tab!!")),"")</f>
        <v/>
      </c>
      <c r="V306" s="49" t="str">
        <f>IF(MappingConcepts!A307&lt;&gt;"",MappingConcepts!A307,V305)</f>
        <v>MC_6</v>
      </c>
      <c r="W306" s="49" t="str">
        <f t="shared" si="20"/>
        <v/>
      </c>
      <c r="X306" s="49" t="str">
        <f t="shared" si="21"/>
        <v/>
      </c>
      <c r="Y306" s="49" t="str">
        <f t="shared" si="23"/>
        <v>MC_2</v>
      </c>
      <c r="Z306" s="49" t="str">
        <f t="shared" si="22"/>
        <v>MC_2</v>
      </c>
      <c r="AA306" s="77" t="str">
        <f>IF(G306&lt;&gt;"",_xlfn.XLOOKUP(G306,Dataset!B:B,Dataset!A:A,"Not Found!",0,1),"")</f>
        <v/>
      </c>
    </row>
    <row r="307" spans="1:27" x14ac:dyDescent="0.35">
      <c r="A307">
        <v>306</v>
      </c>
      <c r="D307" s="47" t="str">
        <f>IF(C307&lt;&gt;"",IF(B307="","Specify dataset!!",_xlfn.XLOOKUP(_xlfn.TEXTJOIN(".",,B307,C307),Variables!$M:$M,Variables!$C:$C,"Specify in Variables Tab!!")),"")</f>
        <v/>
      </c>
      <c r="E307" s="94" t="str">
        <f>IF(C307&lt;&gt;"",IF(B307="","",_xlfn.XLOOKUP(_xlfn.TEXTJOIN(".",,B307,C307),Variables!$M:$M,Variables!$E:$E,"Specify in Variables Tab!!")),"")</f>
        <v/>
      </c>
      <c r="I307" s="58" t="str">
        <f>IF(H307&lt;&gt;"",IF(G307="","Specify dataset!!",_xlfn.XLOOKUP(_xlfn.TEXTJOIN(".",,G307,H307),Variables!$M:$M,Variables!$C:$C,"Specify in Variables Tab!!")),"")</f>
        <v/>
      </c>
      <c r="J307" s="94" t="str">
        <f>IF(H307&lt;&gt;"",IF(G307="","",_xlfn.XLOOKUP(_xlfn.TEXTJOIN(".",,G307,H307),Variables!$M:$M,Variables!$E:$E,"Specify in Variables Tab!!")),"")</f>
        <v/>
      </c>
      <c r="V307" s="49" t="str">
        <f>IF(MappingConcepts!A308&lt;&gt;"",MappingConcepts!A308,V306)</f>
        <v>MC_6</v>
      </c>
      <c r="W307" s="49" t="str">
        <f t="shared" si="20"/>
        <v/>
      </c>
      <c r="X307" s="49" t="str">
        <f t="shared" si="21"/>
        <v/>
      </c>
      <c r="Y307" s="49" t="str">
        <f t="shared" si="23"/>
        <v>MC_2</v>
      </c>
      <c r="Z307" s="49" t="str">
        <f t="shared" si="22"/>
        <v>MC_2</v>
      </c>
      <c r="AA307" s="77" t="str">
        <f>IF(G307&lt;&gt;"",_xlfn.XLOOKUP(G307,Dataset!B:B,Dataset!A:A,"Not Found!",0,1),"")</f>
        <v/>
      </c>
    </row>
    <row r="308" spans="1:27" x14ac:dyDescent="0.35">
      <c r="A308">
        <v>307</v>
      </c>
      <c r="D308" s="47" t="str">
        <f>IF(C308&lt;&gt;"",IF(B308="","Specify dataset!!",_xlfn.XLOOKUP(_xlfn.TEXTJOIN(".",,B308,C308),Variables!$M:$M,Variables!$C:$C,"Specify in Variables Tab!!")),"")</f>
        <v/>
      </c>
      <c r="E308" s="94" t="str">
        <f>IF(C308&lt;&gt;"",IF(B308="","",_xlfn.XLOOKUP(_xlfn.TEXTJOIN(".",,B308,C308),Variables!$M:$M,Variables!$E:$E,"Specify in Variables Tab!!")),"")</f>
        <v/>
      </c>
      <c r="I308" s="58" t="str">
        <f>IF(H308&lt;&gt;"",IF(G308="","Specify dataset!!",_xlfn.XLOOKUP(_xlfn.TEXTJOIN(".",,G308,H308),Variables!$M:$M,Variables!$C:$C,"Specify in Variables Tab!!")),"")</f>
        <v/>
      </c>
      <c r="J308" s="94" t="str">
        <f>IF(H308&lt;&gt;"",IF(G308="","",_xlfn.XLOOKUP(_xlfn.TEXTJOIN(".",,G308,H308),Variables!$M:$M,Variables!$E:$E,"Specify in Variables Tab!!")),"")</f>
        <v/>
      </c>
      <c r="V308" s="49" t="str">
        <f>IF(MappingConcepts!A309&lt;&gt;"",MappingConcepts!A309,V307)</f>
        <v>MC_6</v>
      </c>
      <c r="W308" s="49" t="str">
        <f t="shared" si="20"/>
        <v/>
      </c>
      <c r="X308" s="49" t="str">
        <f t="shared" si="21"/>
        <v/>
      </c>
      <c r="Y308" s="49" t="str">
        <f t="shared" si="23"/>
        <v>MC_2</v>
      </c>
      <c r="Z308" s="49" t="str">
        <f t="shared" si="22"/>
        <v>MC_2</v>
      </c>
      <c r="AA308" s="77" t="str">
        <f>IF(G308&lt;&gt;"",_xlfn.XLOOKUP(G308,Dataset!B:B,Dataset!A:A,"Not Found!",0,1),"")</f>
        <v/>
      </c>
    </row>
    <row r="309" spans="1:27" x14ac:dyDescent="0.35">
      <c r="A309">
        <v>308</v>
      </c>
      <c r="D309" s="47" t="str">
        <f>IF(C309&lt;&gt;"",IF(B309="","Specify dataset!!",_xlfn.XLOOKUP(_xlfn.TEXTJOIN(".",,B309,C309),Variables!$M:$M,Variables!$C:$C,"Specify in Variables Tab!!")),"")</f>
        <v/>
      </c>
      <c r="E309" s="94" t="str">
        <f>IF(C309&lt;&gt;"",IF(B309="","",_xlfn.XLOOKUP(_xlfn.TEXTJOIN(".",,B309,C309),Variables!$M:$M,Variables!$E:$E,"Specify in Variables Tab!!")),"")</f>
        <v/>
      </c>
      <c r="I309" s="58" t="str">
        <f>IF(H309&lt;&gt;"",IF(G309="","Specify dataset!!",_xlfn.XLOOKUP(_xlfn.TEXTJOIN(".",,G309,H309),Variables!$M:$M,Variables!$C:$C,"Specify in Variables Tab!!")),"")</f>
        <v/>
      </c>
      <c r="J309" s="94" t="str">
        <f>IF(H309&lt;&gt;"",IF(G309="","",_xlfn.XLOOKUP(_xlfn.TEXTJOIN(".",,G309,H309),Variables!$M:$M,Variables!$E:$E,"Specify in Variables Tab!!")),"")</f>
        <v/>
      </c>
      <c r="V309" s="49" t="str">
        <f>IF(MappingConcepts!A310&lt;&gt;"",MappingConcepts!A310,V308)</f>
        <v>MC_6</v>
      </c>
      <c r="W309" s="49" t="str">
        <f t="shared" si="20"/>
        <v/>
      </c>
      <c r="X309" s="49" t="str">
        <f t="shared" si="21"/>
        <v/>
      </c>
      <c r="Y309" s="49" t="str">
        <f t="shared" si="23"/>
        <v>MC_2</v>
      </c>
      <c r="Z309" s="49" t="str">
        <f t="shared" si="22"/>
        <v>MC_2</v>
      </c>
      <c r="AA309" s="77" t="str">
        <f>IF(G309&lt;&gt;"",_xlfn.XLOOKUP(G309,Dataset!B:B,Dataset!A:A,"Not Found!",0,1),"")</f>
        <v/>
      </c>
    </row>
    <row r="310" spans="1:27" x14ac:dyDescent="0.35">
      <c r="A310">
        <v>309</v>
      </c>
      <c r="D310" s="47" t="str">
        <f>IF(C310&lt;&gt;"",IF(B310="","Specify dataset!!",_xlfn.XLOOKUP(_xlfn.TEXTJOIN(".",,B310,C310),Variables!$M:$M,Variables!$C:$C,"Specify in Variables Tab!!")),"")</f>
        <v/>
      </c>
      <c r="E310" s="94" t="str">
        <f>IF(C310&lt;&gt;"",IF(B310="","",_xlfn.XLOOKUP(_xlfn.TEXTJOIN(".",,B310,C310),Variables!$M:$M,Variables!$E:$E,"Specify in Variables Tab!!")),"")</f>
        <v/>
      </c>
      <c r="I310" s="58" t="str">
        <f>IF(H310&lt;&gt;"",IF(G310="","Specify dataset!!",_xlfn.XLOOKUP(_xlfn.TEXTJOIN(".",,G310,H310),Variables!$M:$M,Variables!$C:$C,"Specify in Variables Tab!!")),"")</f>
        <v/>
      </c>
      <c r="J310" s="94" t="str">
        <f>IF(H310&lt;&gt;"",IF(G310="","",_xlfn.XLOOKUP(_xlfn.TEXTJOIN(".",,G310,H310),Variables!$M:$M,Variables!$E:$E,"Specify in Variables Tab!!")),"")</f>
        <v/>
      </c>
      <c r="V310" s="49" t="str">
        <f>IF(MappingConcepts!A311&lt;&gt;"",MappingConcepts!A311,V309)</f>
        <v>MC_6</v>
      </c>
      <c r="W310" s="49" t="str">
        <f t="shared" si="20"/>
        <v/>
      </c>
      <c r="X310" s="49" t="str">
        <f t="shared" si="21"/>
        <v/>
      </c>
      <c r="Y310" s="49" t="str">
        <f t="shared" si="23"/>
        <v>MC_2</v>
      </c>
      <c r="Z310" s="49" t="str">
        <f t="shared" si="22"/>
        <v>MC_2</v>
      </c>
      <c r="AA310" s="77" t="str">
        <f>IF(G310&lt;&gt;"",_xlfn.XLOOKUP(G310,Dataset!B:B,Dataset!A:A,"Not Found!",0,1),"")</f>
        <v/>
      </c>
    </row>
    <row r="311" spans="1:27" x14ac:dyDescent="0.35">
      <c r="A311">
        <v>310</v>
      </c>
      <c r="D311" s="47" t="str">
        <f>IF(C311&lt;&gt;"",IF(B311="","Specify dataset!!",_xlfn.XLOOKUP(_xlfn.TEXTJOIN(".",,B311,C311),Variables!$M:$M,Variables!$C:$C,"Specify in Variables Tab!!")),"")</f>
        <v/>
      </c>
      <c r="E311" s="94" t="str">
        <f>IF(C311&lt;&gt;"",IF(B311="","",_xlfn.XLOOKUP(_xlfn.TEXTJOIN(".",,B311,C311),Variables!$M:$M,Variables!$E:$E,"Specify in Variables Tab!!")),"")</f>
        <v/>
      </c>
      <c r="I311" s="58" t="str">
        <f>IF(H311&lt;&gt;"",IF(G311="","Specify dataset!!",_xlfn.XLOOKUP(_xlfn.TEXTJOIN(".",,G311,H311),Variables!$M:$M,Variables!$C:$C,"Specify in Variables Tab!!")),"")</f>
        <v/>
      </c>
      <c r="J311" s="94" t="str">
        <f>IF(H311&lt;&gt;"",IF(G311="","",_xlfn.XLOOKUP(_xlfn.TEXTJOIN(".",,G311,H311),Variables!$M:$M,Variables!$E:$E,"Specify in Variables Tab!!")),"")</f>
        <v/>
      </c>
      <c r="V311" s="49" t="str">
        <f>IF(MappingConcepts!A312&lt;&gt;"",MappingConcepts!A312,V310)</f>
        <v>MC_6</v>
      </c>
      <c r="W311" s="49" t="str">
        <f t="shared" si="20"/>
        <v/>
      </c>
      <c r="X311" s="49" t="str">
        <f t="shared" si="21"/>
        <v/>
      </c>
      <c r="Y311" s="49" t="str">
        <f t="shared" si="23"/>
        <v>MC_2</v>
      </c>
      <c r="Z311" s="49" t="str">
        <f t="shared" si="22"/>
        <v>MC_2</v>
      </c>
      <c r="AA311" s="77" t="str">
        <f>IF(G311&lt;&gt;"",_xlfn.XLOOKUP(G311,Dataset!B:B,Dataset!A:A,"Not Found!",0,1),"")</f>
        <v/>
      </c>
    </row>
    <row r="312" spans="1:27" x14ac:dyDescent="0.35">
      <c r="A312">
        <v>311</v>
      </c>
      <c r="D312" s="47" t="str">
        <f>IF(C312&lt;&gt;"",IF(B312="","Specify dataset!!",_xlfn.XLOOKUP(_xlfn.TEXTJOIN(".",,B312,C312),Variables!$M:$M,Variables!$C:$C,"Specify in Variables Tab!!")),"")</f>
        <v/>
      </c>
      <c r="E312" s="94" t="str">
        <f>IF(C312&lt;&gt;"",IF(B312="","",_xlfn.XLOOKUP(_xlfn.TEXTJOIN(".",,B312,C312),Variables!$M:$M,Variables!$E:$E,"Specify in Variables Tab!!")),"")</f>
        <v/>
      </c>
      <c r="I312" s="58" t="str">
        <f>IF(H312&lt;&gt;"",IF(G312="","Specify dataset!!",_xlfn.XLOOKUP(_xlfn.TEXTJOIN(".",,G312,H312),Variables!$M:$M,Variables!$C:$C,"Specify in Variables Tab!!")),"")</f>
        <v/>
      </c>
      <c r="J312" s="94" t="str">
        <f>IF(H312&lt;&gt;"",IF(G312="","",_xlfn.XLOOKUP(_xlfn.TEXTJOIN(".",,G312,H312),Variables!$M:$M,Variables!$E:$E,"Specify in Variables Tab!!")),"")</f>
        <v/>
      </c>
      <c r="V312" s="49" t="str">
        <f>IF(MappingConcepts!A313&lt;&gt;"",MappingConcepts!A313,V311)</f>
        <v>MC_6</v>
      </c>
      <c r="W312" s="49" t="str">
        <f t="shared" si="20"/>
        <v/>
      </c>
      <c r="X312" s="49" t="str">
        <f t="shared" si="21"/>
        <v/>
      </c>
      <c r="Y312" s="49" t="str">
        <f t="shared" si="23"/>
        <v>MC_2</v>
      </c>
      <c r="Z312" s="49" t="str">
        <f t="shared" si="22"/>
        <v>MC_2</v>
      </c>
      <c r="AA312" s="77" t="str">
        <f>IF(G312&lt;&gt;"",_xlfn.XLOOKUP(G312,Dataset!B:B,Dataset!A:A,"Not Found!",0,1),"")</f>
        <v/>
      </c>
    </row>
    <row r="313" spans="1:27" x14ac:dyDescent="0.35">
      <c r="A313">
        <v>312</v>
      </c>
      <c r="D313" s="47" t="str">
        <f>IF(C313&lt;&gt;"",IF(B313="","Specify dataset!!",_xlfn.XLOOKUP(_xlfn.TEXTJOIN(".",,B313,C313),Variables!$M:$M,Variables!$C:$C,"Specify in Variables Tab!!")),"")</f>
        <v/>
      </c>
      <c r="E313" s="94" t="str">
        <f>IF(C313&lt;&gt;"",IF(B313="","",_xlfn.XLOOKUP(_xlfn.TEXTJOIN(".",,B313,C313),Variables!$M:$M,Variables!$E:$E,"Specify in Variables Tab!!")),"")</f>
        <v/>
      </c>
      <c r="I313" s="58" t="str">
        <f>IF(H313&lt;&gt;"",IF(G313="","Specify dataset!!",_xlfn.XLOOKUP(_xlfn.TEXTJOIN(".",,G313,H313),Variables!$M:$M,Variables!$C:$C,"Specify in Variables Tab!!")),"")</f>
        <v/>
      </c>
      <c r="J313" s="94" t="str">
        <f>IF(H313&lt;&gt;"",IF(G313="","",_xlfn.XLOOKUP(_xlfn.TEXTJOIN(".",,G313,H313),Variables!$M:$M,Variables!$E:$E,"Specify in Variables Tab!!")),"")</f>
        <v/>
      </c>
      <c r="V313" s="49" t="str">
        <f>IF(MappingConcepts!A314&lt;&gt;"",MappingConcepts!A314,V312)</f>
        <v>MC_6</v>
      </c>
      <c r="W313" s="49" t="str">
        <f t="shared" si="20"/>
        <v/>
      </c>
      <c r="X313" s="49" t="str">
        <f t="shared" si="21"/>
        <v/>
      </c>
      <c r="Y313" s="49" t="str">
        <f t="shared" si="23"/>
        <v>MC_2</v>
      </c>
      <c r="Z313" s="49" t="str">
        <f t="shared" si="22"/>
        <v>MC_2</v>
      </c>
      <c r="AA313" s="77" t="str">
        <f>IF(G313&lt;&gt;"",_xlfn.XLOOKUP(G313,Dataset!B:B,Dataset!A:A,"Not Found!",0,1),"")</f>
        <v/>
      </c>
    </row>
    <row r="314" spans="1:27" x14ac:dyDescent="0.35">
      <c r="A314">
        <v>313</v>
      </c>
      <c r="D314" s="47" t="str">
        <f>IF(C314&lt;&gt;"",IF(B314="","Specify dataset!!",_xlfn.XLOOKUP(_xlfn.TEXTJOIN(".",,B314,C314),Variables!$M:$M,Variables!$C:$C,"Specify in Variables Tab!!")),"")</f>
        <v/>
      </c>
      <c r="E314" s="94" t="str">
        <f>IF(C314&lt;&gt;"",IF(B314="","",_xlfn.XLOOKUP(_xlfn.TEXTJOIN(".",,B314,C314),Variables!$M:$M,Variables!$E:$E,"Specify in Variables Tab!!")),"")</f>
        <v/>
      </c>
      <c r="I314" s="58" t="str">
        <f>IF(H314&lt;&gt;"",IF(G314="","Specify dataset!!",_xlfn.XLOOKUP(_xlfn.TEXTJOIN(".",,G314,H314),Variables!$M:$M,Variables!$C:$C,"Specify in Variables Tab!!")),"")</f>
        <v/>
      </c>
      <c r="J314" s="94" t="str">
        <f>IF(H314&lt;&gt;"",IF(G314="","",_xlfn.XLOOKUP(_xlfn.TEXTJOIN(".",,G314,H314),Variables!$M:$M,Variables!$E:$E,"Specify in Variables Tab!!")),"")</f>
        <v/>
      </c>
      <c r="V314" s="49" t="str">
        <f>IF(MappingConcepts!A315&lt;&gt;"",MappingConcepts!A315,V313)</f>
        <v>MC_6</v>
      </c>
      <c r="W314" s="49" t="str">
        <f t="shared" si="20"/>
        <v/>
      </c>
      <c r="X314" s="49" t="str">
        <f t="shared" si="21"/>
        <v/>
      </c>
      <c r="Y314" s="49" t="str">
        <f t="shared" si="23"/>
        <v>MC_2</v>
      </c>
      <c r="Z314" s="49" t="str">
        <f t="shared" si="22"/>
        <v>MC_2</v>
      </c>
      <c r="AA314" s="77" t="str">
        <f>IF(G314&lt;&gt;"",_xlfn.XLOOKUP(G314,Dataset!B:B,Dataset!A:A,"Not Found!",0,1),"")</f>
        <v/>
      </c>
    </row>
    <row r="315" spans="1:27" x14ac:dyDescent="0.35">
      <c r="A315">
        <v>314</v>
      </c>
      <c r="D315" s="47" t="str">
        <f>IF(C315&lt;&gt;"",IF(B315="","Specify dataset!!",_xlfn.XLOOKUP(_xlfn.TEXTJOIN(".",,B315,C315),Variables!$M:$M,Variables!$C:$C,"Specify in Variables Tab!!")),"")</f>
        <v/>
      </c>
      <c r="E315" s="94" t="str">
        <f>IF(C315&lt;&gt;"",IF(B315="","",_xlfn.XLOOKUP(_xlfn.TEXTJOIN(".",,B315,C315),Variables!$M:$M,Variables!$E:$E,"Specify in Variables Tab!!")),"")</f>
        <v/>
      </c>
      <c r="I315" s="58" t="str">
        <f>IF(H315&lt;&gt;"",IF(G315="","Specify dataset!!",_xlfn.XLOOKUP(_xlfn.TEXTJOIN(".",,G315,H315),Variables!$M:$M,Variables!$C:$C,"Specify in Variables Tab!!")),"")</f>
        <v/>
      </c>
      <c r="J315" s="94" t="str">
        <f>IF(H315&lt;&gt;"",IF(G315="","",_xlfn.XLOOKUP(_xlfn.TEXTJOIN(".",,G315,H315),Variables!$M:$M,Variables!$E:$E,"Specify in Variables Tab!!")),"")</f>
        <v/>
      </c>
      <c r="V315" s="49" t="str">
        <f>IF(MappingConcepts!A316&lt;&gt;"",MappingConcepts!A316,V314)</f>
        <v>MC_6</v>
      </c>
      <c r="W315" s="49" t="str">
        <f t="shared" si="20"/>
        <v/>
      </c>
      <c r="X315" s="49" t="str">
        <f t="shared" si="21"/>
        <v/>
      </c>
      <c r="Y315" s="49" t="str">
        <f t="shared" si="23"/>
        <v>MC_2</v>
      </c>
      <c r="Z315" s="49" t="str">
        <f t="shared" si="22"/>
        <v>MC_2</v>
      </c>
      <c r="AA315" s="77" t="str">
        <f>IF(G315&lt;&gt;"",_xlfn.XLOOKUP(G315,Dataset!B:B,Dataset!A:A,"Not Found!",0,1),"")</f>
        <v/>
      </c>
    </row>
    <row r="316" spans="1:27" x14ac:dyDescent="0.35">
      <c r="A316">
        <v>315</v>
      </c>
      <c r="D316" s="47" t="str">
        <f>IF(C316&lt;&gt;"",IF(B316="","Specify dataset!!",_xlfn.XLOOKUP(_xlfn.TEXTJOIN(".",,B316,C316),Variables!$M:$M,Variables!$C:$C,"Specify in Variables Tab!!")),"")</f>
        <v/>
      </c>
      <c r="E316" s="94" t="str">
        <f>IF(C316&lt;&gt;"",IF(B316="","",_xlfn.XLOOKUP(_xlfn.TEXTJOIN(".",,B316,C316),Variables!$M:$M,Variables!$E:$E,"Specify in Variables Tab!!")),"")</f>
        <v/>
      </c>
      <c r="I316" s="58" t="str">
        <f>IF(H316&lt;&gt;"",IF(G316="","Specify dataset!!",_xlfn.XLOOKUP(_xlfn.TEXTJOIN(".",,G316,H316),Variables!$M:$M,Variables!$C:$C,"Specify in Variables Tab!!")),"")</f>
        <v/>
      </c>
      <c r="J316" s="94" t="str">
        <f>IF(H316&lt;&gt;"",IF(G316="","",_xlfn.XLOOKUP(_xlfn.TEXTJOIN(".",,G316,H316),Variables!$M:$M,Variables!$E:$E,"Specify in Variables Tab!!")),"")</f>
        <v/>
      </c>
      <c r="V316" s="49" t="str">
        <f>IF(MappingConcepts!A317&lt;&gt;"",MappingConcepts!A317,V315)</f>
        <v>MC_6</v>
      </c>
      <c r="W316" s="49" t="str">
        <f t="shared" si="20"/>
        <v/>
      </c>
      <c r="X316" s="49" t="str">
        <f t="shared" si="21"/>
        <v/>
      </c>
      <c r="Y316" s="49" t="str">
        <f t="shared" si="23"/>
        <v>MC_2</v>
      </c>
      <c r="Z316" s="49" t="str">
        <f t="shared" si="22"/>
        <v>MC_2</v>
      </c>
      <c r="AA316" s="77" t="str">
        <f>IF(G316&lt;&gt;"",_xlfn.XLOOKUP(G316,Dataset!B:B,Dataset!A:A,"Not Found!",0,1),"")</f>
        <v/>
      </c>
    </row>
    <row r="317" spans="1:27" x14ac:dyDescent="0.35">
      <c r="A317">
        <v>316</v>
      </c>
      <c r="D317" s="47" t="str">
        <f>IF(C317&lt;&gt;"",IF(B317="","Specify dataset!!",_xlfn.XLOOKUP(_xlfn.TEXTJOIN(".",,B317,C317),Variables!$M:$M,Variables!$C:$C,"Specify in Variables Tab!!")),"")</f>
        <v/>
      </c>
      <c r="E317" s="94" t="str">
        <f>IF(C317&lt;&gt;"",IF(B317="","",_xlfn.XLOOKUP(_xlfn.TEXTJOIN(".",,B317,C317),Variables!$M:$M,Variables!$E:$E,"Specify in Variables Tab!!")),"")</f>
        <v/>
      </c>
      <c r="I317" s="58" t="str">
        <f>IF(H317&lt;&gt;"",IF(G317="","Specify dataset!!",_xlfn.XLOOKUP(_xlfn.TEXTJOIN(".",,G317,H317),Variables!$M:$M,Variables!$C:$C,"Specify in Variables Tab!!")),"")</f>
        <v/>
      </c>
      <c r="J317" s="94" t="str">
        <f>IF(H317&lt;&gt;"",IF(G317="","",_xlfn.XLOOKUP(_xlfn.TEXTJOIN(".",,G317,H317),Variables!$M:$M,Variables!$E:$E,"Specify in Variables Tab!!")),"")</f>
        <v/>
      </c>
      <c r="V317" s="49" t="str">
        <f>IF(MappingConcepts!A318&lt;&gt;"",MappingConcepts!A318,V316)</f>
        <v>MC_6</v>
      </c>
      <c r="W317" s="49" t="str">
        <f t="shared" si="20"/>
        <v/>
      </c>
      <c r="X317" s="49" t="str">
        <f t="shared" si="21"/>
        <v/>
      </c>
      <c r="Y317" s="49" t="str">
        <f t="shared" si="23"/>
        <v>MC_2</v>
      </c>
      <c r="Z317" s="49" t="str">
        <f t="shared" si="22"/>
        <v>MC_2</v>
      </c>
      <c r="AA317" s="77" t="str">
        <f>IF(G317&lt;&gt;"",_xlfn.XLOOKUP(G317,Dataset!B:B,Dataset!A:A,"Not Found!",0,1),"")</f>
        <v/>
      </c>
    </row>
    <row r="318" spans="1:27" x14ac:dyDescent="0.35">
      <c r="A318">
        <v>317</v>
      </c>
      <c r="D318" s="47" t="str">
        <f>IF(C318&lt;&gt;"",IF(B318="","Specify dataset!!",_xlfn.XLOOKUP(_xlfn.TEXTJOIN(".",,B318,C318),Variables!$M:$M,Variables!$C:$C,"Specify in Variables Tab!!")),"")</f>
        <v/>
      </c>
      <c r="E318" s="94" t="str">
        <f>IF(C318&lt;&gt;"",IF(B318="","",_xlfn.XLOOKUP(_xlfn.TEXTJOIN(".",,B318,C318),Variables!$M:$M,Variables!$E:$E,"Specify in Variables Tab!!")),"")</f>
        <v/>
      </c>
      <c r="I318" s="58" t="str">
        <f>IF(H318&lt;&gt;"",IF(G318="","Specify dataset!!",_xlfn.XLOOKUP(_xlfn.TEXTJOIN(".",,G318,H318),Variables!$M:$M,Variables!$C:$C,"Specify in Variables Tab!!")),"")</f>
        <v/>
      </c>
      <c r="J318" s="94" t="str">
        <f>IF(H318&lt;&gt;"",IF(G318="","",_xlfn.XLOOKUP(_xlfn.TEXTJOIN(".",,G318,H318),Variables!$M:$M,Variables!$E:$E,"Specify in Variables Tab!!")),"")</f>
        <v/>
      </c>
      <c r="V318" s="49" t="str">
        <f>IF(MappingConcepts!A319&lt;&gt;"",MappingConcepts!A319,V317)</f>
        <v>MC_6</v>
      </c>
      <c r="W318" s="49" t="str">
        <f t="shared" si="20"/>
        <v/>
      </c>
      <c r="X318" s="49" t="str">
        <f t="shared" si="21"/>
        <v/>
      </c>
      <c r="Y318" s="49" t="str">
        <f t="shared" si="23"/>
        <v>MC_2</v>
      </c>
      <c r="Z318" s="49" t="str">
        <f t="shared" si="22"/>
        <v>MC_2</v>
      </c>
      <c r="AA318" s="77" t="str">
        <f>IF(G318&lt;&gt;"",_xlfn.XLOOKUP(G318,Dataset!B:B,Dataset!A:A,"Not Found!",0,1),"")</f>
        <v/>
      </c>
    </row>
    <row r="319" spans="1:27" x14ac:dyDescent="0.35">
      <c r="A319">
        <v>318</v>
      </c>
      <c r="D319" s="47" t="str">
        <f>IF(C319&lt;&gt;"",IF(B319="","Specify dataset!!",_xlfn.XLOOKUP(_xlfn.TEXTJOIN(".",,B319,C319),Variables!$M:$M,Variables!$C:$C,"Specify in Variables Tab!!")),"")</f>
        <v/>
      </c>
      <c r="E319" s="94" t="str">
        <f>IF(C319&lt;&gt;"",IF(B319="","",_xlfn.XLOOKUP(_xlfn.TEXTJOIN(".",,B319,C319),Variables!$M:$M,Variables!$E:$E,"Specify in Variables Tab!!")),"")</f>
        <v/>
      </c>
      <c r="I319" s="58" t="str">
        <f>IF(H319&lt;&gt;"",IF(G319="","Specify dataset!!",_xlfn.XLOOKUP(_xlfn.TEXTJOIN(".",,G319,H319),Variables!$M:$M,Variables!$C:$C,"Specify in Variables Tab!!")),"")</f>
        <v/>
      </c>
      <c r="J319" s="94" t="str">
        <f>IF(H319&lt;&gt;"",IF(G319="","",_xlfn.XLOOKUP(_xlfn.TEXTJOIN(".",,G319,H319),Variables!$M:$M,Variables!$E:$E,"Specify in Variables Tab!!")),"")</f>
        <v/>
      </c>
      <c r="V319" s="49" t="str">
        <f>IF(MappingConcepts!A320&lt;&gt;"",MappingConcepts!A320,V318)</f>
        <v>MC_6</v>
      </c>
      <c r="W319" s="49" t="str">
        <f t="shared" si="20"/>
        <v/>
      </c>
      <c r="X319" s="49" t="str">
        <f t="shared" si="21"/>
        <v/>
      </c>
      <c r="Y319" s="49" t="str">
        <f t="shared" si="23"/>
        <v>MC_2</v>
      </c>
      <c r="Z319" s="49" t="str">
        <f t="shared" si="22"/>
        <v>MC_2</v>
      </c>
      <c r="AA319" s="77" t="str">
        <f>IF(G319&lt;&gt;"",_xlfn.XLOOKUP(G319,Dataset!B:B,Dataset!A:A,"Not Found!",0,1),"")</f>
        <v/>
      </c>
    </row>
    <row r="320" spans="1:27" x14ac:dyDescent="0.35">
      <c r="A320">
        <v>319</v>
      </c>
      <c r="D320" s="47" t="str">
        <f>IF(C320&lt;&gt;"",IF(B320="","Specify dataset!!",_xlfn.XLOOKUP(_xlfn.TEXTJOIN(".",,B320,C320),Variables!$M:$M,Variables!$C:$C,"Specify in Variables Tab!!")),"")</f>
        <v/>
      </c>
      <c r="E320" s="94" t="str">
        <f>IF(C320&lt;&gt;"",IF(B320="","",_xlfn.XLOOKUP(_xlfn.TEXTJOIN(".",,B320,C320),Variables!$M:$M,Variables!$E:$E,"Specify in Variables Tab!!")),"")</f>
        <v/>
      </c>
      <c r="I320" s="58" t="str">
        <f>IF(H320&lt;&gt;"",IF(G320="","Specify dataset!!",_xlfn.XLOOKUP(_xlfn.TEXTJOIN(".",,G320,H320),Variables!$M:$M,Variables!$C:$C,"Specify in Variables Tab!!")),"")</f>
        <v/>
      </c>
      <c r="J320" s="94" t="str">
        <f>IF(H320&lt;&gt;"",IF(G320="","",_xlfn.XLOOKUP(_xlfn.TEXTJOIN(".",,G320,H320),Variables!$M:$M,Variables!$E:$E,"Specify in Variables Tab!!")),"")</f>
        <v/>
      </c>
      <c r="V320" s="49" t="str">
        <f>IF(MappingConcepts!A321&lt;&gt;"",MappingConcepts!A321,V319)</f>
        <v>MC_6</v>
      </c>
      <c r="W320" s="49" t="str">
        <f t="shared" si="20"/>
        <v/>
      </c>
      <c r="X320" s="49" t="str">
        <f t="shared" si="21"/>
        <v/>
      </c>
      <c r="Y320" s="49" t="str">
        <f t="shared" si="23"/>
        <v>MC_2</v>
      </c>
      <c r="Z320" s="49" t="str">
        <f t="shared" si="22"/>
        <v>MC_2</v>
      </c>
      <c r="AA320" s="77" t="str">
        <f>IF(G320&lt;&gt;"",_xlfn.XLOOKUP(G320,Dataset!B:B,Dataset!A:A,"Not Found!",0,1),"")</f>
        <v/>
      </c>
    </row>
    <row r="321" spans="1:27" x14ac:dyDescent="0.35">
      <c r="A321">
        <v>320</v>
      </c>
      <c r="D321" s="47" t="str">
        <f>IF(C321&lt;&gt;"",IF(B321="","Specify dataset!!",_xlfn.XLOOKUP(_xlfn.TEXTJOIN(".",,B321,C321),Variables!$M:$M,Variables!$C:$C,"Specify in Variables Tab!!")),"")</f>
        <v/>
      </c>
      <c r="E321" s="94" t="str">
        <f>IF(C321&lt;&gt;"",IF(B321="","",_xlfn.XLOOKUP(_xlfn.TEXTJOIN(".",,B321,C321),Variables!$M:$M,Variables!$E:$E,"Specify in Variables Tab!!")),"")</f>
        <v/>
      </c>
      <c r="I321" s="58" t="str">
        <f>IF(H321&lt;&gt;"",IF(G321="","Specify dataset!!",_xlfn.XLOOKUP(_xlfn.TEXTJOIN(".",,G321,H321),Variables!$M:$M,Variables!$C:$C,"Specify in Variables Tab!!")),"")</f>
        <v/>
      </c>
      <c r="J321" s="94" t="str">
        <f>IF(H321&lt;&gt;"",IF(G321="","",_xlfn.XLOOKUP(_xlfn.TEXTJOIN(".",,G321,H321),Variables!$M:$M,Variables!$E:$E,"Specify in Variables Tab!!")),"")</f>
        <v/>
      </c>
      <c r="V321" s="49" t="str">
        <f>IF(MappingConcepts!A322&lt;&gt;"",MappingConcepts!A322,V320)</f>
        <v>MC_6</v>
      </c>
      <c r="W321" s="49" t="str">
        <f t="shared" si="20"/>
        <v/>
      </c>
      <c r="X321" s="49" t="str">
        <f t="shared" si="21"/>
        <v/>
      </c>
      <c r="Y321" s="49" t="str">
        <f t="shared" si="23"/>
        <v>MC_2</v>
      </c>
      <c r="Z321" s="49" t="str">
        <f t="shared" si="22"/>
        <v>MC_2</v>
      </c>
      <c r="AA321" s="77" t="str">
        <f>IF(G321&lt;&gt;"",_xlfn.XLOOKUP(G321,Dataset!B:B,Dataset!A:A,"Not Found!",0,1),"")</f>
        <v/>
      </c>
    </row>
    <row r="322" spans="1:27" x14ac:dyDescent="0.35">
      <c r="A322">
        <v>321</v>
      </c>
      <c r="D322" s="47" t="str">
        <f>IF(C322&lt;&gt;"",IF(B322="","Specify dataset!!",_xlfn.XLOOKUP(_xlfn.TEXTJOIN(".",,B322,C322),Variables!$M:$M,Variables!$C:$C,"Specify in Variables Tab!!")),"")</f>
        <v/>
      </c>
      <c r="E322" s="94" t="str">
        <f>IF(C322&lt;&gt;"",IF(B322="","",_xlfn.XLOOKUP(_xlfn.TEXTJOIN(".",,B322,C322),Variables!$M:$M,Variables!$E:$E,"Specify in Variables Tab!!")),"")</f>
        <v/>
      </c>
      <c r="I322" s="58" t="str">
        <f>IF(H322&lt;&gt;"",IF(G322="","Specify dataset!!",_xlfn.XLOOKUP(_xlfn.TEXTJOIN(".",,G322,H322),Variables!$M:$M,Variables!$C:$C,"Specify in Variables Tab!!")),"")</f>
        <v/>
      </c>
      <c r="J322" s="94" t="str">
        <f>IF(H322&lt;&gt;"",IF(G322="","",_xlfn.XLOOKUP(_xlfn.TEXTJOIN(".",,G322,H322),Variables!$M:$M,Variables!$E:$E,"Specify in Variables Tab!!")),"")</f>
        <v/>
      </c>
      <c r="V322" s="49" t="str">
        <f>IF(MappingConcepts!A323&lt;&gt;"",MappingConcepts!A323,V321)</f>
        <v>MC_6</v>
      </c>
      <c r="W322" s="49" t="str">
        <f t="shared" ref="W322:W385" si="24">_xlfn.TEXTJOIN(".",,G322,H322)</f>
        <v/>
      </c>
      <c r="X322" s="49" t="str">
        <f t="shared" si="21"/>
        <v/>
      </c>
      <c r="Y322" s="49" t="str">
        <f t="shared" si="23"/>
        <v>MC_2</v>
      </c>
      <c r="Z322" s="49" t="str">
        <f t="shared" si="22"/>
        <v>MC_2</v>
      </c>
      <c r="AA322" s="77" t="str">
        <f>IF(G322&lt;&gt;"",_xlfn.XLOOKUP(G322,Dataset!B:B,Dataset!A:A,"Not Found!",0,1),"")</f>
        <v/>
      </c>
    </row>
    <row r="323" spans="1:27" x14ac:dyDescent="0.35">
      <c r="A323">
        <v>322</v>
      </c>
      <c r="D323" s="47" t="str">
        <f>IF(C323&lt;&gt;"",IF(B323="","Specify dataset!!",_xlfn.XLOOKUP(_xlfn.TEXTJOIN(".",,B323,C323),Variables!$M:$M,Variables!$C:$C,"Specify in Variables Tab!!")),"")</f>
        <v/>
      </c>
      <c r="E323" s="94" t="str">
        <f>IF(C323&lt;&gt;"",IF(B323="","",_xlfn.XLOOKUP(_xlfn.TEXTJOIN(".",,B323,C323),Variables!$M:$M,Variables!$E:$E,"Specify in Variables Tab!!")),"")</f>
        <v/>
      </c>
      <c r="I323" s="58" t="str">
        <f>IF(H323&lt;&gt;"",IF(G323="","Specify dataset!!",_xlfn.XLOOKUP(_xlfn.TEXTJOIN(".",,G323,H323),Variables!$M:$M,Variables!$C:$C,"Specify in Variables Tab!!")),"")</f>
        <v/>
      </c>
      <c r="J323" s="94" t="str">
        <f>IF(H323&lt;&gt;"",IF(G323="","",_xlfn.XLOOKUP(_xlfn.TEXTJOIN(".",,G323,H323),Variables!$M:$M,Variables!$E:$E,"Specify in Variables Tab!!")),"")</f>
        <v/>
      </c>
      <c r="V323" s="49" t="str">
        <f>IF(MappingConcepts!A324&lt;&gt;"",MappingConcepts!A324,V322)</f>
        <v>MC_6</v>
      </c>
      <c r="W323" s="49" t="str">
        <f t="shared" si="24"/>
        <v/>
      </c>
      <c r="X323" s="49" t="str">
        <f t="shared" ref="X323:X386" si="25">IF(C323&lt;&gt;"",IFERROR(_xlfn.XLOOKUP(_xlfn.TEXTJOIN(".",,B323,C323),W:W,V:V),""),"")</f>
        <v/>
      </c>
      <c r="Y323" s="49" t="str">
        <f t="shared" si="23"/>
        <v>MC_2</v>
      </c>
      <c r="Z323" s="49" t="str">
        <f t="shared" ref="Z323:Z386" si="26">IF(V324&lt;&gt;V323,IF(Y323="","",Y323),Z324)</f>
        <v>MC_2</v>
      </c>
      <c r="AA323" s="77" t="str">
        <f>IF(G323&lt;&gt;"",_xlfn.XLOOKUP(G323,Dataset!B:B,Dataset!A:A,"Not Found!",0,1),"")</f>
        <v/>
      </c>
    </row>
    <row r="324" spans="1:27" x14ac:dyDescent="0.35">
      <c r="A324">
        <v>323</v>
      </c>
      <c r="D324" s="47" t="str">
        <f>IF(C324&lt;&gt;"",IF(B324="","Specify dataset!!",_xlfn.XLOOKUP(_xlfn.TEXTJOIN(".",,B324,C324),Variables!$M:$M,Variables!$C:$C,"Specify in Variables Tab!!")),"")</f>
        <v/>
      </c>
      <c r="E324" s="94" t="str">
        <f>IF(C324&lt;&gt;"",IF(B324="","",_xlfn.XLOOKUP(_xlfn.TEXTJOIN(".",,B324,C324),Variables!$M:$M,Variables!$E:$E,"Specify in Variables Tab!!")),"")</f>
        <v/>
      </c>
      <c r="I324" s="58" t="str">
        <f>IF(H324&lt;&gt;"",IF(G324="","Specify dataset!!",_xlfn.XLOOKUP(_xlfn.TEXTJOIN(".",,G324,H324),Variables!$M:$M,Variables!$C:$C,"Specify in Variables Tab!!")),"")</f>
        <v/>
      </c>
      <c r="J324" s="94" t="str">
        <f>IF(H324&lt;&gt;"",IF(G324="","",_xlfn.XLOOKUP(_xlfn.TEXTJOIN(".",,G324,H324),Variables!$M:$M,Variables!$E:$E,"Specify in Variables Tab!!")),"")</f>
        <v/>
      </c>
      <c r="V324" s="49" t="str">
        <f>IF(MappingConcepts!A325&lt;&gt;"",MappingConcepts!A325,V323)</f>
        <v>MC_6</v>
      </c>
      <c r="W324" s="49" t="str">
        <f t="shared" si="24"/>
        <v/>
      </c>
      <c r="X324" s="49" t="str">
        <f t="shared" si="25"/>
        <v/>
      </c>
      <c r="Y324" s="49" t="str">
        <f t="shared" si="23"/>
        <v>MC_2</v>
      </c>
      <c r="Z324" s="49" t="str">
        <f t="shared" si="26"/>
        <v>MC_2</v>
      </c>
      <c r="AA324" s="77" t="str">
        <f>IF(G324&lt;&gt;"",_xlfn.XLOOKUP(G324,Dataset!B:B,Dataset!A:A,"Not Found!",0,1),"")</f>
        <v/>
      </c>
    </row>
    <row r="325" spans="1:27" x14ac:dyDescent="0.35">
      <c r="A325">
        <v>324</v>
      </c>
      <c r="D325" s="47" t="str">
        <f>IF(C325&lt;&gt;"",IF(B325="","Specify dataset!!",_xlfn.XLOOKUP(_xlfn.TEXTJOIN(".",,B325,C325),Variables!$M:$M,Variables!$C:$C,"Specify in Variables Tab!!")),"")</f>
        <v/>
      </c>
      <c r="E325" s="94" t="str">
        <f>IF(C325&lt;&gt;"",IF(B325="","",_xlfn.XLOOKUP(_xlfn.TEXTJOIN(".",,B325,C325),Variables!$M:$M,Variables!$E:$E,"Specify in Variables Tab!!")),"")</f>
        <v/>
      </c>
      <c r="I325" s="58" t="str">
        <f>IF(H325&lt;&gt;"",IF(G325="","Specify dataset!!",_xlfn.XLOOKUP(_xlfn.TEXTJOIN(".",,G325,H325),Variables!$M:$M,Variables!$C:$C,"Specify in Variables Tab!!")),"")</f>
        <v/>
      </c>
      <c r="J325" s="94" t="str">
        <f>IF(H325&lt;&gt;"",IF(G325="","",_xlfn.XLOOKUP(_xlfn.TEXTJOIN(".",,G325,H325),Variables!$M:$M,Variables!$E:$E,"Specify in Variables Tab!!")),"")</f>
        <v/>
      </c>
      <c r="V325" s="49" t="str">
        <f>IF(MappingConcepts!A326&lt;&gt;"",MappingConcepts!A326,V324)</f>
        <v>MC_6</v>
      </c>
      <c r="W325" s="49" t="str">
        <f t="shared" si="24"/>
        <v/>
      </c>
      <c r="X325" s="49" t="str">
        <f t="shared" si="25"/>
        <v/>
      </c>
      <c r="Y325" s="49" t="str">
        <f t="shared" si="23"/>
        <v>MC_2</v>
      </c>
      <c r="Z325" s="49" t="str">
        <f t="shared" si="26"/>
        <v>MC_2</v>
      </c>
      <c r="AA325" s="77" t="str">
        <f>IF(G325&lt;&gt;"",_xlfn.XLOOKUP(G325,Dataset!B:B,Dataset!A:A,"Not Found!",0,1),"")</f>
        <v/>
      </c>
    </row>
    <row r="326" spans="1:27" x14ac:dyDescent="0.35">
      <c r="A326">
        <v>325</v>
      </c>
      <c r="D326" s="47" t="str">
        <f>IF(C326&lt;&gt;"",IF(B326="","Specify dataset!!",_xlfn.XLOOKUP(_xlfn.TEXTJOIN(".",,B326,C326),Variables!$M:$M,Variables!$C:$C,"Specify in Variables Tab!!")),"")</f>
        <v/>
      </c>
      <c r="E326" s="94" t="str">
        <f>IF(C326&lt;&gt;"",IF(B326="","",_xlfn.XLOOKUP(_xlfn.TEXTJOIN(".",,B326,C326),Variables!$M:$M,Variables!$E:$E,"Specify in Variables Tab!!")),"")</f>
        <v/>
      </c>
      <c r="I326" s="58" t="str">
        <f>IF(H326&lt;&gt;"",IF(G326="","Specify dataset!!",_xlfn.XLOOKUP(_xlfn.TEXTJOIN(".",,G326,H326),Variables!$M:$M,Variables!$C:$C,"Specify in Variables Tab!!")),"")</f>
        <v/>
      </c>
      <c r="J326" s="94" t="str">
        <f>IF(H326&lt;&gt;"",IF(G326="","",_xlfn.XLOOKUP(_xlfn.TEXTJOIN(".",,G326,H326),Variables!$M:$M,Variables!$E:$E,"Specify in Variables Tab!!")),"")</f>
        <v/>
      </c>
      <c r="V326" s="49" t="str">
        <f>IF(MappingConcepts!A327&lt;&gt;"",MappingConcepts!A327,V325)</f>
        <v>MC_6</v>
      </c>
      <c r="W326" s="49" t="str">
        <f t="shared" si="24"/>
        <v/>
      </c>
      <c r="X326" s="49" t="str">
        <f t="shared" si="25"/>
        <v/>
      </c>
      <c r="Y326" s="49" t="str">
        <f t="shared" si="23"/>
        <v>MC_2</v>
      </c>
      <c r="Z326" s="49" t="str">
        <f t="shared" si="26"/>
        <v>MC_2</v>
      </c>
      <c r="AA326" s="77" t="str">
        <f>IF(G326&lt;&gt;"",_xlfn.XLOOKUP(G326,Dataset!B:B,Dataset!A:A,"Not Found!",0,1),"")</f>
        <v/>
      </c>
    </row>
    <row r="327" spans="1:27" x14ac:dyDescent="0.35">
      <c r="A327">
        <v>326</v>
      </c>
      <c r="D327" s="47" t="str">
        <f>IF(C327&lt;&gt;"",IF(B327="","Specify dataset!!",_xlfn.XLOOKUP(_xlfn.TEXTJOIN(".",,B327,C327),Variables!$M:$M,Variables!$C:$C,"Specify in Variables Tab!!")),"")</f>
        <v/>
      </c>
      <c r="E327" s="94" t="str">
        <f>IF(C327&lt;&gt;"",IF(B327="","",_xlfn.XLOOKUP(_xlfn.TEXTJOIN(".",,B327,C327),Variables!$M:$M,Variables!$E:$E,"Specify in Variables Tab!!")),"")</f>
        <v/>
      </c>
      <c r="I327" s="58" t="str">
        <f>IF(H327&lt;&gt;"",IF(G327="","Specify dataset!!",_xlfn.XLOOKUP(_xlfn.TEXTJOIN(".",,G327,H327),Variables!$M:$M,Variables!$C:$C,"Specify in Variables Tab!!")),"")</f>
        <v/>
      </c>
      <c r="J327" s="94" t="str">
        <f>IF(H327&lt;&gt;"",IF(G327="","",_xlfn.XLOOKUP(_xlfn.TEXTJOIN(".",,G327,H327),Variables!$M:$M,Variables!$E:$E,"Specify in Variables Tab!!")),"")</f>
        <v/>
      </c>
      <c r="V327" s="49" t="str">
        <f>IF(MappingConcepts!A328&lt;&gt;"",MappingConcepts!A328,V326)</f>
        <v>MC_6</v>
      </c>
      <c r="W327" s="49" t="str">
        <f t="shared" si="24"/>
        <v/>
      </c>
      <c r="X327" s="49" t="str">
        <f t="shared" si="25"/>
        <v/>
      </c>
      <c r="Y327" s="49" t="str">
        <f t="shared" si="23"/>
        <v>MC_2</v>
      </c>
      <c r="Z327" s="49" t="str">
        <f t="shared" si="26"/>
        <v>MC_2</v>
      </c>
      <c r="AA327" s="77" t="str">
        <f>IF(G327&lt;&gt;"",_xlfn.XLOOKUP(G327,Dataset!B:B,Dataset!A:A,"Not Found!",0,1),"")</f>
        <v/>
      </c>
    </row>
    <row r="328" spans="1:27" x14ac:dyDescent="0.35">
      <c r="A328">
        <v>327</v>
      </c>
      <c r="D328" s="47" t="str">
        <f>IF(C328&lt;&gt;"",IF(B328="","Specify dataset!!",_xlfn.XLOOKUP(_xlfn.TEXTJOIN(".",,B328,C328),Variables!$M:$M,Variables!$C:$C,"Specify in Variables Tab!!")),"")</f>
        <v/>
      </c>
      <c r="E328" s="94" t="str">
        <f>IF(C328&lt;&gt;"",IF(B328="","",_xlfn.XLOOKUP(_xlfn.TEXTJOIN(".",,B328,C328),Variables!$M:$M,Variables!$E:$E,"Specify in Variables Tab!!")),"")</f>
        <v/>
      </c>
      <c r="I328" s="58" t="str">
        <f>IF(H328&lt;&gt;"",IF(G328="","Specify dataset!!",_xlfn.XLOOKUP(_xlfn.TEXTJOIN(".",,G328,H328),Variables!$M:$M,Variables!$C:$C,"Specify in Variables Tab!!")),"")</f>
        <v/>
      </c>
      <c r="J328" s="94" t="str">
        <f>IF(H328&lt;&gt;"",IF(G328="","",_xlfn.XLOOKUP(_xlfn.TEXTJOIN(".",,G328,H328),Variables!$M:$M,Variables!$E:$E,"Specify in Variables Tab!!")),"")</f>
        <v/>
      </c>
      <c r="V328" s="49" t="str">
        <f>IF(MappingConcepts!A329&lt;&gt;"",MappingConcepts!A329,V327)</f>
        <v>MC_6</v>
      </c>
      <c r="W328" s="49" t="str">
        <f t="shared" si="24"/>
        <v/>
      </c>
      <c r="X328" s="49" t="str">
        <f t="shared" si="25"/>
        <v/>
      </c>
      <c r="Y328" s="49" t="str">
        <f t="shared" si="23"/>
        <v>MC_2</v>
      </c>
      <c r="Z328" s="49" t="str">
        <f t="shared" si="26"/>
        <v>MC_2</v>
      </c>
      <c r="AA328" s="77" t="str">
        <f>IF(G328&lt;&gt;"",_xlfn.XLOOKUP(G328,Dataset!B:B,Dataset!A:A,"Not Found!",0,1),"")</f>
        <v/>
      </c>
    </row>
    <row r="329" spans="1:27" x14ac:dyDescent="0.35">
      <c r="A329">
        <v>328</v>
      </c>
      <c r="D329" s="47" t="str">
        <f>IF(C329&lt;&gt;"",IF(B329="","Specify dataset!!",_xlfn.XLOOKUP(_xlfn.TEXTJOIN(".",,B329,C329),Variables!$M:$M,Variables!$C:$C,"Specify in Variables Tab!!")),"")</f>
        <v/>
      </c>
      <c r="E329" s="94" t="str">
        <f>IF(C329&lt;&gt;"",IF(B329="","",_xlfn.XLOOKUP(_xlfn.TEXTJOIN(".",,B329,C329),Variables!$M:$M,Variables!$E:$E,"Specify in Variables Tab!!")),"")</f>
        <v/>
      </c>
      <c r="I329" s="58" t="str">
        <f>IF(H329&lt;&gt;"",IF(G329="","Specify dataset!!",_xlfn.XLOOKUP(_xlfn.TEXTJOIN(".",,G329,H329),Variables!$M:$M,Variables!$C:$C,"Specify in Variables Tab!!")),"")</f>
        <v/>
      </c>
      <c r="J329" s="94" t="str">
        <f>IF(H329&lt;&gt;"",IF(G329="","",_xlfn.XLOOKUP(_xlfn.TEXTJOIN(".",,G329,H329),Variables!$M:$M,Variables!$E:$E,"Specify in Variables Tab!!")),"")</f>
        <v/>
      </c>
      <c r="V329" s="49" t="str">
        <f>IF(MappingConcepts!A330&lt;&gt;"",MappingConcepts!A330,V328)</f>
        <v>MC_6</v>
      </c>
      <c r="W329" s="49" t="str">
        <f t="shared" si="24"/>
        <v/>
      </c>
      <c r="X329" s="49" t="str">
        <f t="shared" si="25"/>
        <v/>
      </c>
      <c r="Y329" s="49" t="str">
        <f t="shared" si="23"/>
        <v>MC_2</v>
      </c>
      <c r="Z329" s="49" t="str">
        <f t="shared" si="26"/>
        <v>MC_2</v>
      </c>
      <c r="AA329" s="77" t="str">
        <f>IF(G329&lt;&gt;"",_xlfn.XLOOKUP(G329,Dataset!B:B,Dataset!A:A,"Not Found!",0,1),"")</f>
        <v/>
      </c>
    </row>
    <row r="330" spans="1:27" x14ac:dyDescent="0.35">
      <c r="A330">
        <v>329</v>
      </c>
      <c r="D330" s="47" t="str">
        <f>IF(C330&lt;&gt;"",IF(B330="","Specify dataset!!",_xlfn.XLOOKUP(_xlfn.TEXTJOIN(".",,B330,C330),Variables!$M:$M,Variables!$C:$C,"Specify in Variables Tab!!")),"")</f>
        <v/>
      </c>
      <c r="E330" s="94" t="str">
        <f>IF(C330&lt;&gt;"",IF(B330="","",_xlfn.XLOOKUP(_xlfn.TEXTJOIN(".",,B330,C330),Variables!$M:$M,Variables!$E:$E,"Specify in Variables Tab!!")),"")</f>
        <v/>
      </c>
      <c r="I330" s="58" t="str">
        <f>IF(H330&lt;&gt;"",IF(G330="","Specify dataset!!",_xlfn.XLOOKUP(_xlfn.TEXTJOIN(".",,G330,H330),Variables!$M:$M,Variables!$C:$C,"Specify in Variables Tab!!")),"")</f>
        <v/>
      </c>
      <c r="J330" s="94" t="str">
        <f>IF(H330&lt;&gt;"",IF(G330="","",_xlfn.XLOOKUP(_xlfn.TEXTJOIN(".",,G330,H330),Variables!$M:$M,Variables!$E:$E,"Specify in Variables Tab!!")),"")</f>
        <v/>
      </c>
      <c r="V330" s="49" t="str">
        <f>IF(MappingConcepts!A331&lt;&gt;"",MappingConcepts!A331,V329)</f>
        <v>MC_6</v>
      </c>
      <c r="W330" s="49" t="str">
        <f t="shared" si="24"/>
        <v/>
      </c>
      <c r="X330" s="49" t="str">
        <f t="shared" si="25"/>
        <v/>
      </c>
      <c r="Y330" s="49" t="str">
        <f t="shared" si="23"/>
        <v>MC_2</v>
      </c>
      <c r="Z330" s="49" t="str">
        <f t="shared" si="26"/>
        <v>MC_2</v>
      </c>
      <c r="AA330" s="77" t="str">
        <f>IF(G330&lt;&gt;"",_xlfn.XLOOKUP(G330,Dataset!B:B,Dataset!A:A,"Not Found!",0,1),"")</f>
        <v/>
      </c>
    </row>
    <row r="331" spans="1:27" x14ac:dyDescent="0.35">
      <c r="A331">
        <v>330</v>
      </c>
      <c r="D331" s="47" t="str">
        <f>IF(C331&lt;&gt;"",IF(B331="","Specify dataset!!",_xlfn.XLOOKUP(_xlfn.TEXTJOIN(".",,B331,C331),Variables!$M:$M,Variables!$C:$C,"Specify in Variables Tab!!")),"")</f>
        <v/>
      </c>
      <c r="E331" s="94" t="str">
        <f>IF(C331&lt;&gt;"",IF(B331="","",_xlfn.XLOOKUP(_xlfn.TEXTJOIN(".",,B331,C331),Variables!$M:$M,Variables!$E:$E,"Specify in Variables Tab!!")),"")</f>
        <v/>
      </c>
      <c r="I331" s="58" t="str">
        <f>IF(H331&lt;&gt;"",IF(G331="","Specify dataset!!",_xlfn.XLOOKUP(_xlfn.TEXTJOIN(".",,G331,H331),Variables!$M:$M,Variables!$C:$C,"Specify in Variables Tab!!")),"")</f>
        <v/>
      </c>
      <c r="J331" s="94" t="str">
        <f>IF(H331&lt;&gt;"",IF(G331="","",_xlfn.XLOOKUP(_xlfn.TEXTJOIN(".",,G331,H331),Variables!$M:$M,Variables!$E:$E,"Specify in Variables Tab!!")),"")</f>
        <v/>
      </c>
      <c r="V331" s="49" t="str">
        <f>IF(MappingConcepts!A332&lt;&gt;"",MappingConcepts!A332,V330)</f>
        <v>MC_6</v>
      </c>
      <c r="W331" s="49" t="str">
        <f t="shared" si="24"/>
        <v/>
      </c>
      <c r="X331" s="49" t="str">
        <f t="shared" si="25"/>
        <v/>
      </c>
      <c r="Y331" s="49" t="str">
        <f t="shared" si="23"/>
        <v>MC_2</v>
      </c>
      <c r="Z331" s="49" t="str">
        <f t="shared" si="26"/>
        <v>MC_2</v>
      </c>
      <c r="AA331" s="77" t="str">
        <f>IF(G331&lt;&gt;"",_xlfn.XLOOKUP(G331,Dataset!B:B,Dataset!A:A,"Not Found!",0,1),"")</f>
        <v/>
      </c>
    </row>
    <row r="332" spans="1:27" x14ac:dyDescent="0.35">
      <c r="A332">
        <v>331</v>
      </c>
      <c r="D332" s="47" t="str">
        <f>IF(C332&lt;&gt;"",IF(B332="","Specify dataset!!",_xlfn.XLOOKUP(_xlfn.TEXTJOIN(".",,B332,C332),Variables!$M:$M,Variables!$C:$C,"Specify in Variables Tab!!")),"")</f>
        <v/>
      </c>
      <c r="E332" s="94" t="str">
        <f>IF(C332&lt;&gt;"",IF(B332="","",_xlfn.XLOOKUP(_xlfn.TEXTJOIN(".",,B332,C332),Variables!$M:$M,Variables!$E:$E,"Specify in Variables Tab!!")),"")</f>
        <v/>
      </c>
      <c r="I332" s="58" t="str">
        <f>IF(H332&lt;&gt;"",IF(G332="","Specify dataset!!",_xlfn.XLOOKUP(_xlfn.TEXTJOIN(".",,G332,H332),Variables!$M:$M,Variables!$C:$C,"Specify in Variables Tab!!")),"")</f>
        <v/>
      </c>
      <c r="J332" s="94" t="str">
        <f>IF(H332&lt;&gt;"",IF(G332="","",_xlfn.XLOOKUP(_xlfn.TEXTJOIN(".",,G332,H332),Variables!$M:$M,Variables!$E:$E,"Specify in Variables Tab!!")),"")</f>
        <v/>
      </c>
      <c r="V332" s="49" t="str">
        <f>IF(MappingConcepts!A333&lt;&gt;"",MappingConcepts!A333,V331)</f>
        <v>MC_6</v>
      </c>
      <c r="W332" s="49" t="str">
        <f t="shared" si="24"/>
        <v/>
      </c>
      <c r="X332" s="49" t="str">
        <f t="shared" si="25"/>
        <v/>
      </c>
      <c r="Y332" s="49" t="str">
        <f t="shared" si="23"/>
        <v>MC_2</v>
      </c>
      <c r="Z332" s="49" t="str">
        <f t="shared" si="26"/>
        <v>MC_2</v>
      </c>
      <c r="AA332" s="77" t="str">
        <f>IF(G332&lt;&gt;"",_xlfn.XLOOKUP(G332,Dataset!B:B,Dataset!A:A,"Not Found!",0,1),"")</f>
        <v/>
      </c>
    </row>
    <row r="333" spans="1:27" x14ac:dyDescent="0.35">
      <c r="A333">
        <v>332</v>
      </c>
      <c r="D333" s="47" t="str">
        <f>IF(C333&lt;&gt;"",IF(B333="","Specify dataset!!",_xlfn.XLOOKUP(_xlfn.TEXTJOIN(".",,B333,C333),Variables!$M:$M,Variables!$C:$C,"Specify in Variables Tab!!")),"")</f>
        <v/>
      </c>
      <c r="E333" s="94" t="str">
        <f>IF(C333&lt;&gt;"",IF(B333="","",_xlfn.XLOOKUP(_xlfn.TEXTJOIN(".",,B333,C333),Variables!$M:$M,Variables!$E:$E,"Specify in Variables Tab!!")),"")</f>
        <v/>
      </c>
      <c r="I333" s="58" t="str">
        <f>IF(H333&lt;&gt;"",IF(G333="","Specify dataset!!",_xlfn.XLOOKUP(_xlfn.TEXTJOIN(".",,G333,H333),Variables!$M:$M,Variables!$C:$C,"Specify in Variables Tab!!")),"")</f>
        <v/>
      </c>
      <c r="J333" s="94" t="str">
        <f>IF(H333&lt;&gt;"",IF(G333="","",_xlfn.XLOOKUP(_xlfn.TEXTJOIN(".",,G333,H333),Variables!$M:$M,Variables!$E:$E,"Specify in Variables Tab!!")),"")</f>
        <v/>
      </c>
      <c r="V333" s="49" t="str">
        <f>IF(MappingConcepts!A334&lt;&gt;"",MappingConcepts!A334,V332)</f>
        <v>MC_6</v>
      </c>
      <c r="W333" s="49" t="str">
        <f t="shared" si="24"/>
        <v/>
      </c>
      <c r="X333" s="49" t="str">
        <f t="shared" si="25"/>
        <v/>
      </c>
      <c r="Y333" s="49" t="str">
        <f t="shared" si="23"/>
        <v>MC_2</v>
      </c>
      <c r="Z333" s="49" t="str">
        <f t="shared" si="26"/>
        <v>MC_2</v>
      </c>
      <c r="AA333" s="77" t="str">
        <f>IF(G333&lt;&gt;"",_xlfn.XLOOKUP(G333,Dataset!B:B,Dataset!A:A,"Not Found!",0,1),"")</f>
        <v/>
      </c>
    </row>
    <row r="334" spans="1:27" x14ac:dyDescent="0.35">
      <c r="A334">
        <v>333</v>
      </c>
      <c r="D334" s="47" t="str">
        <f>IF(C334&lt;&gt;"",IF(B334="","Specify dataset!!",_xlfn.XLOOKUP(_xlfn.TEXTJOIN(".",,B334,C334),Variables!$M:$M,Variables!$C:$C,"Specify in Variables Tab!!")),"")</f>
        <v/>
      </c>
      <c r="E334" s="94" t="str">
        <f>IF(C334&lt;&gt;"",IF(B334="","",_xlfn.XLOOKUP(_xlfn.TEXTJOIN(".",,B334,C334),Variables!$M:$M,Variables!$E:$E,"Specify in Variables Tab!!")),"")</f>
        <v/>
      </c>
      <c r="I334" s="58" t="str">
        <f>IF(H334&lt;&gt;"",IF(G334="","Specify dataset!!",_xlfn.XLOOKUP(_xlfn.TEXTJOIN(".",,G334,H334),Variables!$M:$M,Variables!$C:$C,"Specify in Variables Tab!!")),"")</f>
        <v/>
      </c>
      <c r="J334" s="94" t="str">
        <f>IF(H334&lt;&gt;"",IF(G334="","",_xlfn.XLOOKUP(_xlfn.TEXTJOIN(".",,G334,H334),Variables!$M:$M,Variables!$E:$E,"Specify in Variables Tab!!")),"")</f>
        <v/>
      </c>
      <c r="V334" s="49" t="str">
        <f>IF(MappingConcepts!A335&lt;&gt;"",MappingConcepts!A335,V333)</f>
        <v>MC_6</v>
      </c>
      <c r="W334" s="49" t="str">
        <f t="shared" si="24"/>
        <v/>
      </c>
      <c r="X334" s="49" t="str">
        <f t="shared" si="25"/>
        <v/>
      </c>
      <c r="Y334" s="49" t="str">
        <f t="shared" si="23"/>
        <v>MC_2</v>
      </c>
      <c r="Z334" s="49" t="str">
        <f t="shared" si="26"/>
        <v>MC_2</v>
      </c>
      <c r="AA334" s="77" t="str">
        <f>IF(G334&lt;&gt;"",_xlfn.XLOOKUP(G334,Dataset!B:B,Dataset!A:A,"Not Found!",0,1),"")</f>
        <v/>
      </c>
    </row>
    <row r="335" spans="1:27" x14ac:dyDescent="0.35">
      <c r="A335">
        <v>334</v>
      </c>
      <c r="D335" s="47" t="str">
        <f>IF(C335&lt;&gt;"",IF(B335="","Specify dataset!!",_xlfn.XLOOKUP(_xlfn.TEXTJOIN(".",,B335,C335),Variables!$M:$M,Variables!$C:$C,"Specify in Variables Tab!!")),"")</f>
        <v/>
      </c>
      <c r="E335" s="94" t="str">
        <f>IF(C335&lt;&gt;"",IF(B335="","",_xlfn.XLOOKUP(_xlfn.TEXTJOIN(".",,B335,C335),Variables!$M:$M,Variables!$E:$E,"Specify in Variables Tab!!")),"")</f>
        <v/>
      </c>
      <c r="I335" s="58" t="str">
        <f>IF(H335&lt;&gt;"",IF(G335="","Specify dataset!!",_xlfn.XLOOKUP(_xlfn.TEXTJOIN(".",,G335,H335),Variables!$M:$M,Variables!$C:$C,"Specify in Variables Tab!!")),"")</f>
        <v/>
      </c>
      <c r="J335" s="94" t="str">
        <f>IF(H335&lt;&gt;"",IF(G335="","",_xlfn.XLOOKUP(_xlfn.TEXTJOIN(".",,G335,H335),Variables!$M:$M,Variables!$E:$E,"Specify in Variables Tab!!")),"")</f>
        <v/>
      </c>
      <c r="V335" s="49" t="str">
        <f>IF(MappingConcepts!A336&lt;&gt;"",MappingConcepts!A336,V334)</f>
        <v>MC_6</v>
      </c>
      <c r="W335" s="49" t="str">
        <f t="shared" si="24"/>
        <v/>
      </c>
      <c r="X335" s="49" t="str">
        <f t="shared" si="25"/>
        <v/>
      </c>
      <c r="Y335" s="49" t="str">
        <f t="shared" si="23"/>
        <v>MC_2</v>
      </c>
      <c r="Z335" s="49" t="str">
        <f t="shared" si="26"/>
        <v>MC_2</v>
      </c>
      <c r="AA335" s="77" t="str">
        <f>IF(G335&lt;&gt;"",_xlfn.XLOOKUP(G335,Dataset!B:B,Dataset!A:A,"Not Found!",0,1),"")</f>
        <v/>
      </c>
    </row>
    <row r="336" spans="1:27" x14ac:dyDescent="0.35">
      <c r="A336">
        <v>335</v>
      </c>
      <c r="D336" s="47" t="str">
        <f>IF(C336&lt;&gt;"",IF(B336="","Specify dataset!!",_xlfn.XLOOKUP(_xlfn.TEXTJOIN(".",,B336,C336),Variables!$M:$M,Variables!$C:$C,"Specify in Variables Tab!!")),"")</f>
        <v/>
      </c>
      <c r="E336" s="94" t="str">
        <f>IF(C336&lt;&gt;"",IF(B336="","",_xlfn.XLOOKUP(_xlfn.TEXTJOIN(".",,B336,C336),Variables!$M:$M,Variables!$E:$E,"Specify in Variables Tab!!")),"")</f>
        <v/>
      </c>
      <c r="I336" s="58" t="str">
        <f>IF(H336&lt;&gt;"",IF(G336="","Specify dataset!!",_xlfn.XLOOKUP(_xlfn.TEXTJOIN(".",,G336,H336),Variables!$M:$M,Variables!$C:$C,"Specify in Variables Tab!!")),"")</f>
        <v/>
      </c>
      <c r="J336" s="94" t="str">
        <f>IF(H336&lt;&gt;"",IF(G336="","",_xlfn.XLOOKUP(_xlfn.TEXTJOIN(".",,G336,H336),Variables!$M:$M,Variables!$E:$E,"Specify in Variables Tab!!")),"")</f>
        <v/>
      </c>
      <c r="V336" s="49" t="str">
        <f>IF(MappingConcepts!A337&lt;&gt;"",MappingConcepts!A337,V335)</f>
        <v>MC_6</v>
      </c>
      <c r="W336" s="49" t="str">
        <f t="shared" si="24"/>
        <v/>
      </c>
      <c r="X336" s="49" t="str">
        <f t="shared" si="25"/>
        <v/>
      </c>
      <c r="Y336" s="49" t="str">
        <f t="shared" si="23"/>
        <v>MC_2</v>
      </c>
      <c r="Z336" s="49" t="str">
        <f t="shared" si="26"/>
        <v>MC_2</v>
      </c>
      <c r="AA336" s="77" t="str">
        <f>IF(G336&lt;&gt;"",_xlfn.XLOOKUP(G336,Dataset!B:B,Dataset!A:A,"Not Found!",0,1),"")</f>
        <v/>
      </c>
    </row>
    <row r="337" spans="1:27" x14ac:dyDescent="0.35">
      <c r="A337">
        <v>336</v>
      </c>
      <c r="D337" s="47" t="str">
        <f>IF(C337&lt;&gt;"",IF(B337="","Specify dataset!!",_xlfn.XLOOKUP(_xlfn.TEXTJOIN(".",,B337,C337),Variables!$M:$M,Variables!$C:$C,"Specify in Variables Tab!!")),"")</f>
        <v/>
      </c>
      <c r="E337" s="94" t="str">
        <f>IF(C337&lt;&gt;"",IF(B337="","",_xlfn.XLOOKUP(_xlfn.TEXTJOIN(".",,B337,C337),Variables!$M:$M,Variables!$E:$E,"Specify in Variables Tab!!")),"")</f>
        <v/>
      </c>
      <c r="I337" s="58" t="str">
        <f>IF(H337&lt;&gt;"",IF(G337="","Specify dataset!!",_xlfn.XLOOKUP(_xlfn.TEXTJOIN(".",,G337,H337),Variables!$M:$M,Variables!$C:$C,"Specify in Variables Tab!!")),"")</f>
        <v/>
      </c>
      <c r="J337" s="94" t="str">
        <f>IF(H337&lt;&gt;"",IF(G337="","",_xlfn.XLOOKUP(_xlfn.TEXTJOIN(".",,G337,H337),Variables!$M:$M,Variables!$E:$E,"Specify in Variables Tab!!")),"")</f>
        <v/>
      </c>
      <c r="V337" s="49" t="str">
        <f>IF(MappingConcepts!A338&lt;&gt;"",MappingConcepts!A338,V336)</f>
        <v>MC_6</v>
      </c>
      <c r="W337" s="49" t="str">
        <f t="shared" si="24"/>
        <v/>
      </c>
      <c r="X337" s="49" t="str">
        <f t="shared" si="25"/>
        <v/>
      </c>
      <c r="Y337" s="49" t="str">
        <f t="shared" si="23"/>
        <v>MC_2</v>
      </c>
      <c r="Z337" s="49" t="str">
        <f t="shared" si="26"/>
        <v>MC_2</v>
      </c>
      <c r="AA337" s="77" t="str">
        <f>IF(G337&lt;&gt;"",_xlfn.XLOOKUP(G337,Dataset!B:B,Dataset!A:A,"Not Found!",0,1),"")</f>
        <v/>
      </c>
    </row>
    <row r="338" spans="1:27" x14ac:dyDescent="0.35">
      <c r="A338">
        <v>337</v>
      </c>
      <c r="D338" s="47" t="str">
        <f>IF(C338&lt;&gt;"",IF(B338="","Specify dataset!!",_xlfn.XLOOKUP(_xlfn.TEXTJOIN(".",,B338,C338),Variables!$M:$M,Variables!$C:$C,"Specify in Variables Tab!!")),"")</f>
        <v/>
      </c>
      <c r="E338" s="94" t="str">
        <f>IF(C338&lt;&gt;"",IF(B338="","",_xlfn.XLOOKUP(_xlfn.TEXTJOIN(".",,B338,C338),Variables!$M:$M,Variables!$E:$E,"Specify in Variables Tab!!")),"")</f>
        <v/>
      </c>
      <c r="I338" s="58" t="str">
        <f>IF(H338&lt;&gt;"",IF(G338="","Specify dataset!!",_xlfn.XLOOKUP(_xlfn.TEXTJOIN(".",,G338,H338),Variables!$M:$M,Variables!$C:$C,"Specify in Variables Tab!!")),"")</f>
        <v/>
      </c>
      <c r="J338" s="94" t="str">
        <f>IF(H338&lt;&gt;"",IF(G338="","",_xlfn.XLOOKUP(_xlfn.TEXTJOIN(".",,G338,H338),Variables!$M:$M,Variables!$E:$E,"Specify in Variables Tab!!")),"")</f>
        <v/>
      </c>
      <c r="V338" s="49" t="str">
        <f>IF(MappingConcepts!A339&lt;&gt;"",MappingConcepts!A339,V337)</f>
        <v>MC_6</v>
      </c>
      <c r="W338" s="49" t="str">
        <f t="shared" si="24"/>
        <v/>
      </c>
      <c r="X338" s="49" t="str">
        <f t="shared" si="25"/>
        <v/>
      </c>
      <c r="Y338" s="49" t="str">
        <f t="shared" si="23"/>
        <v>MC_2</v>
      </c>
      <c r="Z338" s="49" t="str">
        <f t="shared" si="26"/>
        <v>MC_2</v>
      </c>
      <c r="AA338" s="77" t="str">
        <f>IF(G338&lt;&gt;"",_xlfn.XLOOKUP(G338,Dataset!B:B,Dataset!A:A,"Not Found!",0,1),"")</f>
        <v/>
      </c>
    </row>
    <row r="339" spans="1:27" x14ac:dyDescent="0.35">
      <c r="A339">
        <v>338</v>
      </c>
      <c r="D339" s="47" t="str">
        <f>IF(C339&lt;&gt;"",IF(B339="","Specify dataset!!",_xlfn.XLOOKUP(_xlfn.TEXTJOIN(".",,B339,C339),Variables!$M:$M,Variables!$C:$C,"Specify in Variables Tab!!")),"")</f>
        <v/>
      </c>
      <c r="E339" s="94" t="str">
        <f>IF(C339&lt;&gt;"",IF(B339="","",_xlfn.XLOOKUP(_xlfn.TEXTJOIN(".",,B339,C339),Variables!$M:$M,Variables!$E:$E,"Specify in Variables Tab!!")),"")</f>
        <v/>
      </c>
      <c r="I339" s="58" t="str">
        <f>IF(H339&lt;&gt;"",IF(G339="","Specify dataset!!",_xlfn.XLOOKUP(_xlfn.TEXTJOIN(".",,G339,H339),Variables!$M:$M,Variables!$C:$C,"Specify in Variables Tab!!")),"")</f>
        <v/>
      </c>
      <c r="J339" s="94" t="str">
        <f>IF(H339&lt;&gt;"",IF(G339="","",_xlfn.XLOOKUP(_xlfn.TEXTJOIN(".",,G339,H339),Variables!$M:$M,Variables!$E:$E,"Specify in Variables Tab!!")),"")</f>
        <v/>
      </c>
      <c r="V339" s="49" t="str">
        <f>IF(MappingConcepts!A340&lt;&gt;"",MappingConcepts!A340,V338)</f>
        <v>MC_6</v>
      </c>
      <c r="W339" s="49" t="str">
        <f t="shared" si="24"/>
        <v/>
      </c>
      <c r="X339" s="49" t="str">
        <f t="shared" si="25"/>
        <v/>
      </c>
      <c r="Y339" s="49" t="str">
        <f t="shared" si="23"/>
        <v>MC_2</v>
      </c>
      <c r="Z339" s="49" t="str">
        <f t="shared" si="26"/>
        <v>MC_2</v>
      </c>
      <c r="AA339" s="77" t="str">
        <f>IF(G339&lt;&gt;"",_xlfn.XLOOKUP(G339,Dataset!B:B,Dataset!A:A,"Not Found!",0,1),"")</f>
        <v/>
      </c>
    </row>
    <row r="340" spans="1:27" x14ac:dyDescent="0.35">
      <c r="A340">
        <v>339</v>
      </c>
      <c r="D340" s="47" t="str">
        <f>IF(C340&lt;&gt;"",IF(B340="","Specify dataset!!",_xlfn.XLOOKUP(_xlfn.TEXTJOIN(".",,B340,C340),Variables!$M:$M,Variables!$C:$C,"Specify in Variables Tab!!")),"")</f>
        <v/>
      </c>
      <c r="E340" s="94" t="str">
        <f>IF(C340&lt;&gt;"",IF(B340="","",_xlfn.XLOOKUP(_xlfn.TEXTJOIN(".",,B340,C340),Variables!$M:$M,Variables!$E:$E,"Specify in Variables Tab!!")),"")</f>
        <v/>
      </c>
      <c r="I340" s="58" t="str">
        <f>IF(H340&lt;&gt;"",IF(G340="","Specify dataset!!",_xlfn.XLOOKUP(_xlfn.TEXTJOIN(".",,G340,H340),Variables!$M:$M,Variables!$C:$C,"Specify in Variables Tab!!")),"")</f>
        <v/>
      </c>
      <c r="J340" s="94" t="str">
        <f>IF(H340&lt;&gt;"",IF(G340="","",_xlfn.XLOOKUP(_xlfn.TEXTJOIN(".",,G340,H340),Variables!$M:$M,Variables!$E:$E,"Specify in Variables Tab!!")),"")</f>
        <v/>
      </c>
      <c r="V340" s="49" t="str">
        <f>IF(MappingConcepts!A341&lt;&gt;"",MappingConcepts!A341,V339)</f>
        <v>MC_6</v>
      </c>
      <c r="W340" s="49" t="str">
        <f t="shared" si="24"/>
        <v/>
      </c>
      <c r="X340" s="49" t="str">
        <f t="shared" si="25"/>
        <v/>
      </c>
      <c r="Y340" s="49" t="str">
        <f t="shared" si="23"/>
        <v>MC_2</v>
      </c>
      <c r="Z340" s="49" t="str">
        <f t="shared" si="26"/>
        <v>MC_2</v>
      </c>
      <c r="AA340" s="77" t="str">
        <f>IF(G340&lt;&gt;"",_xlfn.XLOOKUP(G340,Dataset!B:B,Dataset!A:A,"Not Found!",0,1),"")</f>
        <v/>
      </c>
    </row>
    <row r="341" spans="1:27" x14ac:dyDescent="0.35">
      <c r="A341">
        <v>340</v>
      </c>
      <c r="D341" s="47" t="str">
        <f>IF(C341&lt;&gt;"",IF(B341="","Specify dataset!!",_xlfn.XLOOKUP(_xlfn.TEXTJOIN(".",,B341,C341),Variables!$M:$M,Variables!$C:$C,"Specify in Variables Tab!!")),"")</f>
        <v/>
      </c>
      <c r="E341" s="94" t="str">
        <f>IF(C341&lt;&gt;"",IF(B341="","",_xlfn.XLOOKUP(_xlfn.TEXTJOIN(".",,B341,C341),Variables!$M:$M,Variables!$E:$E,"Specify in Variables Tab!!")),"")</f>
        <v/>
      </c>
      <c r="I341" s="58" t="str">
        <f>IF(H341&lt;&gt;"",IF(G341="","Specify dataset!!",_xlfn.XLOOKUP(_xlfn.TEXTJOIN(".",,G341,H341),Variables!$M:$M,Variables!$C:$C,"Specify in Variables Tab!!")),"")</f>
        <v/>
      </c>
      <c r="J341" s="94" t="str">
        <f>IF(H341&lt;&gt;"",IF(G341="","",_xlfn.XLOOKUP(_xlfn.TEXTJOIN(".",,G341,H341),Variables!$M:$M,Variables!$E:$E,"Specify in Variables Tab!!")),"")</f>
        <v/>
      </c>
      <c r="V341" s="49" t="str">
        <f>IF(MappingConcepts!A342&lt;&gt;"",MappingConcepts!A342,V340)</f>
        <v>MC_6</v>
      </c>
      <c r="W341" s="49" t="str">
        <f t="shared" si="24"/>
        <v/>
      </c>
      <c r="X341" s="49" t="str">
        <f t="shared" si="25"/>
        <v/>
      </c>
      <c r="Y341" s="49" t="str">
        <f t="shared" si="23"/>
        <v>MC_2</v>
      </c>
      <c r="Z341" s="49" t="str">
        <f t="shared" si="26"/>
        <v>MC_2</v>
      </c>
      <c r="AA341" s="77" t="str">
        <f>IF(G341&lt;&gt;"",_xlfn.XLOOKUP(G341,Dataset!B:B,Dataset!A:A,"Not Found!",0,1),"")</f>
        <v/>
      </c>
    </row>
    <row r="342" spans="1:27" x14ac:dyDescent="0.35">
      <c r="A342">
        <v>341</v>
      </c>
      <c r="D342" s="47" t="str">
        <f>IF(C342&lt;&gt;"",IF(B342="","Specify dataset!!",_xlfn.XLOOKUP(_xlfn.TEXTJOIN(".",,B342,C342),Variables!$M:$M,Variables!$C:$C,"Specify in Variables Tab!!")),"")</f>
        <v/>
      </c>
      <c r="E342" s="94" t="str">
        <f>IF(C342&lt;&gt;"",IF(B342="","",_xlfn.XLOOKUP(_xlfn.TEXTJOIN(".",,B342,C342),Variables!$M:$M,Variables!$E:$E,"Specify in Variables Tab!!")),"")</f>
        <v/>
      </c>
      <c r="I342" s="58" t="str">
        <f>IF(H342&lt;&gt;"",IF(G342="","Specify dataset!!",_xlfn.XLOOKUP(_xlfn.TEXTJOIN(".",,G342,H342),Variables!$M:$M,Variables!$C:$C,"Specify in Variables Tab!!")),"")</f>
        <v/>
      </c>
      <c r="J342" s="94" t="str">
        <f>IF(H342&lt;&gt;"",IF(G342="","",_xlfn.XLOOKUP(_xlfn.TEXTJOIN(".",,G342,H342),Variables!$M:$M,Variables!$E:$E,"Specify in Variables Tab!!")),"")</f>
        <v/>
      </c>
      <c r="V342" s="49" t="str">
        <f>IF(MappingConcepts!A343&lt;&gt;"",MappingConcepts!A343,V341)</f>
        <v>MC_6</v>
      </c>
      <c r="W342" s="49" t="str">
        <f t="shared" si="24"/>
        <v/>
      </c>
      <c r="X342" s="49" t="str">
        <f t="shared" si="25"/>
        <v/>
      </c>
      <c r="Y342" s="49" t="str">
        <f t="shared" si="23"/>
        <v>MC_2</v>
      </c>
      <c r="Z342" s="49" t="str">
        <f t="shared" si="26"/>
        <v>MC_2</v>
      </c>
      <c r="AA342" s="77" t="str">
        <f>IF(G342&lt;&gt;"",_xlfn.XLOOKUP(G342,Dataset!B:B,Dataset!A:A,"Not Found!",0,1),"")</f>
        <v/>
      </c>
    </row>
    <row r="343" spans="1:27" x14ac:dyDescent="0.35">
      <c r="A343">
        <v>342</v>
      </c>
      <c r="D343" s="47" t="str">
        <f>IF(C343&lt;&gt;"",IF(B343="","Specify dataset!!",_xlfn.XLOOKUP(_xlfn.TEXTJOIN(".",,B343,C343),Variables!$M:$M,Variables!$C:$C,"Specify in Variables Tab!!")),"")</f>
        <v/>
      </c>
      <c r="E343" s="94" t="str">
        <f>IF(C343&lt;&gt;"",IF(B343="","",_xlfn.XLOOKUP(_xlfn.TEXTJOIN(".",,B343,C343),Variables!$M:$M,Variables!$E:$E,"Specify in Variables Tab!!")),"")</f>
        <v/>
      </c>
      <c r="I343" s="58" t="str">
        <f>IF(H343&lt;&gt;"",IF(G343="","Specify dataset!!",_xlfn.XLOOKUP(_xlfn.TEXTJOIN(".",,G343,H343),Variables!$M:$M,Variables!$C:$C,"Specify in Variables Tab!!")),"")</f>
        <v/>
      </c>
      <c r="J343" s="94" t="str">
        <f>IF(H343&lt;&gt;"",IF(G343="","",_xlfn.XLOOKUP(_xlfn.TEXTJOIN(".",,G343,H343),Variables!$M:$M,Variables!$E:$E,"Specify in Variables Tab!!")),"")</f>
        <v/>
      </c>
      <c r="V343" s="49" t="str">
        <f>IF(MappingConcepts!A344&lt;&gt;"",MappingConcepts!A344,V342)</f>
        <v>MC_6</v>
      </c>
      <c r="W343" s="49" t="str">
        <f t="shared" si="24"/>
        <v/>
      </c>
      <c r="X343" s="49" t="str">
        <f t="shared" si="25"/>
        <v/>
      </c>
      <c r="Y343" s="49" t="str">
        <f t="shared" si="23"/>
        <v>MC_2</v>
      </c>
      <c r="Z343" s="49" t="str">
        <f t="shared" si="26"/>
        <v>MC_2</v>
      </c>
      <c r="AA343" s="77" t="str">
        <f>IF(G343&lt;&gt;"",_xlfn.XLOOKUP(G343,Dataset!B:B,Dataset!A:A,"Not Found!",0,1),"")</f>
        <v/>
      </c>
    </row>
    <row r="344" spans="1:27" x14ac:dyDescent="0.35">
      <c r="A344">
        <v>343</v>
      </c>
      <c r="D344" s="47" t="str">
        <f>IF(C344&lt;&gt;"",IF(B344="","Specify dataset!!",_xlfn.XLOOKUP(_xlfn.TEXTJOIN(".",,B344,C344),Variables!$M:$M,Variables!$C:$C,"Specify in Variables Tab!!")),"")</f>
        <v/>
      </c>
      <c r="E344" s="94" t="str">
        <f>IF(C344&lt;&gt;"",IF(B344="","",_xlfn.XLOOKUP(_xlfn.TEXTJOIN(".",,B344,C344),Variables!$M:$M,Variables!$E:$E,"Specify in Variables Tab!!")),"")</f>
        <v/>
      </c>
      <c r="I344" s="58" t="str">
        <f>IF(H344&lt;&gt;"",IF(G344="","Specify dataset!!",_xlfn.XLOOKUP(_xlfn.TEXTJOIN(".",,G344,H344),Variables!$M:$M,Variables!$C:$C,"Specify in Variables Tab!!")),"")</f>
        <v/>
      </c>
      <c r="J344" s="94" t="str">
        <f>IF(H344&lt;&gt;"",IF(G344="","",_xlfn.XLOOKUP(_xlfn.TEXTJOIN(".",,G344,H344),Variables!$M:$M,Variables!$E:$E,"Specify in Variables Tab!!")),"")</f>
        <v/>
      </c>
      <c r="V344" s="49" t="str">
        <f>IF(MappingConcepts!A345&lt;&gt;"",MappingConcepts!A345,V343)</f>
        <v>MC_6</v>
      </c>
      <c r="W344" s="49" t="str">
        <f t="shared" si="24"/>
        <v/>
      </c>
      <c r="X344" s="49" t="str">
        <f t="shared" si="25"/>
        <v/>
      </c>
      <c r="Y344" s="49" t="str">
        <f t="shared" si="23"/>
        <v>MC_2</v>
      </c>
      <c r="Z344" s="49" t="str">
        <f t="shared" si="26"/>
        <v>MC_2</v>
      </c>
      <c r="AA344" s="77" t="str">
        <f>IF(G344&lt;&gt;"",_xlfn.XLOOKUP(G344,Dataset!B:B,Dataset!A:A,"Not Found!",0,1),"")</f>
        <v/>
      </c>
    </row>
    <row r="345" spans="1:27" x14ac:dyDescent="0.35">
      <c r="A345">
        <v>344</v>
      </c>
      <c r="D345" s="47" t="str">
        <f>IF(C345&lt;&gt;"",IF(B345="","Specify dataset!!",_xlfn.XLOOKUP(_xlfn.TEXTJOIN(".",,B345,C345),Variables!$M:$M,Variables!$C:$C,"Specify in Variables Tab!!")),"")</f>
        <v/>
      </c>
      <c r="E345" s="94" t="str">
        <f>IF(C345&lt;&gt;"",IF(B345="","",_xlfn.XLOOKUP(_xlfn.TEXTJOIN(".",,B345,C345),Variables!$M:$M,Variables!$E:$E,"Specify in Variables Tab!!")),"")</f>
        <v/>
      </c>
      <c r="I345" s="58" t="str">
        <f>IF(H345&lt;&gt;"",IF(G345="","Specify dataset!!",_xlfn.XLOOKUP(_xlfn.TEXTJOIN(".",,G345,H345),Variables!$M:$M,Variables!$C:$C,"Specify in Variables Tab!!")),"")</f>
        <v/>
      </c>
      <c r="J345" s="94" t="str">
        <f>IF(H345&lt;&gt;"",IF(G345="","",_xlfn.XLOOKUP(_xlfn.TEXTJOIN(".",,G345,H345),Variables!$M:$M,Variables!$E:$E,"Specify in Variables Tab!!")),"")</f>
        <v/>
      </c>
      <c r="V345" s="49" t="str">
        <f>IF(MappingConcepts!A346&lt;&gt;"",MappingConcepts!A346,V344)</f>
        <v>MC_6</v>
      </c>
      <c r="W345" s="49" t="str">
        <f t="shared" si="24"/>
        <v/>
      </c>
      <c r="X345" s="49" t="str">
        <f t="shared" si="25"/>
        <v/>
      </c>
      <c r="Y345" s="49" t="str">
        <f t="shared" si="23"/>
        <v>MC_2</v>
      </c>
      <c r="Z345" s="49" t="str">
        <f t="shared" si="26"/>
        <v>MC_2</v>
      </c>
      <c r="AA345" s="77" t="str">
        <f>IF(G345&lt;&gt;"",_xlfn.XLOOKUP(G345,Dataset!B:B,Dataset!A:A,"Not Found!",0,1),"")</f>
        <v/>
      </c>
    </row>
    <row r="346" spans="1:27" x14ac:dyDescent="0.35">
      <c r="A346">
        <v>345</v>
      </c>
      <c r="D346" s="47" t="str">
        <f>IF(C346&lt;&gt;"",IF(B346="","Specify dataset!!",_xlfn.XLOOKUP(_xlfn.TEXTJOIN(".",,B346,C346),Variables!$M:$M,Variables!$C:$C,"Specify in Variables Tab!!")),"")</f>
        <v/>
      </c>
      <c r="E346" s="94" t="str">
        <f>IF(C346&lt;&gt;"",IF(B346="","",_xlfn.XLOOKUP(_xlfn.TEXTJOIN(".",,B346,C346),Variables!$M:$M,Variables!$E:$E,"Specify in Variables Tab!!")),"")</f>
        <v/>
      </c>
      <c r="I346" s="58" t="str">
        <f>IF(H346&lt;&gt;"",IF(G346="","Specify dataset!!",_xlfn.XLOOKUP(_xlfn.TEXTJOIN(".",,G346,H346),Variables!$M:$M,Variables!$C:$C,"Specify in Variables Tab!!")),"")</f>
        <v/>
      </c>
      <c r="J346" s="94" t="str">
        <f>IF(H346&lt;&gt;"",IF(G346="","",_xlfn.XLOOKUP(_xlfn.TEXTJOIN(".",,G346,H346),Variables!$M:$M,Variables!$E:$E,"Specify in Variables Tab!!")),"")</f>
        <v/>
      </c>
      <c r="V346" s="49" t="str">
        <f>IF(MappingConcepts!A347&lt;&gt;"",MappingConcepts!A347,V345)</f>
        <v>MC_6</v>
      </c>
      <c r="W346" s="49" t="str">
        <f t="shared" si="24"/>
        <v/>
      </c>
      <c r="X346" s="49" t="str">
        <f t="shared" si="25"/>
        <v/>
      </c>
      <c r="Y346" s="49" t="str">
        <f t="shared" si="23"/>
        <v>MC_2</v>
      </c>
      <c r="Z346" s="49" t="str">
        <f t="shared" si="26"/>
        <v>MC_2</v>
      </c>
      <c r="AA346" s="77" t="str">
        <f>IF(G346&lt;&gt;"",_xlfn.XLOOKUP(G346,Dataset!B:B,Dataset!A:A,"Not Found!",0,1),"")</f>
        <v/>
      </c>
    </row>
    <row r="347" spans="1:27" x14ac:dyDescent="0.35">
      <c r="A347">
        <v>346</v>
      </c>
      <c r="D347" s="47" t="str">
        <f>IF(C347&lt;&gt;"",IF(B347="","Specify dataset!!",_xlfn.XLOOKUP(_xlfn.TEXTJOIN(".",,B347,C347),Variables!$M:$M,Variables!$C:$C,"Specify in Variables Tab!!")),"")</f>
        <v/>
      </c>
      <c r="E347" s="94" t="str">
        <f>IF(C347&lt;&gt;"",IF(B347="","",_xlfn.XLOOKUP(_xlfn.TEXTJOIN(".",,B347,C347),Variables!$M:$M,Variables!$E:$E,"Specify in Variables Tab!!")),"")</f>
        <v/>
      </c>
      <c r="I347" s="58" t="str">
        <f>IF(H347&lt;&gt;"",IF(G347="","Specify dataset!!",_xlfn.XLOOKUP(_xlfn.TEXTJOIN(".",,G347,H347),Variables!$M:$M,Variables!$C:$C,"Specify in Variables Tab!!")),"")</f>
        <v/>
      </c>
      <c r="J347" s="94" t="str">
        <f>IF(H347&lt;&gt;"",IF(G347="","",_xlfn.XLOOKUP(_xlfn.TEXTJOIN(".",,G347,H347),Variables!$M:$M,Variables!$E:$E,"Specify in Variables Tab!!")),"")</f>
        <v/>
      </c>
      <c r="V347" s="49" t="str">
        <f>IF(MappingConcepts!A348&lt;&gt;"",MappingConcepts!A348,V346)</f>
        <v>MC_6</v>
      </c>
      <c r="W347" s="49" t="str">
        <f t="shared" si="24"/>
        <v/>
      </c>
      <c r="X347" s="49" t="str">
        <f t="shared" si="25"/>
        <v/>
      </c>
      <c r="Y347" s="49" t="str">
        <f t="shared" si="23"/>
        <v>MC_2</v>
      </c>
      <c r="Z347" s="49" t="str">
        <f t="shared" si="26"/>
        <v>MC_2</v>
      </c>
      <c r="AA347" s="77" t="str">
        <f>IF(G347&lt;&gt;"",_xlfn.XLOOKUP(G347,Dataset!B:B,Dataset!A:A,"Not Found!",0,1),"")</f>
        <v/>
      </c>
    </row>
    <row r="348" spans="1:27" x14ac:dyDescent="0.35">
      <c r="A348">
        <v>347</v>
      </c>
      <c r="D348" s="47" t="str">
        <f>IF(C348&lt;&gt;"",IF(B348="","Specify dataset!!",_xlfn.XLOOKUP(_xlfn.TEXTJOIN(".",,B348,C348),Variables!$M:$M,Variables!$C:$C,"Specify in Variables Tab!!")),"")</f>
        <v/>
      </c>
      <c r="E348" s="94" t="str">
        <f>IF(C348&lt;&gt;"",IF(B348="","",_xlfn.XLOOKUP(_xlfn.TEXTJOIN(".",,B348,C348),Variables!$M:$M,Variables!$E:$E,"Specify in Variables Tab!!")),"")</f>
        <v/>
      </c>
      <c r="I348" s="58" t="str">
        <f>IF(H348&lt;&gt;"",IF(G348="","Specify dataset!!",_xlfn.XLOOKUP(_xlfn.TEXTJOIN(".",,G348,H348),Variables!$M:$M,Variables!$C:$C,"Specify in Variables Tab!!")),"")</f>
        <v/>
      </c>
      <c r="J348" s="94" t="str">
        <f>IF(H348&lt;&gt;"",IF(G348="","",_xlfn.XLOOKUP(_xlfn.TEXTJOIN(".",,G348,H348),Variables!$M:$M,Variables!$E:$E,"Specify in Variables Tab!!")),"")</f>
        <v/>
      </c>
      <c r="V348" s="49" t="str">
        <f>IF(MappingConcepts!A349&lt;&gt;"",MappingConcepts!A349,V347)</f>
        <v>MC_6</v>
      </c>
      <c r="W348" s="49" t="str">
        <f t="shared" si="24"/>
        <v/>
      </c>
      <c r="X348" s="49" t="str">
        <f t="shared" si="25"/>
        <v/>
      </c>
      <c r="Y348" s="49" t="str">
        <f t="shared" si="23"/>
        <v>MC_2</v>
      </c>
      <c r="Z348" s="49" t="str">
        <f t="shared" si="26"/>
        <v>MC_2</v>
      </c>
      <c r="AA348" s="77" t="str">
        <f>IF(G348&lt;&gt;"",_xlfn.XLOOKUP(G348,Dataset!B:B,Dataset!A:A,"Not Found!",0,1),"")</f>
        <v/>
      </c>
    </row>
    <row r="349" spans="1:27" x14ac:dyDescent="0.35">
      <c r="A349">
        <v>348</v>
      </c>
      <c r="D349" s="47" t="str">
        <f>IF(C349&lt;&gt;"",IF(B349="","Specify dataset!!",_xlfn.XLOOKUP(_xlfn.TEXTJOIN(".",,B349,C349),Variables!$M:$M,Variables!$C:$C,"Specify in Variables Tab!!")),"")</f>
        <v/>
      </c>
      <c r="E349" s="94" t="str">
        <f>IF(C349&lt;&gt;"",IF(B349="","",_xlfn.XLOOKUP(_xlfn.TEXTJOIN(".",,B349,C349),Variables!$M:$M,Variables!$E:$E,"Specify in Variables Tab!!")),"")</f>
        <v/>
      </c>
      <c r="I349" s="58" t="str">
        <f>IF(H349&lt;&gt;"",IF(G349="","Specify dataset!!",_xlfn.XLOOKUP(_xlfn.TEXTJOIN(".",,G349,H349),Variables!$M:$M,Variables!$C:$C,"Specify in Variables Tab!!")),"")</f>
        <v/>
      </c>
      <c r="J349" s="94" t="str">
        <f>IF(H349&lt;&gt;"",IF(G349="","",_xlfn.XLOOKUP(_xlfn.TEXTJOIN(".",,G349,H349),Variables!$M:$M,Variables!$E:$E,"Specify in Variables Tab!!")),"")</f>
        <v/>
      </c>
      <c r="V349" s="49" t="str">
        <f>IF(MappingConcepts!A350&lt;&gt;"",MappingConcepts!A350,V348)</f>
        <v>MC_6</v>
      </c>
      <c r="W349" s="49" t="str">
        <f t="shared" si="24"/>
        <v/>
      </c>
      <c r="X349" s="49" t="str">
        <f t="shared" si="25"/>
        <v/>
      </c>
      <c r="Y349" s="49" t="str">
        <f t="shared" si="23"/>
        <v>MC_2</v>
      </c>
      <c r="Z349" s="49" t="str">
        <f t="shared" si="26"/>
        <v>MC_2</v>
      </c>
      <c r="AA349" s="77" t="str">
        <f>IF(G349&lt;&gt;"",_xlfn.XLOOKUP(G349,Dataset!B:B,Dataset!A:A,"Not Found!",0,1),"")</f>
        <v/>
      </c>
    </row>
    <row r="350" spans="1:27" x14ac:dyDescent="0.35">
      <c r="A350">
        <v>349</v>
      </c>
      <c r="D350" s="47" t="str">
        <f>IF(C350&lt;&gt;"",IF(B350="","Specify dataset!!",_xlfn.XLOOKUP(_xlfn.TEXTJOIN(".",,B350,C350),Variables!$M:$M,Variables!$C:$C,"Specify in Variables Tab!!")),"")</f>
        <v/>
      </c>
      <c r="E350" s="94" t="str">
        <f>IF(C350&lt;&gt;"",IF(B350="","",_xlfn.XLOOKUP(_xlfn.TEXTJOIN(".",,B350,C350),Variables!$M:$M,Variables!$E:$E,"Specify in Variables Tab!!")),"")</f>
        <v/>
      </c>
      <c r="I350" s="58" t="str">
        <f>IF(H350&lt;&gt;"",IF(G350="","Specify dataset!!",_xlfn.XLOOKUP(_xlfn.TEXTJOIN(".",,G350,H350),Variables!$M:$M,Variables!$C:$C,"Specify in Variables Tab!!")),"")</f>
        <v/>
      </c>
      <c r="J350" s="94" t="str">
        <f>IF(H350&lt;&gt;"",IF(G350="","",_xlfn.XLOOKUP(_xlfn.TEXTJOIN(".",,G350,H350),Variables!$M:$M,Variables!$E:$E,"Specify in Variables Tab!!")),"")</f>
        <v/>
      </c>
      <c r="V350" s="49" t="str">
        <f>IF(MappingConcepts!A351&lt;&gt;"",MappingConcepts!A351,V349)</f>
        <v>MC_6</v>
      </c>
      <c r="W350" s="49" t="str">
        <f t="shared" si="24"/>
        <v/>
      </c>
      <c r="X350" s="49" t="str">
        <f t="shared" si="25"/>
        <v/>
      </c>
      <c r="Y350" s="49" t="str">
        <f t="shared" si="23"/>
        <v>MC_2</v>
      </c>
      <c r="Z350" s="49" t="str">
        <f t="shared" si="26"/>
        <v>MC_2</v>
      </c>
      <c r="AA350" s="77" t="str">
        <f>IF(G350&lt;&gt;"",_xlfn.XLOOKUP(G350,Dataset!B:B,Dataset!A:A,"Not Found!",0,1),"")</f>
        <v/>
      </c>
    </row>
    <row r="351" spans="1:27" x14ac:dyDescent="0.35">
      <c r="A351">
        <v>350</v>
      </c>
      <c r="D351" s="47" t="str">
        <f>IF(C351&lt;&gt;"",IF(B351="","Specify dataset!!",_xlfn.XLOOKUP(_xlfn.TEXTJOIN(".",,B351,C351),Variables!$M:$M,Variables!$C:$C,"Specify in Variables Tab!!")),"")</f>
        <v/>
      </c>
      <c r="E351" s="94" t="str">
        <f>IF(C351&lt;&gt;"",IF(B351="","",_xlfn.XLOOKUP(_xlfn.TEXTJOIN(".",,B351,C351),Variables!$M:$M,Variables!$E:$E,"Specify in Variables Tab!!")),"")</f>
        <v/>
      </c>
      <c r="I351" s="58" t="str">
        <f>IF(H351&lt;&gt;"",IF(G351="","Specify dataset!!",_xlfn.XLOOKUP(_xlfn.TEXTJOIN(".",,G351,H351),Variables!$M:$M,Variables!$C:$C,"Specify in Variables Tab!!")),"")</f>
        <v/>
      </c>
      <c r="J351" s="94" t="str">
        <f>IF(H351&lt;&gt;"",IF(G351="","",_xlfn.XLOOKUP(_xlfn.TEXTJOIN(".",,G351,H351),Variables!$M:$M,Variables!$E:$E,"Specify in Variables Tab!!")),"")</f>
        <v/>
      </c>
      <c r="V351" s="49" t="str">
        <f>IF(MappingConcepts!A352&lt;&gt;"",MappingConcepts!A352,V350)</f>
        <v>MC_6</v>
      </c>
      <c r="W351" s="49" t="str">
        <f t="shared" si="24"/>
        <v/>
      </c>
      <c r="X351" s="49" t="str">
        <f t="shared" si="25"/>
        <v/>
      </c>
      <c r="Y351" s="49" t="str">
        <f t="shared" si="23"/>
        <v>MC_2</v>
      </c>
      <c r="Z351" s="49" t="str">
        <f t="shared" si="26"/>
        <v>MC_2</v>
      </c>
      <c r="AA351" s="77" t="str">
        <f>IF(G351&lt;&gt;"",_xlfn.XLOOKUP(G351,Dataset!B:B,Dataset!A:A,"Not Found!",0,1),"")</f>
        <v/>
      </c>
    </row>
    <row r="352" spans="1:27" x14ac:dyDescent="0.35">
      <c r="A352">
        <v>351</v>
      </c>
      <c r="D352" s="47" t="str">
        <f>IF(C352&lt;&gt;"",IF(B352="","Specify dataset!!",_xlfn.XLOOKUP(_xlfn.TEXTJOIN(".",,B352,C352),Variables!$M:$M,Variables!$C:$C,"Specify in Variables Tab!!")),"")</f>
        <v/>
      </c>
      <c r="E352" s="94" t="str">
        <f>IF(C352&lt;&gt;"",IF(B352="","",_xlfn.XLOOKUP(_xlfn.TEXTJOIN(".",,B352,C352),Variables!$M:$M,Variables!$E:$E,"Specify in Variables Tab!!")),"")</f>
        <v/>
      </c>
      <c r="I352" s="58" t="str">
        <f>IF(H352&lt;&gt;"",IF(G352="","Specify dataset!!",_xlfn.XLOOKUP(_xlfn.TEXTJOIN(".",,G352,H352),Variables!$M:$M,Variables!$C:$C,"Specify in Variables Tab!!")),"")</f>
        <v/>
      </c>
      <c r="J352" s="94" t="str">
        <f>IF(H352&lt;&gt;"",IF(G352="","",_xlfn.XLOOKUP(_xlfn.TEXTJOIN(".",,G352,H352),Variables!$M:$M,Variables!$E:$E,"Specify in Variables Tab!!")),"")</f>
        <v/>
      </c>
      <c r="V352" s="49" t="str">
        <f>IF(MappingConcepts!A353&lt;&gt;"",MappingConcepts!A353,V351)</f>
        <v>MC_6</v>
      </c>
      <c r="W352" s="49" t="str">
        <f t="shared" si="24"/>
        <v/>
      </c>
      <c r="X352" s="49" t="str">
        <f t="shared" si="25"/>
        <v/>
      </c>
      <c r="Y352" s="49" t="str">
        <f t="shared" si="23"/>
        <v>MC_2</v>
      </c>
      <c r="Z352" s="49" t="str">
        <f t="shared" si="26"/>
        <v>MC_2</v>
      </c>
      <c r="AA352" s="77" t="str">
        <f>IF(G352&lt;&gt;"",_xlfn.XLOOKUP(G352,Dataset!B:B,Dataset!A:A,"Not Found!",0,1),"")</f>
        <v/>
      </c>
    </row>
    <row r="353" spans="1:27" x14ac:dyDescent="0.35">
      <c r="A353">
        <v>352</v>
      </c>
      <c r="D353" s="47" t="str">
        <f>IF(C353&lt;&gt;"",IF(B353="","Specify dataset!!",_xlfn.XLOOKUP(_xlfn.TEXTJOIN(".",,B353,C353),Variables!$M:$M,Variables!$C:$C,"Specify in Variables Tab!!")),"")</f>
        <v/>
      </c>
      <c r="E353" s="94" t="str">
        <f>IF(C353&lt;&gt;"",IF(B353="","",_xlfn.XLOOKUP(_xlfn.TEXTJOIN(".",,B353,C353),Variables!$M:$M,Variables!$E:$E,"Specify in Variables Tab!!")),"")</f>
        <v/>
      </c>
      <c r="I353" s="58" t="str">
        <f>IF(H353&lt;&gt;"",IF(G353="","Specify dataset!!",_xlfn.XLOOKUP(_xlfn.TEXTJOIN(".",,G353,H353),Variables!$M:$M,Variables!$C:$C,"Specify in Variables Tab!!")),"")</f>
        <v/>
      </c>
      <c r="J353" s="94" t="str">
        <f>IF(H353&lt;&gt;"",IF(G353="","",_xlfn.XLOOKUP(_xlfn.TEXTJOIN(".",,G353,H353),Variables!$M:$M,Variables!$E:$E,"Specify in Variables Tab!!")),"")</f>
        <v/>
      </c>
      <c r="V353" s="49" t="str">
        <f>IF(MappingConcepts!A354&lt;&gt;"",MappingConcepts!A354,V352)</f>
        <v>MC_6</v>
      </c>
      <c r="W353" s="49" t="str">
        <f t="shared" si="24"/>
        <v/>
      </c>
      <c r="X353" s="49" t="str">
        <f t="shared" si="25"/>
        <v/>
      </c>
      <c r="Y353" s="49" t="str">
        <f t="shared" si="23"/>
        <v>MC_2</v>
      </c>
      <c r="Z353" s="49" t="str">
        <f t="shared" si="26"/>
        <v>MC_2</v>
      </c>
      <c r="AA353" s="77" t="str">
        <f>IF(G353&lt;&gt;"",_xlfn.XLOOKUP(G353,Dataset!B:B,Dataset!A:A,"Not Found!",0,1),"")</f>
        <v/>
      </c>
    </row>
    <row r="354" spans="1:27" x14ac:dyDescent="0.35">
      <c r="A354">
        <v>353</v>
      </c>
      <c r="D354" s="47" t="str">
        <f>IF(C354&lt;&gt;"",IF(B354="","Specify dataset!!",_xlfn.XLOOKUP(_xlfn.TEXTJOIN(".",,B354,C354),Variables!$M:$M,Variables!$C:$C,"Specify in Variables Tab!!")),"")</f>
        <v/>
      </c>
      <c r="E354" s="94" t="str">
        <f>IF(C354&lt;&gt;"",IF(B354="","",_xlfn.XLOOKUP(_xlfn.TEXTJOIN(".",,B354,C354),Variables!$M:$M,Variables!$E:$E,"Specify in Variables Tab!!")),"")</f>
        <v/>
      </c>
      <c r="I354" s="58" t="str">
        <f>IF(H354&lt;&gt;"",IF(G354="","Specify dataset!!",_xlfn.XLOOKUP(_xlfn.TEXTJOIN(".",,G354,H354),Variables!$M:$M,Variables!$C:$C,"Specify in Variables Tab!!")),"")</f>
        <v/>
      </c>
      <c r="J354" s="94" t="str">
        <f>IF(H354&lt;&gt;"",IF(G354="","",_xlfn.XLOOKUP(_xlfn.TEXTJOIN(".",,G354,H354),Variables!$M:$M,Variables!$E:$E,"Specify in Variables Tab!!")),"")</f>
        <v/>
      </c>
      <c r="V354" s="49" t="str">
        <f>IF(MappingConcepts!A355&lt;&gt;"",MappingConcepts!A355,V353)</f>
        <v>MC_6</v>
      </c>
      <c r="W354" s="49" t="str">
        <f t="shared" si="24"/>
        <v/>
      </c>
      <c r="X354" s="49" t="str">
        <f t="shared" si="25"/>
        <v/>
      </c>
      <c r="Y354" s="49" t="str">
        <f t="shared" si="23"/>
        <v>MC_2</v>
      </c>
      <c r="Z354" s="49" t="str">
        <f t="shared" si="26"/>
        <v>MC_2</v>
      </c>
      <c r="AA354" s="77" t="str">
        <f>IF(G354&lt;&gt;"",_xlfn.XLOOKUP(G354,Dataset!B:B,Dataset!A:A,"Not Found!",0,1),"")</f>
        <v/>
      </c>
    </row>
    <row r="355" spans="1:27" x14ac:dyDescent="0.35">
      <c r="A355">
        <v>354</v>
      </c>
      <c r="D355" s="47" t="str">
        <f>IF(C355&lt;&gt;"",IF(B355="","Specify dataset!!",_xlfn.XLOOKUP(_xlfn.TEXTJOIN(".",,B355,C355),Variables!$M:$M,Variables!$C:$C,"Specify in Variables Tab!!")),"")</f>
        <v/>
      </c>
      <c r="E355" s="94" t="str">
        <f>IF(C355&lt;&gt;"",IF(B355="","",_xlfn.XLOOKUP(_xlfn.TEXTJOIN(".",,B355,C355),Variables!$M:$M,Variables!$E:$E,"Specify in Variables Tab!!")),"")</f>
        <v/>
      </c>
      <c r="I355" s="58" t="str">
        <f>IF(H355&lt;&gt;"",IF(G355="","Specify dataset!!",_xlfn.XLOOKUP(_xlfn.TEXTJOIN(".",,G355,H355),Variables!$M:$M,Variables!$C:$C,"Specify in Variables Tab!!")),"")</f>
        <v/>
      </c>
      <c r="J355" s="94" t="str">
        <f>IF(H355&lt;&gt;"",IF(G355="","",_xlfn.XLOOKUP(_xlfn.TEXTJOIN(".",,G355,H355),Variables!$M:$M,Variables!$E:$E,"Specify in Variables Tab!!")),"")</f>
        <v/>
      </c>
      <c r="V355" s="49" t="str">
        <f>IF(MappingConcepts!A356&lt;&gt;"",MappingConcepts!A356,V354)</f>
        <v>MC_6</v>
      </c>
      <c r="W355" s="49" t="str">
        <f t="shared" si="24"/>
        <v/>
      </c>
      <c r="X355" s="49" t="str">
        <f t="shared" si="25"/>
        <v/>
      </c>
      <c r="Y355" s="49" t="str">
        <f t="shared" ref="Y355:Y418" si="27">IF(V355&lt;&gt;V354,X355,IF(AND(X355&lt;&gt;"",IFERROR(SEARCH(X355,Y354,1),0)=0),_xlfn.TEXTJOIN(", ",,Y354,X355),Y354))</f>
        <v>MC_2</v>
      </c>
      <c r="Z355" s="49" t="str">
        <f t="shared" si="26"/>
        <v>MC_2</v>
      </c>
      <c r="AA355" s="77" t="str">
        <f>IF(G355&lt;&gt;"",_xlfn.XLOOKUP(G355,Dataset!B:B,Dataset!A:A,"Not Found!",0,1),"")</f>
        <v/>
      </c>
    </row>
    <row r="356" spans="1:27" x14ac:dyDescent="0.35">
      <c r="A356">
        <v>355</v>
      </c>
      <c r="D356" s="47" t="str">
        <f>IF(C356&lt;&gt;"",IF(B356="","Specify dataset!!",_xlfn.XLOOKUP(_xlfn.TEXTJOIN(".",,B356,C356),Variables!$M:$M,Variables!$C:$C,"Specify in Variables Tab!!")),"")</f>
        <v/>
      </c>
      <c r="E356" s="94" t="str">
        <f>IF(C356&lt;&gt;"",IF(B356="","",_xlfn.XLOOKUP(_xlfn.TEXTJOIN(".",,B356,C356),Variables!$M:$M,Variables!$E:$E,"Specify in Variables Tab!!")),"")</f>
        <v/>
      </c>
      <c r="I356" s="58" t="str">
        <f>IF(H356&lt;&gt;"",IF(G356="","Specify dataset!!",_xlfn.XLOOKUP(_xlfn.TEXTJOIN(".",,G356,H356),Variables!$M:$M,Variables!$C:$C,"Specify in Variables Tab!!")),"")</f>
        <v/>
      </c>
      <c r="J356" s="94" t="str">
        <f>IF(H356&lt;&gt;"",IF(G356="","",_xlfn.XLOOKUP(_xlfn.TEXTJOIN(".",,G356,H356),Variables!$M:$M,Variables!$E:$E,"Specify in Variables Tab!!")),"")</f>
        <v/>
      </c>
      <c r="V356" s="49" t="str">
        <f>IF(MappingConcepts!A357&lt;&gt;"",MappingConcepts!A357,V355)</f>
        <v>MC_6</v>
      </c>
      <c r="W356" s="49" t="str">
        <f t="shared" si="24"/>
        <v/>
      </c>
      <c r="X356" s="49" t="str">
        <f t="shared" si="25"/>
        <v/>
      </c>
      <c r="Y356" s="49" t="str">
        <f t="shared" si="27"/>
        <v>MC_2</v>
      </c>
      <c r="Z356" s="49" t="str">
        <f t="shared" si="26"/>
        <v>MC_2</v>
      </c>
      <c r="AA356" s="77" t="str">
        <f>IF(G356&lt;&gt;"",_xlfn.XLOOKUP(G356,Dataset!B:B,Dataset!A:A,"Not Found!",0,1),"")</f>
        <v/>
      </c>
    </row>
    <row r="357" spans="1:27" x14ac:dyDescent="0.35">
      <c r="A357">
        <v>356</v>
      </c>
      <c r="D357" s="47" t="str">
        <f>IF(C357&lt;&gt;"",IF(B357="","Specify dataset!!",_xlfn.XLOOKUP(_xlfn.TEXTJOIN(".",,B357,C357),Variables!$M:$M,Variables!$C:$C,"Specify in Variables Tab!!")),"")</f>
        <v/>
      </c>
      <c r="E357" s="94" t="str">
        <f>IF(C357&lt;&gt;"",IF(B357="","",_xlfn.XLOOKUP(_xlfn.TEXTJOIN(".",,B357,C357),Variables!$M:$M,Variables!$E:$E,"Specify in Variables Tab!!")),"")</f>
        <v/>
      </c>
      <c r="I357" s="58" t="str">
        <f>IF(H357&lt;&gt;"",IF(G357="","Specify dataset!!",_xlfn.XLOOKUP(_xlfn.TEXTJOIN(".",,G357,H357),Variables!$M:$M,Variables!$C:$C,"Specify in Variables Tab!!")),"")</f>
        <v/>
      </c>
      <c r="J357" s="94" t="str">
        <f>IF(H357&lt;&gt;"",IF(G357="","",_xlfn.XLOOKUP(_xlfn.TEXTJOIN(".",,G357,H357),Variables!$M:$M,Variables!$E:$E,"Specify in Variables Tab!!")),"")</f>
        <v/>
      </c>
      <c r="V357" s="49" t="str">
        <f>IF(MappingConcepts!A358&lt;&gt;"",MappingConcepts!A358,V356)</f>
        <v>MC_6</v>
      </c>
      <c r="W357" s="49" t="str">
        <f t="shared" si="24"/>
        <v/>
      </c>
      <c r="X357" s="49" t="str">
        <f t="shared" si="25"/>
        <v/>
      </c>
      <c r="Y357" s="49" t="str">
        <f t="shared" si="27"/>
        <v>MC_2</v>
      </c>
      <c r="Z357" s="49" t="str">
        <f t="shared" si="26"/>
        <v>MC_2</v>
      </c>
      <c r="AA357" s="77" t="str">
        <f>IF(G357&lt;&gt;"",_xlfn.XLOOKUP(G357,Dataset!B:B,Dataset!A:A,"Not Found!",0,1),"")</f>
        <v/>
      </c>
    </row>
    <row r="358" spans="1:27" x14ac:dyDescent="0.35">
      <c r="A358">
        <v>357</v>
      </c>
      <c r="D358" s="47" t="str">
        <f>IF(C358&lt;&gt;"",IF(B358="","Specify dataset!!",_xlfn.XLOOKUP(_xlfn.TEXTJOIN(".",,B358,C358),Variables!$M:$M,Variables!$C:$C,"Specify in Variables Tab!!")),"")</f>
        <v/>
      </c>
      <c r="E358" s="94" t="str">
        <f>IF(C358&lt;&gt;"",IF(B358="","",_xlfn.XLOOKUP(_xlfn.TEXTJOIN(".",,B358,C358),Variables!$M:$M,Variables!$E:$E,"Specify in Variables Tab!!")),"")</f>
        <v/>
      </c>
      <c r="I358" s="58" t="str">
        <f>IF(H358&lt;&gt;"",IF(G358="","Specify dataset!!",_xlfn.XLOOKUP(_xlfn.TEXTJOIN(".",,G358,H358),Variables!$M:$M,Variables!$C:$C,"Specify in Variables Tab!!")),"")</f>
        <v/>
      </c>
      <c r="J358" s="94" t="str">
        <f>IF(H358&lt;&gt;"",IF(G358="","",_xlfn.XLOOKUP(_xlfn.TEXTJOIN(".",,G358,H358),Variables!$M:$M,Variables!$E:$E,"Specify in Variables Tab!!")),"")</f>
        <v/>
      </c>
      <c r="V358" s="49" t="str">
        <f>IF(MappingConcepts!A359&lt;&gt;"",MappingConcepts!A359,V357)</f>
        <v>MC_6</v>
      </c>
      <c r="W358" s="49" t="str">
        <f t="shared" si="24"/>
        <v/>
      </c>
      <c r="X358" s="49" t="str">
        <f t="shared" si="25"/>
        <v/>
      </c>
      <c r="Y358" s="49" t="str">
        <f t="shared" si="27"/>
        <v>MC_2</v>
      </c>
      <c r="Z358" s="49" t="str">
        <f t="shared" si="26"/>
        <v>MC_2</v>
      </c>
      <c r="AA358" s="77" t="str">
        <f>IF(G358&lt;&gt;"",_xlfn.XLOOKUP(G358,Dataset!B:B,Dataset!A:A,"Not Found!",0,1),"")</f>
        <v/>
      </c>
    </row>
    <row r="359" spans="1:27" x14ac:dyDescent="0.35">
      <c r="A359">
        <v>358</v>
      </c>
      <c r="D359" s="47" t="str">
        <f>IF(C359&lt;&gt;"",IF(B359="","Specify dataset!!",_xlfn.XLOOKUP(_xlfn.TEXTJOIN(".",,B359,C359),Variables!$M:$M,Variables!$C:$C,"Specify in Variables Tab!!")),"")</f>
        <v/>
      </c>
      <c r="E359" s="94" t="str">
        <f>IF(C359&lt;&gt;"",IF(B359="","",_xlfn.XLOOKUP(_xlfn.TEXTJOIN(".",,B359,C359),Variables!$M:$M,Variables!$E:$E,"Specify in Variables Tab!!")),"")</f>
        <v/>
      </c>
      <c r="I359" s="58" t="str">
        <f>IF(H359&lt;&gt;"",IF(G359="","Specify dataset!!",_xlfn.XLOOKUP(_xlfn.TEXTJOIN(".",,G359,H359),Variables!$M:$M,Variables!$C:$C,"Specify in Variables Tab!!")),"")</f>
        <v/>
      </c>
      <c r="J359" s="94" t="str">
        <f>IF(H359&lt;&gt;"",IF(G359="","",_xlfn.XLOOKUP(_xlfn.TEXTJOIN(".",,G359,H359),Variables!$M:$M,Variables!$E:$E,"Specify in Variables Tab!!")),"")</f>
        <v/>
      </c>
      <c r="V359" s="49" t="str">
        <f>IF(MappingConcepts!A360&lt;&gt;"",MappingConcepts!A360,V358)</f>
        <v>MC_6</v>
      </c>
      <c r="W359" s="49" t="str">
        <f t="shared" si="24"/>
        <v/>
      </c>
      <c r="X359" s="49" t="str">
        <f t="shared" si="25"/>
        <v/>
      </c>
      <c r="Y359" s="49" t="str">
        <f t="shared" si="27"/>
        <v>MC_2</v>
      </c>
      <c r="Z359" s="49" t="str">
        <f t="shared" si="26"/>
        <v>MC_2</v>
      </c>
      <c r="AA359" s="77" t="str">
        <f>IF(G359&lt;&gt;"",_xlfn.XLOOKUP(G359,Dataset!B:B,Dataset!A:A,"Not Found!",0,1),"")</f>
        <v/>
      </c>
    </row>
    <row r="360" spans="1:27" x14ac:dyDescent="0.35">
      <c r="A360">
        <v>359</v>
      </c>
      <c r="D360" s="47" t="str">
        <f>IF(C360&lt;&gt;"",IF(B360="","Specify dataset!!",_xlfn.XLOOKUP(_xlfn.TEXTJOIN(".",,B360,C360),Variables!$M:$M,Variables!$C:$C,"Specify in Variables Tab!!")),"")</f>
        <v/>
      </c>
      <c r="E360" s="94" t="str">
        <f>IF(C360&lt;&gt;"",IF(B360="","",_xlfn.XLOOKUP(_xlfn.TEXTJOIN(".",,B360,C360),Variables!$M:$M,Variables!$E:$E,"Specify in Variables Tab!!")),"")</f>
        <v/>
      </c>
      <c r="I360" s="58" t="str">
        <f>IF(H360&lt;&gt;"",IF(G360="","Specify dataset!!",_xlfn.XLOOKUP(_xlfn.TEXTJOIN(".",,G360,H360),Variables!$M:$M,Variables!$C:$C,"Specify in Variables Tab!!")),"")</f>
        <v/>
      </c>
      <c r="J360" s="94" t="str">
        <f>IF(H360&lt;&gt;"",IF(G360="","",_xlfn.XLOOKUP(_xlfn.TEXTJOIN(".",,G360,H360),Variables!$M:$M,Variables!$E:$E,"Specify in Variables Tab!!")),"")</f>
        <v/>
      </c>
      <c r="V360" s="49" t="str">
        <f>IF(MappingConcepts!A361&lt;&gt;"",MappingConcepts!A361,V359)</f>
        <v>MC_6</v>
      </c>
      <c r="W360" s="49" t="str">
        <f t="shared" si="24"/>
        <v/>
      </c>
      <c r="X360" s="49" t="str">
        <f t="shared" si="25"/>
        <v/>
      </c>
      <c r="Y360" s="49" t="str">
        <f t="shared" si="27"/>
        <v>MC_2</v>
      </c>
      <c r="Z360" s="49" t="str">
        <f t="shared" si="26"/>
        <v>MC_2</v>
      </c>
      <c r="AA360" s="77" t="str">
        <f>IF(G360&lt;&gt;"",_xlfn.XLOOKUP(G360,Dataset!B:B,Dataset!A:A,"Not Found!",0,1),"")</f>
        <v/>
      </c>
    </row>
    <row r="361" spans="1:27" x14ac:dyDescent="0.35">
      <c r="A361">
        <v>360</v>
      </c>
      <c r="D361" s="47" t="str">
        <f>IF(C361&lt;&gt;"",IF(B361="","Specify dataset!!",_xlfn.XLOOKUP(_xlfn.TEXTJOIN(".",,B361,C361),Variables!$M:$M,Variables!$C:$C,"Specify in Variables Tab!!")),"")</f>
        <v/>
      </c>
      <c r="E361" s="94" t="str">
        <f>IF(C361&lt;&gt;"",IF(B361="","",_xlfn.XLOOKUP(_xlfn.TEXTJOIN(".",,B361,C361),Variables!$M:$M,Variables!$E:$E,"Specify in Variables Tab!!")),"")</f>
        <v/>
      </c>
      <c r="I361" s="58" t="str">
        <f>IF(H361&lt;&gt;"",IF(G361="","Specify dataset!!",_xlfn.XLOOKUP(_xlfn.TEXTJOIN(".",,G361,H361),Variables!$M:$M,Variables!$C:$C,"Specify in Variables Tab!!")),"")</f>
        <v/>
      </c>
      <c r="J361" s="94" t="str">
        <f>IF(H361&lt;&gt;"",IF(G361="","",_xlfn.XLOOKUP(_xlfn.TEXTJOIN(".",,G361,H361),Variables!$M:$M,Variables!$E:$E,"Specify in Variables Tab!!")),"")</f>
        <v/>
      </c>
      <c r="V361" s="49" t="str">
        <f>IF(MappingConcepts!A362&lt;&gt;"",MappingConcepts!A362,V360)</f>
        <v>MC_6</v>
      </c>
      <c r="W361" s="49" t="str">
        <f t="shared" si="24"/>
        <v/>
      </c>
      <c r="X361" s="49" t="str">
        <f t="shared" si="25"/>
        <v/>
      </c>
      <c r="Y361" s="49" t="str">
        <f t="shared" si="27"/>
        <v>MC_2</v>
      </c>
      <c r="Z361" s="49" t="str">
        <f t="shared" si="26"/>
        <v>MC_2</v>
      </c>
      <c r="AA361" s="77" t="str">
        <f>IF(G361&lt;&gt;"",_xlfn.XLOOKUP(G361,Dataset!B:B,Dataset!A:A,"Not Found!",0,1),"")</f>
        <v/>
      </c>
    </row>
    <row r="362" spans="1:27" x14ac:dyDescent="0.35">
      <c r="A362">
        <v>361</v>
      </c>
      <c r="D362" s="47" t="str">
        <f>IF(C362&lt;&gt;"",IF(B362="","Specify dataset!!",_xlfn.XLOOKUP(_xlfn.TEXTJOIN(".",,B362,C362),Variables!$M:$M,Variables!$C:$C,"Specify in Variables Tab!!")),"")</f>
        <v/>
      </c>
      <c r="E362" s="94" t="str">
        <f>IF(C362&lt;&gt;"",IF(B362="","",_xlfn.XLOOKUP(_xlfn.TEXTJOIN(".",,B362,C362),Variables!$M:$M,Variables!$E:$E,"Specify in Variables Tab!!")),"")</f>
        <v/>
      </c>
      <c r="I362" s="58" t="str">
        <f>IF(H362&lt;&gt;"",IF(G362="","Specify dataset!!",_xlfn.XLOOKUP(_xlfn.TEXTJOIN(".",,G362,H362),Variables!$M:$M,Variables!$C:$C,"Specify in Variables Tab!!")),"")</f>
        <v/>
      </c>
      <c r="J362" s="94" t="str">
        <f>IF(H362&lt;&gt;"",IF(G362="","",_xlfn.XLOOKUP(_xlfn.TEXTJOIN(".",,G362,H362),Variables!$M:$M,Variables!$E:$E,"Specify in Variables Tab!!")),"")</f>
        <v/>
      </c>
      <c r="V362" s="49" t="str">
        <f>IF(MappingConcepts!A363&lt;&gt;"",MappingConcepts!A363,V361)</f>
        <v>MC_6</v>
      </c>
      <c r="W362" s="49" t="str">
        <f t="shared" si="24"/>
        <v/>
      </c>
      <c r="X362" s="49" t="str">
        <f t="shared" si="25"/>
        <v/>
      </c>
      <c r="Y362" s="49" t="str">
        <f t="shared" si="27"/>
        <v>MC_2</v>
      </c>
      <c r="Z362" s="49" t="str">
        <f t="shared" si="26"/>
        <v>MC_2</v>
      </c>
      <c r="AA362" s="77" t="str">
        <f>IF(G362&lt;&gt;"",_xlfn.XLOOKUP(G362,Dataset!B:B,Dataset!A:A,"Not Found!",0,1),"")</f>
        <v/>
      </c>
    </row>
    <row r="363" spans="1:27" x14ac:dyDescent="0.35">
      <c r="A363">
        <v>362</v>
      </c>
      <c r="D363" s="47" t="str">
        <f>IF(C363&lt;&gt;"",IF(B363="","Specify dataset!!",_xlfn.XLOOKUP(_xlfn.TEXTJOIN(".",,B363,C363),Variables!$M:$M,Variables!$C:$C,"Specify in Variables Tab!!")),"")</f>
        <v/>
      </c>
      <c r="E363" s="94" t="str">
        <f>IF(C363&lt;&gt;"",IF(B363="","",_xlfn.XLOOKUP(_xlfn.TEXTJOIN(".",,B363,C363),Variables!$M:$M,Variables!$E:$E,"Specify in Variables Tab!!")),"")</f>
        <v/>
      </c>
      <c r="I363" s="58" t="str">
        <f>IF(H363&lt;&gt;"",IF(G363="","Specify dataset!!",_xlfn.XLOOKUP(_xlfn.TEXTJOIN(".",,G363,H363),Variables!$M:$M,Variables!$C:$C,"Specify in Variables Tab!!")),"")</f>
        <v/>
      </c>
      <c r="J363" s="94" t="str">
        <f>IF(H363&lt;&gt;"",IF(G363="","",_xlfn.XLOOKUP(_xlfn.TEXTJOIN(".",,G363,H363),Variables!$M:$M,Variables!$E:$E,"Specify in Variables Tab!!")),"")</f>
        <v/>
      </c>
      <c r="V363" s="49" t="str">
        <f>IF(MappingConcepts!A364&lt;&gt;"",MappingConcepts!A364,V362)</f>
        <v>MC_6</v>
      </c>
      <c r="W363" s="49" t="str">
        <f t="shared" si="24"/>
        <v/>
      </c>
      <c r="X363" s="49" t="str">
        <f t="shared" si="25"/>
        <v/>
      </c>
      <c r="Y363" s="49" t="str">
        <f t="shared" si="27"/>
        <v>MC_2</v>
      </c>
      <c r="Z363" s="49" t="str">
        <f t="shared" si="26"/>
        <v>MC_2</v>
      </c>
      <c r="AA363" s="77" t="str">
        <f>IF(G363&lt;&gt;"",_xlfn.XLOOKUP(G363,Dataset!B:B,Dataset!A:A,"Not Found!",0,1),"")</f>
        <v/>
      </c>
    </row>
    <row r="364" spans="1:27" x14ac:dyDescent="0.35">
      <c r="A364">
        <v>363</v>
      </c>
      <c r="D364" s="47" t="str">
        <f>IF(C364&lt;&gt;"",IF(B364="","Specify dataset!!",_xlfn.XLOOKUP(_xlfn.TEXTJOIN(".",,B364,C364),Variables!$M:$M,Variables!$C:$C,"Specify in Variables Tab!!")),"")</f>
        <v/>
      </c>
      <c r="E364" s="94" t="str">
        <f>IF(C364&lt;&gt;"",IF(B364="","",_xlfn.XLOOKUP(_xlfn.TEXTJOIN(".",,B364,C364),Variables!$M:$M,Variables!$E:$E,"Specify in Variables Tab!!")),"")</f>
        <v/>
      </c>
      <c r="I364" s="58" t="str">
        <f>IF(H364&lt;&gt;"",IF(G364="","Specify dataset!!",_xlfn.XLOOKUP(_xlfn.TEXTJOIN(".",,G364,H364),Variables!$M:$M,Variables!$C:$C,"Specify in Variables Tab!!")),"")</f>
        <v/>
      </c>
      <c r="J364" s="94" t="str">
        <f>IF(H364&lt;&gt;"",IF(G364="","",_xlfn.XLOOKUP(_xlfn.TEXTJOIN(".",,G364,H364),Variables!$M:$M,Variables!$E:$E,"Specify in Variables Tab!!")),"")</f>
        <v/>
      </c>
      <c r="V364" s="49" t="str">
        <f>IF(MappingConcepts!A365&lt;&gt;"",MappingConcepts!A365,V363)</f>
        <v>MC_6</v>
      </c>
      <c r="W364" s="49" t="str">
        <f t="shared" si="24"/>
        <v/>
      </c>
      <c r="X364" s="49" t="str">
        <f t="shared" si="25"/>
        <v/>
      </c>
      <c r="Y364" s="49" t="str">
        <f t="shared" si="27"/>
        <v>MC_2</v>
      </c>
      <c r="Z364" s="49" t="str">
        <f t="shared" si="26"/>
        <v>MC_2</v>
      </c>
      <c r="AA364" s="77" t="str">
        <f>IF(G364&lt;&gt;"",_xlfn.XLOOKUP(G364,Dataset!B:B,Dataset!A:A,"Not Found!",0,1),"")</f>
        <v/>
      </c>
    </row>
    <row r="365" spans="1:27" x14ac:dyDescent="0.35">
      <c r="A365">
        <v>364</v>
      </c>
      <c r="D365" s="47" t="str">
        <f>IF(C365&lt;&gt;"",IF(B365="","Specify dataset!!",_xlfn.XLOOKUP(_xlfn.TEXTJOIN(".",,B365,C365),Variables!$M:$M,Variables!$C:$C,"Specify in Variables Tab!!")),"")</f>
        <v/>
      </c>
      <c r="E365" s="94" t="str">
        <f>IF(C365&lt;&gt;"",IF(B365="","",_xlfn.XLOOKUP(_xlfn.TEXTJOIN(".",,B365,C365),Variables!$M:$M,Variables!$E:$E,"Specify in Variables Tab!!")),"")</f>
        <v/>
      </c>
      <c r="I365" s="58" t="str">
        <f>IF(H365&lt;&gt;"",IF(G365="","Specify dataset!!",_xlfn.XLOOKUP(_xlfn.TEXTJOIN(".",,G365,H365),Variables!$M:$M,Variables!$C:$C,"Specify in Variables Tab!!")),"")</f>
        <v/>
      </c>
      <c r="J365" s="94" t="str">
        <f>IF(H365&lt;&gt;"",IF(G365="","",_xlfn.XLOOKUP(_xlfn.TEXTJOIN(".",,G365,H365),Variables!$M:$M,Variables!$E:$E,"Specify in Variables Tab!!")),"")</f>
        <v/>
      </c>
      <c r="V365" s="49" t="str">
        <f>IF(MappingConcepts!A366&lt;&gt;"",MappingConcepts!A366,V364)</f>
        <v>MC_6</v>
      </c>
      <c r="W365" s="49" t="str">
        <f t="shared" si="24"/>
        <v/>
      </c>
      <c r="X365" s="49" t="str">
        <f t="shared" si="25"/>
        <v/>
      </c>
      <c r="Y365" s="49" t="str">
        <f t="shared" si="27"/>
        <v>MC_2</v>
      </c>
      <c r="Z365" s="49" t="str">
        <f t="shared" si="26"/>
        <v>MC_2</v>
      </c>
      <c r="AA365" s="77" t="str">
        <f>IF(G365&lt;&gt;"",_xlfn.XLOOKUP(G365,Dataset!B:B,Dataset!A:A,"Not Found!",0,1),"")</f>
        <v/>
      </c>
    </row>
    <row r="366" spans="1:27" x14ac:dyDescent="0.35">
      <c r="A366">
        <v>365</v>
      </c>
      <c r="D366" s="47" t="str">
        <f>IF(C366&lt;&gt;"",IF(B366="","Specify dataset!!",_xlfn.XLOOKUP(_xlfn.TEXTJOIN(".",,B366,C366),Variables!$M:$M,Variables!$C:$C,"Specify in Variables Tab!!")),"")</f>
        <v/>
      </c>
      <c r="E366" s="94" t="str">
        <f>IF(C366&lt;&gt;"",IF(B366="","",_xlfn.XLOOKUP(_xlfn.TEXTJOIN(".",,B366,C366),Variables!$M:$M,Variables!$E:$E,"Specify in Variables Tab!!")),"")</f>
        <v/>
      </c>
      <c r="I366" s="58" t="str">
        <f>IF(H366&lt;&gt;"",IF(G366="","Specify dataset!!",_xlfn.XLOOKUP(_xlfn.TEXTJOIN(".",,G366,H366),Variables!$M:$M,Variables!$C:$C,"Specify in Variables Tab!!")),"")</f>
        <v/>
      </c>
      <c r="J366" s="94" t="str">
        <f>IF(H366&lt;&gt;"",IF(G366="","",_xlfn.XLOOKUP(_xlfn.TEXTJOIN(".",,G366,H366),Variables!$M:$M,Variables!$E:$E,"Specify in Variables Tab!!")),"")</f>
        <v/>
      </c>
      <c r="V366" s="49" t="str">
        <f>IF(MappingConcepts!A367&lt;&gt;"",MappingConcepts!A367,V365)</f>
        <v>MC_6</v>
      </c>
      <c r="W366" s="49" t="str">
        <f t="shared" si="24"/>
        <v/>
      </c>
      <c r="X366" s="49" t="str">
        <f t="shared" si="25"/>
        <v/>
      </c>
      <c r="Y366" s="49" t="str">
        <f t="shared" si="27"/>
        <v>MC_2</v>
      </c>
      <c r="Z366" s="49" t="str">
        <f t="shared" si="26"/>
        <v>MC_2</v>
      </c>
      <c r="AA366" s="77" t="str">
        <f>IF(G366&lt;&gt;"",_xlfn.XLOOKUP(G366,Dataset!B:B,Dataset!A:A,"Not Found!",0,1),"")</f>
        <v/>
      </c>
    </row>
    <row r="367" spans="1:27" x14ac:dyDescent="0.35">
      <c r="A367">
        <v>366</v>
      </c>
      <c r="D367" s="47" t="str">
        <f>IF(C367&lt;&gt;"",IF(B367="","Specify dataset!!",_xlfn.XLOOKUP(_xlfn.TEXTJOIN(".",,B367,C367),Variables!$M:$M,Variables!$C:$C,"Specify in Variables Tab!!")),"")</f>
        <v/>
      </c>
      <c r="E367" s="94" t="str">
        <f>IF(C367&lt;&gt;"",IF(B367="","",_xlfn.XLOOKUP(_xlfn.TEXTJOIN(".",,B367,C367),Variables!$M:$M,Variables!$E:$E,"Specify in Variables Tab!!")),"")</f>
        <v/>
      </c>
      <c r="I367" s="58" t="str">
        <f>IF(H367&lt;&gt;"",IF(G367="","Specify dataset!!",_xlfn.XLOOKUP(_xlfn.TEXTJOIN(".",,G367,H367),Variables!$M:$M,Variables!$C:$C,"Specify in Variables Tab!!")),"")</f>
        <v/>
      </c>
      <c r="J367" s="94" t="str">
        <f>IF(H367&lt;&gt;"",IF(G367="","",_xlfn.XLOOKUP(_xlfn.TEXTJOIN(".",,G367,H367),Variables!$M:$M,Variables!$E:$E,"Specify in Variables Tab!!")),"")</f>
        <v/>
      </c>
      <c r="V367" s="49" t="str">
        <f>IF(MappingConcepts!A368&lt;&gt;"",MappingConcepts!A368,V366)</f>
        <v>MC_6</v>
      </c>
      <c r="W367" s="49" t="str">
        <f t="shared" si="24"/>
        <v/>
      </c>
      <c r="X367" s="49" t="str">
        <f t="shared" si="25"/>
        <v/>
      </c>
      <c r="Y367" s="49" t="str">
        <f t="shared" si="27"/>
        <v>MC_2</v>
      </c>
      <c r="Z367" s="49" t="str">
        <f t="shared" si="26"/>
        <v>MC_2</v>
      </c>
      <c r="AA367" s="77" t="str">
        <f>IF(G367&lt;&gt;"",_xlfn.XLOOKUP(G367,Dataset!B:B,Dataset!A:A,"Not Found!",0,1),"")</f>
        <v/>
      </c>
    </row>
    <row r="368" spans="1:27" x14ac:dyDescent="0.35">
      <c r="A368">
        <v>367</v>
      </c>
      <c r="D368" s="47" t="str">
        <f>IF(C368&lt;&gt;"",IF(B368="","Specify dataset!!",_xlfn.XLOOKUP(_xlfn.TEXTJOIN(".",,B368,C368),Variables!$M:$M,Variables!$C:$C,"Specify in Variables Tab!!")),"")</f>
        <v/>
      </c>
      <c r="E368" s="94" t="str">
        <f>IF(C368&lt;&gt;"",IF(B368="","",_xlfn.XLOOKUP(_xlfn.TEXTJOIN(".",,B368,C368),Variables!$M:$M,Variables!$E:$E,"Specify in Variables Tab!!")),"")</f>
        <v/>
      </c>
      <c r="I368" s="58" t="str">
        <f>IF(H368&lt;&gt;"",IF(G368="","Specify dataset!!",_xlfn.XLOOKUP(_xlfn.TEXTJOIN(".",,G368,H368),Variables!$M:$M,Variables!$C:$C,"Specify in Variables Tab!!")),"")</f>
        <v/>
      </c>
      <c r="J368" s="94" t="str">
        <f>IF(H368&lt;&gt;"",IF(G368="","",_xlfn.XLOOKUP(_xlfn.TEXTJOIN(".",,G368,H368),Variables!$M:$M,Variables!$E:$E,"Specify in Variables Tab!!")),"")</f>
        <v/>
      </c>
      <c r="V368" s="49" t="str">
        <f>IF(MappingConcepts!A369&lt;&gt;"",MappingConcepts!A369,V367)</f>
        <v>MC_6</v>
      </c>
      <c r="W368" s="49" t="str">
        <f t="shared" si="24"/>
        <v/>
      </c>
      <c r="X368" s="49" t="str">
        <f t="shared" si="25"/>
        <v/>
      </c>
      <c r="Y368" s="49" t="str">
        <f t="shared" si="27"/>
        <v>MC_2</v>
      </c>
      <c r="Z368" s="49" t="str">
        <f t="shared" si="26"/>
        <v>MC_2</v>
      </c>
      <c r="AA368" s="77" t="str">
        <f>IF(G368&lt;&gt;"",_xlfn.XLOOKUP(G368,Dataset!B:B,Dataset!A:A,"Not Found!",0,1),"")</f>
        <v/>
      </c>
    </row>
    <row r="369" spans="1:27" x14ac:dyDescent="0.35">
      <c r="A369">
        <v>368</v>
      </c>
      <c r="D369" s="47" t="str">
        <f>IF(C369&lt;&gt;"",IF(B369="","Specify dataset!!",_xlfn.XLOOKUP(_xlfn.TEXTJOIN(".",,B369,C369),Variables!$M:$M,Variables!$C:$C,"Specify in Variables Tab!!")),"")</f>
        <v/>
      </c>
      <c r="E369" s="94" t="str">
        <f>IF(C369&lt;&gt;"",IF(B369="","",_xlfn.XLOOKUP(_xlfn.TEXTJOIN(".",,B369,C369),Variables!$M:$M,Variables!$E:$E,"Specify in Variables Tab!!")),"")</f>
        <v/>
      </c>
      <c r="I369" s="58" t="str">
        <f>IF(H369&lt;&gt;"",IF(G369="","Specify dataset!!",_xlfn.XLOOKUP(_xlfn.TEXTJOIN(".",,G369,H369),Variables!$M:$M,Variables!$C:$C,"Specify in Variables Tab!!")),"")</f>
        <v/>
      </c>
      <c r="J369" s="94" t="str">
        <f>IF(H369&lt;&gt;"",IF(G369="","",_xlfn.XLOOKUP(_xlfn.TEXTJOIN(".",,G369,H369),Variables!$M:$M,Variables!$E:$E,"Specify in Variables Tab!!")),"")</f>
        <v/>
      </c>
      <c r="V369" s="49" t="str">
        <f>IF(MappingConcepts!A370&lt;&gt;"",MappingConcepts!A370,V368)</f>
        <v>MC_6</v>
      </c>
      <c r="W369" s="49" t="str">
        <f t="shared" si="24"/>
        <v/>
      </c>
      <c r="X369" s="49" t="str">
        <f t="shared" si="25"/>
        <v/>
      </c>
      <c r="Y369" s="49" t="str">
        <f t="shared" si="27"/>
        <v>MC_2</v>
      </c>
      <c r="Z369" s="49" t="str">
        <f t="shared" si="26"/>
        <v>MC_2</v>
      </c>
      <c r="AA369" s="77" t="str">
        <f>IF(G369&lt;&gt;"",_xlfn.XLOOKUP(G369,Dataset!B:B,Dataset!A:A,"Not Found!",0,1),"")</f>
        <v/>
      </c>
    </row>
    <row r="370" spans="1:27" x14ac:dyDescent="0.35">
      <c r="A370">
        <v>369</v>
      </c>
      <c r="D370" s="47" t="str">
        <f>IF(C370&lt;&gt;"",IF(B370="","Specify dataset!!",_xlfn.XLOOKUP(_xlfn.TEXTJOIN(".",,B370,C370),Variables!$M:$M,Variables!$C:$C,"Specify in Variables Tab!!")),"")</f>
        <v/>
      </c>
      <c r="E370" s="94" t="str">
        <f>IF(C370&lt;&gt;"",IF(B370="","",_xlfn.XLOOKUP(_xlfn.TEXTJOIN(".",,B370,C370),Variables!$M:$M,Variables!$E:$E,"Specify in Variables Tab!!")),"")</f>
        <v/>
      </c>
      <c r="I370" s="58" t="str">
        <f>IF(H370&lt;&gt;"",IF(G370="","Specify dataset!!",_xlfn.XLOOKUP(_xlfn.TEXTJOIN(".",,G370,H370),Variables!$M:$M,Variables!$C:$C,"Specify in Variables Tab!!")),"")</f>
        <v/>
      </c>
      <c r="J370" s="94" t="str">
        <f>IF(H370&lt;&gt;"",IF(G370="","",_xlfn.XLOOKUP(_xlfn.TEXTJOIN(".",,G370,H370),Variables!$M:$M,Variables!$E:$E,"Specify in Variables Tab!!")),"")</f>
        <v/>
      </c>
      <c r="V370" s="49" t="str">
        <f>IF(MappingConcepts!A371&lt;&gt;"",MappingConcepts!A371,V369)</f>
        <v>MC_6</v>
      </c>
      <c r="W370" s="49" t="str">
        <f t="shared" si="24"/>
        <v/>
      </c>
      <c r="X370" s="49" t="str">
        <f t="shared" si="25"/>
        <v/>
      </c>
      <c r="Y370" s="49" t="str">
        <f t="shared" si="27"/>
        <v>MC_2</v>
      </c>
      <c r="Z370" s="49" t="str">
        <f t="shared" si="26"/>
        <v>MC_2</v>
      </c>
      <c r="AA370" s="77" t="str">
        <f>IF(G370&lt;&gt;"",_xlfn.XLOOKUP(G370,Dataset!B:B,Dataset!A:A,"Not Found!",0,1),"")</f>
        <v/>
      </c>
    </row>
    <row r="371" spans="1:27" x14ac:dyDescent="0.35">
      <c r="A371">
        <v>370</v>
      </c>
      <c r="D371" s="47" t="str">
        <f>IF(C371&lt;&gt;"",IF(B371="","Specify dataset!!",_xlfn.XLOOKUP(_xlfn.TEXTJOIN(".",,B371,C371),Variables!$M:$M,Variables!$C:$C,"Specify in Variables Tab!!")),"")</f>
        <v/>
      </c>
      <c r="E371" s="94" t="str">
        <f>IF(C371&lt;&gt;"",IF(B371="","",_xlfn.XLOOKUP(_xlfn.TEXTJOIN(".",,B371,C371),Variables!$M:$M,Variables!$E:$E,"Specify in Variables Tab!!")),"")</f>
        <v/>
      </c>
      <c r="I371" s="58" t="str">
        <f>IF(H371&lt;&gt;"",IF(G371="","Specify dataset!!",_xlfn.XLOOKUP(_xlfn.TEXTJOIN(".",,G371,H371),Variables!$M:$M,Variables!$C:$C,"Specify in Variables Tab!!")),"")</f>
        <v/>
      </c>
      <c r="J371" s="94" t="str">
        <f>IF(H371&lt;&gt;"",IF(G371="","",_xlfn.XLOOKUP(_xlfn.TEXTJOIN(".",,G371,H371),Variables!$M:$M,Variables!$E:$E,"Specify in Variables Tab!!")),"")</f>
        <v/>
      </c>
      <c r="V371" s="49" t="str">
        <f>IF(MappingConcepts!A372&lt;&gt;"",MappingConcepts!A372,V370)</f>
        <v>MC_6</v>
      </c>
      <c r="W371" s="49" t="str">
        <f t="shared" si="24"/>
        <v/>
      </c>
      <c r="X371" s="49" t="str">
        <f t="shared" si="25"/>
        <v/>
      </c>
      <c r="Y371" s="49" t="str">
        <f t="shared" si="27"/>
        <v>MC_2</v>
      </c>
      <c r="Z371" s="49" t="str">
        <f t="shared" si="26"/>
        <v>MC_2</v>
      </c>
      <c r="AA371" s="77" t="str">
        <f>IF(G371&lt;&gt;"",_xlfn.XLOOKUP(G371,Dataset!B:B,Dataset!A:A,"Not Found!",0,1),"")</f>
        <v/>
      </c>
    </row>
    <row r="372" spans="1:27" x14ac:dyDescent="0.35">
      <c r="A372">
        <v>371</v>
      </c>
      <c r="D372" s="47" t="str">
        <f>IF(C372&lt;&gt;"",IF(B372="","Specify dataset!!",_xlfn.XLOOKUP(_xlfn.TEXTJOIN(".",,B372,C372),Variables!$M:$M,Variables!$C:$C,"Specify in Variables Tab!!")),"")</f>
        <v/>
      </c>
      <c r="E372" s="94" t="str">
        <f>IF(C372&lt;&gt;"",IF(B372="","",_xlfn.XLOOKUP(_xlfn.TEXTJOIN(".",,B372,C372),Variables!$M:$M,Variables!$E:$E,"Specify in Variables Tab!!")),"")</f>
        <v/>
      </c>
      <c r="I372" s="58" t="str">
        <f>IF(H372&lt;&gt;"",IF(G372="","Specify dataset!!",_xlfn.XLOOKUP(_xlfn.TEXTJOIN(".",,G372,H372),Variables!$M:$M,Variables!$C:$C,"Specify in Variables Tab!!")),"")</f>
        <v/>
      </c>
      <c r="J372" s="94" t="str">
        <f>IF(H372&lt;&gt;"",IF(G372="","",_xlfn.XLOOKUP(_xlfn.TEXTJOIN(".",,G372,H372),Variables!$M:$M,Variables!$E:$E,"Specify in Variables Tab!!")),"")</f>
        <v/>
      </c>
      <c r="V372" s="49" t="str">
        <f>IF(MappingConcepts!A373&lt;&gt;"",MappingConcepts!A373,V371)</f>
        <v>MC_6</v>
      </c>
      <c r="W372" s="49" t="str">
        <f t="shared" si="24"/>
        <v/>
      </c>
      <c r="X372" s="49" t="str">
        <f t="shared" si="25"/>
        <v/>
      </c>
      <c r="Y372" s="49" t="str">
        <f t="shared" si="27"/>
        <v>MC_2</v>
      </c>
      <c r="Z372" s="49" t="str">
        <f t="shared" si="26"/>
        <v>MC_2</v>
      </c>
      <c r="AA372" s="77" t="str">
        <f>IF(G372&lt;&gt;"",_xlfn.XLOOKUP(G372,Dataset!B:B,Dataset!A:A,"Not Found!",0,1),"")</f>
        <v/>
      </c>
    </row>
    <row r="373" spans="1:27" x14ac:dyDescent="0.35">
      <c r="A373">
        <v>372</v>
      </c>
      <c r="D373" s="47" t="str">
        <f>IF(C373&lt;&gt;"",IF(B373="","Specify dataset!!",_xlfn.XLOOKUP(_xlfn.TEXTJOIN(".",,B373,C373),Variables!$M:$M,Variables!$C:$C,"Specify in Variables Tab!!")),"")</f>
        <v/>
      </c>
      <c r="E373" s="94" t="str">
        <f>IF(C373&lt;&gt;"",IF(B373="","",_xlfn.XLOOKUP(_xlfn.TEXTJOIN(".",,B373,C373),Variables!$M:$M,Variables!$E:$E,"Specify in Variables Tab!!")),"")</f>
        <v/>
      </c>
      <c r="I373" s="58" t="str">
        <f>IF(H373&lt;&gt;"",IF(G373="","Specify dataset!!",_xlfn.XLOOKUP(_xlfn.TEXTJOIN(".",,G373,H373),Variables!$M:$M,Variables!$C:$C,"Specify in Variables Tab!!")),"")</f>
        <v/>
      </c>
      <c r="J373" s="94" t="str">
        <f>IF(H373&lt;&gt;"",IF(G373="","",_xlfn.XLOOKUP(_xlfn.TEXTJOIN(".",,G373,H373),Variables!$M:$M,Variables!$E:$E,"Specify in Variables Tab!!")),"")</f>
        <v/>
      </c>
      <c r="V373" s="49" t="str">
        <f>IF(MappingConcepts!A374&lt;&gt;"",MappingConcepts!A374,V372)</f>
        <v>MC_6</v>
      </c>
      <c r="W373" s="49" t="str">
        <f t="shared" si="24"/>
        <v/>
      </c>
      <c r="X373" s="49" t="str">
        <f t="shared" si="25"/>
        <v/>
      </c>
      <c r="Y373" s="49" t="str">
        <f t="shared" si="27"/>
        <v>MC_2</v>
      </c>
      <c r="Z373" s="49" t="str">
        <f t="shared" si="26"/>
        <v>MC_2</v>
      </c>
      <c r="AA373" s="77" t="str">
        <f>IF(G373&lt;&gt;"",_xlfn.XLOOKUP(G373,Dataset!B:B,Dataset!A:A,"Not Found!",0,1),"")</f>
        <v/>
      </c>
    </row>
    <row r="374" spans="1:27" x14ac:dyDescent="0.35">
      <c r="A374">
        <v>373</v>
      </c>
      <c r="D374" s="47" t="str">
        <f>IF(C374&lt;&gt;"",IF(B374="","Specify dataset!!",_xlfn.XLOOKUP(_xlfn.TEXTJOIN(".",,B374,C374),Variables!$M:$M,Variables!$C:$C,"Specify in Variables Tab!!")),"")</f>
        <v/>
      </c>
      <c r="E374" s="94" t="str">
        <f>IF(C374&lt;&gt;"",IF(B374="","",_xlfn.XLOOKUP(_xlfn.TEXTJOIN(".",,B374,C374),Variables!$M:$M,Variables!$E:$E,"Specify in Variables Tab!!")),"")</f>
        <v/>
      </c>
      <c r="I374" s="58" t="str">
        <f>IF(H374&lt;&gt;"",IF(G374="","Specify dataset!!",_xlfn.XLOOKUP(_xlfn.TEXTJOIN(".",,G374,H374),Variables!$M:$M,Variables!$C:$C,"Specify in Variables Tab!!")),"")</f>
        <v/>
      </c>
      <c r="J374" s="94" t="str">
        <f>IF(H374&lt;&gt;"",IF(G374="","",_xlfn.XLOOKUP(_xlfn.TEXTJOIN(".",,G374,H374),Variables!$M:$M,Variables!$E:$E,"Specify in Variables Tab!!")),"")</f>
        <v/>
      </c>
      <c r="V374" s="49" t="str">
        <f>IF(MappingConcepts!A375&lt;&gt;"",MappingConcepts!A375,V373)</f>
        <v>MC_6</v>
      </c>
      <c r="W374" s="49" t="str">
        <f t="shared" si="24"/>
        <v/>
      </c>
      <c r="X374" s="49" t="str">
        <f t="shared" si="25"/>
        <v/>
      </c>
      <c r="Y374" s="49" t="str">
        <f t="shared" si="27"/>
        <v>MC_2</v>
      </c>
      <c r="Z374" s="49" t="str">
        <f t="shared" si="26"/>
        <v>MC_2</v>
      </c>
      <c r="AA374" s="77" t="str">
        <f>IF(G374&lt;&gt;"",_xlfn.XLOOKUP(G374,Dataset!B:B,Dataset!A:A,"Not Found!",0,1),"")</f>
        <v/>
      </c>
    </row>
    <row r="375" spans="1:27" x14ac:dyDescent="0.35">
      <c r="A375">
        <v>374</v>
      </c>
      <c r="D375" s="47" t="str">
        <f>IF(C375&lt;&gt;"",IF(B375="","Specify dataset!!",_xlfn.XLOOKUP(_xlfn.TEXTJOIN(".",,B375,C375),Variables!$M:$M,Variables!$C:$C,"Specify in Variables Tab!!")),"")</f>
        <v/>
      </c>
      <c r="E375" s="94" t="str">
        <f>IF(C375&lt;&gt;"",IF(B375="","",_xlfn.XLOOKUP(_xlfn.TEXTJOIN(".",,B375,C375),Variables!$M:$M,Variables!$E:$E,"Specify in Variables Tab!!")),"")</f>
        <v/>
      </c>
      <c r="I375" s="58" t="str">
        <f>IF(H375&lt;&gt;"",IF(G375="","Specify dataset!!",_xlfn.XLOOKUP(_xlfn.TEXTJOIN(".",,G375,H375),Variables!$M:$M,Variables!$C:$C,"Specify in Variables Tab!!")),"")</f>
        <v/>
      </c>
      <c r="J375" s="94" t="str">
        <f>IF(H375&lt;&gt;"",IF(G375="","",_xlfn.XLOOKUP(_xlfn.TEXTJOIN(".",,G375,H375),Variables!$M:$M,Variables!$E:$E,"Specify in Variables Tab!!")),"")</f>
        <v/>
      </c>
      <c r="V375" s="49" t="str">
        <f>IF(MappingConcepts!A376&lt;&gt;"",MappingConcepts!A376,V374)</f>
        <v>MC_6</v>
      </c>
      <c r="W375" s="49" t="str">
        <f t="shared" si="24"/>
        <v/>
      </c>
      <c r="X375" s="49" t="str">
        <f t="shared" si="25"/>
        <v/>
      </c>
      <c r="Y375" s="49" t="str">
        <f t="shared" si="27"/>
        <v>MC_2</v>
      </c>
      <c r="Z375" s="49" t="str">
        <f t="shared" si="26"/>
        <v>MC_2</v>
      </c>
      <c r="AA375" s="77" t="str">
        <f>IF(G375&lt;&gt;"",_xlfn.XLOOKUP(G375,Dataset!B:B,Dataset!A:A,"Not Found!",0,1),"")</f>
        <v/>
      </c>
    </row>
    <row r="376" spans="1:27" x14ac:dyDescent="0.35">
      <c r="A376">
        <v>375</v>
      </c>
      <c r="D376" s="47" t="str">
        <f>IF(C376&lt;&gt;"",IF(B376="","Specify dataset!!",_xlfn.XLOOKUP(_xlfn.TEXTJOIN(".",,B376,C376),Variables!$M:$M,Variables!$C:$C,"Specify in Variables Tab!!")),"")</f>
        <v/>
      </c>
      <c r="E376" s="94" t="str">
        <f>IF(C376&lt;&gt;"",IF(B376="","",_xlfn.XLOOKUP(_xlfn.TEXTJOIN(".",,B376,C376),Variables!$M:$M,Variables!$E:$E,"Specify in Variables Tab!!")),"")</f>
        <v/>
      </c>
      <c r="I376" s="58" t="str">
        <f>IF(H376&lt;&gt;"",IF(G376="","Specify dataset!!",_xlfn.XLOOKUP(_xlfn.TEXTJOIN(".",,G376,H376),Variables!$M:$M,Variables!$C:$C,"Specify in Variables Tab!!")),"")</f>
        <v/>
      </c>
      <c r="J376" s="94" t="str">
        <f>IF(H376&lt;&gt;"",IF(G376="","",_xlfn.XLOOKUP(_xlfn.TEXTJOIN(".",,G376,H376),Variables!$M:$M,Variables!$E:$E,"Specify in Variables Tab!!")),"")</f>
        <v/>
      </c>
      <c r="V376" s="49" t="str">
        <f>IF(MappingConcepts!A377&lt;&gt;"",MappingConcepts!A377,V375)</f>
        <v>MC_6</v>
      </c>
      <c r="W376" s="49" t="str">
        <f t="shared" si="24"/>
        <v/>
      </c>
      <c r="X376" s="49" t="str">
        <f t="shared" si="25"/>
        <v/>
      </c>
      <c r="Y376" s="49" t="str">
        <f t="shared" si="27"/>
        <v>MC_2</v>
      </c>
      <c r="Z376" s="49" t="str">
        <f t="shared" si="26"/>
        <v>MC_2</v>
      </c>
      <c r="AA376" s="77" t="str">
        <f>IF(G376&lt;&gt;"",_xlfn.XLOOKUP(G376,Dataset!B:B,Dataset!A:A,"Not Found!",0,1),"")</f>
        <v/>
      </c>
    </row>
    <row r="377" spans="1:27" x14ac:dyDescent="0.35">
      <c r="A377">
        <v>376</v>
      </c>
      <c r="D377" s="47" t="str">
        <f>IF(C377&lt;&gt;"",IF(B377="","Specify dataset!!",_xlfn.XLOOKUP(_xlfn.TEXTJOIN(".",,B377,C377),Variables!$M:$M,Variables!$C:$C,"Specify in Variables Tab!!")),"")</f>
        <v/>
      </c>
      <c r="E377" s="94" t="str">
        <f>IF(C377&lt;&gt;"",IF(B377="","",_xlfn.XLOOKUP(_xlfn.TEXTJOIN(".",,B377,C377),Variables!$M:$M,Variables!$E:$E,"Specify in Variables Tab!!")),"")</f>
        <v/>
      </c>
      <c r="I377" s="58" t="str">
        <f>IF(H377&lt;&gt;"",IF(G377="","Specify dataset!!",_xlfn.XLOOKUP(_xlfn.TEXTJOIN(".",,G377,H377),Variables!$M:$M,Variables!$C:$C,"Specify in Variables Tab!!")),"")</f>
        <v/>
      </c>
      <c r="J377" s="94" t="str">
        <f>IF(H377&lt;&gt;"",IF(G377="","",_xlfn.XLOOKUP(_xlfn.TEXTJOIN(".",,G377,H377),Variables!$M:$M,Variables!$E:$E,"Specify in Variables Tab!!")),"")</f>
        <v/>
      </c>
      <c r="V377" s="49" t="str">
        <f>IF(MappingConcepts!A378&lt;&gt;"",MappingConcepts!A378,V376)</f>
        <v>MC_6</v>
      </c>
      <c r="W377" s="49" t="str">
        <f t="shared" si="24"/>
        <v/>
      </c>
      <c r="X377" s="49" t="str">
        <f t="shared" si="25"/>
        <v/>
      </c>
      <c r="Y377" s="49" t="str">
        <f t="shared" si="27"/>
        <v>MC_2</v>
      </c>
      <c r="Z377" s="49" t="str">
        <f t="shared" si="26"/>
        <v>MC_2</v>
      </c>
      <c r="AA377" s="77" t="str">
        <f>IF(G377&lt;&gt;"",_xlfn.XLOOKUP(G377,Dataset!B:B,Dataset!A:A,"Not Found!",0,1),"")</f>
        <v/>
      </c>
    </row>
    <row r="378" spans="1:27" x14ac:dyDescent="0.35">
      <c r="A378">
        <v>377</v>
      </c>
      <c r="D378" s="47" t="str">
        <f>IF(C378&lt;&gt;"",IF(B378="","Specify dataset!!",_xlfn.XLOOKUP(_xlfn.TEXTJOIN(".",,B378,C378),Variables!$M:$M,Variables!$C:$C,"Specify in Variables Tab!!")),"")</f>
        <v/>
      </c>
      <c r="E378" s="94" t="str">
        <f>IF(C378&lt;&gt;"",IF(B378="","",_xlfn.XLOOKUP(_xlfn.TEXTJOIN(".",,B378,C378),Variables!$M:$M,Variables!$E:$E,"Specify in Variables Tab!!")),"")</f>
        <v/>
      </c>
      <c r="I378" s="58" t="str">
        <f>IF(H378&lt;&gt;"",IF(G378="","Specify dataset!!",_xlfn.XLOOKUP(_xlfn.TEXTJOIN(".",,G378,H378),Variables!$M:$M,Variables!$C:$C,"Specify in Variables Tab!!")),"")</f>
        <v/>
      </c>
      <c r="J378" s="94" t="str">
        <f>IF(H378&lt;&gt;"",IF(G378="","",_xlfn.XLOOKUP(_xlfn.TEXTJOIN(".",,G378,H378),Variables!$M:$M,Variables!$E:$E,"Specify in Variables Tab!!")),"")</f>
        <v/>
      </c>
      <c r="V378" s="49" t="str">
        <f>IF(MappingConcepts!A379&lt;&gt;"",MappingConcepts!A379,V377)</f>
        <v>MC_6</v>
      </c>
      <c r="W378" s="49" t="str">
        <f t="shared" si="24"/>
        <v/>
      </c>
      <c r="X378" s="49" t="str">
        <f t="shared" si="25"/>
        <v/>
      </c>
      <c r="Y378" s="49" t="str">
        <f t="shared" si="27"/>
        <v>MC_2</v>
      </c>
      <c r="Z378" s="49" t="str">
        <f t="shared" si="26"/>
        <v>MC_2</v>
      </c>
      <c r="AA378" s="77" t="str">
        <f>IF(G378&lt;&gt;"",_xlfn.XLOOKUP(G378,Dataset!B:B,Dataset!A:A,"Not Found!",0,1),"")</f>
        <v/>
      </c>
    </row>
    <row r="379" spans="1:27" x14ac:dyDescent="0.35">
      <c r="A379">
        <v>378</v>
      </c>
      <c r="D379" s="47" t="str">
        <f>IF(C379&lt;&gt;"",IF(B379="","Specify dataset!!",_xlfn.XLOOKUP(_xlfn.TEXTJOIN(".",,B379,C379),Variables!$M:$M,Variables!$C:$C,"Specify in Variables Tab!!")),"")</f>
        <v/>
      </c>
      <c r="E379" s="94" t="str">
        <f>IF(C379&lt;&gt;"",IF(B379="","",_xlfn.XLOOKUP(_xlfn.TEXTJOIN(".",,B379,C379),Variables!$M:$M,Variables!$E:$E,"Specify in Variables Tab!!")),"")</f>
        <v/>
      </c>
      <c r="I379" s="58" t="str">
        <f>IF(H379&lt;&gt;"",IF(G379="","Specify dataset!!",_xlfn.XLOOKUP(_xlfn.TEXTJOIN(".",,G379,H379),Variables!$M:$M,Variables!$C:$C,"Specify in Variables Tab!!")),"")</f>
        <v/>
      </c>
      <c r="J379" s="94" t="str">
        <f>IF(H379&lt;&gt;"",IF(G379="","",_xlfn.XLOOKUP(_xlfn.TEXTJOIN(".",,G379,H379),Variables!$M:$M,Variables!$E:$E,"Specify in Variables Tab!!")),"")</f>
        <v/>
      </c>
      <c r="V379" s="49" t="str">
        <f>IF(MappingConcepts!A380&lt;&gt;"",MappingConcepts!A380,V378)</f>
        <v>MC_6</v>
      </c>
      <c r="W379" s="49" t="str">
        <f t="shared" si="24"/>
        <v/>
      </c>
      <c r="X379" s="49" t="str">
        <f t="shared" si="25"/>
        <v/>
      </c>
      <c r="Y379" s="49" t="str">
        <f t="shared" si="27"/>
        <v>MC_2</v>
      </c>
      <c r="Z379" s="49" t="str">
        <f t="shared" si="26"/>
        <v>MC_2</v>
      </c>
      <c r="AA379" s="77" t="str">
        <f>IF(G379&lt;&gt;"",_xlfn.XLOOKUP(G379,Dataset!B:B,Dataset!A:A,"Not Found!",0,1),"")</f>
        <v/>
      </c>
    </row>
    <row r="380" spans="1:27" x14ac:dyDescent="0.35">
      <c r="A380">
        <v>379</v>
      </c>
      <c r="D380" s="47" t="str">
        <f>IF(C380&lt;&gt;"",IF(B380="","Specify dataset!!",_xlfn.XLOOKUP(_xlfn.TEXTJOIN(".",,B380,C380),Variables!$M:$M,Variables!$C:$C,"Specify in Variables Tab!!")),"")</f>
        <v/>
      </c>
      <c r="E380" s="94" t="str">
        <f>IF(C380&lt;&gt;"",IF(B380="","",_xlfn.XLOOKUP(_xlfn.TEXTJOIN(".",,B380,C380),Variables!$M:$M,Variables!$E:$E,"Specify in Variables Tab!!")),"")</f>
        <v/>
      </c>
      <c r="I380" s="58" t="str">
        <f>IF(H380&lt;&gt;"",IF(G380="","Specify dataset!!",_xlfn.XLOOKUP(_xlfn.TEXTJOIN(".",,G380,H380),Variables!$M:$M,Variables!$C:$C,"Specify in Variables Tab!!")),"")</f>
        <v/>
      </c>
      <c r="J380" s="94" t="str">
        <f>IF(H380&lt;&gt;"",IF(G380="","",_xlfn.XLOOKUP(_xlfn.TEXTJOIN(".",,G380,H380),Variables!$M:$M,Variables!$E:$E,"Specify in Variables Tab!!")),"")</f>
        <v/>
      </c>
      <c r="V380" s="49" t="str">
        <f>IF(MappingConcepts!A381&lt;&gt;"",MappingConcepts!A381,V379)</f>
        <v>MC_6</v>
      </c>
      <c r="W380" s="49" t="str">
        <f t="shared" si="24"/>
        <v/>
      </c>
      <c r="X380" s="49" t="str">
        <f t="shared" si="25"/>
        <v/>
      </c>
      <c r="Y380" s="49" t="str">
        <f t="shared" si="27"/>
        <v>MC_2</v>
      </c>
      <c r="Z380" s="49" t="str">
        <f t="shared" si="26"/>
        <v>MC_2</v>
      </c>
      <c r="AA380" s="77" t="str">
        <f>IF(G380&lt;&gt;"",_xlfn.XLOOKUP(G380,Dataset!B:B,Dataset!A:A,"Not Found!",0,1),"")</f>
        <v/>
      </c>
    </row>
    <row r="381" spans="1:27" x14ac:dyDescent="0.35">
      <c r="A381">
        <v>380</v>
      </c>
      <c r="D381" s="47" t="str">
        <f>IF(C381&lt;&gt;"",IF(B381="","Specify dataset!!",_xlfn.XLOOKUP(_xlfn.TEXTJOIN(".",,B381,C381),Variables!$M:$M,Variables!$C:$C,"Specify in Variables Tab!!")),"")</f>
        <v/>
      </c>
      <c r="E381" s="94" t="str">
        <f>IF(C381&lt;&gt;"",IF(B381="","",_xlfn.XLOOKUP(_xlfn.TEXTJOIN(".",,B381,C381),Variables!$M:$M,Variables!$E:$E,"Specify in Variables Tab!!")),"")</f>
        <v/>
      </c>
      <c r="I381" s="58" t="str">
        <f>IF(H381&lt;&gt;"",IF(G381="","Specify dataset!!",_xlfn.XLOOKUP(_xlfn.TEXTJOIN(".",,G381,H381),Variables!$M:$M,Variables!$C:$C,"Specify in Variables Tab!!")),"")</f>
        <v/>
      </c>
      <c r="J381" s="94" t="str">
        <f>IF(H381&lt;&gt;"",IF(G381="","",_xlfn.XLOOKUP(_xlfn.TEXTJOIN(".",,G381,H381),Variables!$M:$M,Variables!$E:$E,"Specify in Variables Tab!!")),"")</f>
        <v/>
      </c>
      <c r="V381" s="49" t="str">
        <f>IF(MappingConcepts!A382&lt;&gt;"",MappingConcepts!A382,V380)</f>
        <v>MC_6</v>
      </c>
      <c r="W381" s="49" t="str">
        <f t="shared" si="24"/>
        <v/>
      </c>
      <c r="X381" s="49" t="str">
        <f t="shared" si="25"/>
        <v/>
      </c>
      <c r="Y381" s="49" t="str">
        <f t="shared" si="27"/>
        <v>MC_2</v>
      </c>
      <c r="Z381" s="49" t="str">
        <f t="shared" si="26"/>
        <v>MC_2</v>
      </c>
      <c r="AA381" s="77" t="str">
        <f>IF(G381&lt;&gt;"",_xlfn.XLOOKUP(G381,Dataset!B:B,Dataset!A:A,"Not Found!",0,1),"")</f>
        <v/>
      </c>
    </row>
    <row r="382" spans="1:27" x14ac:dyDescent="0.35">
      <c r="A382">
        <v>381</v>
      </c>
      <c r="D382" s="47" t="str">
        <f>IF(C382&lt;&gt;"",IF(B382="","Specify dataset!!",_xlfn.XLOOKUP(_xlfn.TEXTJOIN(".",,B382,C382),Variables!$M:$M,Variables!$C:$C,"Specify in Variables Tab!!")),"")</f>
        <v/>
      </c>
      <c r="E382" s="94" t="str">
        <f>IF(C382&lt;&gt;"",IF(B382="","",_xlfn.XLOOKUP(_xlfn.TEXTJOIN(".",,B382,C382),Variables!$M:$M,Variables!$E:$E,"Specify in Variables Tab!!")),"")</f>
        <v/>
      </c>
      <c r="I382" s="58" t="str">
        <f>IF(H382&lt;&gt;"",IF(G382="","Specify dataset!!",_xlfn.XLOOKUP(_xlfn.TEXTJOIN(".",,G382,H382),Variables!$M:$M,Variables!$C:$C,"Specify in Variables Tab!!")),"")</f>
        <v/>
      </c>
      <c r="J382" s="94" t="str">
        <f>IF(H382&lt;&gt;"",IF(G382="","",_xlfn.XLOOKUP(_xlfn.TEXTJOIN(".",,G382,H382),Variables!$M:$M,Variables!$E:$E,"Specify in Variables Tab!!")),"")</f>
        <v/>
      </c>
      <c r="V382" s="49" t="str">
        <f>IF(MappingConcepts!A383&lt;&gt;"",MappingConcepts!A383,V381)</f>
        <v>MC_6</v>
      </c>
      <c r="W382" s="49" t="str">
        <f t="shared" si="24"/>
        <v/>
      </c>
      <c r="X382" s="49" t="str">
        <f t="shared" si="25"/>
        <v/>
      </c>
      <c r="Y382" s="49" t="str">
        <f t="shared" si="27"/>
        <v>MC_2</v>
      </c>
      <c r="Z382" s="49" t="str">
        <f t="shared" si="26"/>
        <v>MC_2</v>
      </c>
      <c r="AA382" s="77" t="str">
        <f>IF(G382&lt;&gt;"",_xlfn.XLOOKUP(G382,Dataset!B:B,Dataset!A:A,"Not Found!",0,1),"")</f>
        <v/>
      </c>
    </row>
    <row r="383" spans="1:27" x14ac:dyDescent="0.35">
      <c r="A383">
        <v>382</v>
      </c>
      <c r="D383" s="47" t="str">
        <f>IF(C383&lt;&gt;"",IF(B383="","Specify dataset!!",_xlfn.XLOOKUP(_xlfn.TEXTJOIN(".",,B383,C383),Variables!$M:$M,Variables!$C:$C,"Specify in Variables Tab!!")),"")</f>
        <v/>
      </c>
      <c r="E383" s="94" t="str">
        <f>IF(C383&lt;&gt;"",IF(B383="","",_xlfn.XLOOKUP(_xlfn.TEXTJOIN(".",,B383,C383),Variables!$M:$M,Variables!$E:$E,"Specify in Variables Tab!!")),"")</f>
        <v/>
      </c>
      <c r="I383" s="58" t="str">
        <f>IF(H383&lt;&gt;"",IF(G383="","Specify dataset!!",_xlfn.XLOOKUP(_xlfn.TEXTJOIN(".",,G383,H383),Variables!$M:$M,Variables!$C:$C,"Specify in Variables Tab!!")),"")</f>
        <v/>
      </c>
      <c r="J383" s="94" t="str">
        <f>IF(H383&lt;&gt;"",IF(G383="","",_xlfn.XLOOKUP(_xlfn.TEXTJOIN(".",,G383,H383),Variables!$M:$M,Variables!$E:$E,"Specify in Variables Tab!!")),"")</f>
        <v/>
      </c>
      <c r="V383" s="49" t="str">
        <f>IF(MappingConcepts!A384&lt;&gt;"",MappingConcepts!A384,V382)</f>
        <v>MC_6</v>
      </c>
      <c r="W383" s="49" t="str">
        <f t="shared" si="24"/>
        <v/>
      </c>
      <c r="X383" s="49" t="str">
        <f t="shared" si="25"/>
        <v/>
      </c>
      <c r="Y383" s="49" t="str">
        <f t="shared" si="27"/>
        <v>MC_2</v>
      </c>
      <c r="Z383" s="49" t="str">
        <f t="shared" si="26"/>
        <v>MC_2</v>
      </c>
      <c r="AA383" s="77" t="str">
        <f>IF(G383&lt;&gt;"",_xlfn.XLOOKUP(G383,Dataset!B:B,Dataset!A:A,"Not Found!",0,1),"")</f>
        <v/>
      </c>
    </row>
    <row r="384" spans="1:27" x14ac:dyDescent="0.35">
      <c r="A384">
        <v>383</v>
      </c>
      <c r="D384" s="47" t="str">
        <f>IF(C384&lt;&gt;"",IF(B384="","Specify dataset!!",_xlfn.XLOOKUP(_xlfn.TEXTJOIN(".",,B384,C384),Variables!$M:$M,Variables!$C:$C,"Specify in Variables Tab!!")),"")</f>
        <v/>
      </c>
      <c r="E384" s="94" t="str">
        <f>IF(C384&lt;&gt;"",IF(B384="","",_xlfn.XLOOKUP(_xlfn.TEXTJOIN(".",,B384,C384),Variables!$M:$M,Variables!$E:$E,"Specify in Variables Tab!!")),"")</f>
        <v/>
      </c>
      <c r="I384" s="58" t="str">
        <f>IF(H384&lt;&gt;"",IF(G384="","Specify dataset!!",_xlfn.XLOOKUP(_xlfn.TEXTJOIN(".",,G384,H384),Variables!$M:$M,Variables!$C:$C,"Specify in Variables Tab!!")),"")</f>
        <v/>
      </c>
      <c r="J384" s="94" t="str">
        <f>IF(H384&lt;&gt;"",IF(G384="","",_xlfn.XLOOKUP(_xlfn.TEXTJOIN(".",,G384,H384),Variables!$M:$M,Variables!$E:$E,"Specify in Variables Tab!!")),"")</f>
        <v/>
      </c>
      <c r="V384" s="49" t="str">
        <f>IF(MappingConcepts!A385&lt;&gt;"",MappingConcepts!A385,V383)</f>
        <v>MC_6</v>
      </c>
      <c r="W384" s="49" t="str">
        <f t="shared" si="24"/>
        <v/>
      </c>
      <c r="X384" s="49" t="str">
        <f t="shared" si="25"/>
        <v/>
      </c>
      <c r="Y384" s="49" t="str">
        <f t="shared" si="27"/>
        <v>MC_2</v>
      </c>
      <c r="Z384" s="49" t="str">
        <f t="shared" si="26"/>
        <v>MC_2</v>
      </c>
      <c r="AA384" s="77" t="str">
        <f>IF(G384&lt;&gt;"",_xlfn.XLOOKUP(G384,Dataset!B:B,Dataset!A:A,"Not Found!",0,1),"")</f>
        <v/>
      </c>
    </row>
    <row r="385" spans="1:27" x14ac:dyDescent="0.35">
      <c r="A385">
        <v>384</v>
      </c>
      <c r="D385" s="47" t="str">
        <f>IF(C385&lt;&gt;"",IF(B385="","Specify dataset!!",_xlfn.XLOOKUP(_xlfn.TEXTJOIN(".",,B385,C385),Variables!$M:$M,Variables!$C:$C,"Specify in Variables Tab!!")),"")</f>
        <v/>
      </c>
      <c r="E385" s="94" t="str">
        <f>IF(C385&lt;&gt;"",IF(B385="","",_xlfn.XLOOKUP(_xlfn.TEXTJOIN(".",,B385,C385),Variables!$M:$M,Variables!$E:$E,"Specify in Variables Tab!!")),"")</f>
        <v/>
      </c>
      <c r="I385" s="58" t="str">
        <f>IF(H385&lt;&gt;"",IF(G385="","Specify dataset!!",_xlfn.XLOOKUP(_xlfn.TEXTJOIN(".",,G385,H385),Variables!$M:$M,Variables!$C:$C,"Specify in Variables Tab!!")),"")</f>
        <v/>
      </c>
      <c r="J385" s="94" t="str">
        <f>IF(H385&lt;&gt;"",IF(G385="","",_xlfn.XLOOKUP(_xlfn.TEXTJOIN(".",,G385,H385),Variables!$M:$M,Variables!$E:$E,"Specify in Variables Tab!!")),"")</f>
        <v/>
      </c>
      <c r="V385" s="49" t="str">
        <f>IF(MappingConcepts!A386&lt;&gt;"",MappingConcepts!A386,V384)</f>
        <v>MC_6</v>
      </c>
      <c r="W385" s="49" t="str">
        <f t="shared" si="24"/>
        <v/>
      </c>
      <c r="X385" s="49" t="str">
        <f t="shared" si="25"/>
        <v/>
      </c>
      <c r="Y385" s="49" t="str">
        <f t="shared" si="27"/>
        <v>MC_2</v>
      </c>
      <c r="Z385" s="49" t="str">
        <f t="shared" si="26"/>
        <v>MC_2</v>
      </c>
      <c r="AA385" s="77" t="str">
        <f>IF(G385&lt;&gt;"",_xlfn.XLOOKUP(G385,Dataset!B:B,Dataset!A:A,"Not Found!",0,1),"")</f>
        <v/>
      </c>
    </row>
    <row r="386" spans="1:27" x14ac:dyDescent="0.35">
      <c r="A386">
        <v>385</v>
      </c>
      <c r="D386" s="47" t="str">
        <f>IF(C386&lt;&gt;"",IF(B386="","Specify dataset!!",_xlfn.XLOOKUP(_xlfn.TEXTJOIN(".",,B386,C386),Variables!$M:$M,Variables!$C:$C,"Specify in Variables Tab!!")),"")</f>
        <v/>
      </c>
      <c r="E386" s="94" t="str">
        <f>IF(C386&lt;&gt;"",IF(B386="","",_xlfn.XLOOKUP(_xlfn.TEXTJOIN(".",,B386,C386),Variables!$M:$M,Variables!$E:$E,"Specify in Variables Tab!!")),"")</f>
        <v/>
      </c>
      <c r="I386" s="58" t="str">
        <f>IF(H386&lt;&gt;"",IF(G386="","Specify dataset!!",_xlfn.XLOOKUP(_xlfn.TEXTJOIN(".",,G386,H386),Variables!$M:$M,Variables!$C:$C,"Specify in Variables Tab!!")),"")</f>
        <v/>
      </c>
      <c r="J386" s="94" t="str">
        <f>IF(H386&lt;&gt;"",IF(G386="","",_xlfn.XLOOKUP(_xlfn.TEXTJOIN(".",,G386,H386),Variables!$M:$M,Variables!$E:$E,"Specify in Variables Tab!!")),"")</f>
        <v/>
      </c>
      <c r="V386" s="49" t="str">
        <f>IF(MappingConcepts!A387&lt;&gt;"",MappingConcepts!A387,V385)</f>
        <v>MC_6</v>
      </c>
      <c r="W386" s="49" t="str">
        <f t="shared" ref="W386:W449" si="28">_xlfn.TEXTJOIN(".",,G386,H386)</f>
        <v/>
      </c>
      <c r="X386" s="49" t="str">
        <f t="shared" si="25"/>
        <v/>
      </c>
      <c r="Y386" s="49" t="str">
        <f t="shared" si="27"/>
        <v>MC_2</v>
      </c>
      <c r="Z386" s="49" t="str">
        <f t="shared" si="26"/>
        <v>MC_2</v>
      </c>
      <c r="AA386" s="77" t="str">
        <f>IF(G386&lt;&gt;"",_xlfn.XLOOKUP(G386,Dataset!B:B,Dataset!A:A,"Not Found!",0,1),"")</f>
        <v/>
      </c>
    </row>
    <row r="387" spans="1:27" x14ac:dyDescent="0.35">
      <c r="A387">
        <v>386</v>
      </c>
      <c r="D387" s="47" t="str">
        <f>IF(C387&lt;&gt;"",IF(B387="","Specify dataset!!",_xlfn.XLOOKUP(_xlfn.TEXTJOIN(".",,B387,C387),Variables!$M:$M,Variables!$C:$C,"Specify in Variables Tab!!")),"")</f>
        <v/>
      </c>
      <c r="E387" s="94" t="str">
        <f>IF(C387&lt;&gt;"",IF(B387="","",_xlfn.XLOOKUP(_xlfn.TEXTJOIN(".",,B387,C387),Variables!$M:$M,Variables!$E:$E,"Specify in Variables Tab!!")),"")</f>
        <v/>
      </c>
      <c r="I387" s="58" t="str">
        <f>IF(H387&lt;&gt;"",IF(G387="","Specify dataset!!",_xlfn.XLOOKUP(_xlfn.TEXTJOIN(".",,G387,H387),Variables!$M:$M,Variables!$C:$C,"Specify in Variables Tab!!")),"")</f>
        <v/>
      </c>
      <c r="J387" s="94" t="str">
        <f>IF(H387&lt;&gt;"",IF(G387="","",_xlfn.XLOOKUP(_xlfn.TEXTJOIN(".",,G387,H387),Variables!$M:$M,Variables!$E:$E,"Specify in Variables Tab!!")),"")</f>
        <v/>
      </c>
      <c r="V387" s="49" t="str">
        <f>IF(MappingConcepts!A388&lt;&gt;"",MappingConcepts!A388,V386)</f>
        <v>MC_6</v>
      </c>
      <c r="W387" s="49" t="str">
        <f t="shared" si="28"/>
        <v/>
      </c>
      <c r="X387" s="49" t="str">
        <f t="shared" ref="X387:X450" si="29">IF(C387&lt;&gt;"",IFERROR(_xlfn.XLOOKUP(_xlfn.TEXTJOIN(".",,B387,C387),W:W,V:V),""),"")</f>
        <v/>
      </c>
      <c r="Y387" s="49" t="str">
        <f t="shared" si="27"/>
        <v>MC_2</v>
      </c>
      <c r="Z387" s="49" t="str">
        <f t="shared" ref="Z387:Z450" si="30">IF(V388&lt;&gt;V387,IF(Y387="","",Y387),Z388)</f>
        <v>MC_2</v>
      </c>
      <c r="AA387" s="77" t="str">
        <f>IF(G387&lt;&gt;"",_xlfn.XLOOKUP(G387,Dataset!B:B,Dataset!A:A,"Not Found!",0,1),"")</f>
        <v/>
      </c>
    </row>
    <row r="388" spans="1:27" x14ac:dyDescent="0.35">
      <c r="A388">
        <v>387</v>
      </c>
      <c r="D388" s="47" t="str">
        <f>IF(C388&lt;&gt;"",IF(B388="","Specify dataset!!",_xlfn.XLOOKUP(_xlfn.TEXTJOIN(".",,B388,C388),Variables!$M:$M,Variables!$C:$C,"Specify in Variables Tab!!")),"")</f>
        <v/>
      </c>
      <c r="E388" s="94" t="str">
        <f>IF(C388&lt;&gt;"",IF(B388="","",_xlfn.XLOOKUP(_xlfn.TEXTJOIN(".",,B388,C388),Variables!$M:$M,Variables!$E:$E,"Specify in Variables Tab!!")),"")</f>
        <v/>
      </c>
      <c r="I388" s="58" t="str">
        <f>IF(H388&lt;&gt;"",IF(G388="","Specify dataset!!",_xlfn.XLOOKUP(_xlfn.TEXTJOIN(".",,G388,H388),Variables!$M:$M,Variables!$C:$C,"Specify in Variables Tab!!")),"")</f>
        <v/>
      </c>
      <c r="J388" s="94" t="str">
        <f>IF(H388&lt;&gt;"",IF(G388="","",_xlfn.XLOOKUP(_xlfn.TEXTJOIN(".",,G388,H388),Variables!$M:$M,Variables!$E:$E,"Specify in Variables Tab!!")),"")</f>
        <v/>
      </c>
      <c r="V388" s="49" t="str">
        <f>IF(MappingConcepts!A389&lt;&gt;"",MappingConcepts!A389,V387)</f>
        <v>MC_6</v>
      </c>
      <c r="W388" s="49" t="str">
        <f t="shared" si="28"/>
        <v/>
      </c>
      <c r="X388" s="49" t="str">
        <f t="shared" si="29"/>
        <v/>
      </c>
      <c r="Y388" s="49" t="str">
        <f t="shared" si="27"/>
        <v>MC_2</v>
      </c>
      <c r="Z388" s="49" t="str">
        <f t="shared" si="30"/>
        <v>MC_2</v>
      </c>
      <c r="AA388" s="77" t="str">
        <f>IF(G388&lt;&gt;"",_xlfn.XLOOKUP(G388,Dataset!B:B,Dataset!A:A,"Not Found!",0,1),"")</f>
        <v/>
      </c>
    </row>
    <row r="389" spans="1:27" x14ac:dyDescent="0.35">
      <c r="A389">
        <v>388</v>
      </c>
      <c r="D389" s="47" t="str">
        <f>IF(C389&lt;&gt;"",IF(B389="","Specify dataset!!",_xlfn.XLOOKUP(_xlfn.TEXTJOIN(".",,B389,C389),Variables!$M:$M,Variables!$C:$C,"Specify in Variables Tab!!")),"")</f>
        <v/>
      </c>
      <c r="E389" s="94" t="str">
        <f>IF(C389&lt;&gt;"",IF(B389="","",_xlfn.XLOOKUP(_xlfn.TEXTJOIN(".",,B389,C389),Variables!$M:$M,Variables!$E:$E,"Specify in Variables Tab!!")),"")</f>
        <v/>
      </c>
      <c r="I389" s="58" t="str">
        <f>IF(H389&lt;&gt;"",IF(G389="","Specify dataset!!",_xlfn.XLOOKUP(_xlfn.TEXTJOIN(".",,G389,H389),Variables!$M:$M,Variables!$C:$C,"Specify in Variables Tab!!")),"")</f>
        <v/>
      </c>
      <c r="J389" s="94" t="str">
        <f>IF(H389&lt;&gt;"",IF(G389="","",_xlfn.XLOOKUP(_xlfn.TEXTJOIN(".",,G389,H389),Variables!$M:$M,Variables!$E:$E,"Specify in Variables Tab!!")),"")</f>
        <v/>
      </c>
      <c r="V389" s="49" t="str">
        <f>IF(MappingConcepts!A390&lt;&gt;"",MappingConcepts!A390,V388)</f>
        <v>MC_6</v>
      </c>
      <c r="W389" s="49" t="str">
        <f t="shared" si="28"/>
        <v/>
      </c>
      <c r="X389" s="49" t="str">
        <f t="shared" si="29"/>
        <v/>
      </c>
      <c r="Y389" s="49" t="str">
        <f t="shared" si="27"/>
        <v>MC_2</v>
      </c>
      <c r="Z389" s="49" t="str">
        <f t="shared" si="30"/>
        <v>MC_2</v>
      </c>
      <c r="AA389" s="77" t="str">
        <f>IF(G389&lt;&gt;"",_xlfn.XLOOKUP(G389,Dataset!B:B,Dataset!A:A,"Not Found!",0,1),"")</f>
        <v/>
      </c>
    </row>
    <row r="390" spans="1:27" x14ac:dyDescent="0.35">
      <c r="A390">
        <v>389</v>
      </c>
      <c r="D390" s="47" t="str">
        <f>IF(C390&lt;&gt;"",IF(B390="","Specify dataset!!",_xlfn.XLOOKUP(_xlfn.TEXTJOIN(".",,B390,C390),Variables!$M:$M,Variables!$C:$C,"Specify in Variables Tab!!")),"")</f>
        <v/>
      </c>
      <c r="E390" s="94" t="str">
        <f>IF(C390&lt;&gt;"",IF(B390="","",_xlfn.XLOOKUP(_xlfn.TEXTJOIN(".",,B390,C390),Variables!$M:$M,Variables!$E:$E,"Specify in Variables Tab!!")),"")</f>
        <v/>
      </c>
      <c r="I390" s="58" t="str">
        <f>IF(H390&lt;&gt;"",IF(G390="","Specify dataset!!",_xlfn.XLOOKUP(_xlfn.TEXTJOIN(".",,G390,H390),Variables!$M:$M,Variables!$C:$C,"Specify in Variables Tab!!")),"")</f>
        <v/>
      </c>
      <c r="J390" s="94" t="str">
        <f>IF(H390&lt;&gt;"",IF(G390="","",_xlfn.XLOOKUP(_xlfn.TEXTJOIN(".",,G390,H390),Variables!$M:$M,Variables!$E:$E,"Specify in Variables Tab!!")),"")</f>
        <v/>
      </c>
      <c r="V390" s="49" t="str">
        <f>IF(MappingConcepts!A391&lt;&gt;"",MappingConcepts!A391,V389)</f>
        <v>MC_6</v>
      </c>
      <c r="W390" s="49" t="str">
        <f t="shared" si="28"/>
        <v/>
      </c>
      <c r="X390" s="49" t="str">
        <f t="shared" si="29"/>
        <v/>
      </c>
      <c r="Y390" s="49" t="str">
        <f t="shared" si="27"/>
        <v>MC_2</v>
      </c>
      <c r="Z390" s="49" t="str">
        <f t="shared" si="30"/>
        <v>MC_2</v>
      </c>
      <c r="AA390" s="77" t="str">
        <f>IF(G390&lt;&gt;"",_xlfn.XLOOKUP(G390,Dataset!B:B,Dataset!A:A,"Not Found!",0,1),"")</f>
        <v/>
      </c>
    </row>
    <row r="391" spans="1:27" x14ac:dyDescent="0.35">
      <c r="A391">
        <v>390</v>
      </c>
      <c r="D391" s="47" t="str">
        <f>IF(C391&lt;&gt;"",IF(B391="","Specify dataset!!",_xlfn.XLOOKUP(_xlfn.TEXTJOIN(".",,B391,C391),Variables!$M:$M,Variables!$C:$C,"Specify in Variables Tab!!")),"")</f>
        <v/>
      </c>
      <c r="E391" s="94" t="str">
        <f>IF(C391&lt;&gt;"",IF(B391="","",_xlfn.XLOOKUP(_xlfn.TEXTJOIN(".",,B391,C391),Variables!$M:$M,Variables!$E:$E,"Specify in Variables Tab!!")),"")</f>
        <v/>
      </c>
      <c r="I391" s="58" t="str">
        <f>IF(H391&lt;&gt;"",IF(G391="","Specify dataset!!",_xlfn.XLOOKUP(_xlfn.TEXTJOIN(".",,G391,H391),Variables!$M:$M,Variables!$C:$C,"Specify in Variables Tab!!")),"")</f>
        <v/>
      </c>
      <c r="J391" s="94" t="str">
        <f>IF(H391&lt;&gt;"",IF(G391="","",_xlfn.XLOOKUP(_xlfn.TEXTJOIN(".",,G391,H391),Variables!$M:$M,Variables!$E:$E,"Specify in Variables Tab!!")),"")</f>
        <v/>
      </c>
      <c r="V391" s="49" t="str">
        <f>IF(MappingConcepts!A392&lt;&gt;"",MappingConcepts!A392,V390)</f>
        <v>MC_6</v>
      </c>
      <c r="W391" s="49" t="str">
        <f t="shared" si="28"/>
        <v/>
      </c>
      <c r="X391" s="49" t="str">
        <f t="shared" si="29"/>
        <v/>
      </c>
      <c r="Y391" s="49" t="str">
        <f t="shared" si="27"/>
        <v>MC_2</v>
      </c>
      <c r="Z391" s="49" t="str">
        <f t="shared" si="30"/>
        <v>MC_2</v>
      </c>
      <c r="AA391" s="77" t="str">
        <f>IF(G391&lt;&gt;"",_xlfn.XLOOKUP(G391,Dataset!B:B,Dataset!A:A,"Not Found!",0,1),"")</f>
        <v/>
      </c>
    </row>
    <row r="392" spans="1:27" x14ac:dyDescent="0.35">
      <c r="A392">
        <v>391</v>
      </c>
      <c r="D392" s="47" t="str">
        <f>IF(C392&lt;&gt;"",IF(B392="","Specify dataset!!",_xlfn.XLOOKUP(_xlfn.TEXTJOIN(".",,B392,C392),Variables!$M:$M,Variables!$C:$C,"Specify in Variables Tab!!")),"")</f>
        <v/>
      </c>
      <c r="E392" s="94" t="str">
        <f>IF(C392&lt;&gt;"",IF(B392="","",_xlfn.XLOOKUP(_xlfn.TEXTJOIN(".",,B392,C392),Variables!$M:$M,Variables!$E:$E,"Specify in Variables Tab!!")),"")</f>
        <v/>
      </c>
      <c r="I392" s="58" t="str">
        <f>IF(H392&lt;&gt;"",IF(G392="","Specify dataset!!",_xlfn.XLOOKUP(_xlfn.TEXTJOIN(".",,G392,H392),Variables!$M:$M,Variables!$C:$C,"Specify in Variables Tab!!")),"")</f>
        <v/>
      </c>
      <c r="J392" s="94" t="str">
        <f>IF(H392&lt;&gt;"",IF(G392="","",_xlfn.XLOOKUP(_xlfn.TEXTJOIN(".",,G392,H392),Variables!$M:$M,Variables!$E:$E,"Specify in Variables Tab!!")),"")</f>
        <v/>
      </c>
      <c r="W392" s="49" t="str">
        <f t="shared" si="28"/>
        <v/>
      </c>
      <c r="X392" s="49" t="str">
        <f t="shared" si="29"/>
        <v/>
      </c>
      <c r="Y392" s="49" t="str">
        <f t="shared" si="27"/>
        <v/>
      </c>
      <c r="Z392" s="49">
        <f t="shared" si="30"/>
        <v>0</v>
      </c>
      <c r="AA392" s="77" t="str">
        <f>IF(G392&lt;&gt;"",_xlfn.XLOOKUP(G392,Dataset!B:B,Dataset!A:A,"Not Found!",0,1),"")</f>
        <v/>
      </c>
    </row>
    <row r="393" spans="1:27" x14ac:dyDescent="0.35">
      <c r="A393">
        <v>392</v>
      </c>
      <c r="D393" s="47" t="str">
        <f>IF(C393&lt;&gt;"",IF(B393="","Specify dataset!!",_xlfn.XLOOKUP(_xlfn.TEXTJOIN(".",,B393,C393),Variables!$M:$M,Variables!$C:$C,"Specify in Variables Tab!!")),"")</f>
        <v/>
      </c>
      <c r="E393" s="94" t="str">
        <f>IF(C393&lt;&gt;"",IF(B393="","",_xlfn.XLOOKUP(_xlfn.TEXTJOIN(".",,B393,C393),Variables!$M:$M,Variables!$E:$E,"Specify in Variables Tab!!")),"")</f>
        <v/>
      </c>
      <c r="I393" s="58" t="str">
        <f>IF(H393&lt;&gt;"",IF(G393="","Specify dataset!!",_xlfn.XLOOKUP(_xlfn.TEXTJOIN(".",,G393,H393),Variables!$M:$M,Variables!$C:$C,"Specify in Variables Tab!!")),"")</f>
        <v/>
      </c>
      <c r="J393" s="94" t="str">
        <f>IF(H393&lt;&gt;"",IF(G393="","",_xlfn.XLOOKUP(_xlfn.TEXTJOIN(".",,G393,H393),Variables!$M:$M,Variables!$E:$E,"Specify in Variables Tab!!")),"")</f>
        <v/>
      </c>
      <c r="W393" s="49" t="str">
        <f t="shared" si="28"/>
        <v/>
      </c>
      <c r="X393" s="49" t="str">
        <f t="shared" si="29"/>
        <v/>
      </c>
      <c r="Y393" s="49" t="str">
        <f t="shared" si="27"/>
        <v/>
      </c>
      <c r="Z393" s="49">
        <f t="shared" si="30"/>
        <v>0</v>
      </c>
      <c r="AA393" s="77" t="str">
        <f>IF(G393&lt;&gt;"",_xlfn.XLOOKUP(G393,Dataset!B:B,Dataset!A:A,"Not Found!",0,1),"")</f>
        <v/>
      </c>
    </row>
    <row r="394" spans="1:27" x14ac:dyDescent="0.35">
      <c r="A394">
        <v>393</v>
      </c>
      <c r="D394" s="47" t="str">
        <f>IF(C394&lt;&gt;"",IF(B394="","Specify dataset!!",_xlfn.XLOOKUP(_xlfn.TEXTJOIN(".",,B394,C394),Variables!$M:$M,Variables!$C:$C,"Specify in Variables Tab!!")),"")</f>
        <v/>
      </c>
      <c r="E394" s="94" t="str">
        <f>IF(C394&lt;&gt;"",IF(B394="","",_xlfn.XLOOKUP(_xlfn.TEXTJOIN(".",,B394,C394),Variables!$M:$M,Variables!$E:$E,"Specify in Variables Tab!!")),"")</f>
        <v/>
      </c>
      <c r="I394" s="58" t="str">
        <f>IF(H394&lt;&gt;"",IF(G394="","Specify dataset!!",_xlfn.XLOOKUP(_xlfn.TEXTJOIN(".",,G394,H394),Variables!$M:$M,Variables!$C:$C,"Specify in Variables Tab!!")),"")</f>
        <v/>
      </c>
      <c r="J394" s="94" t="str">
        <f>IF(H394&lt;&gt;"",IF(G394="","",_xlfn.XLOOKUP(_xlfn.TEXTJOIN(".",,G394,H394),Variables!$M:$M,Variables!$E:$E,"Specify in Variables Tab!!")),"")</f>
        <v/>
      </c>
      <c r="W394" s="49" t="str">
        <f t="shared" si="28"/>
        <v/>
      </c>
      <c r="X394" s="49" t="str">
        <f t="shared" si="29"/>
        <v/>
      </c>
      <c r="Y394" s="49" t="str">
        <f t="shared" si="27"/>
        <v/>
      </c>
      <c r="Z394" s="49">
        <f t="shared" si="30"/>
        <v>0</v>
      </c>
      <c r="AA394" s="77" t="str">
        <f>IF(G394&lt;&gt;"",_xlfn.XLOOKUP(G394,Dataset!B:B,Dataset!A:A,"Not Found!",0,1),"")</f>
        <v/>
      </c>
    </row>
    <row r="395" spans="1:27" x14ac:dyDescent="0.35">
      <c r="A395">
        <v>394</v>
      </c>
      <c r="D395" s="47" t="str">
        <f>IF(C395&lt;&gt;"",IF(B395="","Specify dataset!!",_xlfn.XLOOKUP(_xlfn.TEXTJOIN(".",,B395,C395),Variables!$M:$M,Variables!$C:$C,"Specify in Variables Tab!!")),"")</f>
        <v/>
      </c>
      <c r="E395" s="94" t="str">
        <f>IF(C395&lt;&gt;"",IF(B395="","",_xlfn.XLOOKUP(_xlfn.TEXTJOIN(".",,B395,C395),Variables!$M:$M,Variables!$E:$E,"Specify in Variables Tab!!")),"")</f>
        <v/>
      </c>
      <c r="I395" s="58" t="str">
        <f>IF(H395&lt;&gt;"",IF(G395="","Specify dataset!!",_xlfn.XLOOKUP(_xlfn.TEXTJOIN(".",,G395,H395),Variables!$M:$M,Variables!$C:$C,"Specify in Variables Tab!!")),"")</f>
        <v/>
      </c>
      <c r="J395" s="94" t="str">
        <f>IF(H395&lt;&gt;"",IF(G395="","",_xlfn.XLOOKUP(_xlfn.TEXTJOIN(".",,G395,H395),Variables!$M:$M,Variables!$E:$E,"Specify in Variables Tab!!")),"")</f>
        <v/>
      </c>
      <c r="W395" s="49" t="str">
        <f t="shared" si="28"/>
        <v/>
      </c>
      <c r="X395" s="49" t="str">
        <f t="shared" si="29"/>
        <v/>
      </c>
      <c r="Y395" s="49" t="str">
        <f t="shared" si="27"/>
        <v/>
      </c>
      <c r="Z395" s="49">
        <f t="shared" si="30"/>
        <v>0</v>
      </c>
      <c r="AA395" s="77" t="str">
        <f>IF(G395&lt;&gt;"",_xlfn.XLOOKUP(G395,Dataset!B:B,Dataset!A:A,"Not Found!",0,1),"")</f>
        <v/>
      </c>
    </row>
    <row r="396" spans="1:27" x14ac:dyDescent="0.35">
      <c r="A396">
        <v>395</v>
      </c>
      <c r="D396" s="47" t="str">
        <f>IF(C396&lt;&gt;"",IF(B396="","Specify dataset!!",_xlfn.XLOOKUP(_xlfn.TEXTJOIN(".",,B396,C396),Variables!$M:$M,Variables!$C:$C,"Specify in Variables Tab!!")),"")</f>
        <v/>
      </c>
      <c r="E396" s="94" t="str">
        <f>IF(C396&lt;&gt;"",IF(B396="","",_xlfn.XLOOKUP(_xlfn.TEXTJOIN(".",,B396,C396),Variables!$M:$M,Variables!$E:$E,"Specify in Variables Tab!!")),"")</f>
        <v/>
      </c>
      <c r="I396" s="58" t="str">
        <f>IF(H396&lt;&gt;"",IF(G396="","Specify dataset!!",_xlfn.XLOOKUP(_xlfn.TEXTJOIN(".",,G396,H396),Variables!$M:$M,Variables!$C:$C,"Specify in Variables Tab!!")),"")</f>
        <v/>
      </c>
      <c r="J396" s="94" t="str">
        <f>IF(H396&lt;&gt;"",IF(G396="","",_xlfn.XLOOKUP(_xlfn.TEXTJOIN(".",,G396,H396),Variables!$M:$M,Variables!$E:$E,"Specify in Variables Tab!!")),"")</f>
        <v/>
      </c>
      <c r="W396" s="49" t="str">
        <f t="shared" si="28"/>
        <v/>
      </c>
      <c r="X396" s="49" t="str">
        <f t="shared" si="29"/>
        <v/>
      </c>
      <c r="Y396" s="49" t="str">
        <f t="shared" si="27"/>
        <v/>
      </c>
      <c r="Z396" s="49">
        <f t="shared" si="30"/>
        <v>0</v>
      </c>
      <c r="AA396" s="77" t="str">
        <f>IF(G396&lt;&gt;"",_xlfn.XLOOKUP(G396,Dataset!B:B,Dataset!A:A,"Not Found!",0,1),"")</f>
        <v/>
      </c>
    </row>
    <row r="397" spans="1:27" x14ac:dyDescent="0.35">
      <c r="A397">
        <v>396</v>
      </c>
      <c r="D397" s="47" t="str">
        <f>IF(C397&lt;&gt;"",IF(B397="","Specify dataset!!",_xlfn.XLOOKUP(_xlfn.TEXTJOIN(".",,B397,C397),Variables!$M:$M,Variables!$C:$C,"Specify in Variables Tab!!")),"")</f>
        <v/>
      </c>
      <c r="E397" s="94" t="str">
        <f>IF(C397&lt;&gt;"",IF(B397="","",_xlfn.XLOOKUP(_xlfn.TEXTJOIN(".",,B397,C397),Variables!$M:$M,Variables!$E:$E,"Specify in Variables Tab!!")),"")</f>
        <v/>
      </c>
      <c r="I397" s="58" t="str">
        <f>IF(H397&lt;&gt;"",IF(G397="","Specify dataset!!",_xlfn.XLOOKUP(_xlfn.TEXTJOIN(".",,G397,H397),Variables!$M:$M,Variables!$C:$C,"Specify in Variables Tab!!")),"")</f>
        <v/>
      </c>
      <c r="J397" s="94" t="str">
        <f>IF(H397&lt;&gt;"",IF(G397="","",_xlfn.XLOOKUP(_xlfn.TEXTJOIN(".",,G397,H397),Variables!$M:$M,Variables!$E:$E,"Specify in Variables Tab!!")),"")</f>
        <v/>
      </c>
      <c r="W397" s="49" t="str">
        <f t="shared" si="28"/>
        <v/>
      </c>
      <c r="X397" s="49" t="str">
        <f t="shared" si="29"/>
        <v/>
      </c>
      <c r="Y397" s="49" t="str">
        <f t="shared" si="27"/>
        <v/>
      </c>
      <c r="Z397" s="49">
        <f t="shared" si="30"/>
        <v>0</v>
      </c>
      <c r="AA397" s="77" t="str">
        <f>IF(G397&lt;&gt;"",_xlfn.XLOOKUP(G397,Dataset!B:B,Dataset!A:A,"Not Found!",0,1),"")</f>
        <v/>
      </c>
    </row>
    <row r="398" spans="1:27" x14ac:dyDescent="0.35">
      <c r="A398">
        <v>397</v>
      </c>
      <c r="D398" s="47" t="str">
        <f>IF(C398&lt;&gt;"",IF(B398="","Specify dataset!!",_xlfn.XLOOKUP(_xlfn.TEXTJOIN(".",,B398,C398),Variables!$M:$M,Variables!$C:$C,"Specify in Variables Tab!!")),"")</f>
        <v/>
      </c>
      <c r="E398" s="94" t="str">
        <f>IF(C398&lt;&gt;"",IF(B398="","",_xlfn.XLOOKUP(_xlfn.TEXTJOIN(".",,B398,C398),Variables!$M:$M,Variables!$E:$E,"Specify in Variables Tab!!")),"")</f>
        <v/>
      </c>
      <c r="I398" s="58" t="str">
        <f>IF(H398&lt;&gt;"",IF(G398="","Specify dataset!!",_xlfn.XLOOKUP(_xlfn.TEXTJOIN(".",,G398,H398),Variables!$M:$M,Variables!$C:$C,"Specify in Variables Tab!!")),"")</f>
        <v/>
      </c>
      <c r="J398" s="94" t="str">
        <f>IF(H398&lt;&gt;"",IF(G398="","",_xlfn.XLOOKUP(_xlfn.TEXTJOIN(".",,G398,H398),Variables!$M:$M,Variables!$E:$E,"Specify in Variables Tab!!")),"")</f>
        <v/>
      </c>
      <c r="W398" s="49" t="str">
        <f t="shared" si="28"/>
        <v/>
      </c>
      <c r="X398" s="49" t="str">
        <f t="shared" si="29"/>
        <v/>
      </c>
      <c r="Y398" s="49" t="str">
        <f t="shared" si="27"/>
        <v/>
      </c>
      <c r="Z398" s="49">
        <f t="shared" si="30"/>
        <v>0</v>
      </c>
      <c r="AA398" s="77" t="str">
        <f>IF(G398&lt;&gt;"",_xlfn.XLOOKUP(G398,Dataset!B:B,Dataset!A:A,"Not Found!",0,1),"")</f>
        <v/>
      </c>
    </row>
    <row r="399" spans="1:27" x14ac:dyDescent="0.35">
      <c r="A399">
        <v>398</v>
      </c>
      <c r="D399" s="47" t="str">
        <f>IF(C399&lt;&gt;"",IF(B399="","Specify dataset!!",_xlfn.XLOOKUP(_xlfn.TEXTJOIN(".",,B399,C399),Variables!$M:$M,Variables!$C:$C,"Specify in Variables Tab!!")),"")</f>
        <v/>
      </c>
      <c r="E399" s="94" t="str">
        <f>IF(C399&lt;&gt;"",IF(B399="","",_xlfn.XLOOKUP(_xlfn.TEXTJOIN(".",,B399,C399),Variables!$M:$M,Variables!$E:$E,"Specify in Variables Tab!!")),"")</f>
        <v/>
      </c>
      <c r="I399" s="58" t="str">
        <f>IF(H399&lt;&gt;"",IF(G399="","Specify dataset!!",_xlfn.XLOOKUP(_xlfn.TEXTJOIN(".",,G399,H399),Variables!$M:$M,Variables!$C:$C,"Specify in Variables Tab!!")),"")</f>
        <v/>
      </c>
      <c r="J399" s="94" t="str">
        <f>IF(H399&lt;&gt;"",IF(G399="","",_xlfn.XLOOKUP(_xlfn.TEXTJOIN(".",,G399,H399),Variables!$M:$M,Variables!$E:$E,"Specify in Variables Tab!!")),"")</f>
        <v/>
      </c>
      <c r="W399" s="49" t="str">
        <f t="shared" si="28"/>
        <v/>
      </c>
      <c r="X399" s="49" t="str">
        <f t="shared" si="29"/>
        <v/>
      </c>
      <c r="Y399" s="49" t="str">
        <f t="shared" si="27"/>
        <v/>
      </c>
      <c r="Z399" s="49">
        <f t="shared" si="30"/>
        <v>0</v>
      </c>
      <c r="AA399" s="77" t="str">
        <f>IF(G399&lt;&gt;"",_xlfn.XLOOKUP(G399,Dataset!B:B,Dataset!A:A,"Not Found!",0,1),"")</f>
        <v/>
      </c>
    </row>
    <row r="400" spans="1:27" x14ac:dyDescent="0.35">
      <c r="A400">
        <v>399</v>
      </c>
      <c r="D400" s="47" t="str">
        <f>IF(C400&lt;&gt;"",IF(B400="","Specify dataset!!",_xlfn.XLOOKUP(_xlfn.TEXTJOIN(".",,B400,C400),Variables!$M:$M,Variables!$C:$C,"Specify in Variables Tab!!")),"")</f>
        <v/>
      </c>
      <c r="E400" s="94" t="str">
        <f>IF(C400&lt;&gt;"",IF(B400="","",_xlfn.XLOOKUP(_xlfn.TEXTJOIN(".",,B400,C400),Variables!$M:$M,Variables!$E:$E,"Specify in Variables Tab!!")),"")</f>
        <v/>
      </c>
      <c r="I400" s="58" t="str">
        <f>IF(H400&lt;&gt;"",IF(G400="","Specify dataset!!",_xlfn.XLOOKUP(_xlfn.TEXTJOIN(".",,G400,H400),Variables!$M:$M,Variables!$C:$C,"Specify in Variables Tab!!")),"")</f>
        <v/>
      </c>
      <c r="J400" s="94" t="str">
        <f>IF(H400&lt;&gt;"",IF(G400="","",_xlfn.XLOOKUP(_xlfn.TEXTJOIN(".",,G400,H400),Variables!$M:$M,Variables!$E:$E,"Specify in Variables Tab!!")),"")</f>
        <v/>
      </c>
      <c r="W400" s="49" t="str">
        <f t="shared" si="28"/>
        <v/>
      </c>
      <c r="X400" s="49" t="str">
        <f t="shared" si="29"/>
        <v/>
      </c>
      <c r="Y400" s="49" t="str">
        <f t="shared" si="27"/>
        <v/>
      </c>
      <c r="Z400" s="49">
        <f t="shared" si="30"/>
        <v>0</v>
      </c>
      <c r="AA400" s="77" t="str">
        <f>IF(G400&lt;&gt;"",_xlfn.XLOOKUP(G400,Dataset!B:B,Dataset!A:A,"Not Found!",0,1),"")</f>
        <v/>
      </c>
    </row>
    <row r="401" spans="1:27" x14ac:dyDescent="0.35">
      <c r="A401">
        <v>400</v>
      </c>
      <c r="D401" s="47" t="str">
        <f>IF(C401&lt;&gt;"",IF(B401="","Specify dataset!!",_xlfn.XLOOKUP(_xlfn.TEXTJOIN(".",,B401,C401),Variables!$M:$M,Variables!$C:$C,"Specify in Variables Tab!!")),"")</f>
        <v/>
      </c>
      <c r="E401" s="94" t="str">
        <f>IF(C401&lt;&gt;"",IF(B401="","",_xlfn.XLOOKUP(_xlfn.TEXTJOIN(".",,B401,C401),Variables!$M:$M,Variables!$E:$E,"Specify in Variables Tab!!")),"")</f>
        <v/>
      </c>
      <c r="I401" s="58" t="str">
        <f>IF(H401&lt;&gt;"",IF(G401="","Specify dataset!!",_xlfn.XLOOKUP(_xlfn.TEXTJOIN(".",,G401,H401),Variables!$M:$M,Variables!$C:$C,"Specify in Variables Tab!!")),"")</f>
        <v/>
      </c>
      <c r="J401" s="94" t="str">
        <f>IF(H401&lt;&gt;"",IF(G401="","",_xlfn.XLOOKUP(_xlfn.TEXTJOIN(".",,G401,H401),Variables!$M:$M,Variables!$E:$E,"Specify in Variables Tab!!")),"")</f>
        <v/>
      </c>
      <c r="W401" s="49" t="str">
        <f t="shared" si="28"/>
        <v/>
      </c>
      <c r="X401" s="49" t="str">
        <f t="shared" si="29"/>
        <v/>
      </c>
      <c r="Y401" s="49" t="str">
        <f t="shared" si="27"/>
        <v/>
      </c>
      <c r="Z401" s="49">
        <f t="shared" si="30"/>
        <v>0</v>
      </c>
      <c r="AA401" s="77" t="str">
        <f>IF(G401&lt;&gt;"",_xlfn.XLOOKUP(G401,Dataset!B:B,Dataset!A:A,"Not Found!",0,1),"")</f>
        <v/>
      </c>
    </row>
    <row r="402" spans="1:27" x14ac:dyDescent="0.35">
      <c r="A402">
        <v>401</v>
      </c>
      <c r="D402" s="47" t="str">
        <f>IF(C402&lt;&gt;"",IF(B402="","Specify dataset!!",_xlfn.XLOOKUP(_xlfn.TEXTJOIN(".",,B402,C402),Variables!$M:$M,Variables!$C:$C,"Specify in Variables Tab!!")),"")</f>
        <v/>
      </c>
      <c r="E402" s="94" t="str">
        <f>IF(C402&lt;&gt;"",IF(B402="","",_xlfn.XLOOKUP(_xlfn.TEXTJOIN(".",,B402,C402),Variables!$M:$M,Variables!$E:$E,"Specify in Variables Tab!!")),"")</f>
        <v/>
      </c>
      <c r="I402" s="58" t="str">
        <f>IF(H402&lt;&gt;"",IF(G402="","Specify dataset!!",_xlfn.XLOOKUP(_xlfn.TEXTJOIN(".",,G402,H402),Variables!$M:$M,Variables!$C:$C,"Specify in Variables Tab!!")),"")</f>
        <v/>
      </c>
      <c r="J402" s="94" t="str">
        <f>IF(H402&lt;&gt;"",IF(G402="","",_xlfn.XLOOKUP(_xlfn.TEXTJOIN(".",,G402,H402),Variables!$M:$M,Variables!$E:$E,"Specify in Variables Tab!!")),"")</f>
        <v/>
      </c>
      <c r="W402" s="49" t="str">
        <f t="shared" si="28"/>
        <v/>
      </c>
      <c r="X402" s="49" t="str">
        <f t="shared" si="29"/>
        <v/>
      </c>
      <c r="Y402" s="49" t="str">
        <f t="shared" si="27"/>
        <v/>
      </c>
      <c r="Z402" s="49">
        <f t="shared" si="30"/>
        <v>0</v>
      </c>
      <c r="AA402" s="77" t="str">
        <f>IF(G402&lt;&gt;"",_xlfn.XLOOKUP(G402,Dataset!B:B,Dataset!A:A,"Not Found!",0,1),"")</f>
        <v/>
      </c>
    </row>
    <row r="403" spans="1:27" x14ac:dyDescent="0.35">
      <c r="A403">
        <v>402</v>
      </c>
      <c r="D403" s="47" t="str">
        <f>IF(C403&lt;&gt;"",IF(B403="","Specify dataset!!",_xlfn.XLOOKUP(_xlfn.TEXTJOIN(".",,B403,C403),Variables!$M:$M,Variables!$C:$C,"Specify in Variables Tab!!")),"")</f>
        <v/>
      </c>
      <c r="E403" s="94" t="str">
        <f>IF(C403&lt;&gt;"",IF(B403="","",_xlfn.XLOOKUP(_xlfn.TEXTJOIN(".",,B403,C403),Variables!$M:$M,Variables!$E:$E,"Specify in Variables Tab!!")),"")</f>
        <v/>
      </c>
      <c r="I403" s="58" t="str">
        <f>IF(H403&lt;&gt;"",IF(G403="","Specify dataset!!",_xlfn.XLOOKUP(_xlfn.TEXTJOIN(".",,G403,H403),Variables!$M:$M,Variables!$C:$C,"Specify in Variables Tab!!")),"")</f>
        <v/>
      </c>
      <c r="J403" s="94" t="str">
        <f>IF(H403&lt;&gt;"",IF(G403="","",_xlfn.XLOOKUP(_xlfn.TEXTJOIN(".",,G403,H403),Variables!$M:$M,Variables!$E:$E,"Specify in Variables Tab!!")),"")</f>
        <v/>
      </c>
      <c r="W403" s="49" t="str">
        <f t="shared" si="28"/>
        <v/>
      </c>
      <c r="X403" s="49" t="str">
        <f t="shared" si="29"/>
        <v/>
      </c>
      <c r="Y403" s="49" t="str">
        <f t="shared" si="27"/>
        <v/>
      </c>
      <c r="Z403" s="49">
        <f t="shared" si="30"/>
        <v>0</v>
      </c>
      <c r="AA403" s="77" t="str">
        <f>IF(G403&lt;&gt;"",_xlfn.XLOOKUP(G403,Dataset!B:B,Dataset!A:A,"Not Found!",0,1),"")</f>
        <v/>
      </c>
    </row>
    <row r="404" spans="1:27" x14ac:dyDescent="0.35">
      <c r="A404">
        <v>403</v>
      </c>
      <c r="D404" s="47" t="str">
        <f>IF(C404&lt;&gt;"",IF(B404="","Specify dataset!!",_xlfn.XLOOKUP(_xlfn.TEXTJOIN(".",,B404,C404),Variables!$M:$M,Variables!$C:$C,"Specify in Variables Tab!!")),"")</f>
        <v/>
      </c>
      <c r="E404" s="94" t="str">
        <f>IF(C404&lt;&gt;"",IF(B404="","",_xlfn.XLOOKUP(_xlfn.TEXTJOIN(".",,B404,C404),Variables!$M:$M,Variables!$E:$E,"Specify in Variables Tab!!")),"")</f>
        <v/>
      </c>
      <c r="I404" s="58" t="str">
        <f>IF(H404&lt;&gt;"",IF(G404="","Specify dataset!!",_xlfn.XLOOKUP(_xlfn.TEXTJOIN(".",,G404,H404),Variables!$M:$M,Variables!$C:$C,"Specify in Variables Tab!!")),"")</f>
        <v/>
      </c>
      <c r="J404" s="94" t="str">
        <f>IF(H404&lt;&gt;"",IF(G404="","",_xlfn.XLOOKUP(_xlfn.TEXTJOIN(".",,G404,H404),Variables!$M:$M,Variables!$E:$E,"Specify in Variables Tab!!")),"")</f>
        <v/>
      </c>
      <c r="W404" s="49" t="str">
        <f t="shared" si="28"/>
        <v/>
      </c>
      <c r="X404" s="49" t="str">
        <f t="shared" si="29"/>
        <v/>
      </c>
      <c r="Y404" s="49" t="str">
        <f t="shared" si="27"/>
        <v/>
      </c>
      <c r="Z404" s="49">
        <f t="shared" si="30"/>
        <v>0</v>
      </c>
      <c r="AA404" s="77" t="str">
        <f>IF(G404&lt;&gt;"",_xlfn.XLOOKUP(G404,Dataset!B:B,Dataset!A:A,"Not Found!",0,1),"")</f>
        <v/>
      </c>
    </row>
    <row r="405" spans="1:27" x14ac:dyDescent="0.35">
      <c r="A405">
        <v>404</v>
      </c>
      <c r="D405" s="47" t="str">
        <f>IF(C405&lt;&gt;"",IF(B405="","Specify dataset!!",_xlfn.XLOOKUP(_xlfn.TEXTJOIN(".",,B405,C405),Variables!$M:$M,Variables!$C:$C,"Specify in Variables Tab!!")),"")</f>
        <v/>
      </c>
      <c r="E405" s="94" t="str">
        <f>IF(C405&lt;&gt;"",IF(B405="","",_xlfn.XLOOKUP(_xlfn.TEXTJOIN(".",,B405,C405),Variables!$M:$M,Variables!$E:$E,"Specify in Variables Tab!!")),"")</f>
        <v/>
      </c>
      <c r="I405" s="58" t="str">
        <f>IF(H405&lt;&gt;"",IF(G405="","Specify dataset!!",_xlfn.XLOOKUP(_xlfn.TEXTJOIN(".",,G405,H405),Variables!$M:$M,Variables!$C:$C,"Specify in Variables Tab!!")),"")</f>
        <v/>
      </c>
      <c r="J405" s="94" t="str">
        <f>IF(H405&lt;&gt;"",IF(G405="","",_xlfn.XLOOKUP(_xlfn.TEXTJOIN(".",,G405,H405),Variables!$M:$M,Variables!$E:$E,"Specify in Variables Tab!!")),"")</f>
        <v/>
      </c>
      <c r="W405" s="49" t="str">
        <f t="shared" si="28"/>
        <v/>
      </c>
      <c r="X405" s="49" t="str">
        <f t="shared" si="29"/>
        <v/>
      </c>
      <c r="Y405" s="49" t="str">
        <f t="shared" si="27"/>
        <v/>
      </c>
      <c r="Z405" s="49">
        <f t="shared" si="30"/>
        <v>0</v>
      </c>
      <c r="AA405" s="77" t="str">
        <f>IF(G405&lt;&gt;"",_xlfn.XLOOKUP(G405,Dataset!B:B,Dataset!A:A,"Not Found!",0,1),"")</f>
        <v/>
      </c>
    </row>
    <row r="406" spans="1:27" x14ac:dyDescent="0.35">
      <c r="A406">
        <v>405</v>
      </c>
      <c r="D406" s="47" t="str">
        <f>IF(C406&lt;&gt;"",IF(B406="","Specify dataset!!",_xlfn.XLOOKUP(_xlfn.TEXTJOIN(".",,B406,C406),Variables!$M:$M,Variables!$C:$C,"Specify in Variables Tab!!")),"")</f>
        <v/>
      </c>
      <c r="E406" s="94" t="str">
        <f>IF(C406&lt;&gt;"",IF(B406="","",_xlfn.XLOOKUP(_xlfn.TEXTJOIN(".",,B406,C406),Variables!$M:$M,Variables!$E:$E,"Specify in Variables Tab!!")),"")</f>
        <v/>
      </c>
      <c r="I406" s="58" t="str">
        <f>IF(H406&lt;&gt;"",IF(G406="","Specify dataset!!",_xlfn.XLOOKUP(_xlfn.TEXTJOIN(".",,G406,H406),Variables!$M:$M,Variables!$C:$C,"Specify in Variables Tab!!")),"")</f>
        <v/>
      </c>
      <c r="J406" s="94" t="str">
        <f>IF(H406&lt;&gt;"",IF(G406="","",_xlfn.XLOOKUP(_xlfn.TEXTJOIN(".",,G406,H406),Variables!$M:$M,Variables!$E:$E,"Specify in Variables Tab!!")),"")</f>
        <v/>
      </c>
      <c r="W406" s="49" t="str">
        <f t="shared" si="28"/>
        <v/>
      </c>
      <c r="X406" s="49" t="str">
        <f t="shared" si="29"/>
        <v/>
      </c>
      <c r="Y406" s="49" t="str">
        <f t="shared" si="27"/>
        <v/>
      </c>
      <c r="Z406" s="49">
        <f t="shared" si="30"/>
        <v>0</v>
      </c>
      <c r="AA406" s="77" t="str">
        <f>IF(G406&lt;&gt;"",_xlfn.XLOOKUP(G406,Dataset!B:B,Dataset!A:A,"Not Found!",0,1),"")</f>
        <v/>
      </c>
    </row>
    <row r="407" spans="1:27" x14ac:dyDescent="0.35">
      <c r="A407">
        <v>406</v>
      </c>
      <c r="D407" s="47" t="str">
        <f>IF(C407&lt;&gt;"",IF(B407="","Specify dataset!!",_xlfn.XLOOKUP(_xlfn.TEXTJOIN(".",,B407,C407),Variables!$M:$M,Variables!$C:$C,"Specify in Variables Tab!!")),"")</f>
        <v/>
      </c>
      <c r="E407" s="94" t="str">
        <f>IF(C407&lt;&gt;"",IF(B407="","",_xlfn.XLOOKUP(_xlfn.TEXTJOIN(".",,B407,C407),Variables!$M:$M,Variables!$E:$E,"Specify in Variables Tab!!")),"")</f>
        <v/>
      </c>
      <c r="I407" s="58" t="str">
        <f>IF(H407&lt;&gt;"",IF(G407="","Specify dataset!!",_xlfn.XLOOKUP(_xlfn.TEXTJOIN(".",,G407,H407),Variables!$M:$M,Variables!$C:$C,"Specify in Variables Tab!!")),"")</f>
        <v/>
      </c>
      <c r="J407" s="94" t="str">
        <f>IF(H407&lt;&gt;"",IF(G407="","",_xlfn.XLOOKUP(_xlfn.TEXTJOIN(".",,G407,H407),Variables!$M:$M,Variables!$E:$E,"Specify in Variables Tab!!")),"")</f>
        <v/>
      </c>
      <c r="W407" s="49" t="str">
        <f t="shared" si="28"/>
        <v/>
      </c>
      <c r="X407" s="49" t="str">
        <f t="shared" si="29"/>
        <v/>
      </c>
      <c r="Y407" s="49" t="str">
        <f t="shared" si="27"/>
        <v/>
      </c>
      <c r="Z407" s="49">
        <f t="shared" si="30"/>
        <v>0</v>
      </c>
      <c r="AA407" s="77" t="str">
        <f>IF(G407&lt;&gt;"",_xlfn.XLOOKUP(G407,Dataset!B:B,Dataset!A:A,"Not Found!",0,1),"")</f>
        <v/>
      </c>
    </row>
    <row r="408" spans="1:27" x14ac:dyDescent="0.35">
      <c r="A408">
        <v>407</v>
      </c>
      <c r="D408" s="47" t="str">
        <f>IF(C408&lt;&gt;"",IF(B408="","Specify dataset!!",_xlfn.XLOOKUP(_xlfn.TEXTJOIN(".",,B408,C408),Variables!$M:$M,Variables!$C:$C,"Specify in Variables Tab!!")),"")</f>
        <v/>
      </c>
      <c r="E408" s="94" t="str">
        <f>IF(C408&lt;&gt;"",IF(B408="","",_xlfn.XLOOKUP(_xlfn.TEXTJOIN(".",,B408,C408),Variables!$M:$M,Variables!$E:$E,"Specify in Variables Tab!!")),"")</f>
        <v/>
      </c>
      <c r="I408" s="58" t="str">
        <f>IF(H408&lt;&gt;"",IF(G408="","Specify dataset!!",_xlfn.XLOOKUP(_xlfn.TEXTJOIN(".",,G408,H408),Variables!$M:$M,Variables!$C:$C,"Specify in Variables Tab!!")),"")</f>
        <v/>
      </c>
      <c r="J408" s="94" t="str">
        <f>IF(H408&lt;&gt;"",IF(G408="","",_xlfn.XLOOKUP(_xlfn.TEXTJOIN(".",,G408,H408),Variables!$M:$M,Variables!$E:$E,"Specify in Variables Tab!!")),"")</f>
        <v/>
      </c>
      <c r="W408" s="49" t="str">
        <f t="shared" si="28"/>
        <v/>
      </c>
      <c r="X408" s="49" t="str">
        <f t="shared" si="29"/>
        <v/>
      </c>
      <c r="Y408" s="49" t="str">
        <f t="shared" si="27"/>
        <v/>
      </c>
      <c r="Z408" s="49">
        <f t="shared" si="30"/>
        <v>0</v>
      </c>
      <c r="AA408" s="77" t="str">
        <f>IF(G408&lt;&gt;"",_xlfn.XLOOKUP(G408,Dataset!B:B,Dataset!A:A,"Not Found!",0,1),"")</f>
        <v/>
      </c>
    </row>
    <row r="409" spans="1:27" x14ac:dyDescent="0.35">
      <c r="A409">
        <v>408</v>
      </c>
      <c r="D409" s="47" t="str">
        <f>IF(C409&lt;&gt;"",IF(B409="","Specify dataset!!",_xlfn.XLOOKUP(_xlfn.TEXTJOIN(".",,B409,C409),Variables!$M:$M,Variables!$C:$C,"Specify in Variables Tab!!")),"")</f>
        <v/>
      </c>
      <c r="E409" s="94" t="str">
        <f>IF(C409&lt;&gt;"",IF(B409="","",_xlfn.XLOOKUP(_xlfn.TEXTJOIN(".",,B409,C409),Variables!$M:$M,Variables!$E:$E,"Specify in Variables Tab!!")),"")</f>
        <v/>
      </c>
      <c r="I409" s="58" t="str">
        <f>IF(H409&lt;&gt;"",IF(G409="","Specify dataset!!",_xlfn.XLOOKUP(_xlfn.TEXTJOIN(".",,G409,H409),Variables!$M:$M,Variables!$C:$C,"Specify in Variables Tab!!")),"")</f>
        <v/>
      </c>
      <c r="J409" s="94" t="str">
        <f>IF(H409&lt;&gt;"",IF(G409="","",_xlfn.XLOOKUP(_xlfn.TEXTJOIN(".",,G409,H409),Variables!$M:$M,Variables!$E:$E,"Specify in Variables Tab!!")),"")</f>
        <v/>
      </c>
      <c r="W409" s="49" t="str">
        <f t="shared" si="28"/>
        <v/>
      </c>
      <c r="X409" s="49" t="str">
        <f t="shared" si="29"/>
        <v/>
      </c>
      <c r="Y409" s="49" t="str">
        <f t="shared" si="27"/>
        <v/>
      </c>
      <c r="Z409" s="49">
        <f t="shared" si="30"/>
        <v>0</v>
      </c>
      <c r="AA409" s="77" t="str">
        <f>IF(G409&lt;&gt;"",_xlfn.XLOOKUP(G409,Dataset!B:B,Dataset!A:A,"Not Found!",0,1),"")</f>
        <v/>
      </c>
    </row>
    <row r="410" spans="1:27" x14ac:dyDescent="0.35">
      <c r="A410">
        <v>409</v>
      </c>
      <c r="D410" s="47" t="str">
        <f>IF(C410&lt;&gt;"",IF(B410="","Specify dataset!!",_xlfn.XLOOKUP(_xlfn.TEXTJOIN(".",,B410,C410),Variables!$M:$M,Variables!$C:$C,"Specify in Variables Tab!!")),"")</f>
        <v/>
      </c>
      <c r="E410" s="94" t="str">
        <f>IF(C410&lt;&gt;"",IF(B410="","",_xlfn.XLOOKUP(_xlfn.TEXTJOIN(".",,B410,C410),Variables!$M:$M,Variables!$E:$E,"Specify in Variables Tab!!")),"")</f>
        <v/>
      </c>
      <c r="I410" s="58" t="str">
        <f>IF(H410&lt;&gt;"",IF(G410="","Specify dataset!!",_xlfn.XLOOKUP(_xlfn.TEXTJOIN(".",,G410,H410),Variables!$M:$M,Variables!$C:$C,"Specify in Variables Tab!!")),"")</f>
        <v/>
      </c>
      <c r="J410" s="94" t="str">
        <f>IF(H410&lt;&gt;"",IF(G410="","",_xlfn.XLOOKUP(_xlfn.TEXTJOIN(".",,G410,H410),Variables!$M:$M,Variables!$E:$E,"Specify in Variables Tab!!")),"")</f>
        <v/>
      </c>
      <c r="W410" s="49" t="str">
        <f t="shared" si="28"/>
        <v/>
      </c>
      <c r="X410" s="49" t="str">
        <f t="shared" si="29"/>
        <v/>
      </c>
      <c r="Y410" s="49" t="str">
        <f t="shared" si="27"/>
        <v/>
      </c>
      <c r="Z410" s="49">
        <f t="shared" si="30"/>
        <v>0</v>
      </c>
      <c r="AA410" s="77" t="str">
        <f>IF(G410&lt;&gt;"",_xlfn.XLOOKUP(G410,Dataset!B:B,Dataset!A:A,"Not Found!",0,1),"")</f>
        <v/>
      </c>
    </row>
    <row r="411" spans="1:27" x14ac:dyDescent="0.35">
      <c r="A411">
        <v>410</v>
      </c>
      <c r="D411" s="47" t="str">
        <f>IF(C411&lt;&gt;"",IF(B411="","Specify dataset!!",_xlfn.XLOOKUP(_xlfn.TEXTJOIN(".",,B411,C411),Variables!$M:$M,Variables!$C:$C,"Specify in Variables Tab!!")),"")</f>
        <v/>
      </c>
      <c r="E411" s="94" t="str">
        <f>IF(C411&lt;&gt;"",IF(B411="","",_xlfn.XLOOKUP(_xlfn.TEXTJOIN(".",,B411,C411),Variables!$M:$M,Variables!$E:$E,"Specify in Variables Tab!!")),"")</f>
        <v/>
      </c>
      <c r="I411" s="58" t="str">
        <f>IF(H411&lt;&gt;"",IF(G411="","Specify dataset!!",_xlfn.XLOOKUP(_xlfn.TEXTJOIN(".",,G411,H411),Variables!$M:$M,Variables!$C:$C,"Specify in Variables Tab!!")),"")</f>
        <v/>
      </c>
      <c r="J411" s="94" t="str">
        <f>IF(H411&lt;&gt;"",IF(G411="","",_xlfn.XLOOKUP(_xlfn.TEXTJOIN(".",,G411,H411),Variables!$M:$M,Variables!$E:$E,"Specify in Variables Tab!!")),"")</f>
        <v/>
      </c>
      <c r="W411" s="49" t="str">
        <f t="shared" si="28"/>
        <v/>
      </c>
      <c r="X411" s="49" t="str">
        <f t="shared" si="29"/>
        <v/>
      </c>
      <c r="Y411" s="49" t="str">
        <f t="shared" si="27"/>
        <v/>
      </c>
      <c r="Z411" s="49">
        <f t="shared" si="30"/>
        <v>0</v>
      </c>
      <c r="AA411" s="77" t="str">
        <f>IF(G411&lt;&gt;"",_xlfn.XLOOKUP(G411,Dataset!B:B,Dataset!A:A,"Not Found!",0,1),"")</f>
        <v/>
      </c>
    </row>
    <row r="412" spans="1:27" x14ac:dyDescent="0.35">
      <c r="A412">
        <v>411</v>
      </c>
      <c r="D412" s="47" t="str">
        <f>IF(C412&lt;&gt;"",IF(B412="","Specify dataset!!",_xlfn.XLOOKUP(_xlfn.TEXTJOIN(".",,B412,C412),Variables!$M:$M,Variables!$C:$C,"Specify in Variables Tab!!")),"")</f>
        <v/>
      </c>
      <c r="E412" s="94" t="str">
        <f>IF(C412&lt;&gt;"",IF(B412="","",_xlfn.XLOOKUP(_xlfn.TEXTJOIN(".",,B412,C412),Variables!$M:$M,Variables!$E:$E,"Specify in Variables Tab!!")),"")</f>
        <v/>
      </c>
      <c r="I412" s="58" t="str">
        <f>IF(H412&lt;&gt;"",IF(G412="","Specify dataset!!",_xlfn.XLOOKUP(_xlfn.TEXTJOIN(".",,G412,H412),Variables!$M:$M,Variables!$C:$C,"Specify in Variables Tab!!")),"")</f>
        <v/>
      </c>
      <c r="J412" s="94" t="str">
        <f>IF(H412&lt;&gt;"",IF(G412="","",_xlfn.XLOOKUP(_xlfn.TEXTJOIN(".",,G412,H412),Variables!$M:$M,Variables!$E:$E,"Specify in Variables Tab!!")),"")</f>
        <v/>
      </c>
      <c r="W412" s="49" t="str">
        <f t="shared" si="28"/>
        <v/>
      </c>
      <c r="X412" s="49" t="str">
        <f t="shared" si="29"/>
        <v/>
      </c>
      <c r="Y412" s="49" t="str">
        <f t="shared" si="27"/>
        <v/>
      </c>
      <c r="Z412" s="49">
        <f t="shared" si="30"/>
        <v>0</v>
      </c>
      <c r="AA412" s="77" t="str">
        <f>IF(G412&lt;&gt;"",_xlfn.XLOOKUP(G412,Dataset!B:B,Dataset!A:A,"Not Found!",0,1),"")</f>
        <v/>
      </c>
    </row>
    <row r="413" spans="1:27" x14ac:dyDescent="0.35">
      <c r="A413">
        <v>412</v>
      </c>
      <c r="D413" s="47" t="str">
        <f>IF(C413&lt;&gt;"",IF(B413="","Specify dataset!!",_xlfn.XLOOKUP(_xlfn.TEXTJOIN(".",,B413,C413),Variables!$M:$M,Variables!$C:$C,"Specify in Variables Tab!!")),"")</f>
        <v/>
      </c>
      <c r="E413" s="94" t="str">
        <f>IF(C413&lt;&gt;"",IF(B413="","",_xlfn.XLOOKUP(_xlfn.TEXTJOIN(".",,B413,C413),Variables!$M:$M,Variables!$E:$E,"Specify in Variables Tab!!")),"")</f>
        <v/>
      </c>
      <c r="I413" s="58" t="str">
        <f>IF(H413&lt;&gt;"",IF(G413="","Specify dataset!!",_xlfn.XLOOKUP(_xlfn.TEXTJOIN(".",,G413,H413),Variables!$M:$M,Variables!$C:$C,"Specify in Variables Tab!!")),"")</f>
        <v/>
      </c>
      <c r="J413" s="94" t="str">
        <f>IF(H413&lt;&gt;"",IF(G413="","",_xlfn.XLOOKUP(_xlfn.TEXTJOIN(".",,G413,H413),Variables!$M:$M,Variables!$E:$E,"Specify in Variables Tab!!")),"")</f>
        <v/>
      </c>
      <c r="W413" s="49" t="str">
        <f t="shared" si="28"/>
        <v/>
      </c>
      <c r="X413" s="49" t="str">
        <f t="shared" si="29"/>
        <v/>
      </c>
      <c r="Y413" s="49" t="str">
        <f t="shared" si="27"/>
        <v/>
      </c>
      <c r="Z413" s="49">
        <f t="shared" si="30"/>
        <v>0</v>
      </c>
      <c r="AA413" s="77" t="str">
        <f>IF(G413&lt;&gt;"",_xlfn.XLOOKUP(G413,Dataset!B:B,Dataset!A:A,"Not Found!",0,1),"")</f>
        <v/>
      </c>
    </row>
    <row r="414" spans="1:27" x14ac:dyDescent="0.35">
      <c r="A414">
        <v>413</v>
      </c>
      <c r="D414" s="47" t="str">
        <f>IF(C414&lt;&gt;"",IF(B414="","Specify dataset!!",_xlfn.XLOOKUP(_xlfn.TEXTJOIN(".",,B414,C414),Variables!$M:$M,Variables!$C:$C,"Specify in Variables Tab!!")),"")</f>
        <v/>
      </c>
      <c r="E414" s="94" t="str">
        <f>IF(C414&lt;&gt;"",IF(B414="","",_xlfn.XLOOKUP(_xlfn.TEXTJOIN(".",,B414,C414),Variables!$M:$M,Variables!$E:$E,"Specify in Variables Tab!!")),"")</f>
        <v/>
      </c>
      <c r="I414" s="58" t="str">
        <f>IF(H414&lt;&gt;"",IF(G414="","Specify dataset!!",_xlfn.XLOOKUP(_xlfn.TEXTJOIN(".",,G414,H414),Variables!$M:$M,Variables!$C:$C,"Specify in Variables Tab!!")),"")</f>
        <v/>
      </c>
      <c r="J414" s="94" t="str">
        <f>IF(H414&lt;&gt;"",IF(G414="","",_xlfn.XLOOKUP(_xlfn.TEXTJOIN(".",,G414,H414),Variables!$M:$M,Variables!$E:$E,"Specify in Variables Tab!!")),"")</f>
        <v/>
      </c>
      <c r="W414" s="49" t="str">
        <f t="shared" si="28"/>
        <v/>
      </c>
      <c r="X414" s="49" t="str">
        <f t="shared" si="29"/>
        <v/>
      </c>
      <c r="Y414" s="49" t="str">
        <f t="shared" si="27"/>
        <v/>
      </c>
      <c r="Z414" s="49">
        <f t="shared" si="30"/>
        <v>0</v>
      </c>
      <c r="AA414" s="77" t="str">
        <f>IF(G414&lt;&gt;"",_xlfn.XLOOKUP(G414,Dataset!B:B,Dataset!A:A,"Not Found!",0,1),"")</f>
        <v/>
      </c>
    </row>
    <row r="415" spans="1:27" x14ac:dyDescent="0.35">
      <c r="A415">
        <v>414</v>
      </c>
      <c r="D415" s="47" t="str">
        <f>IF(C415&lt;&gt;"",IF(B415="","Specify dataset!!",_xlfn.XLOOKUP(_xlfn.TEXTJOIN(".",,B415,C415),Variables!$M:$M,Variables!$C:$C,"Specify in Variables Tab!!")),"")</f>
        <v/>
      </c>
      <c r="E415" s="94" t="str">
        <f>IF(C415&lt;&gt;"",IF(B415="","",_xlfn.XLOOKUP(_xlfn.TEXTJOIN(".",,B415,C415),Variables!$M:$M,Variables!$E:$E,"Specify in Variables Tab!!")),"")</f>
        <v/>
      </c>
      <c r="I415" s="58" t="str">
        <f>IF(H415&lt;&gt;"",IF(G415="","Specify dataset!!",_xlfn.XLOOKUP(_xlfn.TEXTJOIN(".",,G415,H415),Variables!$M:$M,Variables!$C:$C,"Specify in Variables Tab!!")),"")</f>
        <v/>
      </c>
      <c r="J415" s="94" t="str">
        <f>IF(H415&lt;&gt;"",IF(G415="","",_xlfn.XLOOKUP(_xlfn.TEXTJOIN(".",,G415,H415),Variables!$M:$M,Variables!$E:$E,"Specify in Variables Tab!!")),"")</f>
        <v/>
      </c>
      <c r="W415" s="49" t="str">
        <f t="shared" si="28"/>
        <v/>
      </c>
      <c r="X415" s="49" t="str">
        <f t="shared" si="29"/>
        <v/>
      </c>
      <c r="Y415" s="49" t="str">
        <f t="shared" si="27"/>
        <v/>
      </c>
      <c r="Z415" s="49">
        <f t="shared" si="30"/>
        <v>0</v>
      </c>
      <c r="AA415" s="77" t="str">
        <f>IF(G415&lt;&gt;"",_xlfn.XLOOKUP(G415,Dataset!B:B,Dataset!A:A,"Not Found!",0,1),"")</f>
        <v/>
      </c>
    </row>
    <row r="416" spans="1:27" x14ac:dyDescent="0.35">
      <c r="A416">
        <v>415</v>
      </c>
      <c r="D416" s="47" t="str">
        <f>IF(C416&lt;&gt;"",IF(B416="","Specify dataset!!",_xlfn.XLOOKUP(_xlfn.TEXTJOIN(".",,B416,C416),Variables!$M:$M,Variables!$C:$C,"Specify in Variables Tab!!")),"")</f>
        <v/>
      </c>
      <c r="E416" s="94" t="str">
        <f>IF(C416&lt;&gt;"",IF(B416="","",_xlfn.XLOOKUP(_xlfn.TEXTJOIN(".",,B416,C416),Variables!$M:$M,Variables!$E:$E,"Specify in Variables Tab!!")),"")</f>
        <v/>
      </c>
      <c r="I416" s="58" t="str">
        <f>IF(H416&lt;&gt;"",IF(G416="","Specify dataset!!",_xlfn.XLOOKUP(_xlfn.TEXTJOIN(".",,G416,H416),Variables!$M:$M,Variables!$C:$C,"Specify in Variables Tab!!")),"")</f>
        <v/>
      </c>
      <c r="J416" s="94" t="str">
        <f>IF(H416&lt;&gt;"",IF(G416="","",_xlfn.XLOOKUP(_xlfn.TEXTJOIN(".",,G416,H416),Variables!$M:$M,Variables!$E:$E,"Specify in Variables Tab!!")),"")</f>
        <v/>
      </c>
      <c r="W416" s="49" t="str">
        <f t="shared" si="28"/>
        <v/>
      </c>
      <c r="X416" s="49" t="str">
        <f t="shared" si="29"/>
        <v/>
      </c>
      <c r="Y416" s="49" t="str">
        <f t="shared" si="27"/>
        <v/>
      </c>
      <c r="Z416" s="49">
        <f t="shared" si="30"/>
        <v>0</v>
      </c>
      <c r="AA416" s="77" t="str">
        <f>IF(G416&lt;&gt;"",_xlfn.XLOOKUP(G416,Dataset!B:B,Dataset!A:A,"Not Found!",0,1),"")</f>
        <v/>
      </c>
    </row>
    <row r="417" spans="1:27" x14ac:dyDescent="0.35">
      <c r="A417">
        <v>416</v>
      </c>
      <c r="D417" s="47" t="str">
        <f>IF(C417&lt;&gt;"",IF(B417="","Specify dataset!!",_xlfn.XLOOKUP(_xlfn.TEXTJOIN(".",,B417,C417),Variables!$M:$M,Variables!$C:$C,"Specify in Variables Tab!!")),"")</f>
        <v/>
      </c>
      <c r="E417" s="94" t="str">
        <f>IF(C417&lt;&gt;"",IF(B417="","",_xlfn.XLOOKUP(_xlfn.TEXTJOIN(".",,B417,C417),Variables!$M:$M,Variables!$E:$E,"Specify in Variables Tab!!")),"")</f>
        <v/>
      </c>
      <c r="I417" s="58" t="str">
        <f>IF(H417&lt;&gt;"",IF(G417="","Specify dataset!!",_xlfn.XLOOKUP(_xlfn.TEXTJOIN(".",,G417,H417),Variables!$M:$M,Variables!$C:$C,"Specify in Variables Tab!!")),"")</f>
        <v/>
      </c>
      <c r="J417" s="94" t="str">
        <f>IF(H417&lt;&gt;"",IF(G417="","",_xlfn.XLOOKUP(_xlfn.TEXTJOIN(".",,G417,H417),Variables!$M:$M,Variables!$E:$E,"Specify in Variables Tab!!")),"")</f>
        <v/>
      </c>
      <c r="W417" s="49" t="str">
        <f t="shared" si="28"/>
        <v/>
      </c>
      <c r="X417" s="49" t="str">
        <f t="shared" si="29"/>
        <v/>
      </c>
      <c r="Y417" s="49" t="str">
        <f t="shared" si="27"/>
        <v/>
      </c>
      <c r="Z417" s="49">
        <f t="shared" si="30"/>
        <v>0</v>
      </c>
      <c r="AA417" s="77" t="str">
        <f>IF(G417&lt;&gt;"",_xlfn.XLOOKUP(G417,Dataset!B:B,Dataset!A:A,"Not Found!",0,1),"")</f>
        <v/>
      </c>
    </row>
    <row r="418" spans="1:27" x14ac:dyDescent="0.35">
      <c r="A418">
        <v>417</v>
      </c>
      <c r="D418" s="47" t="str">
        <f>IF(C418&lt;&gt;"",IF(B418="","Specify dataset!!",_xlfn.XLOOKUP(_xlfn.TEXTJOIN(".",,B418,C418),Variables!$M:$M,Variables!$C:$C,"Specify in Variables Tab!!")),"")</f>
        <v/>
      </c>
      <c r="E418" s="94" t="str">
        <f>IF(C418&lt;&gt;"",IF(B418="","",_xlfn.XLOOKUP(_xlfn.TEXTJOIN(".",,B418,C418),Variables!$M:$M,Variables!$E:$E,"Specify in Variables Tab!!")),"")</f>
        <v/>
      </c>
      <c r="I418" s="58" t="str">
        <f>IF(H418&lt;&gt;"",IF(G418="","Specify dataset!!",_xlfn.XLOOKUP(_xlfn.TEXTJOIN(".",,G418,H418),Variables!$M:$M,Variables!$C:$C,"Specify in Variables Tab!!")),"")</f>
        <v/>
      </c>
      <c r="J418" s="94" t="str">
        <f>IF(H418&lt;&gt;"",IF(G418="","",_xlfn.XLOOKUP(_xlfn.TEXTJOIN(".",,G418,H418),Variables!$M:$M,Variables!$E:$E,"Specify in Variables Tab!!")),"")</f>
        <v/>
      </c>
      <c r="W418" s="49" t="str">
        <f t="shared" si="28"/>
        <v/>
      </c>
      <c r="X418" s="49" t="str">
        <f t="shared" si="29"/>
        <v/>
      </c>
      <c r="Y418" s="49" t="str">
        <f t="shared" si="27"/>
        <v/>
      </c>
      <c r="Z418" s="49">
        <f t="shared" si="30"/>
        <v>0</v>
      </c>
      <c r="AA418" s="77" t="str">
        <f>IF(G418&lt;&gt;"",_xlfn.XLOOKUP(G418,Dataset!B:B,Dataset!A:A,"Not Found!",0,1),"")</f>
        <v/>
      </c>
    </row>
    <row r="419" spans="1:27" x14ac:dyDescent="0.35">
      <c r="A419">
        <v>418</v>
      </c>
      <c r="D419" s="47" t="str">
        <f>IF(C419&lt;&gt;"",IF(B419="","Specify dataset!!",_xlfn.XLOOKUP(_xlfn.TEXTJOIN(".",,B419,C419),Variables!$M:$M,Variables!$C:$C,"Specify in Variables Tab!!")),"")</f>
        <v/>
      </c>
      <c r="E419" s="94" t="str">
        <f>IF(C419&lt;&gt;"",IF(B419="","",_xlfn.XLOOKUP(_xlfn.TEXTJOIN(".",,B419,C419),Variables!$M:$M,Variables!$E:$E,"Specify in Variables Tab!!")),"")</f>
        <v/>
      </c>
      <c r="I419" s="58" t="str">
        <f>IF(H419&lt;&gt;"",IF(G419="","Specify dataset!!",_xlfn.XLOOKUP(_xlfn.TEXTJOIN(".",,G419,H419),Variables!$M:$M,Variables!$C:$C,"Specify in Variables Tab!!")),"")</f>
        <v/>
      </c>
      <c r="J419" s="94" t="str">
        <f>IF(H419&lt;&gt;"",IF(G419="","",_xlfn.XLOOKUP(_xlfn.TEXTJOIN(".",,G419,H419),Variables!$M:$M,Variables!$E:$E,"Specify in Variables Tab!!")),"")</f>
        <v/>
      </c>
      <c r="W419" s="49" t="str">
        <f t="shared" si="28"/>
        <v/>
      </c>
      <c r="X419" s="49" t="str">
        <f t="shared" si="29"/>
        <v/>
      </c>
      <c r="Y419" s="49" t="str">
        <f t="shared" ref="Y419:Y482" si="31">IF(V419&lt;&gt;V418,X419,IF(AND(X419&lt;&gt;"",IFERROR(SEARCH(X419,Y418,1),0)=0),_xlfn.TEXTJOIN(", ",,Y418,X419),Y418))</f>
        <v/>
      </c>
      <c r="Z419" s="49">
        <f t="shared" si="30"/>
        <v>0</v>
      </c>
      <c r="AA419" s="77" t="str">
        <f>IF(G419&lt;&gt;"",_xlfn.XLOOKUP(G419,Dataset!B:B,Dataset!A:A,"Not Found!",0,1),"")</f>
        <v/>
      </c>
    </row>
    <row r="420" spans="1:27" x14ac:dyDescent="0.35">
      <c r="A420">
        <v>419</v>
      </c>
      <c r="D420" s="47" t="str">
        <f>IF(C420&lt;&gt;"",IF(B420="","Specify dataset!!",_xlfn.XLOOKUP(_xlfn.TEXTJOIN(".",,B420,C420),Variables!$M:$M,Variables!$C:$C,"Specify in Variables Tab!!")),"")</f>
        <v/>
      </c>
      <c r="E420" s="94" t="str">
        <f>IF(C420&lt;&gt;"",IF(B420="","",_xlfn.XLOOKUP(_xlfn.TEXTJOIN(".",,B420,C420),Variables!$M:$M,Variables!$E:$E,"Specify in Variables Tab!!")),"")</f>
        <v/>
      </c>
      <c r="I420" s="58" t="str">
        <f>IF(H420&lt;&gt;"",IF(G420="","Specify dataset!!",_xlfn.XLOOKUP(_xlfn.TEXTJOIN(".",,G420,H420),Variables!$M:$M,Variables!$C:$C,"Specify in Variables Tab!!")),"")</f>
        <v/>
      </c>
      <c r="J420" s="94" t="str">
        <f>IF(H420&lt;&gt;"",IF(G420="","",_xlfn.XLOOKUP(_xlfn.TEXTJOIN(".",,G420,H420),Variables!$M:$M,Variables!$E:$E,"Specify in Variables Tab!!")),"")</f>
        <v/>
      </c>
      <c r="W420" s="49" t="str">
        <f t="shared" si="28"/>
        <v/>
      </c>
      <c r="X420" s="49" t="str">
        <f t="shared" si="29"/>
        <v/>
      </c>
      <c r="Y420" s="49" t="str">
        <f t="shared" si="31"/>
        <v/>
      </c>
      <c r="Z420" s="49">
        <f t="shared" si="30"/>
        <v>0</v>
      </c>
      <c r="AA420" s="77" t="str">
        <f>IF(G420&lt;&gt;"",_xlfn.XLOOKUP(G420,Dataset!B:B,Dataset!A:A,"Not Found!",0,1),"")</f>
        <v/>
      </c>
    </row>
    <row r="421" spans="1:27" x14ac:dyDescent="0.35">
      <c r="A421">
        <v>420</v>
      </c>
      <c r="D421" s="47" t="str">
        <f>IF(C421&lt;&gt;"",IF(B421="","Specify dataset!!",_xlfn.XLOOKUP(_xlfn.TEXTJOIN(".",,B421,C421),Variables!$M:$M,Variables!$C:$C,"Specify in Variables Tab!!")),"")</f>
        <v/>
      </c>
      <c r="E421" s="94" t="str">
        <f>IF(C421&lt;&gt;"",IF(B421="","",_xlfn.XLOOKUP(_xlfn.TEXTJOIN(".",,B421,C421),Variables!$M:$M,Variables!$E:$E,"Specify in Variables Tab!!")),"")</f>
        <v/>
      </c>
      <c r="I421" s="58" t="str">
        <f>IF(H421&lt;&gt;"",IF(G421="","Specify dataset!!",_xlfn.XLOOKUP(_xlfn.TEXTJOIN(".",,G421,H421),Variables!$M:$M,Variables!$C:$C,"Specify in Variables Tab!!")),"")</f>
        <v/>
      </c>
      <c r="J421" s="94" t="str">
        <f>IF(H421&lt;&gt;"",IF(G421="","",_xlfn.XLOOKUP(_xlfn.TEXTJOIN(".",,G421,H421),Variables!$M:$M,Variables!$E:$E,"Specify in Variables Tab!!")),"")</f>
        <v/>
      </c>
      <c r="W421" s="49" t="str">
        <f t="shared" si="28"/>
        <v/>
      </c>
      <c r="X421" s="49" t="str">
        <f t="shared" si="29"/>
        <v/>
      </c>
      <c r="Y421" s="49" t="str">
        <f t="shared" si="31"/>
        <v/>
      </c>
      <c r="Z421" s="49">
        <f t="shared" si="30"/>
        <v>0</v>
      </c>
      <c r="AA421" s="77" t="str">
        <f>IF(G421&lt;&gt;"",_xlfn.XLOOKUP(G421,Dataset!B:B,Dataset!A:A,"Not Found!",0,1),"")</f>
        <v/>
      </c>
    </row>
    <row r="422" spans="1:27" x14ac:dyDescent="0.35">
      <c r="A422">
        <v>421</v>
      </c>
      <c r="D422" s="47" t="str">
        <f>IF(C422&lt;&gt;"",IF(B422="","Specify dataset!!",_xlfn.XLOOKUP(_xlfn.TEXTJOIN(".",,B422,C422),Variables!$M:$M,Variables!$C:$C,"Specify in Variables Tab!!")),"")</f>
        <v/>
      </c>
      <c r="E422" s="94" t="str">
        <f>IF(C422&lt;&gt;"",IF(B422="","",_xlfn.XLOOKUP(_xlfn.TEXTJOIN(".",,B422,C422),Variables!$M:$M,Variables!$E:$E,"Specify in Variables Tab!!")),"")</f>
        <v/>
      </c>
      <c r="I422" s="58" t="str">
        <f>IF(H422&lt;&gt;"",IF(G422="","Specify dataset!!",_xlfn.XLOOKUP(_xlfn.TEXTJOIN(".",,G422,H422),Variables!$M:$M,Variables!$C:$C,"Specify in Variables Tab!!")),"")</f>
        <v/>
      </c>
      <c r="J422" s="94" t="str">
        <f>IF(H422&lt;&gt;"",IF(G422="","",_xlfn.XLOOKUP(_xlfn.TEXTJOIN(".",,G422,H422),Variables!$M:$M,Variables!$E:$E,"Specify in Variables Tab!!")),"")</f>
        <v/>
      </c>
      <c r="W422" s="49" t="str">
        <f t="shared" si="28"/>
        <v/>
      </c>
      <c r="X422" s="49" t="str">
        <f t="shared" si="29"/>
        <v/>
      </c>
      <c r="Y422" s="49" t="str">
        <f t="shared" si="31"/>
        <v/>
      </c>
      <c r="Z422" s="49">
        <f t="shared" si="30"/>
        <v>0</v>
      </c>
      <c r="AA422" s="77" t="str">
        <f>IF(G422&lt;&gt;"",_xlfn.XLOOKUP(G422,Dataset!B:B,Dataset!A:A,"Not Found!",0,1),"")</f>
        <v/>
      </c>
    </row>
    <row r="423" spans="1:27" x14ac:dyDescent="0.35">
      <c r="A423">
        <v>422</v>
      </c>
      <c r="D423" s="47" t="str">
        <f>IF(C423&lt;&gt;"",IF(B423="","Specify dataset!!",_xlfn.XLOOKUP(_xlfn.TEXTJOIN(".",,B423,C423),Variables!$M:$M,Variables!$C:$C,"Specify in Variables Tab!!")),"")</f>
        <v/>
      </c>
      <c r="E423" s="94" t="str">
        <f>IF(C423&lt;&gt;"",IF(B423="","",_xlfn.XLOOKUP(_xlfn.TEXTJOIN(".",,B423,C423),Variables!$M:$M,Variables!$E:$E,"Specify in Variables Tab!!")),"")</f>
        <v/>
      </c>
      <c r="I423" s="58" t="str">
        <f>IF(H423&lt;&gt;"",IF(G423="","Specify dataset!!",_xlfn.XLOOKUP(_xlfn.TEXTJOIN(".",,G423,H423),Variables!$M:$M,Variables!$C:$C,"Specify in Variables Tab!!")),"")</f>
        <v/>
      </c>
      <c r="J423" s="94" t="str">
        <f>IF(H423&lt;&gt;"",IF(G423="","",_xlfn.XLOOKUP(_xlfn.TEXTJOIN(".",,G423,H423),Variables!$M:$M,Variables!$E:$E,"Specify in Variables Tab!!")),"")</f>
        <v/>
      </c>
      <c r="W423" s="49" t="str">
        <f t="shared" si="28"/>
        <v/>
      </c>
      <c r="X423" s="49" t="str">
        <f t="shared" si="29"/>
        <v/>
      </c>
      <c r="Y423" s="49" t="str">
        <f t="shared" si="31"/>
        <v/>
      </c>
      <c r="Z423" s="49">
        <f t="shared" si="30"/>
        <v>0</v>
      </c>
      <c r="AA423" s="77" t="str">
        <f>IF(G423&lt;&gt;"",_xlfn.XLOOKUP(G423,Dataset!B:B,Dataset!A:A,"Not Found!",0,1),"")</f>
        <v/>
      </c>
    </row>
    <row r="424" spans="1:27" x14ac:dyDescent="0.35">
      <c r="A424">
        <v>423</v>
      </c>
      <c r="D424" s="47" t="str">
        <f>IF(C424&lt;&gt;"",IF(B424="","Specify dataset!!",_xlfn.XLOOKUP(_xlfn.TEXTJOIN(".",,B424,C424),Variables!$M:$M,Variables!$C:$C,"Specify in Variables Tab!!")),"")</f>
        <v/>
      </c>
      <c r="E424" s="94" t="str">
        <f>IF(C424&lt;&gt;"",IF(B424="","",_xlfn.XLOOKUP(_xlfn.TEXTJOIN(".",,B424,C424),Variables!$M:$M,Variables!$E:$E,"Specify in Variables Tab!!")),"")</f>
        <v/>
      </c>
      <c r="I424" s="58" t="str">
        <f>IF(H424&lt;&gt;"",IF(G424="","Specify dataset!!",_xlfn.XLOOKUP(_xlfn.TEXTJOIN(".",,G424,H424),Variables!$M:$M,Variables!$C:$C,"Specify in Variables Tab!!")),"")</f>
        <v/>
      </c>
      <c r="J424" s="94" t="str">
        <f>IF(H424&lt;&gt;"",IF(G424="","",_xlfn.XLOOKUP(_xlfn.TEXTJOIN(".",,G424,H424),Variables!$M:$M,Variables!$E:$E,"Specify in Variables Tab!!")),"")</f>
        <v/>
      </c>
      <c r="W424" s="49" t="str">
        <f t="shared" si="28"/>
        <v/>
      </c>
      <c r="X424" s="49" t="str">
        <f t="shared" si="29"/>
        <v/>
      </c>
      <c r="Y424" s="49" t="str">
        <f t="shared" si="31"/>
        <v/>
      </c>
      <c r="Z424" s="49">
        <f t="shared" si="30"/>
        <v>0</v>
      </c>
      <c r="AA424" s="77" t="str">
        <f>IF(G424&lt;&gt;"",_xlfn.XLOOKUP(G424,Dataset!B:B,Dataset!A:A,"Not Found!",0,1),"")</f>
        <v/>
      </c>
    </row>
    <row r="425" spans="1:27" x14ac:dyDescent="0.35">
      <c r="A425">
        <v>424</v>
      </c>
      <c r="D425" s="47" t="str">
        <f>IF(C425&lt;&gt;"",IF(B425="","Specify dataset!!",_xlfn.XLOOKUP(_xlfn.TEXTJOIN(".",,B425,C425),Variables!$M:$M,Variables!$C:$C,"Specify in Variables Tab!!")),"")</f>
        <v/>
      </c>
      <c r="E425" s="94" t="str">
        <f>IF(C425&lt;&gt;"",IF(B425="","",_xlfn.XLOOKUP(_xlfn.TEXTJOIN(".",,B425,C425),Variables!$M:$M,Variables!$E:$E,"Specify in Variables Tab!!")),"")</f>
        <v/>
      </c>
      <c r="I425" s="58" t="str">
        <f>IF(H425&lt;&gt;"",IF(G425="","Specify dataset!!",_xlfn.XLOOKUP(_xlfn.TEXTJOIN(".",,G425,H425),Variables!$M:$M,Variables!$C:$C,"Specify in Variables Tab!!")),"")</f>
        <v/>
      </c>
      <c r="J425" s="94" t="str">
        <f>IF(H425&lt;&gt;"",IF(G425="","",_xlfn.XLOOKUP(_xlfn.TEXTJOIN(".",,G425,H425),Variables!$M:$M,Variables!$E:$E,"Specify in Variables Tab!!")),"")</f>
        <v/>
      </c>
      <c r="W425" s="49" t="str">
        <f t="shared" si="28"/>
        <v/>
      </c>
      <c r="X425" s="49" t="str">
        <f t="shared" si="29"/>
        <v/>
      </c>
      <c r="Y425" s="49" t="str">
        <f t="shared" si="31"/>
        <v/>
      </c>
      <c r="Z425" s="49">
        <f t="shared" si="30"/>
        <v>0</v>
      </c>
      <c r="AA425" s="77" t="str">
        <f>IF(G425&lt;&gt;"",_xlfn.XLOOKUP(G425,Dataset!B:B,Dataset!A:A,"Not Found!",0,1),"")</f>
        <v/>
      </c>
    </row>
    <row r="426" spans="1:27" x14ac:dyDescent="0.35">
      <c r="A426">
        <v>425</v>
      </c>
      <c r="D426" s="47" t="str">
        <f>IF(C426&lt;&gt;"",IF(B426="","Specify dataset!!",_xlfn.XLOOKUP(_xlfn.TEXTJOIN(".",,B426,C426),Variables!$M:$M,Variables!$C:$C,"Specify in Variables Tab!!")),"")</f>
        <v/>
      </c>
      <c r="E426" s="94" t="str">
        <f>IF(C426&lt;&gt;"",IF(B426="","",_xlfn.XLOOKUP(_xlfn.TEXTJOIN(".",,B426,C426),Variables!$M:$M,Variables!$E:$E,"Specify in Variables Tab!!")),"")</f>
        <v/>
      </c>
      <c r="I426" s="58" t="str">
        <f>IF(H426&lt;&gt;"",IF(G426="","Specify dataset!!",_xlfn.XLOOKUP(_xlfn.TEXTJOIN(".",,G426,H426),Variables!$M:$M,Variables!$C:$C,"Specify in Variables Tab!!")),"")</f>
        <v/>
      </c>
      <c r="J426" s="94" t="str">
        <f>IF(H426&lt;&gt;"",IF(G426="","",_xlfn.XLOOKUP(_xlfn.TEXTJOIN(".",,G426,H426),Variables!$M:$M,Variables!$E:$E,"Specify in Variables Tab!!")),"")</f>
        <v/>
      </c>
      <c r="W426" s="49" t="str">
        <f t="shared" si="28"/>
        <v/>
      </c>
      <c r="X426" s="49" t="str">
        <f t="shared" si="29"/>
        <v/>
      </c>
      <c r="Y426" s="49" t="str">
        <f t="shared" si="31"/>
        <v/>
      </c>
      <c r="Z426" s="49">
        <f t="shared" si="30"/>
        <v>0</v>
      </c>
      <c r="AA426" s="77" t="str">
        <f>IF(G426&lt;&gt;"",_xlfn.XLOOKUP(G426,Dataset!B:B,Dataset!A:A,"Not Found!",0,1),"")</f>
        <v/>
      </c>
    </row>
    <row r="427" spans="1:27" x14ac:dyDescent="0.35">
      <c r="A427">
        <v>426</v>
      </c>
      <c r="D427" s="47" t="str">
        <f>IF(C427&lt;&gt;"",IF(B427="","Specify dataset!!",_xlfn.XLOOKUP(_xlfn.TEXTJOIN(".",,B427,C427),Variables!$M:$M,Variables!$C:$C,"Specify in Variables Tab!!")),"")</f>
        <v/>
      </c>
      <c r="E427" s="94" t="str">
        <f>IF(C427&lt;&gt;"",IF(B427="","",_xlfn.XLOOKUP(_xlfn.TEXTJOIN(".",,B427,C427),Variables!$M:$M,Variables!$E:$E,"Specify in Variables Tab!!")),"")</f>
        <v/>
      </c>
      <c r="I427" s="58" t="str">
        <f>IF(H427&lt;&gt;"",IF(G427="","Specify dataset!!",_xlfn.XLOOKUP(_xlfn.TEXTJOIN(".",,G427,H427),Variables!$M:$M,Variables!$C:$C,"Specify in Variables Tab!!")),"")</f>
        <v/>
      </c>
      <c r="J427" s="94" t="str">
        <f>IF(H427&lt;&gt;"",IF(G427="","",_xlfn.XLOOKUP(_xlfn.TEXTJOIN(".",,G427,H427),Variables!$M:$M,Variables!$E:$E,"Specify in Variables Tab!!")),"")</f>
        <v/>
      </c>
      <c r="W427" s="49" t="str">
        <f t="shared" si="28"/>
        <v/>
      </c>
      <c r="X427" s="49" t="str">
        <f t="shared" si="29"/>
        <v/>
      </c>
      <c r="Y427" s="49" t="str">
        <f t="shared" si="31"/>
        <v/>
      </c>
      <c r="Z427" s="49">
        <f t="shared" si="30"/>
        <v>0</v>
      </c>
      <c r="AA427" s="77" t="str">
        <f>IF(G427&lt;&gt;"",_xlfn.XLOOKUP(G427,Dataset!B:B,Dataset!A:A,"Not Found!",0,1),"")</f>
        <v/>
      </c>
    </row>
    <row r="428" spans="1:27" x14ac:dyDescent="0.35">
      <c r="A428">
        <v>427</v>
      </c>
      <c r="D428" s="47" t="str">
        <f>IF(C428&lt;&gt;"",IF(B428="","Specify dataset!!",_xlfn.XLOOKUP(_xlfn.TEXTJOIN(".",,B428,C428),Variables!$M:$M,Variables!$C:$C,"Specify in Variables Tab!!")),"")</f>
        <v/>
      </c>
      <c r="E428" s="94" t="str">
        <f>IF(C428&lt;&gt;"",IF(B428="","",_xlfn.XLOOKUP(_xlfn.TEXTJOIN(".",,B428,C428),Variables!$M:$M,Variables!$E:$E,"Specify in Variables Tab!!")),"")</f>
        <v/>
      </c>
      <c r="I428" s="58" t="str">
        <f>IF(H428&lt;&gt;"",IF(G428="","Specify dataset!!",_xlfn.XLOOKUP(_xlfn.TEXTJOIN(".",,G428,H428),Variables!$M:$M,Variables!$C:$C,"Specify in Variables Tab!!")),"")</f>
        <v/>
      </c>
      <c r="J428" s="94" t="str">
        <f>IF(H428&lt;&gt;"",IF(G428="","",_xlfn.XLOOKUP(_xlfn.TEXTJOIN(".",,G428,H428),Variables!$M:$M,Variables!$E:$E,"Specify in Variables Tab!!")),"")</f>
        <v/>
      </c>
      <c r="W428" s="49" t="str">
        <f t="shared" si="28"/>
        <v/>
      </c>
      <c r="X428" s="49" t="str">
        <f t="shared" si="29"/>
        <v/>
      </c>
      <c r="Y428" s="49" t="str">
        <f t="shared" si="31"/>
        <v/>
      </c>
      <c r="Z428" s="49">
        <f t="shared" si="30"/>
        <v>0</v>
      </c>
      <c r="AA428" s="77" t="str">
        <f>IF(G428&lt;&gt;"",_xlfn.XLOOKUP(G428,Dataset!B:B,Dataset!A:A,"Not Found!",0,1),"")</f>
        <v/>
      </c>
    </row>
    <row r="429" spans="1:27" x14ac:dyDescent="0.35">
      <c r="A429">
        <v>428</v>
      </c>
      <c r="D429" s="47" t="str">
        <f>IF(C429&lt;&gt;"",IF(B429="","Specify dataset!!",_xlfn.XLOOKUP(_xlfn.TEXTJOIN(".",,B429,C429),Variables!$M:$M,Variables!$C:$C,"Specify in Variables Tab!!")),"")</f>
        <v/>
      </c>
      <c r="E429" s="94" t="str">
        <f>IF(C429&lt;&gt;"",IF(B429="","",_xlfn.XLOOKUP(_xlfn.TEXTJOIN(".",,B429,C429),Variables!$M:$M,Variables!$E:$E,"Specify in Variables Tab!!")),"")</f>
        <v/>
      </c>
      <c r="I429" s="58" t="str">
        <f>IF(H429&lt;&gt;"",IF(G429="","Specify dataset!!",_xlfn.XLOOKUP(_xlfn.TEXTJOIN(".",,G429,H429),Variables!$M:$M,Variables!$C:$C,"Specify in Variables Tab!!")),"")</f>
        <v/>
      </c>
      <c r="J429" s="94" t="str">
        <f>IF(H429&lt;&gt;"",IF(G429="","",_xlfn.XLOOKUP(_xlfn.TEXTJOIN(".",,G429,H429),Variables!$M:$M,Variables!$E:$E,"Specify in Variables Tab!!")),"")</f>
        <v/>
      </c>
      <c r="W429" s="49" t="str">
        <f t="shared" si="28"/>
        <v/>
      </c>
      <c r="X429" s="49" t="str">
        <f t="shared" si="29"/>
        <v/>
      </c>
      <c r="Y429" s="49" t="str">
        <f t="shared" si="31"/>
        <v/>
      </c>
      <c r="Z429" s="49">
        <f t="shared" si="30"/>
        <v>0</v>
      </c>
      <c r="AA429" s="77" t="str">
        <f>IF(G429&lt;&gt;"",_xlfn.XLOOKUP(G429,Dataset!B:B,Dataset!A:A,"Not Found!",0,1),"")</f>
        <v/>
      </c>
    </row>
    <row r="430" spans="1:27" x14ac:dyDescent="0.35">
      <c r="A430">
        <v>429</v>
      </c>
      <c r="D430" s="47" t="str">
        <f>IF(C430&lt;&gt;"",IF(B430="","Specify dataset!!",_xlfn.XLOOKUP(_xlfn.TEXTJOIN(".",,B430,C430),Variables!$M:$M,Variables!$C:$C,"Specify in Variables Tab!!")),"")</f>
        <v/>
      </c>
      <c r="E430" s="94" t="str">
        <f>IF(C430&lt;&gt;"",IF(B430="","",_xlfn.XLOOKUP(_xlfn.TEXTJOIN(".",,B430,C430),Variables!$M:$M,Variables!$E:$E,"Specify in Variables Tab!!")),"")</f>
        <v/>
      </c>
      <c r="I430" s="58" t="str">
        <f>IF(H430&lt;&gt;"",IF(G430="","Specify dataset!!",_xlfn.XLOOKUP(_xlfn.TEXTJOIN(".",,G430,H430),Variables!$M:$M,Variables!$C:$C,"Specify in Variables Tab!!")),"")</f>
        <v/>
      </c>
      <c r="J430" s="94" t="str">
        <f>IF(H430&lt;&gt;"",IF(G430="","",_xlfn.XLOOKUP(_xlfn.TEXTJOIN(".",,G430,H430),Variables!$M:$M,Variables!$E:$E,"Specify in Variables Tab!!")),"")</f>
        <v/>
      </c>
      <c r="W430" s="49" t="str">
        <f t="shared" si="28"/>
        <v/>
      </c>
      <c r="X430" s="49" t="str">
        <f t="shared" si="29"/>
        <v/>
      </c>
      <c r="Y430" s="49" t="str">
        <f t="shared" si="31"/>
        <v/>
      </c>
      <c r="Z430" s="49">
        <f t="shared" si="30"/>
        <v>0</v>
      </c>
      <c r="AA430" s="77" t="str">
        <f>IF(G430&lt;&gt;"",_xlfn.XLOOKUP(G430,Dataset!B:B,Dataset!A:A,"Not Found!",0,1),"")</f>
        <v/>
      </c>
    </row>
    <row r="431" spans="1:27" x14ac:dyDescent="0.35">
      <c r="A431">
        <v>430</v>
      </c>
      <c r="D431" s="47" t="str">
        <f>IF(C431&lt;&gt;"",IF(B431="","Specify dataset!!",_xlfn.XLOOKUP(_xlfn.TEXTJOIN(".",,B431,C431),Variables!$M:$M,Variables!$C:$C,"Specify in Variables Tab!!")),"")</f>
        <v/>
      </c>
      <c r="E431" s="94" t="str">
        <f>IF(C431&lt;&gt;"",IF(B431="","",_xlfn.XLOOKUP(_xlfn.TEXTJOIN(".",,B431,C431),Variables!$M:$M,Variables!$E:$E,"Specify in Variables Tab!!")),"")</f>
        <v/>
      </c>
      <c r="I431" s="58" t="str">
        <f>IF(H431&lt;&gt;"",IF(G431="","Specify dataset!!",_xlfn.XLOOKUP(_xlfn.TEXTJOIN(".",,G431,H431),Variables!$M:$M,Variables!$C:$C,"Specify in Variables Tab!!")),"")</f>
        <v/>
      </c>
      <c r="J431" s="94" t="str">
        <f>IF(H431&lt;&gt;"",IF(G431="","",_xlfn.XLOOKUP(_xlfn.TEXTJOIN(".",,G431,H431),Variables!$M:$M,Variables!$E:$E,"Specify in Variables Tab!!")),"")</f>
        <v/>
      </c>
      <c r="W431" s="49" t="str">
        <f t="shared" si="28"/>
        <v/>
      </c>
      <c r="X431" s="49" t="str">
        <f t="shared" si="29"/>
        <v/>
      </c>
      <c r="Y431" s="49" t="str">
        <f t="shared" si="31"/>
        <v/>
      </c>
      <c r="Z431" s="49">
        <f t="shared" si="30"/>
        <v>0</v>
      </c>
      <c r="AA431" s="77" t="str">
        <f>IF(G431&lt;&gt;"",_xlfn.XLOOKUP(G431,Dataset!B:B,Dataset!A:A,"Not Found!",0,1),"")</f>
        <v/>
      </c>
    </row>
    <row r="432" spans="1:27" x14ac:dyDescent="0.35">
      <c r="A432">
        <v>431</v>
      </c>
      <c r="D432" s="47" t="str">
        <f>IF(C432&lt;&gt;"",IF(B432="","Specify dataset!!",_xlfn.XLOOKUP(_xlfn.TEXTJOIN(".",,B432,C432),Variables!$M:$M,Variables!$C:$C,"Specify in Variables Tab!!")),"")</f>
        <v/>
      </c>
      <c r="E432" s="94" t="str">
        <f>IF(C432&lt;&gt;"",IF(B432="","",_xlfn.XLOOKUP(_xlfn.TEXTJOIN(".",,B432,C432),Variables!$M:$M,Variables!$E:$E,"Specify in Variables Tab!!")),"")</f>
        <v/>
      </c>
      <c r="I432" s="58" t="str">
        <f>IF(H432&lt;&gt;"",IF(G432="","Specify dataset!!",_xlfn.XLOOKUP(_xlfn.TEXTJOIN(".",,G432,H432),Variables!$M:$M,Variables!$C:$C,"Specify in Variables Tab!!")),"")</f>
        <v/>
      </c>
      <c r="J432" s="94" t="str">
        <f>IF(H432&lt;&gt;"",IF(G432="","",_xlfn.XLOOKUP(_xlfn.TEXTJOIN(".",,G432,H432),Variables!$M:$M,Variables!$E:$E,"Specify in Variables Tab!!")),"")</f>
        <v/>
      </c>
      <c r="W432" s="49" t="str">
        <f t="shared" si="28"/>
        <v/>
      </c>
      <c r="X432" s="49" t="str">
        <f t="shared" si="29"/>
        <v/>
      </c>
      <c r="Y432" s="49" t="str">
        <f t="shared" si="31"/>
        <v/>
      </c>
      <c r="Z432" s="49">
        <f t="shared" si="30"/>
        <v>0</v>
      </c>
      <c r="AA432" s="77" t="str">
        <f>IF(G432&lt;&gt;"",_xlfn.XLOOKUP(G432,Dataset!B:B,Dataset!A:A,"Not Found!",0,1),"")</f>
        <v/>
      </c>
    </row>
    <row r="433" spans="1:27" x14ac:dyDescent="0.35">
      <c r="A433">
        <v>432</v>
      </c>
      <c r="D433" s="47" t="str">
        <f>IF(C433&lt;&gt;"",IF(B433="","Specify dataset!!",_xlfn.XLOOKUP(_xlfn.TEXTJOIN(".",,B433,C433),Variables!$M:$M,Variables!$C:$C,"Specify in Variables Tab!!")),"")</f>
        <v/>
      </c>
      <c r="E433" s="94" t="str">
        <f>IF(C433&lt;&gt;"",IF(B433="","",_xlfn.XLOOKUP(_xlfn.TEXTJOIN(".",,B433,C433),Variables!$M:$M,Variables!$E:$E,"Specify in Variables Tab!!")),"")</f>
        <v/>
      </c>
      <c r="I433" s="58" t="str">
        <f>IF(H433&lt;&gt;"",IF(G433="","Specify dataset!!",_xlfn.XLOOKUP(_xlfn.TEXTJOIN(".",,G433,H433),Variables!$M:$M,Variables!$C:$C,"Specify in Variables Tab!!")),"")</f>
        <v/>
      </c>
      <c r="J433" s="94" t="str">
        <f>IF(H433&lt;&gt;"",IF(G433="","",_xlfn.XLOOKUP(_xlfn.TEXTJOIN(".",,G433,H433),Variables!$M:$M,Variables!$E:$E,"Specify in Variables Tab!!")),"")</f>
        <v/>
      </c>
      <c r="W433" s="49" t="str">
        <f t="shared" si="28"/>
        <v/>
      </c>
      <c r="X433" s="49" t="str">
        <f t="shared" si="29"/>
        <v/>
      </c>
      <c r="Y433" s="49" t="str">
        <f t="shared" si="31"/>
        <v/>
      </c>
      <c r="Z433" s="49">
        <f t="shared" si="30"/>
        <v>0</v>
      </c>
      <c r="AA433" s="77" t="str">
        <f>IF(G433&lt;&gt;"",_xlfn.XLOOKUP(G433,Dataset!B:B,Dataset!A:A,"Not Found!",0,1),"")</f>
        <v/>
      </c>
    </row>
    <row r="434" spans="1:27" x14ac:dyDescent="0.35">
      <c r="A434">
        <v>433</v>
      </c>
      <c r="D434" s="47" t="str">
        <f>IF(C434&lt;&gt;"",IF(B434="","Specify dataset!!",_xlfn.XLOOKUP(_xlfn.TEXTJOIN(".",,B434,C434),Variables!$M:$M,Variables!$C:$C,"Specify in Variables Tab!!")),"")</f>
        <v/>
      </c>
      <c r="E434" s="94" t="str">
        <f>IF(C434&lt;&gt;"",IF(B434="","",_xlfn.XLOOKUP(_xlfn.TEXTJOIN(".",,B434,C434),Variables!$M:$M,Variables!$E:$E,"Specify in Variables Tab!!")),"")</f>
        <v/>
      </c>
      <c r="I434" s="58" t="str">
        <f>IF(H434&lt;&gt;"",IF(G434="","Specify dataset!!",_xlfn.XLOOKUP(_xlfn.TEXTJOIN(".",,G434,H434),Variables!$M:$M,Variables!$C:$C,"Specify in Variables Tab!!")),"")</f>
        <v/>
      </c>
      <c r="J434" s="94" t="str">
        <f>IF(H434&lt;&gt;"",IF(G434="","",_xlfn.XLOOKUP(_xlfn.TEXTJOIN(".",,G434,H434),Variables!$M:$M,Variables!$E:$E,"Specify in Variables Tab!!")),"")</f>
        <v/>
      </c>
      <c r="W434" s="49" t="str">
        <f t="shared" si="28"/>
        <v/>
      </c>
      <c r="X434" s="49" t="str">
        <f t="shared" si="29"/>
        <v/>
      </c>
      <c r="Y434" s="49" t="str">
        <f t="shared" si="31"/>
        <v/>
      </c>
      <c r="Z434" s="49">
        <f t="shared" si="30"/>
        <v>0</v>
      </c>
      <c r="AA434" s="77" t="str">
        <f>IF(G434&lt;&gt;"",_xlfn.XLOOKUP(G434,Dataset!B:B,Dataset!A:A,"Not Found!",0,1),"")</f>
        <v/>
      </c>
    </row>
    <row r="435" spans="1:27" x14ac:dyDescent="0.35">
      <c r="A435">
        <v>434</v>
      </c>
      <c r="D435" s="47" t="str">
        <f>IF(C435&lt;&gt;"",IF(B435="","Specify dataset!!",_xlfn.XLOOKUP(_xlfn.TEXTJOIN(".",,B435,C435),Variables!$M:$M,Variables!$C:$C,"Specify in Variables Tab!!")),"")</f>
        <v/>
      </c>
      <c r="E435" s="94" t="str">
        <f>IF(C435&lt;&gt;"",IF(B435="","",_xlfn.XLOOKUP(_xlfn.TEXTJOIN(".",,B435,C435),Variables!$M:$M,Variables!$E:$E,"Specify in Variables Tab!!")),"")</f>
        <v/>
      </c>
      <c r="I435" s="58" t="str">
        <f>IF(H435&lt;&gt;"",IF(G435="","Specify dataset!!",_xlfn.XLOOKUP(_xlfn.TEXTJOIN(".",,G435,H435),Variables!$M:$M,Variables!$C:$C,"Specify in Variables Tab!!")),"")</f>
        <v/>
      </c>
      <c r="J435" s="94" t="str">
        <f>IF(H435&lt;&gt;"",IF(G435="","",_xlfn.XLOOKUP(_xlfn.TEXTJOIN(".",,G435,H435),Variables!$M:$M,Variables!$E:$E,"Specify in Variables Tab!!")),"")</f>
        <v/>
      </c>
      <c r="W435" s="49" t="str">
        <f t="shared" si="28"/>
        <v/>
      </c>
      <c r="X435" s="49" t="str">
        <f t="shared" si="29"/>
        <v/>
      </c>
      <c r="Y435" s="49" t="str">
        <f t="shared" si="31"/>
        <v/>
      </c>
      <c r="Z435" s="49">
        <f t="shared" si="30"/>
        <v>0</v>
      </c>
      <c r="AA435" s="77" t="str">
        <f>IF(G435&lt;&gt;"",_xlfn.XLOOKUP(G435,Dataset!B:B,Dataset!A:A,"Not Found!",0,1),"")</f>
        <v/>
      </c>
    </row>
    <row r="436" spans="1:27" x14ac:dyDescent="0.35">
      <c r="A436">
        <v>435</v>
      </c>
      <c r="D436" s="47" t="str">
        <f>IF(C436&lt;&gt;"",IF(B436="","Specify dataset!!",_xlfn.XLOOKUP(_xlfn.TEXTJOIN(".",,B436,C436),Variables!$M:$M,Variables!$C:$C,"Specify in Variables Tab!!")),"")</f>
        <v/>
      </c>
      <c r="E436" s="94" t="str">
        <f>IF(C436&lt;&gt;"",IF(B436="","",_xlfn.XLOOKUP(_xlfn.TEXTJOIN(".",,B436,C436),Variables!$M:$M,Variables!$E:$E,"Specify in Variables Tab!!")),"")</f>
        <v/>
      </c>
      <c r="I436" s="58" t="str">
        <f>IF(H436&lt;&gt;"",IF(G436="","Specify dataset!!",_xlfn.XLOOKUP(_xlfn.TEXTJOIN(".",,G436,H436),Variables!$M:$M,Variables!$C:$C,"Specify in Variables Tab!!")),"")</f>
        <v/>
      </c>
      <c r="J436" s="94" t="str">
        <f>IF(H436&lt;&gt;"",IF(G436="","",_xlfn.XLOOKUP(_xlfn.TEXTJOIN(".",,G436,H436),Variables!$M:$M,Variables!$E:$E,"Specify in Variables Tab!!")),"")</f>
        <v/>
      </c>
      <c r="W436" s="49" t="str">
        <f t="shared" si="28"/>
        <v/>
      </c>
      <c r="X436" s="49" t="str">
        <f t="shared" si="29"/>
        <v/>
      </c>
      <c r="Y436" s="49" t="str">
        <f t="shared" si="31"/>
        <v/>
      </c>
      <c r="Z436" s="49">
        <f t="shared" si="30"/>
        <v>0</v>
      </c>
      <c r="AA436" s="77" t="str">
        <f>IF(G436&lt;&gt;"",_xlfn.XLOOKUP(G436,Dataset!B:B,Dataset!A:A,"Not Found!",0,1),"")</f>
        <v/>
      </c>
    </row>
    <row r="437" spans="1:27" x14ac:dyDescent="0.35">
      <c r="A437">
        <v>436</v>
      </c>
      <c r="D437" s="47" t="str">
        <f>IF(C437&lt;&gt;"",IF(B437="","Specify dataset!!",_xlfn.XLOOKUP(_xlfn.TEXTJOIN(".",,B437,C437),Variables!$M:$M,Variables!$C:$C,"Specify in Variables Tab!!")),"")</f>
        <v/>
      </c>
      <c r="E437" s="94" t="str">
        <f>IF(C437&lt;&gt;"",IF(B437="","",_xlfn.XLOOKUP(_xlfn.TEXTJOIN(".",,B437,C437),Variables!$M:$M,Variables!$E:$E,"Specify in Variables Tab!!")),"")</f>
        <v/>
      </c>
      <c r="I437" s="58" t="str">
        <f>IF(H437&lt;&gt;"",IF(G437="","Specify dataset!!",_xlfn.XLOOKUP(_xlfn.TEXTJOIN(".",,G437,H437),Variables!$M:$M,Variables!$C:$C,"Specify in Variables Tab!!")),"")</f>
        <v/>
      </c>
      <c r="J437" s="94" t="str">
        <f>IF(H437&lt;&gt;"",IF(G437="","",_xlfn.XLOOKUP(_xlfn.TEXTJOIN(".",,G437,H437),Variables!$M:$M,Variables!$E:$E,"Specify in Variables Tab!!")),"")</f>
        <v/>
      </c>
      <c r="W437" s="49" t="str">
        <f t="shared" si="28"/>
        <v/>
      </c>
      <c r="X437" s="49" t="str">
        <f t="shared" si="29"/>
        <v/>
      </c>
      <c r="Y437" s="49" t="str">
        <f t="shared" si="31"/>
        <v/>
      </c>
      <c r="Z437" s="49">
        <f t="shared" si="30"/>
        <v>0</v>
      </c>
      <c r="AA437" s="77" t="str">
        <f>IF(G437&lt;&gt;"",_xlfn.XLOOKUP(G437,Dataset!B:B,Dataset!A:A,"Not Found!",0,1),"")</f>
        <v/>
      </c>
    </row>
    <row r="438" spans="1:27" x14ac:dyDescent="0.35">
      <c r="A438">
        <v>437</v>
      </c>
      <c r="D438" s="47" t="str">
        <f>IF(C438&lt;&gt;"",IF(B438="","Specify dataset!!",_xlfn.XLOOKUP(_xlfn.TEXTJOIN(".",,B438,C438),Variables!$M:$M,Variables!$C:$C,"Specify in Variables Tab!!")),"")</f>
        <v/>
      </c>
      <c r="E438" s="94" t="str">
        <f>IF(C438&lt;&gt;"",IF(B438="","",_xlfn.XLOOKUP(_xlfn.TEXTJOIN(".",,B438,C438),Variables!$M:$M,Variables!$E:$E,"Specify in Variables Tab!!")),"")</f>
        <v/>
      </c>
      <c r="I438" s="58" t="str">
        <f>IF(H438&lt;&gt;"",IF(G438="","Specify dataset!!",_xlfn.XLOOKUP(_xlfn.TEXTJOIN(".",,G438,H438),Variables!$M:$M,Variables!$C:$C,"Specify in Variables Tab!!")),"")</f>
        <v/>
      </c>
      <c r="J438" s="94" t="str">
        <f>IF(H438&lt;&gt;"",IF(G438="","",_xlfn.XLOOKUP(_xlfn.TEXTJOIN(".",,G438,H438),Variables!$M:$M,Variables!$E:$E,"Specify in Variables Tab!!")),"")</f>
        <v/>
      </c>
      <c r="W438" s="49" t="str">
        <f t="shared" si="28"/>
        <v/>
      </c>
      <c r="X438" s="49" t="str">
        <f t="shared" si="29"/>
        <v/>
      </c>
      <c r="Y438" s="49" t="str">
        <f t="shared" si="31"/>
        <v/>
      </c>
      <c r="Z438" s="49">
        <f t="shared" si="30"/>
        <v>0</v>
      </c>
      <c r="AA438" s="77" t="str">
        <f>IF(G438&lt;&gt;"",_xlfn.XLOOKUP(G438,Dataset!B:B,Dataset!A:A,"Not Found!",0,1),"")</f>
        <v/>
      </c>
    </row>
    <row r="439" spans="1:27" x14ac:dyDescent="0.35">
      <c r="A439">
        <v>438</v>
      </c>
      <c r="D439" s="47" t="str">
        <f>IF(C439&lt;&gt;"",IF(B439="","Specify dataset!!",_xlfn.XLOOKUP(_xlfn.TEXTJOIN(".",,B439,C439),Variables!$M:$M,Variables!$C:$C,"Specify in Variables Tab!!")),"")</f>
        <v/>
      </c>
      <c r="E439" s="94" t="str">
        <f>IF(C439&lt;&gt;"",IF(B439="","",_xlfn.XLOOKUP(_xlfn.TEXTJOIN(".",,B439,C439),Variables!$M:$M,Variables!$E:$E,"Specify in Variables Tab!!")),"")</f>
        <v/>
      </c>
      <c r="I439" s="58" t="str">
        <f>IF(H439&lt;&gt;"",IF(G439="","Specify dataset!!",_xlfn.XLOOKUP(_xlfn.TEXTJOIN(".",,G439,H439),Variables!$M:$M,Variables!$C:$C,"Specify in Variables Tab!!")),"")</f>
        <v/>
      </c>
      <c r="J439" s="94" t="str">
        <f>IF(H439&lt;&gt;"",IF(G439="","",_xlfn.XLOOKUP(_xlfn.TEXTJOIN(".",,G439,H439),Variables!$M:$M,Variables!$E:$E,"Specify in Variables Tab!!")),"")</f>
        <v/>
      </c>
      <c r="W439" s="49" t="str">
        <f t="shared" si="28"/>
        <v/>
      </c>
      <c r="X439" s="49" t="str">
        <f t="shared" si="29"/>
        <v/>
      </c>
      <c r="Y439" s="49" t="str">
        <f t="shared" si="31"/>
        <v/>
      </c>
      <c r="Z439" s="49">
        <f t="shared" si="30"/>
        <v>0</v>
      </c>
      <c r="AA439" s="77" t="str">
        <f>IF(G439&lt;&gt;"",_xlfn.XLOOKUP(G439,Dataset!B:B,Dataset!A:A,"Not Found!",0,1),"")</f>
        <v/>
      </c>
    </row>
    <row r="440" spans="1:27" x14ac:dyDescent="0.35">
      <c r="A440">
        <v>439</v>
      </c>
      <c r="D440" s="47" t="str">
        <f>IF(C440&lt;&gt;"",IF(B440="","Specify dataset!!",_xlfn.XLOOKUP(_xlfn.TEXTJOIN(".",,B440,C440),Variables!$M:$M,Variables!$C:$C,"Specify in Variables Tab!!")),"")</f>
        <v/>
      </c>
      <c r="E440" s="94" t="str">
        <f>IF(C440&lt;&gt;"",IF(B440="","",_xlfn.XLOOKUP(_xlfn.TEXTJOIN(".",,B440,C440),Variables!$M:$M,Variables!$E:$E,"Specify in Variables Tab!!")),"")</f>
        <v/>
      </c>
      <c r="I440" s="58" t="str">
        <f>IF(H440&lt;&gt;"",IF(G440="","Specify dataset!!",_xlfn.XLOOKUP(_xlfn.TEXTJOIN(".",,G440,H440),Variables!$M:$M,Variables!$C:$C,"Specify in Variables Tab!!")),"")</f>
        <v/>
      </c>
      <c r="J440" s="94" t="str">
        <f>IF(H440&lt;&gt;"",IF(G440="","",_xlfn.XLOOKUP(_xlfn.TEXTJOIN(".",,G440,H440),Variables!$M:$M,Variables!$E:$E,"Specify in Variables Tab!!")),"")</f>
        <v/>
      </c>
      <c r="W440" s="49" t="str">
        <f t="shared" si="28"/>
        <v/>
      </c>
      <c r="X440" s="49" t="str">
        <f t="shared" si="29"/>
        <v/>
      </c>
      <c r="Y440" s="49" t="str">
        <f t="shared" si="31"/>
        <v/>
      </c>
      <c r="Z440" s="49">
        <f t="shared" si="30"/>
        <v>0</v>
      </c>
      <c r="AA440" s="77" t="str">
        <f>IF(G440&lt;&gt;"",_xlfn.XLOOKUP(G440,Dataset!B:B,Dataset!A:A,"Not Found!",0,1),"")</f>
        <v/>
      </c>
    </row>
    <row r="441" spans="1:27" x14ac:dyDescent="0.35">
      <c r="A441">
        <v>440</v>
      </c>
      <c r="D441" s="47" t="str">
        <f>IF(C441&lt;&gt;"",IF(B441="","Specify dataset!!",_xlfn.XLOOKUP(_xlfn.TEXTJOIN(".",,B441,C441),Variables!$M:$M,Variables!$C:$C,"Specify in Variables Tab!!")),"")</f>
        <v/>
      </c>
      <c r="E441" s="94" t="str">
        <f>IF(C441&lt;&gt;"",IF(B441="","",_xlfn.XLOOKUP(_xlfn.TEXTJOIN(".",,B441,C441),Variables!$M:$M,Variables!$E:$E,"Specify in Variables Tab!!")),"")</f>
        <v/>
      </c>
      <c r="I441" s="58" t="str">
        <f>IF(H441&lt;&gt;"",IF(G441="","Specify dataset!!",_xlfn.XLOOKUP(_xlfn.TEXTJOIN(".",,G441,H441),Variables!$M:$M,Variables!$C:$C,"Specify in Variables Tab!!")),"")</f>
        <v/>
      </c>
      <c r="J441" s="94" t="str">
        <f>IF(H441&lt;&gt;"",IF(G441="","",_xlfn.XLOOKUP(_xlfn.TEXTJOIN(".",,G441,H441),Variables!$M:$M,Variables!$E:$E,"Specify in Variables Tab!!")),"")</f>
        <v/>
      </c>
      <c r="W441" s="49" t="str">
        <f t="shared" si="28"/>
        <v/>
      </c>
      <c r="X441" s="49" t="str">
        <f t="shared" si="29"/>
        <v/>
      </c>
      <c r="Y441" s="49" t="str">
        <f t="shared" si="31"/>
        <v/>
      </c>
      <c r="Z441" s="49">
        <f t="shared" si="30"/>
        <v>0</v>
      </c>
      <c r="AA441" s="77" t="str">
        <f>IF(G441&lt;&gt;"",_xlfn.XLOOKUP(G441,Dataset!B:B,Dataset!A:A,"Not Found!",0,1),"")</f>
        <v/>
      </c>
    </row>
    <row r="442" spans="1:27" x14ac:dyDescent="0.35">
      <c r="A442">
        <v>441</v>
      </c>
      <c r="D442" s="47" t="str">
        <f>IF(C442&lt;&gt;"",IF(B442="","Specify dataset!!",_xlfn.XLOOKUP(_xlfn.TEXTJOIN(".",,B442,C442),Variables!$M:$M,Variables!$C:$C,"Specify in Variables Tab!!")),"")</f>
        <v/>
      </c>
      <c r="E442" s="94" t="str">
        <f>IF(C442&lt;&gt;"",IF(B442="","",_xlfn.XLOOKUP(_xlfn.TEXTJOIN(".",,B442,C442),Variables!$M:$M,Variables!$E:$E,"Specify in Variables Tab!!")),"")</f>
        <v/>
      </c>
      <c r="I442" s="58" t="str">
        <f>IF(H442&lt;&gt;"",IF(G442="","Specify dataset!!",_xlfn.XLOOKUP(_xlfn.TEXTJOIN(".",,G442,H442),Variables!$M:$M,Variables!$C:$C,"Specify in Variables Tab!!")),"")</f>
        <v/>
      </c>
      <c r="J442" s="94" t="str">
        <f>IF(H442&lt;&gt;"",IF(G442="","",_xlfn.XLOOKUP(_xlfn.TEXTJOIN(".",,G442,H442),Variables!$M:$M,Variables!$E:$E,"Specify in Variables Tab!!")),"")</f>
        <v/>
      </c>
      <c r="W442" s="49" t="str">
        <f t="shared" si="28"/>
        <v/>
      </c>
      <c r="X442" s="49" t="str">
        <f t="shared" si="29"/>
        <v/>
      </c>
      <c r="Y442" s="49" t="str">
        <f t="shared" si="31"/>
        <v/>
      </c>
      <c r="Z442" s="49">
        <f t="shared" si="30"/>
        <v>0</v>
      </c>
      <c r="AA442" s="77" t="str">
        <f>IF(G442&lt;&gt;"",_xlfn.XLOOKUP(G442,Dataset!B:B,Dataset!A:A,"Not Found!",0,1),"")</f>
        <v/>
      </c>
    </row>
    <row r="443" spans="1:27" x14ac:dyDescent="0.35">
      <c r="A443">
        <v>442</v>
      </c>
      <c r="D443" s="47" t="str">
        <f>IF(C443&lt;&gt;"",IF(B443="","Specify dataset!!",_xlfn.XLOOKUP(_xlfn.TEXTJOIN(".",,B443,C443),Variables!$M:$M,Variables!$C:$C,"Specify in Variables Tab!!")),"")</f>
        <v/>
      </c>
      <c r="E443" s="94" t="str">
        <f>IF(C443&lt;&gt;"",IF(B443="","",_xlfn.XLOOKUP(_xlfn.TEXTJOIN(".",,B443,C443),Variables!$M:$M,Variables!$E:$E,"Specify in Variables Tab!!")),"")</f>
        <v/>
      </c>
      <c r="I443" s="58" t="str">
        <f>IF(H443&lt;&gt;"",IF(G443="","Specify dataset!!",_xlfn.XLOOKUP(_xlfn.TEXTJOIN(".",,G443,H443),Variables!$M:$M,Variables!$C:$C,"Specify in Variables Tab!!")),"")</f>
        <v/>
      </c>
      <c r="J443" s="94" t="str">
        <f>IF(H443&lt;&gt;"",IF(G443="","",_xlfn.XLOOKUP(_xlfn.TEXTJOIN(".",,G443,H443),Variables!$M:$M,Variables!$E:$E,"Specify in Variables Tab!!")),"")</f>
        <v/>
      </c>
      <c r="W443" s="49" t="str">
        <f t="shared" si="28"/>
        <v/>
      </c>
      <c r="X443" s="49" t="str">
        <f t="shared" si="29"/>
        <v/>
      </c>
      <c r="Y443" s="49" t="str">
        <f t="shared" si="31"/>
        <v/>
      </c>
      <c r="Z443" s="49">
        <f t="shared" si="30"/>
        <v>0</v>
      </c>
      <c r="AA443" s="77" t="str">
        <f>IF(G443&lt;&gt;"",_xlfn.XLOOKUP(G443,Dataset!B:B,Dataset!A:A,"Not Found!",0,1),"")</f>
        <v/>
      </c>
    </row>
    <row r="444" spans="1:27" x14ac:dyDescent="0.35">
      <c r="A444">
        <v>443</v>
      </c>
      <c r="D444" s="47" t="str">
        <f>IF(C444&lt;&gt;"",IF(B444="","Specify dataset!!",_xlfn.XLOOKUP(_xlfn.TEXTJOIN(".",,B444,C444),Variables!$M:$M,Variables!$C:$C,"Specify in Variables Tab!!")),"")</f>
        <v/>
      </c>
      <c r="E444" s="94" t="str">
        <f>IF(C444&lt;&gt;"",IF(B444="","",_xlfn.XLOOKUP(_xlfn.TEXTJOIN(".",,B444,C444),Variables!$M:$M,Variables!$E:$E,"Specify in Variables Tab!!")),"")</f>
        <v/>
      </c>
      <c r="I444" s="58" t="str">
        <f>IF(H444&lt;&gt;"",IF(G444="","Specify dataset!!",_xlfn.XLOOKUP(_xlfn.TEXTJOIN(".",,G444,H444),Variables!$M:$M,Variables!$C:$C,"Specify in Variables Tab!!")),"")</f>
        <v/>
      </c>
      <c r="J444" s="94" t="str">
        <f>IF(H444&lt;&gt;"",IF(G444="","",_xlfn.XLOOKUP(_xlfn.TEXTJOIN(".",,G444,H444),Variables!$M:$M,Variables!$E:$E,"Specify in Variables Tab!!")),"")</f>
        <v/>
      </c>
      <c r="W444" s="49" t="str">
        <f t="shared" si="28"/>
        <v/>
      </c>
      <c r="X444" s="49" t="str">
        <f t="shared" si="29"/>
        <v/>
      </c>
      <c r="Y444" s="49" t="str">
        <f t="shared" si="31"/>
        <v/>
      </c>
      <c r="Z444" s="49">
        <f t="shared" si="30"/>
        <v>0</v>
      </c>
      <c r="AA444" s="77" t="str">
        <f>IF(G444&lt;&gt;"",_xlfn.XLOOKUP(G444,Dataset!B:B,Dataset!A:A,"Not Found!",0,1),"")</f>
        <v/>
      </c>
    </row>
    <row r="445" spans="1:27" x14ac:dyDescent="0.35">
      <c r="A445">
        <v>444</v>
      </c>
      <c r="D445" s="47" t="str">
        <f>IF(C445&lt;&gt;"",IF(B445="","Specify dataset!!",_xlfn.XLOOKUP(_xlfn.TEXTJOIN(".",,B445,C445),Variables!$M:$M,Variables!$C:$C,"Specify in Variables Tab!!")),"")</f>
        <v/>
      </c>
      <c r="E445" s="94" t="str">
        <f>IF(C445&lt;&gt;"",IF(B445="","",_xlfn.XLOOKUP(_xlfn.TEXTJOIN(".",,B445,C445),Variables!$M:$M,Variables!$E:$E,"Specify in Variables Tab!!")),"")</f>
        <v/>
      </c>
      <c r="I445" s="58" t="str">
        <f>IF(H445&lt;&gt;"",IF(G445="","Specify dataset!!",_xlfn.XLOOKUP(_xlfn.TEXTJOIN(".",,G445,H445),Variables!$M:$M,Variables!$C:$C,"Specify in Variables Tab!!")),"")</f>
        <v/>
      </c>
      <c r="J445" s="94" t="str">
        <f>IF(H445&lt;&gt;"",IF(G445="","",_xlfn.XLOOKUP(_xlfn.TEXTJOIN(".",,G445,H445),Variables!$M:$M,Variables!$E:$E,"Specify in Variables Tab!!")),"")</f>
        <v/>
      </c>
      <c r="W445" s="49" t="str">
        <f t="shared" si="28"/>
        <v/>
      </c>
      <c r="X445" s="49" t="str">
        <f t="shared" si="29"/>
        <v/>
      </c>
      <c r="Y445" s="49" t="str">
        <f t="shared" si="31"/>
        <v/>
      </c>
      <c r="Z445" s="49">
        <f t="shared" si="30"/>
        <v>0</v>
      </c>
      <c r="AA445" s="77" t="str">
        <f>IF(G445&lt;&gt;"",_xlfn.XLOOKUP(G445,Dataset!B:B,Dataset!A:A,"Not Found!",0,1),"")</f>
        <v/>
      </c>
    </row>
    <row r="446" spans="1:27" x14ac:dyDescent="0.35">
      <c r="A446">
        <v>445</v>
      </c>
      <c r="D446" s="47" t="str">
        <f>IF(C446&lt;&gt;"",IF(B446="","Specify dataset!!",_xlfn.XLOOKUP(_xlfn.TEXTJOIN(".",,B446,C446),Variables!$M:$M,Variables!$C:$C,"Specify in Variables Tab!!")),"")</f>
        <v/>
      </c>
      <c r="E446" s="94" t="str">
        <f>IF(C446&lt;&gt;"",IF(B446="","",_xlfn.XLOOKUP(_xlfn.TEXTJOIN(".",,B446,C446),Variables!$M:$M,Variables!$E:$E,"Specify in Variables Tab!!")),"")</f>
        <v/>
      </c>
      <c r="I446" s="58" t="str">
        <f>IF(H446&lt;&gt;"",IF(G446="","Specify dataset!!",_xlfn.XLOOKUP(_xlfn.TEXTJOIN(".",,G446,H446),Variables!$M:$M,Variables!$C:$C,"Specify in Variables Tab!!")),"")</f>
        <v/>
      </c>
      <c r="J446" s="94" t="str">
        <f>IF(H446&lt;&gt;"",IF(G446="","",_xlfn.XLOOKUP(_xlfn.TEXTJOIN(".",,G446,H446),Variables!$M:$M,Variables!$E:$E,"Specify in Variables Tab!!")),"")</f>
        <v/>
      </c>
      <c r="W446" s="49" t="str">
        <f t="shared" si="28"/>
        <v/>
      </c>
      <c r="X446" s="49" t="str">
        <f t="shared" si="29"/>
        <v/>
      </c>
      <c r="Y446" s="49" t="str">
        <f t="shared" si="31"/>
        <v/>
      </c>
      <c r="Z446" s="49">
        <f t="shared" si="30"/>
        <v>0</v>
      </c>
      <c r="AA446" s="77" t="str">
        <f>IF(G446&lt;&gt;"",_xlfn.XLOOKUP(G446,Dataset!B:B,Dataset!A:A,"Not Found!",0,1),"")</f>
        <v/>
      </c>
    </row>
    <row r="447" spans="1:27" x14ac:dyDescent="0.35">
      <c r="A447">
        <v>446</v>
      </c>
      <c r="D447" s="47" t="str">
        <f>IF(C447&lt;&gt;"",IF(B447="","Specify dataset!!",_xlfn.XLOOKUP(_xlfn.TEXTJOIN(".",,B447,C447),Variables!$M:$M,Variables!$C:$C,"Specify in Variables Tab!!")),"")</f>
        <v/>
      </c>
      <c r="E447" s="94" t="str">
        <f>IF(C447&lt;&gt;"",IF(B447="","",_xlfn.XLOOKUP(_xlfn.TEXTJOIN(".",,B447,C447),Variables!$M:$M,Variables!$E:$E,"Specify in Variables Tab!!")),"")</f>
        <v/>
      </c>
      <c r="I447" s="58" t="str">
        <f>IF(H447&lt;&gt;"",IF(G447="","Specify dataset!!",_xlfn.XLOOKUP(_xlfn.TEXTJOIN(".",,G447,H447),Variables!$M:$M,Variables!$C:$C,"Specify in Variables Tab!!")),"")</f>
        <v/>
      </c>
      <c r="J447" s="94" t="str">
        <f>IF(H447&lt;&gt;"",IF(G447="","",_xlfn.XLOOKUP(_xlfn.TEXTJOIN(".",,G447,H447),Variables!$M:$M,Variables!$E:$E,"Specify in Variables Tab!!")),"")</f>
        <v/>
      </c>
      <c r="W447" s="49" t="str">
        <f t="shared" si="28"/>
        <v/>
      </c>
      <c r="X447" s="49" t="str">
        <f t="shared" si="29"/>
        <v/>
      </c>
      <c r="Y447" s="49" t="str">
        <f t="shared" si="31"/>
        <v/>
      </c>
      <c r="Z447" s="49">
        <f t="shared" si="30"/>
        <v>0</v>
      </c>
      <c r="AA447" s="77" t="str">
        <f>IF(G447&lt;&gt;"",_xlfn.XLOOKUP(G447,Dataset!B:B,Dataset!A:A,"Not Found!",0,1),"")</f>
        <v/>
      </c>
    </row>
    <row r="448" spans="1:27" x14ac:dyDescent="0.35">
      <c r="A448">
        <v>447</v>
      </c>
      <c r="D448" s="47" t="str">
        <f>IF(C448&lt;&gt;"",IF(B448="","Specify dataset!!",_xlfn.XLOOKUP(_xlfn.TEXTJOIN(".",,B448,C448),Variables!$M:$M,Variables!$C:$C,"Specify in Variables Tab!!")),"")</f>
        <v/>
      </c>
      <c r="E448" s="94" t="str">
        <f>IF(C448&lt;&gt;"",IF(B448="","",_xlfn.XLOOKUP(_xlfn.TEXTJOIN(".",,B448,C448),Variables!$M:$M,Variables!$E:$E,"Specify in Variables Tab!!")),"")</f>
        <v/>
      </c>
      <c r="I448" s="58" t="str">
        <f>IF(H448&lt;&gt;"",IF(G448="","Specify dataset!!",_xlfn.XLOOKUP(_xlfn.TEXTJOIN(".",,G448,H448),Variables!$M:$M,Variables!$C:$C,"Specify in Variables Tab!!")),"")</f>
        <v/>
      </c>
      <c r="J448" s="94" t="str">
        <f>IF(H448&lt;&gt;"",IF(G448="","",_xlfn.XLOOKUP(_xlfn.TEXTJOIN(".",,G448,H448),Variables!$M:$M,Variables!$E:$E,"Specify in Variables Tab!!")),"")</f>
        <v/>
      </c>
      <c r="W448" s="49" t="str">
        <f t="shared" si="28"/>
        <v/>
      </c>
      <c r="X448" s="49" t="str">
        <f t="shared" si="29"/>
        <v/>
      </c>
      <c r="Y448" s="49" t="str">
        <f t="shared" si="31"/>
        <v/>
      </c>
      <c r="Z448" s="49">
        <f t="shared" si="30"/>
        <v>0</v>
      </c>
      <c r="AA448" s="77" t="str">
        <f>IF(G448&lt;&gt;"",_xlfn.XLOOKUP(G448,Dataset!B:B,Dataset!A:A,"Not Found!",0,1),"")</f>
        <v/>
      </c>
    </row>
    <row r="449" spans="1:27" x14ac:dyDescent="0.35">
      <c r="A449">
        <v>448</v>
      </c>
      <c r="D449" s="47" t="str">
        <f>IF(C449&lt;&gt;"",IF(B449="","Specify dataset!!",_xlfn.XLOOKUP(_xlfn.TEXTJOIN(".",,B449,C449),Variables!$M:$M,Variables!$C:$C,"Specify in Variables Tab!!")),"")</f>
        <v/>
      </c>
      <c r="E449" s="94" t="str">
        <f>IF(C449&lt;&gt;"",IF(B449="","",_xlfn.XLOOKUP(_xlfn.TEXTJOIN(".",,B449,C449),Variables!$M:$M,Variables!$E:$E,"Specify in Variables Tab!!")),"")</f>
        <v/>
      </c>
      <c r="I449" s="58" t="str">
        <f>IF(H449&lt;&gt;"",IF(G449="","Specify dataset!!",_xlfn.XLOOKUP(_xlfn.TEXTJOIN(".",,G449,H449),Variables!$M:$M,Variables!$C:$C,"Specify in Variables Tab!!")),"")</f>
        <v/>
      </c>
      <c r="J449" s="94" t="str">
        <f>IF(H449&lt;&gt;"",IF(G449="","",_xlfn.XLOOKUP(_xlfn.TEXTJOIN(".",,G449,H449),Variables!$M:$M,Variables!$E:$E,"Specify in Variables Tab!!")),"")</f>
        <v/>
      </c>
      <c r="W449" s="49" t="str">
        <f t="shared" si="28"/>
        <v/>
      </c>
      <c r="X449" s="49" t="str">
        <f t="shared" si="29"/>
        <v/>
      </c>
      <c r="Y449" s="49" t="str">
        <f t="shared" si="31"/>
        <v/>
      </c>
      <c r="Z449" s="49">
        <f t="shared" si="30"/>
        <v>0</v>
      </c>
      <c r="AA449" s="77" t="str">
        <f>IF(G449&lt;&gt;"",_xlfn.XLOOKUP(G449,Dataset!B:B,Dataset!A:A,"Not Found!",0,1),"")</f>
        <v/>
      </c>
    </row>
    <row r="450" spans="1:27" x14ac:dyDescent="0.35">
      <c r="A450">
        <v>449</v>
      </c>
      <c r="D450" s="47" t="str">
        <f>IF(C450&lt;&gt;"",IF(B450="","Specify dataset!!",_xlfn.XLOOKUP(_xlfn.TEXTJOIN(".",,B450,C450),Variables!$M:$M,Variables!$C:$C,"Specify in Variables Tab!!")),"")</f>
        <v/>
      </c>
      <c r="E450" s="94" t="str">
        <f>IF(C450&lt;&gt;"",IF(B450="","",_xlfn.XLOOKUP(_xlfn.TEXTJOIN(".",,B450,C450),Variables!$M:$M,Variables!$E:$E,"Specify in Variables Tab!!")),"")</f>
        <v/>
      </c>
      <c r="I450" s="58" t="str">
        <f>IF(H450&lt;&gt;"",IF(G450="","Specify dataset!!",_xlfn.XLOOKUP(_xlfn.TEXTJOIN(".",,G450,H450),Variables!$M:$M,Variables!$C:$C,"Specify in Variables Tab!!")),"")</f>
        <v/>
      </c>
      <c r="J450" s="94" t="str">
        <f>IF(H450&lt;&gt;"",IF(G450="","",_xlfn.XLOOKUP(_xlfn.TEXTJOIN(".",,G450,H450),Variables!$M:$M,Variables!$E:$E,"Specify in Variables Tab!!")),"")</f>
        <v/>
      </c>
      <c r="W450" s="49" t="str">
        <f t="shared" ref="W450:W517" si="32">_xlfn.TEXTJOIN(".",,G450,H450)</f>
        <v/>
      </c>
      <c r="X450" s="49" t="str">
        <f t="shared" si="29"/>
        <v/>
      </c>
      <c r="Y450" s="49" t="str">
        <f t="shared" si="31"/>
        <v/>
      </c>
      <c r="Z450" s="49">
        <f t="shared" si="30"/>
        <v>0</v>
      </c>
      <c r="AA450" s="77" t="str">
        <f>IF(G450&lt;&gt;"",_xlfn.XLOOKUP(G450,Dataset!B:B,Dataset!A:A,"Not Found!",0,1),"")</f>
        <v/>
      </c>
    </row>
    <row r="451" spans="1:27" x14ac:dyDescent="0.35">
      <c r="A451">
        <v>450</v>
      </c>
      <c r="D451" s="47" t="str">
        <f>IF(C451&lt;&gt;"",IF(B451="","Specify dataset!!",_xlfn.XLOOKUP(_xlfn.TEXTJOIN(".",,B451,C451),Variables!$M:$M,Variables!$C:$C,"Specify in Variables Tab!!")),"")</f>
        <v/>
      </c>
      <c r="E451" s="94" t="str">
        <f>IF(C451&lt;&gt;"",IF(B451="","",_xlfn.XLOOKUP(_xlfn.TEXTJOIN(".",,B451,C451),Variables!$M:$M,Variables!$E:$E,"Specify in Variables Tab!!")),"")</f>
        <v/>
      </c>
      <c r="I451" s="58" t="str">
        <f>IF(H451&lt;&gt;"",IF(G451="","Specify dataset!!",_xlfn.XLOOKUP(_xlfn.TEXTJOIN(".",,G451,H451),Variables!$M:$M,Variables!$C:$C,"Specify in Variables Tab!!")),"")</f>
        <v/>
      </c>
      <c r="J451" s="94" t="str">
        <f>IF(H451&lt;&gt;"",IF(G451="","",_xlfn.XLOOKUP(_xlfn.TEXTJOIN(".",,G451,H451),Variables!$M:$M,Variables!$E:$E,"Specify in Variables Tab!!")),"")</f>
        <v/>
      </c>
      <c r="W451" s="49" t="str">
        <f t="shared" si="32"/>
        <v/>
      </c>
      <c r="X451" s="49" t="str">
        <f t="shared" ref="X451:X513" si="33">IF(C451&lt;&gt;"",IFERROR(_xlfn.XLOOKUP(_xlfn.TEXTJOIN(".",,B451,C451),W:W,V:V),""),"")</f>
        <v/>
      </c>
      <c r="Y451" s="49" t="str">
        <f t="shared" si="31"/>
        <v/>
      </c>
      <c r="Z451" s="49">
        <f t="shared" ref="Z451:Z514" si="34">IF(V452&lt;&gt;V451,IF(Y451="","",Y451),Z452)</f>
        <v>0</v>
      </c>
      <c r="AA451" s="77" t="str">
        <f>IF(G451&lt;&gt;"",_xlfn.XLOOKUP(G451,Dataset!B:B,Dataset!A:A,"Not Found!",0,1),"")</f>
        <v/>
      </c>
    </row>
    <row r="452" spans="1:27" x14ac:dyDescent="0.35">
      <c r="A452">
        <v>451</v>
      </c>
      <c r="D452" s="47" t="str">
        <f>IF(C452&lt;&gt;"",IF(B452="","Specify dataset!!",_xlfn.XLOOKUP(_xlfn.TEXTJOIN(".",,B452,C452),Variables!$M:$M,Variables!$C:$C,"Specify in Variables Tab!!")),"")</f>
        <v/>
      </c>
      <c r="E452" s="94" t="str">
        <f>IF(C452&lt;&gt;"",IF(B452="","",_xlfn.XLOOKUP(_xlfn.TEXTJOIN(".",,B452,C452),Variables!$M:$M,Variables!$E:$E,"Specify in Variables Tab!!")),"")</f>
        <v/>
      </c>
      <c r="I452" s="58" t="str">
        <f>IF(H452&lt;&gt;"",IF(G452="","Specify dataset!!",_xlfn.XLOOKUP(_xlfn.TEXTJOIN(".",,G452,H452),Variables!$M:$M,Variables!$C:$C,"Specify in Variables Tab!!")),"")</f>
        <v/>
      </c>
      <c r="J452" s="94" t="str">
        <f>IF(H452&lt;&gt;"",IF(G452="","",_xlfn.XLOOKUP(_xlfn.TEXTJOIN(".",,G452,H452),Variables!$M:$M,Variables!$E:$E,"Specify in Variables Tab!!")),"")</f>
        <v/>
      </c>
      <c r="W452" s="49" t="str">
        <f t="shared" si="32"/>
        <v/>
      </c>
      <c r="X452" s="49" t="str">
        <f t="shared" si="33"/>
        <v/>
      </c>
      <c r="Y452" s="49" t="str">
        <f t="shared" si="31"/>
        <v/>
      </c>
      <c r="Z452" s="49">
        <f t="shared" si="34"/>
        <v>0</v>
      </c>
      <c r="AA452" s="77" t="str">
        <f>IF(G452&lt;&gt;"",_xlfn.XLOOKUP(G452,Dataset!B:B,Dataset!A:A,"Not Found!",0,1),"")</f>
        <v/>
      </c>
    </row>
    <row r="453" spans="1:27" x14ac:dyDescent="0.35">
      <c r="A453">
        <v>452</v>
      </c>
      <c r="D453" s="47" t="str">
        <f>IF(C453&lt;&gt;"",IF(B453="","Specify dataset!!",_xlfn.XLOOKUP(_xlfn.TEXTJOIN(".",,B453,C453),Variables!$M:$M,Variables!$C:$C,"Specify in Variables Tab!!")),"")</f>
        <v/>
      </c>
      <c r="E453" s="94" t="str">
        <f>IF(C453&lt;&gt;"",IF(B453="","",_xlfn.XLOOKUP(_xlfn.TEXTJOIN(".",,B453,C453),Variables!$M:$M,Variables!$E:$E,"Specify in Variables Tab!!")),"")</f>
        <v/>
      </c>
      <c r="I453" s="58" t="str">
        <f>IF(H453&lt;&gt;"",IF(G453="","Specify dataset!!",_xlfn.XLOOKUP(_xlfn.TEXTJOIN(".",,G453,H453),Variables!$M:$M,Variables!$C:$C,"Specify in Variables Tab!!")),"")</f>
        <v/>
      </c>
      <c r="J453" s="94" t="str">
        <f>IF(H453&lt;&gt;"",IF(G453="","",_xlfn.XLOOKUP(_xlfn.TEXTJOIN(".",,G453,H453),Variables!$M:$M,Variables!$E:$E,"Specify in Variables Tab!!")),"")</f>
        <v/>
      </c>
      <c r="W453" s="49" t="str">
        <f t="shared" si="32"/>
        <v/>
      </c>
      <c r="X453" s="49" t="str">
        <f t="shared" si="33"/>
        <v/>
      </c>
      <c r="Y453" s="49" t="str">
        <f t="shared" si="31"/>
        <v/>
      </c>
      <c r="Z453" s="49">
        <f t="shared" si="34"/>
        <v>0</v>
      </c>
      <c r="AA453" s="77" t="str">
        <f>IF(G453&lt;&gt;"",_xlfn.XLOOKUP(G453,Dataset!B:B,Dataset!A:A,"Not Found!",0,1),"")</f>
        <v/>
      </c>
    </row>
    <row r="454" spans="1:27" x14ac:dyDescent="0.35">
      <c r="A454">
        <v>453</v>
      </c>
      <c r="D454" s="47" t="str">
        <f>IF(C454&lt;&gt;"",IF(B454="","Specify dataset!!",_xlfn.XLOOKUP(_xlfn.TEXTJOIN(".",,B454,C454),Variables!$M:$M,Variables!$C:$C,"Specify in Variables Tab!!")),"")</f>
        <v/>
      </c>
      <c r="E454" s="94" t="str">
        <f>IF(C454&lt;&gt;"",IF(B454="","",_xlfn.XLOOKUP(_xlfn.TEXTJOIN(".",,B454,C454),Variables!$M:$M,Variables!$E:$E,"Specify in Variables Tab!!")),"")</f>
        <v/>
      </c>
      <c r="I454" s="58" t="str">
        <f>IF(H454&lt;&gt;"",IF(G454="","Specify dataset!!",_xlfn.XLOOKUP(_xlfn.TEXTJOIN(".",,G454,H454),Variables!$M:$M,Variables!$C:$C,"Specify in Variables Tab!!")),"")</f>
        <v/>
      </c>
      <c r="J454" s="94" t="str">
        <f>IF(H454&lt;&gt;"",IF(G454="","",_xlfn.XLOOKUP(_xlfn.TEXTJOIN(".",,G454,H454),Variables!$M:$M,Variables!$E:$E,"Specify in Variables Tab!!")),"")</f>
        <v/>
      </c>
      <c r="W454" s="49" t="str">
        <f t="shared" si="32"/>
        <v/>
      </c>
      <c r="X454" s="49" t="str">
        <f t="shared" si="33"/>
        <v/>
      </c>
      <c r="Y454" s="49" t="str">
        <f t="shared" si="31"/>
        <v/>
      </c>
      <c r="Z454" s="49">
        <f t="shared" si="34"/>
        <v>0</v>
      </c>
      <c r="AA454" s="77" t="str">
        <f>IF(G454&lt;&gt;"",_xlfn.XLOOKUP(G454,Dataset!B:B,Dataset!A:A,"Not Found!",0,1),"")</f>
        <v/>
      </c>
    </row>
    <row r="455" spans="1:27" x14ac:dyDescent="0.35">
      <c r="A455">
        <v>454</v>
      </c>
      <c r="D455" s="47" t="str">
        <f>IF(C455&lt;&gt;"",IF(B455="","Specify dataset!!",_xlfn.XLOOKUP(_xlfn.TEXTJOIN(".",,B455,C455),Variables!$M:$M,Variables!$C:$C,"Specify in Variables Tab!!")),"")</f>
        <v/>
      </c>
      <c r="E455" s="94" t="str">
        <f>IF(C455&lt;&gt;"",IF(B455="","",_xlfn.XLOOKUP(_xlfn.TEXTJOIN(".",,B455,C455),Variables!$M:$M,Variables!$E:$E,"Specify in Variables Tab!!")),"")</f>
        <v/>
      </c>
      <c r="I455" s="58" t="str">
        <f>IF(H455&lt;&gt;"",IF(G455="","Specify dataset!!",_xlfn.XLOOKUP(_xlfn.TEXTJOIN(".",,G455,H455),Variables!$M:$M,Variables!$C:$C,"Specify in Variables Tab!!")),"")</f>
        <v/>
      </c>
      <c r="J455" s="94" t="str">
        <f>IF(H455&lt;&gt;"",IF(G455="","",_xlfn.XLOOKUP(_xlfn.TEXTJOIN(".",,G455,H455),Variables!$M:$M,Variables!$E:$E,"Specify in Variables Tab!!")),"")</f>
        <v/>
      </c>
      <c r="W455" s="49" t="str">
        <f t="shared" si="32"/>
        <v/>
      </c>
      <c r="X455" s="49" t="str">
        <f t="shared" si="33"/>
        <v/>
      </c>
      <c r="Y455" s="49" t="str">
        <f t="shared" si="31"/>
        <v/>
      </c>
      <c r="Z455" s="49">
        <f t="shared" si="34"/>
        <v>0</v>
      </c>
      <c r="AA455" s="77" t="str">
        <f>IF(G455&lt;&gt;"",_xlfn.XLOOKUP(G455,Dataset!B:B,Dataset!A:A,"Not Found!",0,1),"")</f>
        <v/>
      </c>
    </row>
    <row r="456" spans="1:27" x14ac:dyDescent="0.35">
      <c r="A456">
        <v>455</v>
      </c>
      <c r="D456" s="47" t="str">
        <f>IF(C456&lt;&gt;"",IF(B456="","Specify dataset!!",_xlfn.XLOOKUP(_xlfn.TEXTJOIN(".",,B456,C456),Variables!$M:$M,Variables!$C:$C,"Specify in Variables Tab!!")),"")</f>
        <v/>
      </c>
      <c r="E456" s="94" t="str">
        <f>IF(C456&lt;&gt;"",IF(B456="","",_xlfn.XLOOKUP(_xlfn.TEXTJOIN(".",,B456,C456),Variables!$M:$M,Variables!$E:$E,"Specify in Variables Tab!!")),"")</f>
        <v/>
      </c>
      <c r="I456" s="58" t="str">
        <f>IF(H456&lt;&gt;"",IF(G456="","Specify dataset!!",_xlfn.XLOOKUP(_xlfn.TEXTJOIN(".",,G456,H456),Variables!$M:$M,Variables!$C:$C,"Specify in Variables Tab!!")),"")</f>
        <v/>
      </c>
      <c r="J456" s="94" t="str">
        <f>IF(H456&lt;&gt;"",IF(G456="","",_xlfn.XLOOKUP(_xlfn.TEXTJOIN(".",,G456,H456),Variables!$M:$M,Variables!$E:$E,"Specify in Variables Tab!!")),"")</f>
        <v/>
      </c>
      <c r="W456" s="49" t="str">
        <f t="shared" si="32"/>
        <v/>
      </c>
      <c r="X456" s="49" t="str">
        <f t="shared" si="33"/>
        <v/>
      </c>
      <c r="Y456" s="49" t="str">
        <f t="shared" si="31"/>
        <v/>
      </c>
      <c r="Z456" s="49">
        <f t="shared" si="34"/>
        <v>0</v>
      </c>
      <c r="AA456" s="77" t="str">
        <f>IF(G456&lt;&gt;"",_xlfn.XLOOKUP(G456,Dataset!B:B,Dataset!A:A,"Not Found!",0,1),"")</f>
        <v/>
      </c>
    </row>
    <row r="457" spans="1:27" x14ac:dyDescent="0.35">
      <c r="A457">
        <v>456</v>
      </c>
      <c r="D457" s="47" t="str">
        <f>IF(C457&lt;&gt;"",IF(B457="","Specify dataset!!",_xlfn.XLOOKUP(_xlfn.TEXTJOIN(".",,B457,C457),Variables!$M:$M,Variables!$C:$C,"Specify in Variables Tab!!")),"")</f>
        <v/>
      </c>
      <c r="E457" s="94" t="str">
        <f>IF(C457&lt;&gt;"",IF(B457="","",_xlfn.XLOOKUP(_xlfn.TEXTJOIN(".",,B457,C457),Variables!$M:$M,Variables!$E:$E,"Specify in Variables Tab!!")),"")</f>
        <v/>
      </c>
      <c r="I457" s="58" t="str">
        <f>IF(H457&lt;&gt;"",IF(G457="","Specify dataset!!",_xlfn.XLOOKUP(_xlfn.TEXTJOIN(".",,G457,H457),Variables!$M:$M,Variables!$C:$C,"Specify in Variables Tab!!")),"")</f>
        <v/>
      </c>
      <c r="J457" s="94" t="str">
        <f>IF(H457&lt;&gt;"",IF(G457="","",_xlfn.XLOOKUP(_xlfn.TEXTJOIN(".",,G457,H457),Variables!$M:$M,Variables!$E:$E,"Specify in Variables Tab!!")),"")</f>
        <v/>
      </c>
      <c r="W457" s="49" t="str">
        <f t="shared" si="32"/>
        <v/>
      </c>
      <c r="X457" s="49" t="str">
        <f t="shared" si="33"/>
        <v/>
      </c>
      <c r="Y457" s="49" t="str">
        <f t="shared" si="31"/>
        <v/>
      </c>
      <c r="Z457" s="49">
        <f t="shared" si="34"/>
        <v>0</v>
      </c>
      <c r="AA457" s="77" t="str">
        <f>IF(G457&lt;&gt;"",_xlfn.XLOOKUP(G457,Dataset!B:B,Dataset!A:A,"Not Found!",0,1),"")</f>
        <v/>
      </c>
    </row>
    <row r="458" spans="1:27" x14ac:dyDescent="0.35">
      <c r="A458">
        <v>457</v>
      </c>
      <c r="D458" s="47" t="str">
        <f>IF(C458&lt;&gt;"",IF(B458="","Specify dataset!!",_xlfn.XLOOKUP(_xlfn.TEXTJOIN(".",,B458,C458),Variables!$M:$M,Variables!$C:$C,"Specify in Variables Tab!!")),"")</f>
        <v/>
      </c>
      <c r="E458" s="94" t="str">
        <f>IF(C458&lt;&gt;"",IF(B458="","",_xlfn.XLOOKUP(_xlfn.TEXTJOIN(".",,B458,C458),Variables!$M:$M,Variables!$E:$E,"Specify in Variables Tab!!")),"")</f>
        <v/>
      </c>
      <c r="I458" s="58" t="str">
        <f>IF(H458&lt;&gt;"",IF(G458="","Specify dataset!!",_xlfn.XLOOKUP(_xlfn.TEXTJOIN(".",,G458,H458),Variables!$M:$M,Variables!$C:$C,"Specify in Variables Tab!!")),"")</f>
        <v/>
      </c>
      <c r="J458" s="94" t="str">
        <f>IF(H458&lt;&gt;"",IF(G458="","",_xlfn.XLOOKUP(_xlfn.TEXTJOIN(".",,G458,H458),Variables!$M:$M,Variables!$E:$E,"Specify in Variables Tab!!")),"")</f>
        <v/>
      </c>
      <c r="W458" s="49" t="str">
        <f t="shared" si="32"/>
        <v/>
      </c>
      <c r="X458" s="49" t="str">
        <f t="shared" si="33"/>
        <v/>
      </c>
      <c r="Y458" s="49" t="str">
        <f t="shared" si="31"/>
        <v/>
      </c>
      <c r="Z458" s="49">
        <f t="shared" si="34"/>
        <v>0</v>
      </c>
      <c r="AA458" s="77" t="str">
        <f>IF(G458&lt;&gt;"",_xlfn.XLOOKUP(G458,Dataset!B:B,Dataset!A:A,"Not Found!",0,1),"")</f>
        <v/>
      </c>
    </row>
    <row r="459" spans="1:27" x14ac:dyDescent="0.35">
      <c r="A459">
        <v>458</v>
      </c>
      <c r="D459" s="47" t="str">
        <f>IF(C459&lt;&gt;"",IF(B459="","Specify dataset!!",_xlfn.XLOOKUP(_xlfn.TEXTJOIN(".",,B459,C459),Variables!$M:$M,Variables!$C:$C,"Specify in Variables Tab!!")),"")</f>
        <v/>
      </c>
      <c r="E459" s="94" t="str">
        <f>IF(C459&lt;&gt;"",IF(B459="","",_xlfn.XLOOKUP(_xlfn.TEXTJOIN(".",,B459,C459),Variables!$M:$M,Variables!$E:$E,"Specify in Variables Tab!!")),"")</f>
        <v/>
      </c>
      <c r="I459" s="58" t="str">
        <f>IF(H459&lt;&gt;"",IF(G459="","Specify dataset!!",_xlfn.XLOOKUP(_xlfn.TEXTJOIN(".",,G459,H459),Variables!$M:$M,Variables!$C:$C,"Specify in Variables Tab!!")),"")</f>
        <v/>
      </c>
      <c r="J459" s="94" t="str">
        <f>IF(H459&lt;&gt;"",IF(G459="","",_xlfn.XLOOKUP(_xlfn.TEXTJOIN(".",,G459,H459),Variables!$M:$M,Variables!$E:$E,"Specify in Variables Tab!!")),"")</f>
        <v/>
      </c>
      <c r="W459" s="49" t="str">
        <f t="shared" si="32"/>
        <v/>
      </c>
      <c r="X459" s="49" t="str">
        <f t="shared" si="33"/>
        <v/>
      </c>
      <c r="Y459" s="49" t="str">
        <f t="shared" si="31"/>
        <v/>
      </c>
      <c r="Z459" s="49">
        <f t="shared" si="34"/>
        <v>0</v>
      </c>
      <c r="AA459" s="77" t="str">
        <f>IF(G459&lt;&gt;"",_xlfn.XLOOKUP(G459,Dataset!B:B,Dataset!A:A,"Not Found!",0,1),"")</f>
        <v/>
      </c>
    </row>
    <row r="460" spans="1:27" x14ac:dyDescent="0.35">
      <c r="A460">
        <v>459</v>
      </c>
      <c r="D460" s="47" t="str">
        <f>IF(C460&lt;&gt;"",IF(B460="","Specify dataset!!",_xlfn.XLOOKUP(_xlfn.TEXTJOIN(".",,B460,C460),Variables!$M:$M,Variables!$C:$C,"Specify in Variables Tab!!")),"")</f>
        <v/>
      </c>
      <c r="E460" s="94" t="str">
        <f>IF(C460&lt;&gt;"",IF(B460="","",_xlfn.XLOOKUP(_xlfn.TEXTJOIN(".",,B460,C460),Variables!$M:$M,Variables!$E:$E,"Specify in Variables Tab!!")),"")</f>
        <v/>
      </c>
      <c r="I460" s="58" t="str">
        <f>IF(H460&lt;&gt;"",IF(G460="","Specify dataset!!",_xlfn.XLOOKUP(_xlfn.TEXTJOIN(".",,G460,H460),Variables!$M:$M,Variables!$C:$C,"Specify in Variables Tab!!")),"")</f>
        <v/>
      </c>
      <c r="J460" s="94" t="str">
        <f>IF(H460&lt;&gt;"",IF(G460="","",_xlfn.XLOOKUP(_xlfn.TEXTJOIN(".",,G460,H460),Variables!$M:$M,Variables!$E:$E,"Specify in Variables Tab!!")),"")</f>
        <v/>
      </c>
      <c r="W460" s="49" t="str">
        <f t="shared" si="32"/>
        <v/>
      </c>
      <c r="X460" s="49" t="str">
        <f t="shared" si="33"/>
        <v/>
      </c>
      <c r="Y460" s="49" t="str">
        <f t="shared" si="31"/>
        <v/>
      </c>
      <c r="Z460" s="49">
        <f t="shared" si="34"/>
        <v>0</v>
      </c>
      <c r="AA460" s="77" t="str">
        <f>IF(G460&lt;&gt;"",_xlfn.XLOOKUP(G460,Dataset!B:B,Dataset!A:A,"Not Found!",0,1),"")</f>
        <v/>
      </c>
    </row>
    <row r="461" spans="1:27" x14ac:dyDescent="0.35">
      <c r="A461">
        <v>460</v>
      </c>
      <c r="D461" s="47" t="str">
        <f>IF(C461&lt;&gt;"",IF(B461="","Specify dataset!!",_xlfn.XLOOKUP(_xlfn.TEXTJOIN(".",,B461,C461),Variables!$M:$M,Variables!$C:$C,"Specify in Variables Tab!!")),"")</f>
        <v/>
      </c>
      <c r="E461" s="94" t="str">
        <f>IF(C461&lt;&gt;"",IF(B461="","",_xlfn.XLOOKUP(_xlfn.TEXTJOIN(".",,B461,C461),Variables!$M:$M,Variables!$E:$E,"Specify in Variables Tab!!")),"")</f>
        <v/>
      </c>
      <c r="I461" s="58" t="str">
        <f>IF(H461&lt;&gt;"",IF(G461="","Specify dataset!!",_xlfn.XLOOKUP(_xlfn.TEXTJOIN(".",,G461,H461),Variables!$M:$M,Variables!$C:$C,"Specify in Variables Tab!!")),"")</f>
        <v/>
      </c>
      <c r="J461" s="94" t="str">
        <f>IF(H461&lt;&gt;"",IF(G461="","",_xlfn.XLOOKUP(_xlfn.TEXTJOIN(".",,G461,H461),Variables!$M:$M,Variables!$E:$E,"Specify in Variables Tab!!")),"")</f>
        <v/>
      </c>
      <c r="W461" s="49" t="str">
        <f t="shared" si="32"/>
        <v/>
      </c>
      <c r="X461" s="49" t="str">
        <f t="shared" si="33"/>
        <v/>
      </c>
      <c r="Y461" s="49" t="str">
        <f t="shared" si="31"/>
        <v/>
      </c>
      <c r="Z461" s="49">
        <f t="shared" si="34"/>
        <v>0</v>
      </c>
      <c r="AA461" s="77" t="str">
        <f>IF(G461&lt;&gt;"",_xlfn.XLOOKUP(G461,Dataset!B:B,Dataset!A:A,"Not Found!",0,1),"")</f>
        <v/>
      </c>
    </row>
    <row r="462" spans="1:27" x14ac:dyDescent="0.35">
      <c r="A462">
        <v>461</v>
      </c>
      <c r="D462" s="47" t="str">
        <f>IF(C462&lt;&gt;"",IF(B462="","Specify dataset!!",_xlfn.XLOOKUP(_xlfn.TEXTJOIN(".",,B462,C462),Variables!$M:$M,Variables!$C:$C,"Specify in Variables Tab!!")),"")</f>
        <v/>
      </c>
      <c r="E462" s="94" t="str">
        <f>IF(C462&lt;&gt;"",IF(B462="","",_xlfn.XLOOKUP(_xlfn.TEXTJOIN(".",,B462,C462),Variables!$M:$M,Variables!$E:$E,"Specify in Variables Tab!!")),"")</f>
        <v/>
      </c>
      <c r="I462" s="58" t="str">
        <f>IF(H462&lt;&gt;"",IF(G462="","Specify dataset!!",_xlfn.XLOOKUP(_xlfn.TEXTJOIN(".",,G462,H462),Variables!$M:$M,Variables!$C:$C,"Specify in Variables Tab!!")),"")</f>
        <v/>
      </c>
      <c r="J462" s="94" t="str">
        <f>IF(H462&lt;&gt;"",IF(G462="","",_xlfn.XLOOKUP(_xlfn.TEXTJOIN(".",,G462,H462),Variables!$M:$M,Variables!$E:$E,"Specify in Variables Tab!!")),"")</f>
        <v/>
      </c>
      <c r="W462" s="49" t="str">
        <f t="shared" si="32"/>
        <v/>
      </c>
      <c r="X462" s="49" t="str">
        <f t="shared" si="33"/>
        <v/>
      </c>
      <c r="Y462" s="49" t="str">
        <f t="shared" si="31"/>
        <v/>
      </c>
      <c r="Z462" s="49">
        <f t="shared" si="34"/>
        <v>0</v>
      </c>
      <c r="AA462" s="77" t="str">
        <f>IF(G462&lt;&gt;"",_xlfn.XLOOKUP(G462,Dataset!B:B,Dataset!A:A,"Not Found!",0,1),"")</f>
        <v/>
      </c>
    </row>
    <row r="463" spans="1:27" x14ac:dyDescent="0.35">
      <c r="A463">
        <v>462</v>
      </c>
      <c r="D463" s="47" t="str">
        <f>IF(C463&lt;&gt;"",IF(B463="","Specify dataset!!",_xlfn.XLOOKUP(_xlfn.TEXTJOIN(".",,B463,C463),Variables!$M:$M,Variables!$C:$C,"Specify in Variables Tab!!")),"")</f>
        <v/>
      </c>
      <c r="E463" s="94" t="str">
        <f>IF(C463&lt;&gt;"",IF(B463="","",_xlfn.XLOOKUP(_xlfn.TEXTJOIN(".",,B463,C463),Variables!$M:$M,Variables!$E:$E,"Specify in Variables Tab!!")),"")</f>
        <v/>
      </c>
      <c r="I463" s="58" t="str">
        <f>IF(H463&lt;&gt;"",IF(G463="","Specify dataset!!",_xlfn.XLOOKUP(_xlfn.TEXTJOIN(".",,G463,H463),Variables!$M:$M,Variables!$C:$C,"Specify in Variables Tab!!")),"")</f>
        <v/>
      </c>
      <c r="J463" s="94" t="str">
        <f>IF(H463&lt;&gt;"",IF(G463="","",_xlfn.XLOOKUP(_xlfn.TEXTJOIN(".",,G463,H463),Variables!$M:$M,Variables!$E:$E,"Specify in Variables Tab!!")),"")</f>
        <v/>
      </c>
      <c r="W463" s="49" t="str">
        <f t="shared" si="32"/>
        <v/>
      </c>
      <c r="X463" s="49" t="str">
        <f t="shared" si="33"/>
        <v/>
      </c>
      <c r="Y463" s="49" t="str">
        <f t="shared" si="31"/>
        <v/>
      </c>
      <c r="Z463" s="49">
        <f t="shared" si="34"/>
        <v>0</v>
      </c>
      <c r="AA463" s="77" t="str">
        <f>IF(G463&lt;&gt;"",_xlfn.XLOOKUP(G463,Dataset!B:B,Dataset!A:A,"Not Found!",0,1),"")</f>
        <v/>
      </c>
    </row>
    <row r="464" spans="1:27" x14ac:dyDescent="0.35">
      <c r="A464">
        <v>463</v>
      </c>
      <c r="D464" s="47" t="str">
        <f>IF(C464&lt;&gt;"",IF(B464="","Specify dataset!!",_xlfn.XLOOKUP(_xlfn.TEXTJOIN(".",,B464,C464),Variables!$M:$M,Variables!$C:$C,"Specify in Variables Tab!!")),"")</f>
        <v/>
      </c>
      <c r="E464" s="94" t="str">
        <f>IF(C464&lt;&gt;"",IF(B464="","",_xlfn.XLOOKUP(_xlfn.TEXTJOIN(".",,B464,C464),Variables!$M:$M,Variables!$E:$E,"Specify in Variables Tab!!")),"")</f>
        <v/>
      </c>
      <c r="I464" s="58" t="str">
        <f>IF(H464&lt;&gt;"",IF(G464="","Specify dataset!!",_xlfn.XLOOKUP(_xlfn.TEXTJOIN(".",,G464,H464),Variables!$M:$M,Variables!$C:$C,"Specify in Variables Tab!!")),"")</f>
        <v/>
      </c>
      <c r="J464" s="94" t="str">
        <f>IF(H464&lt;&gt;"",IF(G464="","",_xlfn.XLOOKUP(_xlfn.TEXTJOIN(".",,G464,H464),Variables!$M:$M,Variables!$E:$E,"Specify in Variables Tab!!")),"")</f>
        <v/>
      </c>
      <c r="W464" s="49" t="str">
        <f t="shared" si="32"/>
        <v/>
      </c>
      <c r="X464" s="49" t="str">
        <f t="shared" si="33"/>
        <v/>
      </c>
      <c r="Y464" s="49" t="str">
        <f t="shared" si="31"/>
        <v/>
      </c>
      <c r="Z464" s="49">
        <f t="shared" si="34"/>
        <v>0</v>
      </c>
      <c r="AA464" s="77" t="str">
        <f>IF(G464&lt;&gt;"",_xlfn.XLOOKUP(G464,Dataset!B:B,Dataset!A:A,"Not Found!",0,1),"")</f>
        <v/>
      </c>
    </row>
    <row r="465" spans="1:27" x14ac:dyDescent="0.35">
      <c r="A465">
        <v>464</v>
      </c>
      <c r="D465" s="47" t="str">
        <f>IF(C465&lt;&gt;"",IF(B465="","Specify dataset!!",_xlfn.XLOOKUP(_xlfn.TEXTJOIN(".",,B465,C465),Variables!$M:$M,Variables!$C:$C,"Specify in Variables Tab!!")),"")</f>
        <v/>
      </c>
      <c r="E465" s="94" t="str">
        <f>IF(C465&lt;&gt;"",IF(B465="","",_xlfn.XLOOKUP(_xlfn.TEXTJOIN(".",,B465,C465),Variables!$M:$M,Variables!$E:$E,"Specify in Variables Tab!!")),"")</f>
        <v/>
      </c>
      <c r="I465" s="58" t="str">
        <f>IF(H465&lt;&gt;"",IF(G465="","Specify dataset!!",_xlfn.XLOOKUP(_xlfn.TEXTJOIN(".",,G465,H465),Variables!$M:$M,Variables!$C:$C,"Specify in Variables Tab!!")),"")</f>
        <v/>
      </c>
      <c r="J465" s="94" t="str">
        <f>IF(H465&lt;&gt;"",IF(G465="","",_xlfn.XLOOKUP(_xlfn.TEXTJOIN(".",,G465,H465),Variables!$M:$M,Variables!$E:$E,"Specify in Variables Tab!!")),"")</f>
        <v/>
      </c>
      <c r="W465" s="49" t="str">
        <f t="shared" si="32"/>
        <v/>
      </c>
      <c r="X465" s="49" t="str">
        <f t="shared" si="33"/>
        <v/>
      </c>
      <c r="Y465" s="49" t="str">
        <f t="shared" si="31"/>
        <v/>
      </c>
      <c r="Z465" s="49">
        <f t="shared" si="34"/>
        <v>0</v>
      </c>
      <c r="AA465" s="77" t="str">
        <f>IF(G465&lt;&gt;"",_xlfn.XLOOKUP(G465,Dataset!B:B,Dataset!A:A,"Not Found!",0,1),"")</f>
        <v/>
      </c>
    </row>
    <row r="466" spans="1:27" x14ac:dyDescent="0.35">
      <c r="A466">
        <v>465</v>
      </c>
      <c r="D466" s="47" t="str">
        <f>IF(C466&lt;&gt;"",IF(B466="","Specify dataset!!",_xlfn.XLOOKUP(_xlfn.TEXTJOIN(".",,B466,C466),Variables!$M:$M,Variables!$C:$C,"Specify in Variables Tab!!")),"")</f>
        <v/>
      </c>
      <c r="E466" s="94" t="str">
        <f>IF(C466&lt;&gt;"",IF(B466="","",_xlfn.XLOOKUP(_xlfn.TEXTJOIN(".",,B466,C466),Variables!$M:$M,Variables!$E:$E,"Specify in Variables Tab!!")),"")</f>
        <v/>
      </c>
      <c r="I466" s="58" t="str">
        <f>IF(H466&lt;&gt;"",IF(G466="","Specify dataset!!",_xlfn.XLOOKUP(_xlfn.TEXTJOIN(".",,G466,H466),Variables!$M:$M,Variables!$C:$C,"Specify in Variables Tab!!")),"")</f>
        <v/>
      </c>
      <c r="J466" s="94" t="str">
        <f>IF(H466&lt;&gt;"",IF(G466="","",_xlfn.XLOOKUP(_xlfn.TEXTJOIN(".",,G466,H466),Variables!$M:$M,Variables!$E:$E,"Specify in Variables Tab!!")),"")</f>
        <v/>
      </c>
      <c r="W466" s="49" t="str">
        <f t="shared" si="32"/>
        <v/>
      </c>
      <c r="X466" s="49" t="str">
        <f t="shared" si="33"/>
        <v/>
      </c>
      <c r="Y466" s="49" t="str">
        <f t="shared" si="31"/>
        <v/>
      </c>
      <c r="Z466" s="49">
        <f t="shared" si="34"/>
        <v>0</v>
      </c>
      <c r="AA466" s="77" t="str">
        <f>IF(G466&lt;&gt;"",_xlfn.XLOOKUP(G466,Dataset!B:B,Dataset!A:A,"Not Found!",0,1),"")</f>
        <v/>
      </c>
    </row>
    <row r="467" spans="1:27" x14ac:dyDescent="0.35">
      <c r="A467">
        <v>466</v>
      </c>
      <c r="D467" s="47" t="str">
        <f>IF(C467&lt;&gt;"",IF(B467="","Specify dataset!!",_xlfn.XLOOKUP(_xlfn.TEXTJOIN(".",,B467,C467),Variables!$M:$M,Variables!$C:$C,"Specify in Variables Tab!!")),"")</f>
        <v/>
      </c>
      <c r="E467" s="94" t="str">
        <f>IF(C467&lt;&gt;"",IF(B467="","",_xlfn.XLOOKUP(_xlfn.TEXTJOIN(".",,B467,C467),Variables!$M:$M,Variables!$E:$E,"Specify in Variables Tab!!")),"")</f>
        <v/>
      </c>
      <c r="I467" s="58" t="str">
        <f>IF(H467&lt;&gt;"",IF(G467="","Specify dataset!!",_xlfn.XLOOKUP(_xlfn.TEXTJOIN(".",,G467,H467),Variables!$M:$M,Variables!$C:$C,"Specify in Variables Tab!!")),"")</f>
        <v/>
      </c>
      <c r="J467" s="94" t="str">
        <f>IF(H467&lt;&gt;"",IF(G467="","",_xlfn.XLOOKUP(_xlfn.TEXTJOIN(".",,G467,H467),Variables!$M:$M,Variables!$E:$E,"Specify in Variables Tab!!")),"")</f>
        <v/>
      </c>
      <c r="W467" s="49" t="str">
        <f t="shared" si="32"/>
        <v/>
      </c>
      <c r="X467" s="49" t="str">
        <f t="shared" si="33"/>
        <v/>
      </c>
      <c r="Y467" s="49" t="str">
        <f t="shared" si="31"/>
        <v/>
      </c>
      <c r="Z467" s="49">
        <f t="shared" si="34"/>
        <v>0</v>
      </c>
      <c r="AA467" s="77" t="str">
        <f>IF(G467&lt;&gt;"",_xlfn.XLOOKUP(G467,Dataset!B:B,Dataset!A:A,"Not Found!",0,1),"")</f>
        <v/>
      </c>
    </row>
    <row r="468" spans="1:27" x14ac:dyDescent="0.35">
      <c r="A468">
        <v>467</v>
      </c>
      <c r="D468" s="47" t="str">
        <f>IF(C468&lt;&gt;"",IF(B468="","Specify dataset!!",_xlfn.XLOOKUP(_xlfn.TEXTJOIN(".",,B468,C468),Variables!$M:$M,Variables!$C:$C,"Specify in Variables Tab!!")),"")</f>
        <v/>
      </c>
      <c r="E468" s="94" t="str">
        <f>IF(C468&lt;&gt;"",IF(B468="","",_xlfn.XLOOKUP(_xlfn.TEXTJOIN(".",,B468,C468),Variables!$M:$M,Variables!$E:$E,"Specify in Variables Tab!!")),"")</f>
        <v/>
      </c>
      <c r="I468" s="58" t="str">
        <f>IF(H468&lt;&gt;"",IF(G468="","Specify dataset!!",_xlfn.XLOOKUP(_xlfn.TEXTJOIN(".",,G468,H468),Variables!$M:$M,Variables!$C:$C,"Specify in Variables Tab!!")),"")</f>
        <v/>
      </c>
      <c r="J468" s="94" t="str">
        <f>IF(H468&lt;&gt;"",IF(G468="","",_xlfn.XLOOKUP(_xlfn.TEXTJOIN(".",,G468,H468),Variables!$M:$M,Variables!$E:$E,"Specify in Variables Tab!!")),"")</f>
        <v/>
      </c>
      <c r="W468" s="49" t="str">
        <f t="shared" si="32"/>
        <v/>
      </c>
      <c r="X468" s="49" t="str">
        <f t="shared" si="33"/>
        <v/>
      </c>
      <c r="Y468" s="49" t="str">
        <f t="shared" si="31"/>
        <v/>
      </c>
      <c r="Z468" s="49">
        <f t="shared" si="34"/>
        <v>0</v>
      </c>
      <c r="AA468" s="77" t="str">
        <f>IF(G468&lt;&gt;"",_xlfn.XLOOKUP(G468,Dataset!B:B,Dataset!A:A,"Not Found!",0,1),"")</f>
        <v/>
      </c>
    </row>
    <row r="469" spans="1:27" x14ac:dyDescent="0.35">
      <c r="A469">
        <v>468</v>
      </c>
      <c r="D469" s="47" t="str">
        <f>IF(C469&lt;&gt;"",IF(B469="","Specify dataset!!",_xlfn.XLOOKUP(_xlfn.TEXTJOIN(".",,B469,C469),Variables!$M:$M,Variables!$C:$C,"Specify in Variables Tab!!")),"")</f>
        <v/>
      </c>
      <c r="E469" s="94" t="str">
        <f>IF(C469&lt;&gt;"",IF(B469="","",_xlfn.XLOOKUP(_xlfn.TEXTJOIN(".",,B469,C469),Variables!$M:$M,Variables!$E:$E,"Specify in Variables Tab!!")),"")</f>
        <v/>
      </c>
      <c r="I469" s="58" t="str">
        <f>IF(H469&lt;&gt;"",IF(G469="","Specify dataset!!",_xlfn.XLOOKUP(_xlfn.TEXTJOIN(".",,G469,H469),Variables!$M:$M,Variables!$C:$C,"Specify in Variables Tab!!")),"")</f>
        <v/>
      </c>
      <c r="J469" s="94" t="str">
        <f>IF(H469&lt;&gt;"",IF(G469="","",_xlfn.XLOOKUP(_xlfn.TEXTJOIN(".",,G469,H469),Variables!$M:$M,Variables!$E:$E,"Specify in Variables Tab!!")),"")</f>
        <v/>
      </c>
      <c r="W469" s="49" t="str">
        <f t="shared" si="32"/>
        <v/>
      </c>
      <c r="X469" s="49" t="str">
        <f t="shared" si="33"/>
        <v/>
      </c>
      <c r="Y469" s="49" t="str">
        <f t="shared" si="31"/>
        <v/>
      </c>
      <c r="Z469" s="49">
        <f t="shared" si="34"/>
        <v>0</v>
      </c>
      <c r="AA469" s="77" t="str">
        <f>IF(G469&lt;&gt;"",_xlfn.XLOOKUP(G469,Dataset!B:B,Dataset!A:A,"Not Found!",0,1),"")</f>
        <v/>
      </c>
    </row>
    <row r="470" spans="1:27" x14ac:dyDescent="0.35">
      <c r="A470">
        <v>469</v>
      </c>
      <c r="D470" s="47" t="str">
        <f>IF(C470&lt;&gt;"",IF(B470="","Specify dataset!!",_xlfn.XLOOKUP(_xlfn.TEXTJOIN(".",,B470,C470),Variables!$M:$M,Variables!$C:$C,"Specify in Variables Tab!!")),"")</f>
        <v/>
      </c>
      <c r="E470" s="94" t="str">
        <f>IF(C470&lt;&gt;"",IF(B470="","",_xlfn.XLOOKUP(_xlfn.TEXTJOIN(".",,B470,C470),Variables!$M:$M,Variables!$E:$E,"Specify in Variables Tab!!")),"")</f>
        <v/>
      </c>
      <c r="I470" s="58" t="str">
        <f>IF(H470&lt;&gt;"",IF(G470="","Specify dataset!!",_xlfn.XLOOKUP(_xlfn.TEXTJOIN(".",,G470,H470),Variables!$M:$M,Variables!$C:$C,"Specify in Variables Tab!!")),"")</f>
        <v/>
      </c>
      <c r="J470" s="94" t="str">
        <f>IF(H470&lt;&gt;"",IF(G470="","",_xlfn.XLOOKUP(_xlfn.TEXTJOIN(".",,G470,H470),Variables!$M:$M,Variables!$E:$E,"Specify in Variables Tab!!")),"")</f>
        <v/>
      </c>
      <c r="W470" s="49" t="str">
        <f t="shared" si="32"/>
        <v/>
      </c>
      <c r="X470" s="49" t="str">
        <f t="shared" si="33"/>
        <v/>
      </c>
      <c r="Y470" s="49" t="str">
        <f t="shared" si="31"/>
        <v/>
      </c>
      <c r="Z470" s="49">
        <f t="shared" si="34"/>
        <v>0</v>
      </c>
      <c r="AA470" s="77" t="str">
        <f>IF(G470&lt;&gt;"",_xlfn.XLOOKUP(G470,Dataset!B:B,Dataset!A:A,"Not Found!",0,1),"")</f>
        <v/>
      </c>
    </row>
    <row r="471" spans="1:27" x14ac:dyDescent="0.35">
      <c r="A471">
        <v>470</v>
      </c>
      <c r="D471" s="47" t="str">
        <f>IF(C471&lt;&gt;"",IF(B471="","Specify dataset!!",_xlfn.XLOOKUP(_xlfn.TEXTJOIN(".",,B471,C471),Variables!$M:$M,Variables!$C:$C,"Specify in Variables Tab!!")),"")</f>
        <v/>
      </c>
      <c r="E471" s="94" t="str">
        <f>IF(C471&lt;&gt;"",IF(B471="","",_xlfn.XLOOKUP(_xlfn.TEXTJOIN(".",,B471,C471),Variables!$M:$M,Variables!$E:$E,"Specify in Variables Tab!!")),"")</f>
        <v/>
      </c>
      <c r="I471" s="58" t="str">
        <f>IF(H471&lt;&gt;"",IF(G471="","Specify dataset!!",_xlfn.XLOOKUP(_xlfn.TEXTJOIN(".",,G471,H471),Variables!$M:$M,Variables!$C:$C,"Specify in Variables Tab!!")),"")</f>
        <v/>
      </c>
      <c r="J471" s="94" t="str">
        <f>IF(H471&lt;&gt;"",IF(G471="","",_xlfn.XLOOKUP(_xlfn.TEXTJOIN(".",,G471,H471),Variables!$M:$M,Variables!$E:$E,"Specify in Variables Tab!!")),"")</f>
        <v/>
      </c>
      <c r="W471" s="49" t="str">
        <f t="shared" si="32"/>
        <v/>
      </c>
      <c r="X471" s="49" t="str">
        <f t="shared" si="33"/>
        <v/>
      </c>
      <c r="Y471" s="49" t="str">
        <f t="shared" si="31"/>
        <v/>
      </c>
      <c r="Z471" s="49">
        <f t="shared" si="34"/>
        <v>0</v>
      </c>
      <c r="AA471" s="77" t="str">
        <f>IF(G471&lt;&gt;"",_xlfn.XLOOKUP(G471,Dataset!B:B,Dataset!A:A,"Not Found!",0,1),"")</f>
        <v/>
      </c>
    </row>
    <row r="472" spans="1:27" x14ac:dyDescent="0.35">
      <c r="A472">
        <v>471</v>
      </c>
      <c r="D472" s="47" t="str">
        <f>IF(C472&lt;&gt;"",IF(B472="","Specify dataset!!",_xlfn.XLOOKUP(_xlfn.TEXTJOIN(".",,B472,C472),Variables!$M:$M,Variables!$C:$C,"Specify in Variables Tab!!")),"")</f>
        <v/>
      </c>
      <c r="E472" s="94" t="str">
        <f>IF(C472&lt;&gt;"",IF(B472="","",_xlfn.XLOOKUP(_xlfn.TEXTJOIN(".",,B472,C472),Variables!$M:$M,Variables!$E:$E,"Specify in Variables Tab!!")),"")</f>
        <v/>
      </c>
      <c r="I472" s="58" t="str">
        <f>IF(H472&lt;&gt;"",IF(G472="","Specify dataset!!",_xlfn.XLOOKUP(_xlfn.TEXTJOIN(".",,G472,H472),Variables!$M:$M,Variables!$C:$C,"Specify in Variables Tab!!")),"")</f>
        <v/>
      </c>
      <c r="J472" s="94" t="str">
        <f>IF(H472&lt;&gt;"",IF(G472="","",_xlfn.XLOOKUP(_xlfn.TEXTJOIN(".",,G472,H472),Variables!$M:$M,Variables!$E:$E,"Specify in Variables Tab!!")),"")</f>
        <v/>
      </c>
      <c r="W472" s="49" t="str">
        <f t="shared" si="32"/>
        <v/>
      </c>
      <c r="X472" s="49" t="str">
        <f t="shared" si="33"/>
        <v/>
      </c>
      <c r="Y472" s="49" t="str">
        <f t="shared" si="31"/>
        <v/>
      </c>
      <c r="Z472" s="49">
        <f t="shared" si="34"/>
        <v>0</v>
      </c>
      <c r="AA472" s="77" t="str">
        <f>IF(G472&lt;&gt;"",_xlfn.XLOOKUP(G472,Dataset!B:B,Dataset!A:A,"Not Found!",0,1),"")</f>
        <v/>
      </c>
    </row>
    <row r="473" spans="1:27" x14ac:dyDescent="0.35">
      <c r="A473">
        <v>472</v>
      </c>
      <c r="D473" s="47" t="str">
        <f>IF(C473&lt;&gt;"",IF(B473="","Specify dataset!!",_xlfn.XLOOKUP(_xlfn.TEXTJOIN(".",,B473,C473),Variables!$M:$M,Variables!$C:$C,"Specify in Variables Tab!!")),"")</f>
        <v/>
      </c>
      <c r="E473" s="94" t="str">
        <f>IF(C473&lt;&gt;"",IF(B473="","",_xlfn.XLOOKUP(_xlfn.TEXTJOIN(".",,B473,C473),Variables!$M:$M,Variables!$E:$E,"Specify in Variables Tab!!")),"")</f>
        <v/>
      </c>
      <c r="I473" s="58" t="str">
        <f>IF(H473&lt;&gt;"",IF(G473="","Specify dataset!!",_xlfn.XLOOKUP(_xlfn.TEXTJOIN(".",,G473,H473),Variables!$M:$M,Variables!$C:$C,"Specify in Variables Tab!!")),"")</f>
        <v/>
      </c>
      <c r="J473" s="94" t="str">
        <f>IF(H473&lt;&gt;"",IF(G473="","",_xlfn.XLOOKUP(_xlfn.TEXTJOIN(".",,G473,H473),Variables!$M:$M,Variables!$E:$E,"Specify in Variables Tab!!")),"")</f>
        <v/>
      </c>
      <c r="W473" s="49" t="str">
        <f t="shared" si="32"/>
        <v/>
      </c>
      <c r="X473" s="49" t="str">
        <f t="shared" si="33"/>
        <v/>
      </c>
      <c r="Y473" s="49" t="str">
        <f t="shared" si="31"/>
        <v/>
      </c>
      <c r="Z473" s="49">
        <f t="shared" si="34"/>
        <v>0</v>
      </c>
      <c r="AA473" s="77" t="str">
        <f>IF(G473&lt;&gt;"",_xlfn.XLOOKUP(G473,Dataset!B:B,Dataset!A:A,"Not Found!",0,1),"")</f>
        <v/>
      </c>
    </row>
    <row r="474" spans="1:27" x14ac:dyDescent="0.35">
      <c r="A474">
        <v>473</v>
      </c>
      <c r="D474" s="47" t="str">
        <f>IF(C474&lt;&gt;"",IF(B474="","Specify dataset!!",_xlfn.XLOOKUP(_xlfn.TEXTJOIN(".",,B474,C474),Variables!$M:$M,Variables!$C:$C,"Specify in Variables Tab!!")),"")</f>
        <v/>
      </c>
      <c r="E474" s="94" t="str">
        <f>IF(C474&lt;&gt;"",IF(B474="","",_xlfn.XLOOKUP(_xlfn.TEXTJOIN(".",,B474,C474),Variables!$M:$M,Variables!$E:$E,"Specify in Variables Tab!!")),"")</f>
        <v/>
      </c>
      <c r="I474" s="58" t="str">
        <f>IF(H474&lt;&gt;"",IF(G474="","Specify dataset!!",_xlfn.XLOOKUP(_xlfn.TEXTJOIN(".",,G474,H474),Variables!$M:$M,Variables!$C:$C,"Specify in Variables Tab!!")),"")</f>
        <v/>
      </c>
      <c r="J474" s="94" t="str">
        <f>IF(H474&lt;&gt;"",IF(G474="","",_xlfn.XLOOKUP(_xlfn.TEXTJOIN(".",,G474,H474),Variables!$M:$M,Variables!$E:$E,"Specify in Variables Tab!!")),"")</f>
        <v/>
      </c>
      <c r="W474" s="49" t="str">
        <f t="shared" si="32"/>
        <v/>
      </c>
      <c r="X474" s="49" t="str">
        <f t="shared" si="33"/>
        <v/>
      </c>
      <c r="Y474" s="49" t="str">
        <f t="shared" si="31"/>
        <v/>
      </c>
      <c r="Z474" s="49">
        <f t="shared" si="34"/>
        <v>0</v>
      </c>
      <c r="AA474" s="77" t="str">
        <f>IF(G474&lt;&gt;"",_xlfn.XLOOKUP(G474,Dataset!B:B,Dataset!A:A,"Not Found!",0,1),"")</f>
        <v/>
      </c>
    </row>
    <row r="475" spans="1:27" x14ac:dyDescent="0.35">
      <c r="A475">
        <v>474</v>
      </c>
      <c r="D475" s="47" t="str">
        <f>IF(C475&lt;&gt;"",IF(B475="","Specify dataset!!",_xlfn.XLOOKUP(_xlfn.TEXTJOIN(".",,B475,C475),Variables!$M:$M,Variables!$C:$C,"Specify in Variables Tab!!")),"")</f>
        <v/>
      </c>
      <c r="E475" s="94" t="str">
        <f>IF(C475&lt;&gt;"",IF(B475="","",_xlfn.XLOOKUP(_xlfn.TEXTJOIN(".",,B475,C475),Variables!$M:$M,Variables!$E:$E,"Specify in Variables Tab!!")),"")</f>
        <v/>
      </c>
      <c r="I475" s="58" t="str">
        <f>IF(H475&lt;&gt;"",IF(G475="","Specify dataset!!",_xlfn.XLOOKUP(_xlfn.TEXTJOIN(".",,G475,H475),Variables!$M:$M,Variables!$C:$C,"Specify in Variables Tab!!")),"")</f>
        <v/>
      </c>
      <c r="J475" s="94" t="str">
        <f>IF(H475&lt;&gt;"",IF(G475="","",_xlfn.XLOOKUP(_xlfn.TEXTJOIN(".",,G475,H475),Variables!$M:$M,Variables!$E:$E,"Specify in Variables Tab!!")),"")</f>
        <v/>
      </c>
      <c r="W475" s="49" t="str">
        <f t="shared" si="32"/>
        <v/>
      </c>
      <c r="X475" s="49" t="str">
        <f t="shared" si="33"/>
        <v/>
      </c>
      <c r="Y475" s="49" t="str">
        <f t="shared" si="31"/>
        <v/>
      </c>
      <c r="Z475" s="49">
        <f t="shared" si="34"/>
        <v>0</v>
      </c>
      <c r="AA475" s="77" t="str">
        <f>IF(G475&lt;&gt;"",_xlfn.XLOOKUP(G475,Dataset!B:B,Dataset!A:A,"Not Found!",0,1),"")</f>
        <v/>
      </c>
    </row>
    <row r="476" spans="1:27" x14ac:dyDescent="0.35">
      <c r="A476">
        <v>475</v>
      </c>
      <c r="D476" s="47" t="str">
        <f>IF(C476&lt;&gt;"",IF(B476="","Specify dataset!!",_xlfn.XLOOKUP(_xlfn.TEXTJOIN(".",,B476,C476),Variables!$M:$M,Variables!$C:$C,"Specify in Variables Tab!!")),"")</f>
        <v/>
      </c>
      <c r="E476" s="94" t="str">
        <f>IF(C476&lt;&gt;"",IF(B476="","",_xlfn.XLOOKUP(_xlfn.TEXTJOIN(".",,B476,C476),Variables!$M:$M,Variables!$E:$E,"Specify in Variables Tab!!")),"")</f>
        <v/>
      </c>
      <c r="I476" s="58" t="str">
        <f>IF(H476&lt;&gt;"",IF(G476="","Specify dataset!!",_xlfn.XLOOKUP(_xlfn.TEXTJOIN(".",,G476,H476),Variables!$M:$M,Variables!$C:$C,"Specify in Variables Tab!!")),"")</f>
        <v/>
      </c>
      <c r="J476" s="94" t="str">
        <f>IF(H476&lt;&gt;"",IF(G476="","",_xlfn.XLOOKUP(_xlfn.TEXTJOIN(".",,G476,H476),Variables!$M:$M,Variables!$E:$E,"Specify in Variables Tab!!")),"")</f>
        <v/>
      </c>
      <c r="W476" s="49" t="str">
        <f t="shared" si="32"/>
        <v/>
      </c>
      <c r="X476" s="49" t="str">
        <f t="shared" si="33"/>
        <v/>
      </c>
      <c r="Y476" s="49" t="str">
        <f t="shared" si="31"/>
        <v/>
      </c>
      <c r="Z476" s="49">
        <f t="shared" si="34"/>
        <v>0</v>
      </c>
      <c r="AA476" s="77" t="str">
        <f>IF(G476&lt;&gt;"",_xlfn.XLOOKUP(G476,Dataset!B:B,Dataset!A:A,"Not Found!",0,1),"")</f>
        <v/>
      </c>
    </row>
    <row r="477" spans="1:27" x14ac:dyDescent="0.35">
      <c r="A477">
        <v>476</v>
      </c>
      <c r="D477" s="47" t="str">
        <f>IF(C477&lt;&gt;"",IF(B477="","Specify dataset!!",_xlfn.XLOOKUP(_xlfn.TEXTJOIN(".",,B477,C477),Variables!$M:$M,Variables!$C:$C,"Specify in Variables Tab!!")),"")</f>
        <v/>
      </c>
      <c r="E477" s="94" t="str">
        <f>IF(C477&lt;&gt;"",IF(B477="","",_xlfn.XLOOKUP(_xlfn.TEXTJOIN(".",,B477,C477),Variables!$M:$M,Variables!$E:$E,"Specify in Variables Tab!!")),"")</f>
        <v/>
      </c>
      <c r="I477" s="58" t="str">
        <f>IF(H477&lt;&gt;"",IF(G477="","Specify dataset!!",_xlfn.XLOOKUP(_xlfn.TEXTJOIN(".",,G477,H477),Variables!$M:$M,Variables!$C:$C,"Specify in Variables Tab!!")),"")</f>
        <v/>
      </c>
      <c r="J477" s="94" t="str">
        <f>IF(H477&lt;&gt;"",IF(G477="","",_xlfn.XLOOKUP(_xlfn.TEXTJOIN(".",,G477,H477),Variables!$M:$M,Variables!$E:$E,"Specify in Variables Tab!!")),"")</f>
        <v/>
      </c>
      <c r="W477" s="49" t="str">
        <f t="shared" si="32"/>
        <v/>
      </c>
      <c r="X477" s="49" t="str">
        <f t="shared" si="33"/>
        <v/>
      </c>
      <c r="Y477" s="49" t="str">
        <f t="shared" si="31"/>
        <v/>
      </c>
      <c r="Z477" s="49">
        <f t="shared" si="34"/>
        <v>0</v>
      </c>
      <c r="AA477" s="77" t="str">
        <f>IF(G477&lt;&gt;"",_xlfn.XLOOKUP(G477,Dataset!B:B,Dataset!A:A,"Not Found!",0,1),"")</f>
        <v/>
      </c>
    </row>
    <row r="478" spans="1:27" x14ac:dyDescent="0.35">
      <c r="A478">
        <v>477</v>
      </c>
      <c r="D478" s="47" t="str">
        <f>IF(C478&lt;&gt;"",IF(B478="","Specify dataset!!",_xlfn.XLOOKUP(_xlfn.TEXTJOIN(".",,B478,C478),Variables!$M:$M,Variables!$C:$C,"Specify in Variables Tab!!")),"")</f>
        <v/>
      </c>
      <c r="E478" s="94" t="str">
        <f>IF(C478&lt;&gt;"",IF(B478="","",_xlfn.XLOOKUP(_xlfn.TEXTJOIN(".",,B478,C478),Variables!$M:$M,Variables!$E:$E,"Specify in Variables Tab!!")),"")</f>
        <v/>
      </c>
      <c r="I478" s="58" t="str">
        <f>IF(H478&lt;&gt;"",IF(G478="","Specify dataset!!",_xlfn.XLOOKUP(_xlfn.TEXTJOIN(".",,G478,H478),Variables!$M:$M,Variables!$C:$C,"Specify in Variables Tab!!")),"")</f>
        <v/>
      </c>
      <c r="J478" s="94" t="str">
        <f>IF(H478&lt;&gt;"",IF(G478="","",_xlfn.XLOOKUP(_xlfn.TEXTJOIN(".",,G478,H478),Variables!$M:$M,Variables!$E:$E,"Specify in Variables Tab!!")),"")</f>
        <v/>
      </c>
      <c r="W478" s="49" t="str">
        <f t="shared" si="32"/>
        <v/>
      </c>
      <c r="X478" s="49" t="str">
        <f t="shared" si="33"/>
        <v/>
      </c>
      <c r="Y478" s="49" t="str">
        <f t="shared" si="31"/>
        <v/>
      </c>
      <c r="Z478" s="49">
        <f t="shared" si="34"/>
        <v>0</v>
      </c>
      <c r="AA478" s="77" t="str">
        <f>IF(G478&lt;&gt;"",_xlfn.XLOOKUP(G478,Dataset!B:B,Dataset!A:A,"Not Found!",0,1),"")</f>
        <v/>
      </c>
    </row>
    <row r="479" spans="1:27" x14ac:dyDescent="0.35">
      <c r="A479">
        <v>478</v>
      </c>
      <c r="D479" s="47" t="str">
        <f>IF(C479&lt;&gt;"",IF(B479="","Specify dataset!!",_xlfn.XLOOKUP(_xlfn.TEXTJOIN(".",,B479,C479),Variables!$M:$M,Variables!$C:$C,"Specify in Variables Tab!!")),"")</f>
        <v/>
      </c>
      <c r="E479" s="94" t="str">
        <f>IF(C479&lt;&gt;"",IF(B479="","",_xlfn.XLOOKUP(_xlfn.TEXTJOIN(".",,B479,C479),Variables!$M:$M,Variables!$E:$E,"Specify in Variables Tab!!")),"")</f>
        <v/>
      </c>
      <c r="I479" s="58" t="str">
        <f>IF(H479&lt;&gt;"",IF(G479="","Specify dataset!!",_xlfn.XLOOKUP(_xlfn.TEXTJOIN(".",,G479,H479),Variables!$M:$M,Variables!$C:$C,"Specify in Variables Tab!!")),"")</f>
        <v/>
      </c>
      <c r="J479" s="94" t="str">
        <f>IF(H479&lt;&gt;"",IF(G479="","",_xlfn.XLOOKUP(_xlfn.TEXTJOIN(".",,G479,H479),Variables!$M:$M,Variables!$E:$E,"Specify in Variables Tab!!")),"")</f>
        <v/>
      </c>
      <c r="W479" s="49" t="str">
        <f t="shared" si="32"/>
        <v/>
      </c>
      <c r="X479" s="49" t="str">
        <f t="shared" si="33"/>
        <v/>
      </c>
      <c r="Y479" s="49" t="str">
        <f t="shared" si="31"/>
        <v/>
      </c>
      <c r="Z479" s="49">
        <f t="shared" si="34"/>
        <v>0</v>
      </c>
      <c r="AA479" s="77" t="str">
        <f>IF(G479&lt;&gt;"",_xlfn.XLOOKUP(G479,Dataset!B:B,Dataset!A:A,"Not Found!",0,1),"")</f>
        <v/>
      </c>
    </row>
    <row r="480" spans="1:27" x14ac:dyDescent="0.35">
      <c r="A480">
        <v>479</v>
      </c>
      <c r="D480" s="47" t="str">
        <f>IF(C480&lt;&gt;"",IF(B480="","Specify dataset!!",_xlfn.XLOOKUP(_xlfn.TEXTJOIN(".",,B480,C480),Variables!$M:$M,Variables!$C:$C,"Specify in Variables Tab!!")),"")</f>
        <v/>
      </c>
      <c r="E480" s="94" t="str">
        <f>IF(C480&lt;&gt;"",IF(B480="","",_xlfn.XLOOKUP(_xlfn.TEXTJOIN(".",,B480,C480),Variables!$M:$M,Variables!$E:$E,"Specify in Variables Tab!!")),"")</f>
        <v/>
      </c>
      <c r="I480" s="58" t="str">
        <f>IF(H480&lt;&gt;"",IF(G480="","Specify dataset!!",_xlfn.XLOOKUP(_xlfn.TEXTJOIN(".",,G480,H480),Variables!$M:$M,Variables!$C:$C,"Specify in Variables Tab!!")),"")</f>
        <v/>
      </c>
      <c r="J480" s="94" t="str">
        <f>IF(H480&lt;&gt;"",IF(G480="","",_xlfn.XLOOKUP(_xlfn.TEXTJOIN(".",,G480,H480),Variables!$M:$M,Variables!$E:$E,"Specify in Variables Tab!!")),"")</f>
        <v/>
      </c>
      <c r="W480" s="49" t="str">
        <f t="shared" si="32"/>
        <v/>
      </c>
      <c r="X480" s="49" t="str">
        <f t="shared" si="33"/>
        <v/>
      </c>
      <c r="Y480" s="49" t="str">
        <f t="shared" si="31"/>
        <v/>
      </c>
      <c r="Z480" s="49">
        <f t="shared" si="34"/>
        <v>0</v>
      </c>
      <c r="AA480" s="77" t="str">
        <f>IF(G480&lt;&gt;"",_xlfn.XLOOKUP(G480,Dataset!B:B,Dataset!A:A,"Not Found!",0,1),"")</f>
        <v/>
      </c>
    </row>
    <row r="481" spans="1:27" x14ac:dyDescent="0.35">
      <c r="A481">
        <v>480</v>
      </c>
      <c r="D481" s="47" t="str">
        <f>IF(C481&lt;&gt;"",IF(B481="","Specify dataset!!",_xlfn.XLOOKUP(_xlfn.TEXTJOIN(".",,B481,C481),Variables!$M:$M,Variables!$C:$C,"Specify in Variables Tab!!")),"")</f>
        <v/>
      </c>
      <c r="E481" s="94" t="str">
        <f>IF(C481&lt;&gt;"",IF(B481="","",_xlfn.XLOOKUP(_xlfn.TEXTJOIN(".",,B481,C481),Variables!$M:$M,Variables!$E:$E,"Specify in Variables Tab!!")),"")</f>
        <v/>
      </c>
      <c r="I481" s="58" t="str">
        <f>IF(H481&lt;&gt;"",IF(G481="","Specify dataset!!",_xlfn.XLOOKUP(_xlfn.TEXTJOIN(".",,G481,H481),Variables!$M:$M,Variables!$C:$C,"Specify in Variables Tab!!")),"")</f>
        <v/>
      </c>
      <c r="J481" s="94" t="str">
        <f>IF(H481&lt;&gt;"",IF(G481="","",_xlfn.XLOOKUP(_xlfn.TEXTJOIN(".",,G481,H481),Variables!$M:$M,Variables!$E:$E,"Specify in Variables Tab!!")),"")</f>
        <v/>
      </c>
      <c r="W481" s="49" t="str">
        <f t="shared" si="32"/>
        <v/>
      </c>
      <c r="X481" s="49" t="str">
        <f t="shared" si="33"/>
        <v/>
      </c>
      <c r="Y481" s="49" t="str">
        <f t="shared" si="31"/>
        <v/>
      </c>
      <c r="Z481" s="49">
        <f t="shared" si="34"/>
        <v>0</v>
      </c>
      <c r="AA481" s="77" t="str">
        <f>IF(G481&lt;&gt;"",_xlfn.XLOOKUP(G481,Dataset!B:B,Dataset!A:A,"Not Found!",0,1),"")</f>
        <v/>
      </c>
    </row>
    <row r="482" spans="1:27" x14ac:dyDescent="0.35">
      <c r="A482">
        <v>481</v>
      </c>
      <c r="D482" s="47" t="str">
        <f>IF(C482&lt;&gt;"",IF(B482="","Specify dataset!!",_xlfn.XLOOKUP(_xlfn.TEXTJOIN(".",,B482,C482),Variables!$M:$M,Variables!$C:$C,"Specify in Variables Tab!!")),"")</f>
        <v/>
      </c>
      <c r="E482" s="94" t="str">
        <f>IF(C482&lt;&gt;"",IF(B482="","",_xlfn.XLOOKUP(_xlfn.TEXTJOIN(".",,B482,C482),Variables!$M:$M,Variables!$E:$E,"Specify in Variables Tab!!")),"")</f>
        <v/>
      </c>
      <c r="I482" s="58" t="str">
        <f>IF(H482&lt;&gt;"",IF(G482="","Specify dataset!!",_xlfn.XLOOKUP(_xlfn.TEXTJOIN(".",,G482,H482),Variables!$M:$M,Variables!$C:$C,"Specify in Variables Tab!!")),"")</f>
        <v/>
      </c>
      <c r="J482" s="94" t="str">
        <f>IF(H482&lt;&gt;"",IF(G482="","",_xlfn.XLOOKUP(_xlfn.TEXTJOIN(".",,G482,H482),Variables!$M:$M,Variables!$E:$E,"Specify in Variables Tab!!")),"")</f>
        <v/>
      </c>
      <c r="W482" s="49" t="str">
        <f t="shared" si="32"/>
        <v/>
      </c>
      <c r="X482" s="49" t="str">
        <f t="shared" si="33"/>
        <v/>
      </c>
      <c r="Y482" s="49" t="str">
        <f t="shared" si="31"/>
        <v/>
      </c>
      <c r="Z482" s="49">
        <f t="shared" si="34"/>
        <v>0</v>
      </c>
      <c r="AA482" s="77" t="str">
        <f>IF(G482&lt;&gt;"",_xlfn.XLOOKUP(G482,Dataset!B:B,Dataset!A:A,"Not Found!",0,1),"")</f>
        <v/>
      </c>
    </row>
    <row r="483" spans="1:27" x14ac:dyDescent="0.35">
      <c r="A483">
        <v>482</v>
      </c>
      <c r="D483" s="47" t="str">
        <f>IF(C483&lt;&gt;"",IF(B483="","Specify dataset!!",_xlfn.XLOOKUP(_xlfn.TEXTJOIN(".",,B483,C483),Variables!$M:$M,Variables!$C:$C,"Specify in Variables Tab!!")),"")</f>
        <v/>
      </c>
      <c r="E483" s="94" t="str">
        <f>IF(C483&lt;&gt;"",IF(B483="","",_xlfn.XLOOKUP(_xlfn.TEXTJOIN(".",,B483,C483),Variables!$M:$M,Variables!$E:$E,"Specify in Variables Tab!!")),"")</f>
        <v/>
      </c>
      <c r="I483" s="58" t="str">
        <f>IF(H483&lt;&gt;"",IF(G483="","Specify dataset!!",_xlfn.XLOOKUP(_xlfn.TEXTJOIN(".",,G483,H483),Variables!$M:$M,Variables!$C:$C,"Specify in Variables Tab!!")),"")</f>
        <v/>
      </c>
      <c r="J483" s="94" t="str">
        <f>IF(H483&lt;&gt;"",IF(G483="","",_xlfn.XLOOKUP(_xlfn.TEXTJOIN(".",,G483,H483),Variables!$M:$M,Variables!$E:$E,"Specify in Variables Tab!!")),"")</f>
        <v/>
      </c>
      <c r="W483" s="49" t="str">
        <f t="shared" si="32"/>
        <v/>
      </c>
      <c r="X483" s="49" t="str">
        <f t="shared" si="33"/>
        <v/>
      </c>
      <c r="Y483" s="49" t="str">
        <f t="shared" ref="Y483:Y546" si="35">IF(V483&lt;&gt;V482,X483,IF(AND(X483&lt;&gt;"",IFERROR(SEARCH(X483,Y482,1),0)=0),_xlfn.TEXTJOIN(", ",,Y482,X483),Y482))</f>
        <v/>
      </c>
      <c r="Z483" s="49">
        <f t="shared" si="34"/>
        <v>0</v>
      </c>
      <c r="AA483" s="77" t="str">
        <f>IF(G483&lt;&gt;"",_xlfn.XLOOKUP(G483,Dataset!B:B,Dataset!A:A,"Not Found!",0,1),"")</f>
        <v/>
      </c>
    </row>
    <row r="484" spans="1:27" x14ac:dyDescent="0.35">
      <c r="A484">
        <v>483</v>
      </c>
      <c r="D484" s="47" t="str">
        <f>IF(C484&lt;&gt;"",IF(B484="","Specify dataset!!",_xlfn.XLOOKUP(_xlfn.TEXTJOIN(".",,B484,C484),Variables!$M:$M,Variables!$C:$C,"Specify in Variables Tab!!")),"")</f>
        <v/>
      </c>
      <c r="E484" s="94" t="str">
        <f>IF(C484&lt;&gt;"",IF(B484="","",_xlfn.XLOOKUP(_xlfn.TEXTJOIN(".",,B484,C484),Variables!$M:$M,Variables!$E:$E,"Specify in Variables Tab!!")),"")</f>
        <v/>
      </c>
      <c r="I484" s="58" t="str">
        <f>IF(H484&lt;&gt;"",IF(G484="","Specify dataset!!",_xlfn.XLOOKUP(_xlfn.TEXTJOIN(".",,G484,H484),Variables!$M:$M,Variables!$C:$C,"Specify in Variables Tab!!")),"")</f>
        <v/>
      </c>
      <c r="J484" s="94" t="str">
        <f>IF(H484&lt;&gt;"",IF(G484="","",_xlfn.XLOOKUP(_xlfn.TEXTJOIN(".",,G484,H484),Variables!$M:$M,Variables!$E:$E,"Specify in Variables Tab!!")),"")</f>
        <v/>
      </c>
      <c r="W484" s="49" t="str">
        <f t="shared" si="32"/>
        <v/>
      </c>
      <c r="X484" s="49" t="str">
        <f t="shared" si="33"/>
        <v/>
      </c>
      <c r="Y484" s="49" t="str">
        <f t="shared" si="35"/>
        <v/>
      </c>
      <c r="Z484" s="49">
        <f t="shared" si="34"/>
        <v>0</v>
      </c>
      <c r="AA484" s="77" t="str">
        <f>IF(G484&lt;&gt;"",_xlfn.XLOOKUP(G484,Dataset!B:B,Dataset!A:A,"Not Found!",0,1),"")</f>
        <v/>
      </c>
    </row>
    <row r="485" spans="1:27" x14ac:dyDescent="0.35">
      <c r="A485">
        <v>484</v>
      </c>
      <c r="D485" s="47" t="str">
        <f>IF(C485&lt;&gt;"",IF(B485="","Specify dataset!!",_xlfn.XLOOKUP(_xlfn.TEXTJOIN(".",,B485,C485),Variables!$M:$M,Variables!$C:$C,"Specify in Variables Tab!!")),"")</f>
        <v/>
      </c>
      <c r="E485" s="94" t="str">
        <f>IF(C485&lt;&gt;"",IF(B485="","",_xlfn.XLOOKUP(_xlfn.TEXTJOIN(".",,B485,C485),Variables!$M:$M,Variables!$E:$E,"Specify in Variables Tab!!")),"")</f>
        <v/>
      </c>
      <c r="I485" s="58" t="str">
        <f>IF(H485&lt;&gt;"",IF(G485="","Specify dataset!!",_xlfn.XLOOKUP(_xlfn.TEXTJOIN(".",,G485,H485),Variables!$M:$M,Variables!$C:$C,"Specify in Variables Tab!!")),"")</f>
        <v/>
      </c>
      <c r="J485" s="94" t="str">
        <f>IF(H485&lt;&gt;"",IF(G485="","",_xlfn.XLOOKUP(_xlfn.TEXTJOIN(".",,G485,H485),Variables!$M:$M,Variables!$E:$E,"Specify in Variables Tab!!")),"")</f>
        <v/>
      </c>
      <c r="W485" s="49" t="str">
        <f t="shared" si="32"/>
        <v/>
      </c>
      <c r="X485" s="49" t="str">
        <f t="shared" si="33"/>
        <v/>
      </c>
      <c r="Y485" s="49" t="str">
        <f t="shared" si="35"/>
        <v/>
      </c>
      <c r="Z485" s="49">
        <f t="shared" si="34"/>
        <v>0</v>
      </c>
      <c r="AA485" s="77" t="str">
        <f>IF(G485&lt;&gt;"",_xlfn.XLOOKUP(G485,Dataset!B:B,Dataset!A:A,"Not Found!",0,1),"")</f>
        <v/>
      </c>
    </row>
    <row r="486" spans="1:27" x14ac:dyDescent="0.35">
      <c r="A486">
        <v>485</v>
      </c>
      <c r="D486" s="47" t="str">
        <f>IF(C486&lt;&gt;"",IF(B486="","Specify dataset!!",_xlfn.XLOOKUP(_xlfn.TEXTJOIN(".",,B486,C486),Variables!$M:$M,Variables!$C:$C,"Specify in Variables Tab!!")),"")</f>
        <v/>
      </c>
      <c r="E486" s="94" t="str">
        <f>IF(C486&lt;&gt;"",IF(B486="","",_xlfn.XLOOKUP(_xlfn.TEXTJOIN(".",,B486,C486),Variables!$M:$M,Variables!$E:$E,"Specify in Variables Tab!!")),"")</f>
        <v/>
      </c>
      <c r="I486" s="58" t="str">
        <f>IF(H486&lt;&gt;"",IF(G486="","Specify dataset!!",_xlfn.XLOOKUP(_xlfn.TEXTJOIN(".",,G486,H486),Variables!$M:$M,Variables!$C:$C,"Specify in Variables Tab!!")),"")</f>
        <v/>
      </c>
      <c r="J486" s="94" t="str">
        <f>IF(H486&lt;&gt;"",IF(G486="","",_xlfn.XLOOKUP(_xlfn.TEXTJOIN(".",,G486,H486),Variables!$M:$M,Variables!$E:$E,"Specify in Variables Tab!!")),"")</f>
        <v/>
      </c>
      <c r="W486" s="49" t="str">
        <f t="shared" si="32"/>
        <v/>
      </c>
      <c r="X486" s="49" t="str">
        <f t="shared" si="33"/>
        <v/>
      </c>
      <c r="Y486" s="49" t="str">
        <f t="shared" si="35"/>
        <v/>
      </c>
      <c r="Z486" s="49">
        <f t="shared" si="34"/>
        <v>0</v>
      </c>
      <c r="AA486" s="77" t="str">
        <f>IF(G486&lt;&gt;"",_xlfn.XLOOKUP(G486,Dataset!B:B,Dataset!A:A,"Not Found!",0,1),"")</f>
        <v/>
      </c>
    </row>
    <row r="487" spans="1:27" x14ac:dyDescent="0.35">
      <c r="A487">
        <v>486</v>
      </c>
      <c r="D487" s="47" t="str">
        <f>IF(C487&lt;&gt;"",IF(B487="","Specify dataset!!",_xlfn.XLOOKUP(_xlfn.TEXTJOIN(".",,B487,C487),Variables!$M:$M,Variables!$C:$C,"Specify in Variables Tab!!")),"")</f>
        <v/>
      </c>
      <c r="E487" s="94" t="str">
        <f>IF(C487&lt;&gt;"",IF(B487="","",_xlfn.XLOOKUP(_xlfn.TEXTJOIN(".",,B487,C487),Variables!$M:$M,Variables!$E:$E,"Specify in Variables Tab!!")),"")</f>
        <v/>
      </c>
      <c r="I487" s="58" t="str">
        <f>IF(H487&lt;&gt;"",IF(G487="","Specify dataset!!",_xlfn.XLOOKUP(_xlfn.TEXTJOIN(".",,G487,H487),Variables!$M:$M,Variables!$C:$C,"Specify in Variables Tab!!")),"")</f>
        <v/>
      </c>
      <c r="J487" s="94" t="str">
        <f>IF(H487&lt;&gt;"",IF(G487="","",_xlfn.XLOOKUP(_xlfn.TEXTJOIN(".",,G487,H487),Variables!$M:$M,Variables!$E:$E,"Specify in Variables Tab!!")),"")</f>
        <v/>
      </c>
      <c r="W487" s="49" t="str">
        <f t="shared" si="32"/>
        <v/>
      </c>
      <c r="X487" s="49" t="str">
        <f t="shared" si="33"/>
        <v/>
      </c>
      <c r="Y487" s="49" t="str">
        <f t="shared" si="35"/>
        <v/>
      </c>
      <c r="Z487" s="49">
        <f t="shared" si="34"/>
        <v>0</v>
      </c>
      <c r="AA487" s="77" t="str">
        <f>IF(G487&lt;&gt;"",_xlfn.XLOOKUP(G487,Dataset!B:B,Dataset!A:A,"Not Found!",0,1),"")</f>
        <v/>
      </c>
    </row>
    <row r="488" spans="1:27" x14ac:dyDescent="0.35">
      <c r="A488">
        <v>487</v>
      </c>
      <c r="D488" s="47" t="str">
        <f>IF(C488&lt;&gt;"",IF(B488="","Specify dataset!!",_xlfn.XLOOKUP(_xlfn.TEXTJOIN(".",,B488,C488),Variables!$M:$M,Variables!$C:$C,"Specify in Variables Tab!!")),"")</f>
        <v/>
      </c>
      <c r="E488" s="94" t="str">
        <f>IF(C488&lt;&gt;"",IF(B488="","",_xlfn.XLOOKUP(_xlfn.TEXTJOIN(".",,B488,C488),Variables!$M:$M,Variables!$E:$E,"Specify in Variables Tab!!")),"")</f>
        <v/>
      </c>
      <c r="I488" s="58" t="str">
        <f>IF(H488&lt;&gt;"",IF(G488="","Specify dataset!!",_xlfn.XLOOKUP(_xlfn.TEXTJOIN(".",,G488,H488),Variables!$M:$M,Variables!$C:$C,"Specify in Variables Tab!!")),"")</f>
        <v/>
      </c>
      <c r="J488" s="94" t="str">
        <f>IF(H488&lt;&gt;"",IF(G488="","",_xlfn.XLOOKUP(_xlfn.TEXTJOIN(".",,G488,H488),Variables!$M:$M,Variables!$E:$E,"Specify in Variables Tab!!")),"")</f>
        <v/>
      </c>
      <c r="W488" s="49" t="str">
        <f t="shared" si="32"/>
        <v/>
      </c>
      <c r="X488" s="49" t="str">
        <f t="shared" si="33"/>
        <v/>
      </c>
      <c r="Y488" s="49" t="str">
        <f t="shared" si="35"/>
        <v/>
      </c>
      <c r="Z488" s="49">
        <f t="shared" si="34"/>
        <v>0</v>
      </c>
      <c r="AA488" s="77" t="str">
        <f>IF(G488&lt;&gt;"",_xlfn.XLOOKUP(G488,Dataset!B:B,Dataset!A:A,"Not Found!",0,1),"")</f>
        <v/>
      </c>
    </row>
    <row r="489" spans="1:27" x14ac:dyDescent="0.35">
      <c r="A489">
        <v>488</v>
      </c>
      <c r="D489" s="47" t="str">
        <f>IF(C489&lt;&gt;"",IF(B489="","Specify dataset!!",_xlfn.XLOOKUP(_xlfn.TEXTJOIN(".",,B489,C489),Variables!$M:$M,Variables!$C:$C,"Specify in Variables Tab!!")),"")</f>
        <v/>
      </c>
      <c r="E489" s="94" t="str">
        <f>IF(C489&lt;&gt;"",IF(B489="","",_xlfn.XLOOKUP(_xlfn.TEXTJOIN(".",,B489,C489),Variables!$M:$M,Variables!$E:$E,"Specify in Variables Tab!!")),"")</f>
        <v/>
      </c>
      <c r="I489" s="58" t="str">
        <f>IF(H489&lt;&gt;"",IF(G489="","Specify dataset!!",_xlfn.XLOOKUP(_xlfn.TEXTJOIN(".",,G489,H489),Variables!$M:$M,Variables!$C:$C,"Specify in Variables Tab!!")),"")</f>
        <v/>
      </c>
      <c r="J489" s="94" t="str">
        <f>IF(H489&lt;&gt;"",IF(G489="","",_xlfn.XLOOKUP(_xlfn.TEXTJOIN(".",,G489,H489),Variables!$M:$M,Variables!$E:$E,"Specify in Variables Tab!!")),"")</f>
        <v/>
      </c>
      <c r="W489" s="49" t="str">
        <f t="shared" si="32"/>
        <v/>
      </c>
      <c r="X489" s="49" t="str">
        <f t="shared" si="33"/>
        <v/>
      </c>
      <c r="Y489" s="49" t="str">
        <f t="shared" si="35"/>
        <v/>
      </c>
      <c r="Z489" s="49">
        <f t="shared" si="34"/>
        <v>0</v>
      </c>
      <c r="AA489" s="77" t="str">
        <f>IF(G489&lt;&gt;"",_xlfn.XLOOKUP(G489,Dataset!B:B,Dataset!A:A,"Not Found!",0,1),"")</f>
        <v/>
      </c>
    </row>
    <row r="490" spans="1:27" x14ac:dyDescent="0.35">
      <c r="A490">
        <v>489</v>
      </c>
      <c r="D490" s="47" t="str">
        <f>IF(C490&lt;&gt;"",IF(B490="","Specify dataset!!",_xlfn.XLOOKUP(_xlfn.TEXTJOIN(".",,B490,C490),Variables!$M:$M,Variables!$C:$C,"Specify in Variables Tab!!")),"")</f>
        <v/>
      </c>
      <c r="E490" s="94" t="str">
        <f>IF(C490&lt;&gt;"",IF(B490="","",_xlfn.XLOOKUP(_xlfn.TEXTJOIN(".",,B490,C490),Variables!$M:$M,Variables!$E:$E,"Specify in Variables Tab!!")),"")</f>
        <v/>
      </c>
      <c r="I490" s="58" t="str">
        <f>IF(H490&lt;&gt;"",IF(G490="","Specify dataset!!",_xlfn.XLOOKUP(_xlfn.TEXTJOIN(".",,G490,H490),Variables!$M:$M,Variables!$C:$C,"Specify in Variables Tab!!")),"")</f>
        <v/>
      </c>
      <c r="J490" s="94" t="str">
        <f>IF(H490&lt;&gt;"",IF(G490="","",_xlfn.XLOOKUP(_xlfn.TEXTJOIN(".",,G490,H490),Variables!$M:$M,Variables!$E:$E,"Specify in Variables Tab!!")),"")</f>
        <v/>
      </c>
      <c r="W490" s="49" t="str">
        <f t="shared" si="32"/>
        <v/>
      </c>
      <c r="X490" s="49" t="str">
        <f t="shared" si="33"/>
        <v/>
      </c>
      <c r="Y490" s="49" t="str">
        <f t="shared" si="35"/>
        <v/>
      </c>
      <c r="Z490" s="49">
        <f t="shared" si="34"/>
        <v>0</v>
      </c>
      <c r="AA490" s="77" t="str">
        <f>IF(G490&lt;&gt;"",_xlfn.XLOOKUP(G490,Dataset!B:B,Dataset!A:A,"Not Found!",0,1),"")</f>
        <v/>
      </c>
    </row>
    <row r="491" spans="1:27" x14ac:dyDescent="0.35">
      <c r="A491">
        <v>490</v>
      </c>
      <c r="D491" s="47" t="str">
        <f>IF(C491&lt;&gt;"",IF(B491="","Specify dataset!!",_xlfn.XLOOKUP(_xlfn.TEXTJOIN(".",,B491,C491),Variables!$M:$M,Variables!$C:$C,"Specify in Variables Tab!!")),"")</f>
        <v/>
      </c>
      <c r="E491" s="94" t="str">
        <f>IF(C491&lt;&gt;"",IF(B491="","",_xlfn.XLOOKUP(_xlfn.TEXTJOIN(".",,B491,C491),Variables!$M:$M,Variables!$E:$E,"Specify in Variables Tab!!")),"")</f>
        <v/>
      </c>
      <c r="I491" s="58" t="str">
        <f>IF(H491&lt;&gt;"",IF(G491="","Specify dataset!!",_xlfn.XLOOKUP(_xlfn.TEXTJOIN(".",,G491,H491),Variables!$M:$M,Variables!$C:$C,"Specify in Variables Tab!!")),"")</f>
        <v/>
      </c>
      <c r="J491" s="94" t="str">
        <f>IF(H491&lt;&gt;"",IF(G491="","",_xlfn.XLOOKUP(_xlfn.TEXTJOIN(".",,G491,H491),Variables!$M:$M,Variables!$E:$E,"Specify in Variables Tab!!")),"")</f>
        <v/>
      </c>
      <c r="W491" s="49" t="str">
        <f t="shared" si="32"/>
        <v/>
      </c>
      <c r="X491" s="49" t="str">
        <f t="shared" si="33"/>
        <v/>
      </c>
      <c r="Y491" s="49" t="str">
        <f t="shared" si="35"/>
        <v/>
      </c>
      <c r="Z491" s="49">
        <f t="shared" si="34"/>
        <v>0</v>
      </c>
      <c r="AA491" s="77" t="str">
        <f>IF(G491&lt;&gt;"",_xlfn.XLOOKUP(G491,Dataset!B:B,Dataset!A:A,"Not Found!",0,1),"")</f>
        <v/>
      </c>
    </row>
    <row r="492" spans="1:27" x14ac:dyDescent="0.35">
      <c r="A492">
        <v>491</v>
      </c>
      <c r="D492" s="47" t="str">
        <f>IF(C492&lt;&gt;"",IF(B492="","Specify dataset!!",_xlfn.XLOOKUP(_xlfn.TEXTJOIN(".",,B492,C492),Variables!$M:$M,Variables!$C:$C,"Specify in Variables Tab!!")),"")</f>
        <v/>
      </c>
      <c r="E492" s="94" t="str">
        <f>IF(C492&lt;&gt;"",IF(B492="","",_xlfn.XLOOKUP(_xlfn.TEXTJOIN(".",,B492,C492),Variables!$M:$M,Variables!$E:$E,"Specify in Variables Tab!!")),"")</f>
        <v/>
      </c>
      <c r="I492" s="58" t="str">
        <f>IF(H492&lt;&gt;"",IF(G492="","Specify dataset!!",_xlfn.XLOOKUP(_xlfn.TEXTJOIN(".",,G492,H492),Variables!$M:$M,Variables!$C:$C,"Specify in Variables Tab!!")),"")</f>
        <v/>
      </c>
      <c r="J492" s="94" t="str">
        <f>IF(H492&lt;&gt;"",IF(G492="","",_xlfn.XLOOKUP(_xlfn.TEXTJOIN(".",,G492,H492),Variables!$M:$M,Variables!$E:$E,"Specify in Variables Tab!!")),"")</f>
        <v/>
      </c>
      <c r="W492" s="49" t="str">
        <f t="shared" si="32"/>
        <v/>
      </c>
      <c r="X492" s="49" t="str">
        <f t="shared" si="33"/>
        <v/>
      </c>
      <c r="Y492" s="49" t="str">
        <f t="shared" si="35"/>
        <v/>
      </c>
      <c r="Z492" s="49">
        <f t="shared" si="34"/>
        <v>0</v>
      </c>
      <c r="AA492" s="77" t="str">
        <f>IF(G492&lt;&gt;"",_xlfn.XLOOKUP(G492,Dataset!B:B,Dataset!A:A,"Not Found!",0,1),"")</f>
        <v/>
      </c>
    </row>
    <row r="493" spans="1:27" x14ac:dyDescent="0.35">
      <c r="A493">
        <v>492</v>
      </c>
      <c r="D493" s="47" t="str">
        <f>IF(C493&lt;&gt;"",IF(B493="","Specify dataset!!",_xlfn.XLOOKUP(_xlfn.TEXTJOIN(".",,B493,C493),Variables!$M:$M,Variables!$C:$C,"Specify in Variables Tab!!")),"")</f>
        <v/>
      </c>
      <c r="E493" s="94" t="str">
        <f>IF(C493&lt;&gt;"",IF(B493="","",_xlfn.XLOOKUP(_xlfn.TEXTJOIN(".",,B493,C493),Variables!$M:$M,Variables!$E:$E,"Specify in Variables Tab!!")),"")</f>
        <v/>
      </c>
      <c r="I493" s="58" t="str">
        <f>IF(H493&lt;&gt;"",IF(G493="","Specify dataset!!",_xlfn.XLOOKUP(_xlfn.TEXTJOIN(".",,G493,H493),Variables!$M:$M,Variables!$C:$C,"Specify in Variables Tab!!")),"")</f>
        <v/>
      </c>
      <c r="J493" s="94" t="str">
        <f>IF(H493&lt;&gt;"",IF(G493="","",_xlfn.XLOOKUP(_xlfn.TEXTJOIN(".",,G493,H493),Variables!$M:$M,Variables!$E:$E,"Specify in Variables Tab!!")),"")</f>
        <v/>
      </c>
      <c r="W493" s="49" t="str">
        <f t="shared" si="32"/>
        <v/>
      </c>
      <c r="X493" s="49" t="str">
        <f t="shared" si="33"/>
        <v/>
      </c>
      <c r="Y493" s="49" t="str">
        <f t="shared" si="35"/>
        <v/>
      </c>
      <c r="Z493" s="49">
        <f t="shared" si="34"/>
        <v>0</v>
      </c>
      <c r="AA493" s="77" t="str">
        <f>IF(G493&lt;&gt;"",_xlfn.XLOOKUP(G493,Dataset!B:B,Dataset!A:A,"Not Found!",0,1),"")</f>
        <v/>
      </c>
    </row>
    <row r="494" spans="1:27" x14ac:dyDescent="0.35">
      <c r="A494">
        <v>493</v>
      </c>
      <c r="D494" s="47" t="str">
        <f>IF(C494&lt;&gt;"",IF(B494="","Specify dataset!!",_xlfn.XLOOKUP(_xlfn.TEXTJOIN(".",,B494,C494),Variables!$M:$M,Variables!$C:$C,"Specify in Variables Tab!!")),"")</f>
        <v/>
      </c>
      <c r="E494" s="94" t="str">
        <f>IF(C494&lt;&gt;"",IF(B494="","",_xlfn.XLOOKUP(_xlfn.TEXTJOIN(".",,B494,C494),Variables!$M:$M,Variables!$E:$E,"Specify in Variables Tab!!")),"")</f>
        <v/>
      </c>
      <c r="I494" s="58" t="str">
        <f>IF(H494&lt;&gt;"",IF(G494="","Specify dataset!!",_xlfn.XLOOKUP(_xlfn.TEXTJOIN(".",,G494,H494),Variables!$M:$M,Variables!$C:$C,"Specify in Variables Tab!!")),"")</f>
        <v/>
      </c>
      <c r="J494" s="94" t="str">
        <f>IF(H494&lt;&gt;"",IF(G494="","",_xlfn.XLOOKUP(_xlfn.TEXTJOIN(".",,G494,H494),Variables!$M:$M,Variables!$E:$E,"Specify in Variables Tab!!")),"")</f>
        <v/>
      </c>
      <c r="W494" s="49" t="str">
        <f t="shared" si="32"/>
        <v/>
      </c>
      <c r="X494" s="49" t="str">
        <f t="shared" si="33"/>
        <v/>
      </c>
      <c r="Y494" s="49" t="str">
        <f t="shared" si="35"/>
        <v/>
      </c>
      <c r="Z494" s="49">
        <f t="shared" si="34"/>
        <v>0</v>
      </c>
      <c r="AA494" s="77" t="str">
        <f>IF(G494&lt;&gt;"",_xlfn.XLOOKUP(G494,Dataset!B:B,Dataset!A:A,"Not Found!",0,1),"")</f>
        <v/>
      </c>
    </row>
    <row r="495" spans="1:27" x14ac:dyDescent="0.35">
      <c r="A495">
        <v>494</v>
      </c>
      <c r="D495" s="47" t="str">
        <f>IF(C495&lt;&gt;"",IF(B495="","Specify dataset!!",_xlfn.XLOOKUP(_xlfn.TEXTJOIN(".",,B495,C495),Variables!$M:$M,Variables!$C:$C,"Specify in Variables Tab!!")),"")</f>
        <v/>
      </c>
      <c r="E495" s="94" t="str">
        <f>IF(C495&lt;&gt;"",IF(B495="","",_xlfn.XLOOKUP(_xlfn.TEXTJOIN(".",,B495,C495),Variables!$M:$M,Variables!$E:$E,"Specify in Variables Tab!!")),"")</f>
        <v/>
      </c>
      <c r="I495" s="58" t="str">
        <f>IF(H495&lt;&gt;"",IF(G495="","Specify dataset!!",_xlfn.XLOOKUP(_xlfn.TEXTJOIN(".",,G495,H495),Variables!$M:$M,Variables!$C:$C,"Specify in Variables Tab!!")),"")</f>
        <v/>
      </c>
      <c r="J495" s="94" t="str">
        <f>IF(H495&lt;&gt;"",IF(G495="","",_xlfn.XLOOKUP(_xlfn.TEXTJOIN(".",,G495,H495),Variables!$M:$M,Variables!$E:$E,"Specify in Variables Tab!!")),"")</f>
        <v/>
      </c>
      <c r="W495" s="49" t="str">
        <f t="shared" si="32"/>
        <v/>
      </c>
      <c r="X495" s="49" t="str">
        <f t="shared" si="33"/>
        <v/>
      </c>
      <c r="Y495" s="49" t="str">
        <f t="shared" si="35"/>
        <v/>
      </c>
      <c r="Z495" s="49">
        <f t="shared" si="34"/>
        <v>0</v>
      </c>
      <c r="AA495" s="77" t="str">
        <f>IF(G495&lt;&gt;"",_xlfn.XLOOKUP(G495,Dataset!B:B,Dataset!A:A,"Not Found!",0,1),"")</f>
        <v/>
      </c>
    </row>
    <row r="496" spans="1:27" x14ac:dyDescent="0.35">
      <c r="A496">
        <v>495</v>
      </c>
      <c r="D496" s="47" t="str">
        <f>IF(C496&lt;&gt;"",IF(B496="","Specify dataset!!",_xlfn.XLOOKUP(_xlfn.TEXTJOIN(".",,B496,C496),Variables!$M:$M,Variables!$C:$C,"Specify in Variables Tab!!")),"")</f>
        <v/>
      </c>
      <c r="E496" s="94" t="str">
        <f>IF(C496&lt;&gt;"",IF(B496="","",_xlfn.XLOOKUP(_xlfn.TEXTJOIN(".",,B496,C496),Variables!$M:$M,Variables!$E:$E,"Specify in Variables Tab!!")),"")</f>
        <v/>
      </c>
      <c r="I496" s="58" t="str">
        <f>IF(H496&lt;&gt;"",IF(G496="","Specify dataset!!",_xlfn.XLOOKUP(_xlfn.TEXTJOIN(".",,G496,H496),Variables!$M:$M,Variables!$C:$C,"Specify in Variables Tab!!")),"")</f>
        <v/>
      </c>
      <c r="J496" s="94" t="str">
        <f>IF(H496&lt;&gt;"",IF(G496="","",_xlfn.XLOOKUP(_xlfn.TEXTJOIN(".",,G496,H496),Variables!$M:$M,Variables!$E:$E,"Specify in Variables Tab!!")),"")</f>
        <v/>
      </c>
      <c r="W496" s="49" t="str">
        <f t="shared" si="32"/>
        <v/>
      </c>
      <c r="X496" s="49" t="str">
        <f t="shared" si="33"/>
        <v/>
      </c>
      <c r="Y496" s="49" t="str">
        <f t="shared" si="35"/>
        <v/>
      </c>
      <c r="Z496" s="49">
        <f t="shared" si="34"/>
        <v>0</v>
      </c>
      <c r="AA496" s="77" t="str">
        <f>IF(G496&lt;&gt;"",_xlfn.XLOOKUP(G496,Dataset!B:B,Dataset!A:A,"Not Found!",0,1),"")</f>
        <v/>
      </c>
    </row>
    <row r="497" spans="1:27" x14ac:dyDescent="0.35">
      <c r="A497">
        <v>496</v>
      </c>
      <c r="D497" s="47" t="str">
        <f>IF(C497&lt;&gt;"",IF(B497="","Specify dataset!!",_xlfn.XLOOKUP(_xlfn.TEXTJOIN(".",,B497,C497),Variables!$M:$M,Variables!$C:$C,"Specify in Variables Tab!!")),"")</f>
        <v/>
      </c>
      <c r="E497" s="94" t="str">
        <f>IF(C497&lt;&gt;"",IF(B497="","",_xlfn.XLOOKUP(_xlfn.TEXTJOIN(".",,B497,C497),Variables!$M:$M,Variables!$E:$E,"Specify in Variables Tab!!")),"")</f>
        <v/>
      </c>
      <c r="I497" s="58" t="str">
        <f>IF(H497&lt;&gt;"",IF(G497="","Specify dataset!!",_xlfn.XLOOKUP(_xlfn.TEXTJOIN(".",,G497,H497),Variables!$M:$M,Variables!$C:$C,"Specify in Variables Tab!!")),"")</f>
        <v/>
      </c>
      <c r="J497" s="94" t="str">
        <f>IF(H497&lt;&gt;"",IF(G497="","",_xlfn.XLOOKUP(_xlfn.TEXTJOIN(".",,G497,H497),Variables!$M:$M,Variables!$E:$E,"Specify in Variables Tab!!")),"")</f>
        <v/>
      </c>
      <c r="W497" s="49" t="str">
        <f t="shared" si="32"/>
        <v/>
      </c>
      <c r="X497" s="49" t="str">
        <f t="shared" si="33"/>
        <v/>
      </c>
      <c r="Y497" s="49" t="str">
        <f t="shared" si="35"/>
        <v/>
      </c>
      <c r="Z497" s="49">
        <f t="shared" si="34"/>
        <v>0</v>
      </c>
      <c r="AA497" s="77" t="str">
        <f>IF(G497&lt;&gt;"",_xlfn.XLOOKUP(G497,Dataset!B:B,Dataset!A:A,"Not Found!",0,1),"")</f>
        <v/>
      </c>
    </row>
    <row r="498" spans="1:27" x14ac:dyDescent="0.35">
      <c r="A498">
        <v>497</v>
      </c>
      <c r="D498" s="47" t="str">
        <f>IF(C498&lt;&gt;"",IF(B498="","Specify dataset!!",_xlfn.XLOOKUP(_xlfn.TEXTJOIN(".",,B498,C498),Variables!$M:$M,Variables!$C:$C,"Specify in Variables Tab!!")),"")</f>
        <v/>
      </c>
      <c r="E498" s="94" t="str">
        <f>IF(C498&lt;&gt;"",IF(B498="","",_xlfn.XLOOKUP(_xlfn.TEXTJOIN(".",,B498,C498),Variables!$M:$M,Variables!$E:$E,"Specify in Variables Tab!!")),"")</f>
        <v/>
      </c>
      <c r="I498" s="58" t="str">
        <f>IF(H498&lt;&gt;"",IF(G498="","Specify dataset!!",_xlfn.XLOOKUP(_xlfn.TEXTJOIN(".",,G498,H498),Variables!$M:$M,Variables!$C:$C,"Specify in Variables Tab!!")),"")</f>
        <v/>
      </c>
      <c r="J498" s="94" t="str">
        <f>IF(H498&lt;&gt;"",IF(G498="","",_xlfn.XLOOKUP(_xlfn.TEXTJOIN(".",,G498,H498),Variables!$M:$M,Variables!$E:$E,"Specify in Variables Tab!!")),"")</f>
        <v/>
      </c>
      <c r="W498" s="49" t="str">
        <f t="shared" si="32"/>
        <v/>
      </c>
      <c r="X498" s="49" t="str">
        <f t="shared" si="33"/>
        <v/>
      </c>
      <c r="Y498" s="49" t="str">
        <f t="shared" si="35"/>
        <v/>
      </c>
      <c r="Z498" s="49">
        <f t="shared" si="34"/>
        <v>0</v>
      </c>
      <c r="AA498" s="77" t="str">
        <f>IF(G498&lt;&gt;"",_xlfn.XLOOKUP(G498,Dataset!B:B,Dataset!A:A,"Not Found!",0,1),"")</f>
        <v/>
      </c>
    </row>
    <row r="499" spans="1:27" x14ac:dyDescent="0.35">
      <c r="A499">
        <v>498</v>
      </c>
      <c r="D499" s="47" t="str">
        <f>IF(C499&lt;&gt;"",IF(B499="","Specify dataset!!",_xlfn.XLOOKUP(_xlfn.TEXTJOIN(".",,B499,C499),Variables!$M:$M,Variables!$C:$C,"Specify in Variables Tab!!")),"")</f>
        <v/>
      </c>
      <c r="E499" s="94" t="str">
        <f>IF(C499&lt;&gt;"",IF(B499="","",_xlfn.XLOOKUP(_xlfn.TEXTJOIN(".",,B499,C499),Variables!$M:$M,Variables!$E:$E,"Specify in Variables Tab!!")),"")</f>
        <v/>
      </c>
      <c r="I499" s="58" t="str">
        <f>IF(H499&lt;&gt;"",IF(G499="","Specify dataset!!",_xlfn.XLOOKUP(_xlfn.TEXTJOIN(".",,G499,H499),Variables!$M:$M,Variables!$C:$C,"Specify in Variables Tab!!")),"")</f>
        <v/>
      </c>
      <c r="J499" s="94" t="str">
        <f>IF(H499&lt;&gt;"",IF(G499="","",_xlfn.XLOOKUP(_xlfn.TEXTJOIN(".",,G499,H499),Variables!$M:$M,Variables!$E:$E,"Specify in Variables Tab!!")),"")</f>
        <v/>
      </c>
      <c r="W499" s="49" t="str">
        <f t="shared" si="32"/>
        <v/>
      </c>
      <c r="X499" s="49" t="str">
        <f t="shared" si="33"/>
        <v/>
      </c>
      <c r="Y499" s="49" t="str">
        <f t="shared" si="35"/>
        <v/>
      </c>
      <c r="Z499" s="49">
        <f t="shared" si="34"/>
        <v>0</v>
      </c>
      <c r="AA499" s="77" t="str">
        <f>IF(G499&lt;&gt;"",_xlfn.XLOOKUP(G499,Dataset!B:B,Dataset!A:A,"Not Found!",0,1),"")</f>
        <v/>
      </c>
    </row>
    <row r="500" spans="1:27" x14ac:dyDescent="0.35">
      <c r="A500">
        <v>499</v>
      </c>
      <c r="D500" s="47" t="str">
        <f>IF(C500&lt;&gt;"",IF(B500="","Specify dataset!!",_xlfn.XLOOKUP(_xlfn.TEXTJOIN(".",,B500,C500),Variables!$M:$M,Variables!$C:$C,"Specify in Variables Tab!!")),"")</f>
        <v/>
      </c>
      <c r="E500" s="94" t="str">
        <f>IF(C500&lt;&gt;"",IF(B500="","",_xlfn.XLOOKUP(_xlfn.TEXTJOIN(".",,B500,C500),Variables!$M:$M,Variables!$E:$E,"Specify in Variables Tab!!")),"")</f>
        <v/>
      </c>
      <c r="I500" s="58" t="str">
        <f>IF(H500&lt;&gt;"",IF(G500="","Specify dataset!!",_xlfn.XLOOKUP(_xlfn.TEXTJOIN(".",,G500,H500),Variables!$M:$M,Variables!$C:$C,"Specify in Variables Tab!!")),"")</f>
        <v/>
      </c>
      <c r="J500" s="94" t="str">
        <f>IF(H500&lt;&gt;"",IF(G500="","",_xlfn.XLOOKUP(_xlfn.TEXTJOIN(".",,G500,H500),Variables!$M:$M,Variables!$E:$E,"Specify in Variables Tab!!")),"")</f>
        <v/>
      </c>
      <c r="W500" s="49" t="str">
        <f t="shared" si="32"/>
        <v/>
      </c>
      <c r="X500" s="49" t="str">
        <f t="shared" si="33"/>
        <v/>
      </c>
      <c r="Y500" s="49" t="str">
        <f t="shared" si="35"/>
        <v/>
      </c>
      <c r="Z500" s="49">
        <f t="shared" si="34"/>
        <v>0</v>
      </c>
      <c r="AA500" s="77" t="str">
        <f>IF(G500&lt;&gt;"",_xlfn.XLOOKUP(G500,Dataset!B:B,Dataset!A:A,"Not Found!",0,1),"")</f>
        <v/>
      </c>
    </row>
    <row r="501" spans="1:27" x14ac:dyDescent="0.35">
      <c r="A501">
        <v>500</v>
      </c>
      <c r="D501" s="47" t="str">
        <f>IF(C501&lt;&gt;"",IF(B501="","Specify dataset!!",_xlfn.XLOOKUP(_xlfn.TEXTJOIN(".",,B501,C501),Variables!$M:$M,Variables!$C:$C,"Specify in Variables Tab!!")),"")</f>
        <v/>
      </c>
      <c r="E501" s="94" t="str">
        <f>IF(C501&lt;&gt;"",IF(B501="","",_xlfn.XLOOKUP(_xlfn.TEXTJOIN(".",,B501,C501),Variables!$M:$M,Variables!$E:$E,"Specify in Variables Tab!!")),"")</f>
        <v/>
      </c>
      <c r="I501" s="58" t="str">
        <f>IF(H501&lt;&gt;"",IF(G501="","Specify dataset!!",_xlfn.XLOOKUP(_xlfn.TEXTJOIN(".",,G501,H501),Variables!$M:$M,Variables!$C:$C,"Specify in Variables Tab!!")),"")</f>
        <v/>
      </c>
      <c r="J501" s="94" t="str">
        <f>IF(H501&lt;&gt;"",IF(G501="","",_xlfn.XLOOKUP(_xlfn.TEXTJOIN(".",,G501,H501),Variables!$M:$M,Variables!$E:$E,"Specify in Variables Tab!!")),"")</f>
        <v/>
      </c>
      <c r="W501" s="49" t="str">
        <f t="shared" si="32"/>
        <v/>
      </c>
      <c r="X501" s="49" t="str">
        <f t="shared" si="33"/>
        <v/>
      </c>
      <c r="Y501" s="49" t="str">
        <f t="shared" si="35"/>
        <v/>
      </c>
      <c r="Z501" s="49">
        <f t="shared" si="34"/>
        <v>0</v>
      </c>
      <c r="AA501" s="77" t="str">
        <f>IF(G501&lt;&gt;"",_xlfn.XLOOKUP(G501,Dataset!B:B,Dataset!A:A,"Not Found!",0,1),"")</f>
        <v/>
      </c>
    </row>
    <row r="502" spans="1:27" x14ac:dyDescent="0.35">
      <c r="A502">
        <v>501</v>
      </c>
      <c r="D502" s="47" t="str">
        <f>IF(C502&lt;&gt;"",IF(B502="","Specify dataset!!",_xlfn.XLOOKUP(_xlfn.TEXTJOIN(".",,B502,C502),Variables!$M:$M,Variables!$C:$C,"Specify in Variables Tab!!")),"")</f>
        <v/>
      </c>
      <c r="E502" s="94" t="str">
        <f>IF(C502&lt;&gt;"",IF(B502="","",_xlfn.XLOOKUP(_xlfn.TEXTJOIN(".",,B502,C502),Variables!$M:$M,Variables!$E:$E,"Specify in Variables Tab!!")),"")</f>
        <v/>
      </c>
      <c r="I502" s="58" t="str">
        <f>IF(H502&lt;&gt;"",IF(G502="","Specify dataset!!",_xlfn.XLOOKUP(_xlfn.TEXTJOIN(".",,G502,H502),Variables!$M:$M,Variables!$C:$C,"Specify in Variables Tab!!")),"")</f>
        <v/>
      </c>
      <c r="J502" s="94" t="str">
        <f>IF(H502&lt;&gt;"",IF(G502="","",_xlfn.XLOOKUP(_xlfn.TEXTJOIN(".",,G502,H502),Variables!$M:$M,Variables!$E:$E,"Specify in Variables Tab!!")),"")</f>
        <v/>
      </c>
      <c r="W502" s="49" t="str">
        <f t="shared" si="32"/>
        <v/>
      </c>
      <c r="X502" s="49" t="str">
        <f t="shared" si="33"/>
        <v/>
      </c>
      <c r="Y502" s="49" t="str">
        <f t="shared" si="35"/>
        <v/>
      </c>
      <c r="Z502" s="49">
        <f t="shared" si="34"/>
        <v>0</v>
      </c>
      <c r="AA502" s="77" t="str">
        <f>IF(G502&lt;&gt;"",_xlfn.XLOOKUP(G502,Dataset!B:B,Dataset!A:A,"Not Found!",0,1),"")</f>
        <v/>
      </c>
    </row>
    <row r="503" spans="1:27" x14ac:dyDescent="0.35">
      <c r="A503">
        <v>502</v>
      </c>
      <c r="D503" s="47" t="str">
        <f>IF(C503&lt;&gt;"",IF(B503="","Specify dataset!!",_xlfn.XLOOKUP(_xlfn.TEXTJOIN(".",,B503,C503),Variables!$M:$M,Variables!$C:$C,"Specify in Variables Tab!!")),"")</f>
        <v/>
      </c>
      <c r="E503" s="94" t="str">
        <f>IF(C503&lt;&gt;"",IF(B503="","",_xlfn.XLOOKUP(_xlfn.TEXTJOIN(".",,B503,C503),Variables!$M:$M,Variables!$E:$E,"Specify in Variables Tab!!")),"")</f>
        <v/>
      </c>
      <c r="I503" s="58" t="str">
        <f>IF(H503&lt;&gt;"",IF(G503="","Specify dataset!!",_xlfn.XLOOKUP(_xlfn.TEXTJOIN(".",,G503,H503),Variables!$M:$M,Variables!$C:$C,"Specify in Variables Tab!!")),"")</f>
        <v/>
      </c>
      <c r="J503" s="94" t="str">
        <f>IF(H503&lt;&gt;"",IF(G503="","",_xlfn.XLOOKUP(_xlfn.TEXTJOIN(".",,G503,H503),Variables!$M:$M,Variables!$E:$E,"Specify in Variables Tab!!")),"")</f>
        <v/>
      </c>
      <c r="W503" s="49" t="str">
        <f t="shared" si="32"/>
        <v/>
      </c>
      <c r="X503" s="49" t="str">
        <f t="shared" si="33"/>
        <v/>
      </c>
      <c r="Y503" s="49" t="str">
        <f t="shared" si="35"/>
        <v/>
      </c>
      <c r="Z503" s="49">
        <f t="shared" si="34"/>
        <v>0</v>
      </c>
      <c r="AA503" s="77" t="str">
        <f>IF(G503&lt;&gt;"",_xlfn.XLOOKUP(G503,Dataset!B:B,Dataset!A:A,"Not Found!",0,1),"")</f>
        <v/>
      </c>
    </row>
    <row r="504" spans="1:27" x14ac:dyDescent="0.35">
      <c r="A504">
        <v>503</v>
      </c>
      <c r="D504" s="47" t="str">
        <f>IF(C504&lt;&gt;"",IF(B504="","Specify dataset!!",_xlfn.XLOOKUP(_xlfn.TEXTJOIN(".",,B504,C504),Variables!$M:$M,Variables!$C:$C,"Specify in Variables Tab!!")),"")</f>
        <v/>
      </c>
      <c r="E504" s="94" t="str">
        <f>IF(C504&lt;&gt;"",IF(B504="","",_xlfn.XLOOKUP(_xlfn.TEXTJOIN(".",,B504,C504),Variables!$M:$M,Variables!$E:$E,"Specify in Variables Tab!!")),"")</f>
        <v/>
      </c>
      <c r="I504" s="58" t="str">
        <f>IF(H504&lt;&gt;"",IF(G504="","Specify dataset!!",_xlfn.XLOOKUP(_xlfn.TEXTJOIN(".",,G504,H504),Variables!$M:$M,Variables!$C:$C,"Specify in Variables Tab!!")),"")</f>
        <v/>
      </c>
      <c r="J504" s="94" t="str">
        <f>IF(H504&lt;&gt;"",IF(G504="","",_xlfn.XLOOKUP(_xlfn.TEXTJOIN(".",,G504,H504),Variables!$M:$M,Variables!$E:$E,"Specify in Variables Tab!!")),"")</f>
        <v/>
      </c>
      <c r="W504" s="49" t="str">
        <f t="shared" si="32"/>
        <v/>
      </c>
      <c r="X504" s="49" t="str">
        <f t="shared" si="33"/>
        <v/>
      </c>
      <c r="Y504" s="49" t="str">
        <f t="shared" si="35"/>
        <v/>
      </c>
      <c r="Z504" s="49">
        <f t="shared" si="34"/>
        <v>0</v>
      </c>
      <c r="AA504" s="77" t="str">
        <f>IF(G504&lt;&gt;"",_xlfn.XLOOKUP(G504,Dataset!B:B,Dataset!A:A,"Not Found!",0,1),"")</f>
        <v/>
      </c>
    </row>
    <row r="505" spans="1:27" x14ac:dyDescent="0.35">
      <c r="A505">
        <v>504</v>
      </c>
      <c r="D505" s="47" t="str">
        <f>IF(C505&lt;&gt;"",IF(B505="","Specify dataset!!",_xlfn.XLOOKUP(_xlfn.TEXTJOIN(".",,B505,C505),Variables!$M:$M,Variables!$C:$C,"Specify in Variables Tab!!")),"")</f>
        <v/>
      </c>
      <c r="E505" s="94" t="str">
        <f>IF(C505&lt;&gt;"",IF(B505="","",_xlfn.XLOOKUP(_xlfn.TEXTJOIN(".",,B505,C505),Variables!$M:$M,Variables!$E:$E,"Specify in Variables Tab!!")),"")</f>
        <v/>
      </c>
      <c r="I505" s="58" t="str">
        <f>IF(H505&lt;&gt;"",IF(G505="","Specify dataset!!",_xlfn.XLOOKUP(_xlfn.TEXTJOIN(".",,G505,H505),Variables!$M:$M,Variables!$C:$C,"Specify in Variables Tab!!")),"")</f>
        <v/>
      </c>
      <c r="J505" s="94" t="str">
        <f>IF(H505&lt;&gt;"",IF(G505="","",_xlfn.XLOOKUP(_xlfn.TEXTJOIN(".",,G505,H505),Variables!$M:$M,Variables!$E:$E,"Specify in Variables Tab!!")),"")</f>
        <v/>
      </c>
      <c r="W505" s="49" t="str">
        <f t="shared" si="32"/>
        <v/>
      </c>
      <c r="X505" s="49" t="str">
        <f t="shared" si="33"/>
        <v/>
      </c>
      <c r="Y505" s="49" t="str">
        <f t="shared" si="35"/>
        <v/>
      </c>
      <c r="Z505" s="49">
        <f t="shared" si="34"/>
        <v>0</v>
      </c>
      <c r="AA505" s="77" t="str">
        <f>IF(G505&lt;&gt;"",_xlfn.XLOOKUP(G505,Dataset!B:B,Dataset!A:A,"Not Found!",0,1),"")</f>
        <v/>
      </c>
    </row>
    <row r="506" spans="1:27" x14ac:dyDescent="0.35">
      <c r="A506">
        <v>505</v>
      </c>
      <c r="D506" s="47" t="str">
        <f>IF(C506&lt;&gt;"",IF(B506="","Specify dataset!!",_xlfn.XLOOKUP(_xlfn.TEXTJOIN(".",,B506,C506),Variables!$M:$M,Variables!$C:$C,"Specify in Variables Tab!!")),"")</f>
        <v/>
      </c>
      <c r="E506" s="94" t="str">
        <f>IF(C506&lt;&gt;"",IF(B506="","",_xlfn.XLOOKUP(_xlfn.TEXTJOIN(".",,B506,C506),Variables!$M:$M,Variables!$E:$E,"Specify in Variables Tab!!")),"")</f>
        <v/>
      </c>
      <c r="I506" s="58" t="str">
        <f>IF(H506&lt;&gt;"",IF(G506="","Specify dataset!!",_xlfn.XLOOKUP(_xlfn.TEXTJOIN(".",,G506,H506),Variables!$M:$M,Variables!$C:$C,"Specify in Variables Tab!!")),"")</f>
        <v/>
      </c>
      <c r="J506" s="94" t="str">
        <f>IF(H506&lt;&gt;"",IF(G506="","",_xlfn.XLOOKUP(_xlfn.TEXTJOIN(".",,G506,H506),Variables!$M:$M,Variables!$E:$E,"Specify in Variables Tab!!")),"")</f>
        <v/>
      </c>
      <c r="W506" s="49" t="str">
        <f t="shared" si="32"/>
        <v/>
      </c>
      <c r="X506" s="49" t="str">
        <f t="shared" si="33"/>
        <v/>
      </c>
      <c r="Y506" s="49" t="str">
        <f t="shared" si="35"/>
        <v/>
      </c>
      <c r="Z506" s="49">
        <f t="shared" si="34"/>
        <v>0</v>
      </c>
      <c r="AA506" s="77" t="str">
        <f>IF(G506&lt;&gt;"",_xlfn.XLOOKUP(G506,Dataset!B:B,Dataset!A:A,"Not Found!",0,1),"")</f>
        <v/>
      </c>
    </row>
    <row r="507" spans="1:27" x14ac:dyDescent="0.35">
      <c r="A507">
        <v>506</v>
      </c>
      <c r="D507" s="47" t="str">
        <f>IF(C507&lt;&gt;"",IF(B507="","Specify dataset!!",_xlfn.XLOOKUP(_xlfn.TEXTJOIN(".",,B507,C507),Variables!$M:$M,Variables!$C:$C,"Specify in Variables Tab!!")),"")</f>
        <v/>
      </c>
      <c r="E507" s="94" t="str">
        <f>IF(C507&lt;&gt;"",IF(B507="","",_xlfn.XLOOKUP(_xlfn.TEXTJOIN(".",,B507,C507),Variables!$M:$M,Variables!$E:$E,"Specify in Variables Tab!!")),"")</f>
        <v/>
      </c>
      <c r="I507" s="58" t="str">
        <f>IF(H507&lt;&gt;"",IF(G507="","Specify dataset!!",_xlfn.XLOOKUP(_xlfn.TEXTJOIN(".",,G507,H507),Variables!$M:$M,Variables!$C:$C,"Specify in Variables Tab!!")),"")</f>
        <v/>
      </c>
      <c r="J507" s="94" t="str">
        <f>IF(H507&lt;&gt;"",IF(G507="","",_xlfn.XLOOKUP(_xlfn.TEXTJOIN(".",,G507,H507),Variables!$M:$M,Variables!$E:$E,"Specify in Variables Tab!!")),"")</f>
        <v/>
      </c>
      <c r="W507" s="49" t="str">
        <f t="shared" si="32"/>
        <v/>
      </c>
      <c r="X507" s="49" t="str">
        <f t="shared" si="33"/>
        <v/>
      </c>
      <c r="Y507" s="49" t="str">
        <f t="shared" si="35"/>
        <v/>
      </c>
      <c r="Z507" s="49">
        <f t="shared" si="34"/>
        <v>0</v>
      </c>
      <c r="AA507" s="77" t="str">
        <f>IF(G507&lt;&gt;"",_xlfn.XLOOKUP(G507,Dataset!B:B,Dataset!A:A,"Not Found!",0,1),"")</f>
        <v/>
      </c>
    </row>
    <row r="508" spans="1:27" x14ac:dyDescent="0.35">
      <c r="A508">
        <v>507</v>
      </c>
      <c r="D508" s="47" t="str">
        <f>IF(C508&lt;&gt;"",IF(B508="","Specify dataset!!",_xlfn.XLOOKUP(_xlfn.TEXTJOIN(".",,B508,C508),Variables!$M:$M,Variables!$C:$C,"Specify in Variables Tab!!")),"")</f>
        <v/>
      </c>
      <c r="E508" s="94" t="str">
        <f>IF(C508&lt;&gt;"",IF(B508="","",_xlfn.XLOOKUP(_xlfn.TEXTJOIN(".",,B508,C508),Variables!$M:$M,Variables!$E:$E,"Specify in Variables Tab!!")),"")</f>
        <v/>
      </c>
      <c r="I508" s="58" t="str">
        <f>IF(H508&lt;&gt;"",IF(G508="","Specify dataset!!",_xlfn.XLOOKUP(_xlfn.TEXTJOIN(".",,G508,H508),Variables!$M:$M,Variables!$C:$C,"Specify in Variables Tab!!")),"")</f>
        <v/>
      </c>
      <c r="J508" s="94" t="str">
        <f>IF(H508&lt;&gt;"",IF(G508="","",_xlfn.XLOOKUP(_xlfn.TEXTJOIN(".",,G508,H508),Variables!$M:$M,Variables!$E:$E,"Specify in Variables Tab!!")),"")</f>
        <v/>
      </c>
      <c r="W508" s="49" t="str">
        <f t="shared" si="32"/>
        <v/>
      </c>
      <c r="X508" s="49" t="str">
        <f t="shared" si="33"/>
        <v/>
      </c>
      <c r="Y508" s="49" t="str">
        <f t="shared" si="35"/>
        <v/>
      </c>
      <c r="Z508" s="49">
        <f t="shared" si="34"/>
        <v>0</v>
      </c>
      <c r="AA508" s="77" t="str">
        <f>IF(G508&lt;&gt;"",_xlfn.XLOOKUP(G508,Dataset!B:B,Dataset!A:A,"Not Found!",0,1),"")</f>
        <v/>
      </c>
    </row>
    <row r="509" spans="1:27" x14ac:dyDescent="0.35">
      <c r="A509">
        <v>508</v>
      </c>
      <c r="D509" s="47" t="str">
        <f>IF(C509&lt;&gt;"",IF(B509="","Specify dataset!!",_xlfn.XLOOKUP(_xlfn.TEXTJOIN(".",,B509,C509),Variables!$M:$M,Variables!$C:$C,"Specify in Variables Tab!!")),"")</f>
        <v/>
      </c>
      <c r="E509" s="94" t="str">
        <f>IF(C509&lt;&gt;"",IF(B509="","",_xlfn.XLOOKUP(_xlfn.TEXTJOIN(".",,B509,C509),Variables!$M:$M,Variables!$E:$E,"Specify in Variables Tab!!")),"")</f>
        <v/>
      </c>
      <c r="I509" s="58" t="str">
        <f>IF(H509&lt;&gt;"",IF(G509="","Specify dataset!!",_xlfn.XLOOKUP(_xlfn.TEXTJOIN(".",,G509,H509),Variables!$M:$M,Variables!$C:$C,"Specify in Variables Tab!!")),"")</f>
        <v/>
      </c>
      <c r="J509" s="94" t="str">
        <f>IF(H509&lt;&gt;"",IF(G509="","",_xlfn.XLOOKUP(_xlfn.TEXTJOIN(".",,G509,H509),Variables!$M:$M,Variables!$E:$E,"Specify in Variables Tab!!")),"")</f>
        <v/>
      </c>
      <c r="W509" s="49" t="str">
        <f t="shared" si="32"/>
        <v/>
      </c>
      <c r="X509" s="49" t="str">
        <f t="shared" si="33"/>
        <v/>
      </c>
      <c r="Y509" s="49" t="str">
        <f t="shared" si="35"/>
        <v/>
      </c>
      <c r="Z509" s="49">
        <f t="shared" si="34"/>
        <v>0</v>
      </c>
      <c r="AA509" s="77" t="str">
        <f>IF(G509&lt;&gt;"",_xlfn.XLOOKUP(G509,Dataset!B:B,Dataset!A:A,"Not Found!",0,1),"")</f>
        <v/>
      </c>
    </row>
    <row r="510" spans="1:27" x14ac:dyDescent="0.35">
      <c r="A510">
        <v>509</v>
      </c>
      <c r="D510" s="47" t="str">
        <f>IF(C510&lt;&gt;"",IF(B510="","Specify dataset!!",_xlfn.XLOOKUP(_xlfn.TEXTJOIN(".",,B510,C510),Variables!$M:$M,Variables!$C:$C,"Specify in Variables Tab!!")),"")</f>
        <v/>
      </c>
      <c r="E510" s="94" t="str">
        <f>IF(C510&lt;&gt;"",IF(B510="","",_xlfn.XLOOKUP(_xlfn.TEXTJOIN(".",,B510,C510),Variables!$M:$M,Variables!$E:$E,"Specify in Variables Tab!!")),"")</f>
        <v/>
      </c>
      <c r="I510" s="58" t="str">
        <f>IF(H510&lt;&gt;"",IF(G510="","Specify dataset!!",_xlfn.XLOOKUP(_xlfn.TEXTJOIN(".",,G510,H510),Variables!$M:$M,Variables!$C:$C,"Specify in Variables Tab!!")),"")</f>
        <v/>
      </c>
      <c r="J510" s="94" t="str">
        <f>IF(H510&lt;&gt;"",IF(G510="","",_xlfn.XLOOKUP(_xlfn.TEXTJOIN(".",,G510,H510),Variables!$M:$M,Variables!$E:$E,"Specify in Variables Tab!!")),"")</f>
        <v/>
      </c>
      <c r="W510" s="49" t="str">
        <f t="shared" si="32"/>
        <v/>
      </c>
      <c r="X510" s="49" t="str">
        <f t="shared" si="33"/>
        <v/>
      </c>
      <c r="Y510" s="49" t="str">
        <f t="shared" si="35"/>
        <v/>
      </c>
      <c r="Z510" s="49">
        <f t="shared" si="34"/>
        <v>0</v>
      </c>
      <c r="AA510" s="77" t="str">
        <f>IF(G510&lt;&gt;"",_xlfn.XLOOKUP(G510,Dataset!B:B,Dataset!A:A,"Not Found!",0,1),"")</f>
        <v/>
      </c>
    </row>
    <row r="511" spans="1:27" x14ac:dyDescent="0.35">
      <c r="A511">
        <v>510</v>
      </c>
      <c r="D511" s="47" t="str">
        <f>IF(C511&lt;&gt;"",IF(B511="","Specify dataset!!",_xlfn.XLOOKUP(_xlfn.TEXTJOIN(".",,B511,C511),Variables!$M:$M,Variables!$C:$C,"Specify in Variables Tab!!")),"")</f>
        <v/>
      </c>
      <c r="E511" s="94" t="str">
        <f>IF(C511&lt;&gt;"",IF(B511="","",_xlfn.XLOOKUP(_xlfn.TEXTJOIN(".",,B511,C511),Variables!$M:$M,Variables!$E:$E,"Specify in Variables Tab!!")),"")</f>
        <v/>
      </c>
      <c r="I511" s="58" t="str">
        <f>IF(H511&lt;&gt;"",IF(G511="","Specify dataset!!",_xlfn.XLOOKUP(_xlfn.TEXTJOIN(".",,G511,H511),Variables!$M:$M,Variables!$C:$C,"Specify in Variables Tab!!")),"")</f>
        <v/>
      </c>
      <c r="J511" s="94" t="str">
        <f>IF(H511&lt;&gt;"",IF(G511="","",_xlfn.XLOOKUP(_xlfn.TEXTJOIN(".",,G511,H511),Variables!$M:$M,Variables!$E:$E,"Specify in Variables Tab!!")),"")</f>
        <v/>
      </c>
      <c r="W511" s="49" t="str">
        <f t="shared" si="32"/>
        <v/>
      </c>
      <c r="X511" s="49" t="str">
        <f t="shared" si="33"/>
        <v/>
      </c>
      <c r="Y511" s="49" t="str">
        <f t="shared" si="35"/>
        <v/>
      </c>
      <c r="Z511" s="49">
        <f t="shared" si="34"/>
        <v>0</v>
      </c>
      <c r="AA511" s="77" t="str">
        <f>IF(G511&lt;&gt;"",_xlfn.XLOOKUP(G511,Dataset!B:B,Dataset!A:A,"Not Found!",0,1),"")</f>
        <v/>
      </c>
    </row>
    <row r="512" spans="1:27" x14ac:dyDescent="0.35">
      <c r="A512">
        <v>511</v>
      </c>
      <c r="D512" s="47" t="str">
        <f>IF(C512&lt;&gt;"",IF(B512="","Specify dataset!!",_xlfn.XLOOKUP(_xlfn.TEXTJOIN(".",,B512,C512),Variables!$M:$M,Variables!$C:$C,"Specify in Variables Tab!!")),"")</f>
        <v/>
      </c>
      <c r="E512" s="94" t="str">
        <f>IF(C512&lt;&gt;"",IF(B512="","",_xlfn.XLOOKUP(_xlfn.TEXTJOIN(".",,B512,C512),Variables!$M:$M,Variables!$E:$E,"Specify in Variables Tab!!")),"")</f>
        <v/>
      </c>
      <c r="I512" s="58" t="str">
        <f>IF(H512&lt;&gt;"",IF(G512="","Specify dataset!!",_xlfn.XLOOKUP(_xlfn.TEXTJOIN(".",,G512,H512),Variables!$M:$M,Variables!$C:$C,"Specify in Variables Tab!!")),"")</f>
        <v/>
      </c>
      <c r="J512" s="94" t="str">
        <f>IF(H512&lt;&gt;"",IF(G512="","",_xlfn.XLOOKUP(_xlfn.TEXTJOIN(".",,G512,H512),Variables!$M:$M,Variables!$E:$E,"Specify in Variables Tab!!")),"")</f>
        <v/>
      </c>
      <c r="W512" s="49" t="str">
        <f t="shared" si="32"/>
        <v/>
      </c>
      <c r="X512" s="49" t="str">
        <f t="shared" si="33"/>
        <v/>
      </c>
      <c r="Y512" s="49" t="str">
        <f t="shared" si="35"/>
        <v/>
      </c>
      <c r="Z512" s="49">
        <f t="shared" si="34"/>
        <v>0</v>
      </c>
      <c r="AA512" s="77" t="str">
        <f>IF(G512&lt;&gt;"",_xlfn.XLOOKUP(G512,Dataset!B:B,Dataset!A:A,"Not Found!",0,1),"")</f>
        <v/>
      </c>
    </row>
    <row r="513" spans="1:27" x14ac:dyDescent="0.35">
      <c r="A513">
        <v>512</v>
      </c>
      <c r="D513" s="47" t="str">
        <f>IF(C513&lt;&gt;"",IF(B513="","Specify dataset!!",_xlfn.XLOOKUP(_xlfn.TEXTJOIN(".",,B513,C513),Variables!$M:$M,Variables!$C:$C,"Specify in Variables Tab!!")),"")</f>
        <v/>
      </c>
      <c r="E513" s="94" t="str">
        <f>IF(C513&lt;&gt;"",IF(B513="","",_xlfn.XLOOKUP(_xlfn.TEXTJOIN(".",,B513,C513),Variables!$M:$M,Variables!$E:$E,"Specify in Variables Tab!!")),"")</f>
        <v/>
      </c>
      <c r="I513" s="58" t="str">
        <f>IF(H513&lt;&gt;"",IF(G513="","Specify dataset!!",_xlfn.XLOOKUP(_xlfn.TEXTJOIN(".",,G513,H513),Variables!$M:$M,Variables!$C:$C,"Specify in Variables Tab!!")),"")</f>
        <v/>
      </c>
      <c r="J513" s="94" t="str">
        <f>IF(H513&lt;&gt;"",IF(G513="","",_xlfn.XLOOKUP(_xlfn.TEXTJOIN(".",,G513,H513),Variables!$M:$M,Variables!$E:$E,"Specify in Variables Tab!!")),"")</f>
        <v/>
      </c>
      <c r="W513" s="49" t="str">
        <f t="shared" si="32"/>
        <v/>
      </c>
      <c r="X513" s="49" t="str">
        <f t="shared" si="33"/>
        <v/>
      </c>
      <c r="Y513" s="49" t="str">
        <f t="shared" si="35"/>
        <v/>
      </c>
      <c r="Z513" s="49">
        <f t="shared" si="34"/>
        <v>0</v>
      </c>
      <c r="AA513" s="77" t="str">
        <f>IF(G513&lt;&gt;"",_xlfn.XLOOKUP(G513,Dataset!B:B,Dataset!A:A,"Not Found!",0,1),"")</f>
        <v/>
      </c>
    </row>
    <row r="514" spans="1:27" x14ac:dyDescent="0.35">
      <c r="A514">
        <v>513</v>
      </c>
      <c r="D514" s="47" t="str">
        <f>IF(C514&lt;&gt;"",IF(B514="","Specify dataset!!",_xlfn.XLOOKUP(_xlfn.TEXTJOIN(".",,B514,C514),Variables!$M:$M,Variables!$C:$C,"Specify in Variables Tab!!")),"")</f>
        <v/>
      </c>
      <c r="E514" s="94" t="str">
        <f>IF(C514&lt;&gt;"",IF(B514="","",_xlfn.XLOOKUP(_xlfn.TEXTJOIN(".",,B514,C514),Variables!$M:$M,Variables!$E:$E,"Specify in Variables Tab!!")),"")</f>
        <v/>
      </c>
      <c r="I514" s="58" t="str">
        <f>IF(H514&lt;&gt;"",IF(G514="","Specify dataset!!",_xlfn.XLOOKUP(_xlfn.TEXTJOIN(".",,G514,H514),Variables!$M:$M,Variables!$C:$C,"Specify in Variables Tab!!")),"")</f>
        <v/>
      </c>
      <c r="J514" s="94" t="str">
        <f>IF(H514&lt;&gt;"",IF(G514="","",_xlfn.XLOOKUP(_xlfn.TEXTJOIN(".",,G514,H514),Variables!$M:$M,Variables!$E:$E,"Specify in Variables Tab!!")),"")</f>
        <v/>
      </c>
      <c r="W514" s="49" t="str">
        <f t="shared" si="32"/>
        <v/>
      </c>
      <c r="X514" s="49" t="str">
        <f t="shared" ref="X514:X577" si="36">IF(W514&lt;&gt;"",IFERROR(_xlfn.XLOOKUP(_xlfn.TEXTJOIN(".",,B514,C514),W:W,V:V),""),"")</f>
        <v/>
      </c>
      <c r="Y514" s="49" t="str">
        <f t="shared" si="35"/>
        <v/>
      </c>
      <c r="Z514" s="49">
        <f t="shared" si="34"/>
        <v>0</v>
      </c>
      <c r="AA514" s="77" t="str">
        <f>IF(G514&lt;&gt;"",_xlfn.XLOOKUP(G514,Dataset!B:B,Dataset!A:A,"Not Found!",0,1),"")</f>
        <v/>
      </c>
    </row>
    <row r="515" spans="1:27" x14ac:dyDescent="0.35">
      <c r="A515">
        <v>514</v>
      </c>
      <c r="D515" s="47" t="str">
        <f>IF(C515&lt;&gt;"",IF(B515="","Specify dataset!!",_xlfn.XLOOKUP(_xlfn.TEXTJOIN(".",,B515,C515),Variables!$M:$M,Variables!$C:$C,"Specify in Variables Tab!!")),"")</f>
        <v/>
      </c>
      <c r="E515" s="94" t="str">
        <f>IF(C515&lt;&gt;"",IF(B515="","",_xlfn.XLOOKUP(_xlfn.TEXTJOIN(".",,B515,C515),Variables!$M:$M,Variables!$E:$E,"Specify in Variables Tab!!")),"")</f>
        <v/>
      </c>
      <c r="I515" s="58" t="str">
        <f>IF(H515&lt;&gt;"",IF(G515="","Specify dataset!!",_xlfn.XLOOKUP(_xlfn.TEXTJOIN(".",,G515,H515),Variables!$M:$M,Variables!$C:$C,"Specify in Variables Tab!!")),"")</f>
        <v/>
      </c>
      <c r="J515" s="94" t="str">
        <f>IF(H515&lt;&gt;"",IF(G515="","",_xlfn.XLOOKUP(_xlfn.TEXTJOIN(".",,G515,H515),Variables!$M:$M,Variables!$E:$E,"Specify in Variables Tab!!")),"")</f>
        <v/>
      </c>
      <c r="W515" s="49" t="str">
        <f t="shared" si="32"/>
        <v/>
      </c>
      <c r="X515" s="49" t="str">
        <f t="shared" si="36"/>
        <v/>
      </c>
      <c r="Y515" s="49" t="str">
        <f t="shared" si="35"/>
        <v/>
      </c>
      <c r="Z515" s="49">
        <f t="shared" ref="Z515:Z578" si="37">IF(V516&lt;&gt;V515,IF(Y515="","",Y515),Z516)</f>
        <v>0</v>
      </c>
      <c r="AA515" s="77" t="str">
        <f>IF(G515&lt;&gt;"",_xlfn.XLOOKUP(G515,Dataset!B:B,Dataset!A:A,"Not Found!",0,1),"")</f>
        <v/>
      </c>
    </row>
    <row r="516" spans="1:27" x14ac:dyDescent="0.35">
      <c r="A516">
        <v>515</v>
      </c>
      <c r="D516" s="47" t="str">
        <f>IF(C516&lt;&gt;"",IF(B516="","Specify dataset!!",_xlfn.XLOOKUP(_xlfn.TEXTJOIN(".",,B516,C516),Variables!$M:$M,Variables!$C:$C,"Specify in Variables Tab!!")),"")</f>
        <v/>
      </c>
      <c r="E516" s="94" t="str">
        <f>IF(C516&lt;&gt;"",IF(B516="","",_xlfn.XLOOKUP(_xlfn.TEXTJOIN(".",,B516,C516),Variables!$M:$M,Variables!$E:$E,"Specify in Variables Tab!!")),"")</f>
        <v/>
      </c>
      <c r="I516" s="58" t="str">
        <f>IF(H516&lt;&gt;"",IF(G516="","Specify dataset!!",_xlfn.XLOOKUP(_xlfn.TEXTJOIN(".",,G516,H516),Variables!$M:$M,Variables!$C:$C,"Specify in Variables Tab!!")),"")</f>
        <v/>
      </c>
      <c r="J516" s="94" t="str">
        <f>IF(H516&lt;&gt;"",IF(G516="","",_xlfn.XLOOKUP(_xlfn.TEXTJOIN(".",,G516,H516),Variables!$M:$M,Variables!$E:$E,"Specify in Variables Tab!!")),"")</f>
        <v/>
      </c>
      <c r="W516" s="49" t="str">
        <f t="shared" si="32"/>
        <v/>
      </c>
      <c r="X516" s="49" t="str">
        <f t="shared" si="36"/>
        <v/>
      </c>
      <c r="Y516" s="49" t="str">
        <f t="shared" si="35"/>
        <v/>
      </c>
      <c r="Z516" s="49">
        <f t="shared" si="37"/>
        <v>0</v>
      </c>
      <c r="AA516" s="77" t="str">
        <f>IF(G516&lt;&gt;"",_xlfn.XLOOKUP(G516,Dataset!B:B,Dataset!A:A,"Not Found!",0,1),"")</f>
        <v/>
      </c>
    </row>
    <row r="517" spans="1:27" x14ac:dyDescent="0.35">
      <c r="A517">
        <v>516</v>
      </c>
      <c r="D517" s="47" t="str">
        <f>IF(C517&lt;&gt;"",IF(B517="","Specify dataset!!",_xlfn.XLOOKUP(_xlfn.TEXTJOIN(".",,B517,C517),Variables!$M:$M,Variables!$C:$C,"Specify in Variables Tab!!")),"")</f>
        <v/>
      </c>
      <c r="E517" s="94" t="str">
        <f>IF(C517&lt;&gt;"",IF(B517="","",_xlfn.XLOOKUP(_xlfn.TEXTJOIN(".",,B517,C517),Variables!$M:$M,Variables!$E:$E,"Specify in Variables Tab!!")),"")</f>
        <v/>
      </c>
      <c r="I517" s="58" t="str">
        <f>IF(H517&lt;&gt;"",IF(G517="","Specify dataset!!",_xlfn.XLOOKUP(_xlfn.TEXTJOIN(".",,G517,H517),Variables!$M:$M,Variables!$C:$C,"Specify in Variables Tab!!")),"")</f>
        <v/>
      </c>
      <c r="J517" s="94" t="str">
        <f>IF(H517&lt;&gt;"",IF(G517="","",_xlfn.XLOOKUP(_xlfn.TEXTJOIN(".",,G517,H517),Variables!$M:$M,Variables!$E:$E,"Specify in Variables Tab!!")),"")</f>
        <v/>
      </c>
      <c r="W517" s="49" t="str">
        <f t="shared" si="32"/>
        <v/>
      </c>
      <c r="X517" s="49" t="str">
        <f t="shared" si="36"/>
        <v/>
      </c>
      <c r="Y517" s="49" t="str">
        <f t="shared" si="35"/>
        <v/>
      </c>
      <c r="Z517" s="49">
        <f t="shared" si="37"/>
        <v>0</v>
      </c>
      <c r="AA517" s="77" t="str">
        <f>IF(G517&lt;&gt;"",_xlfn.XLOOKUP(G517,Dataset!B:B,Dataset!A:A,"Not Found!",0,1),"")</f>
        <v/>
      </c>
    </row>
    <row r="518" spans="1:27" x14ac:dyDescent="0.35">
      <c r="A518">
        <v>517</v>
      </c>
      <c r="D518" s="47" t="str">
        <f>IF(C518&lt;&gt;"",IF(B518="","Specify dataset!!",_xlfn.XLOOKUP(_xlfn.TEXTJOIN(".",,B518,C518),Variables!$M:$M,Variables!$C:$C,"Specify in Variables Tab!!")),"")</f>
        <v/>
      </c>
      <c r="E518" s="94" t="str">
        <f>IF(C518&lt;&gt;"",IF(B518="","",_xlfn.XLOOKUP(_xlfn.TEXTJOIN(".",,B518,C518),Variables!$M:$M,Variables!$E:$E,"Specify in Variables Tab!!")),"")</f>
        <v/>
      </c>
      <c r="I518" s="58" t="str">
        <f>IF(H518&lt;&gt;"",IF(G518="","Specify dataset!!",_xlfn.XLOOKUP(_xlfn.TEXTJOIN(".",,G518,H518),Variables!$M:$M,Variables!$C:$C,"Specify in Variables Tab!!")),"")</f>
        <v/>
      </c>
      <c r="J518" s="94" t="str">
        <f>IF(H518&lt;&gt;"",IF(G518="","",_xlfn.XLOOKUP(_xlfn.TEXTJOIN(".",,G518,H518),Variables!$M:$M,Variables!$E:$E,"Specify in Variables Tab!!")),"")</f>
        <v/>
      </c>
      <c r="X518" s="49" t="str">
        <f t="shared" si="36"/>
        <v/>
      </c>
      <c r="Y518" s="49" t="str">
        <f t="shared" si="35"/>
        <v/>
      </c>
      <c r="Z518" s="49">
        <f t="shared" si="37"/>
        <v>0</v>
      </c>
      <c r="AA518" s="77" t="str">
        <f>IF(G518&lt;&gt;"",_xlfn.XLOOKUP(G518,Dataset!B:B,Dataset!A:A,"Not Found!",0,1),"")</f>
        <v/>
      </c>
    </row>
    <row r="519" spans="1:27" x14ac:dyDescent="0.35">
      <c r="A519">
        <v>518</v>
      </c>
      <c r="D519" s="47" t="str">
        <f>IF(C519&lt;&gt;"",IF(B519="","Specify dataset!!",_xlfn.XLOOKUP(_xlfn.TEXTJOIN(".",,B519,C519),Variables!$M:$M,Variables!$C:$C,"Specify in Variables Tab!!")),"")</f>
        <v/>
      </c>
      <c r="E519" s="94" t="str">
        <f>IF(C519&lt;&gt;"",IF(B519="","",_xlfn.XLOOKUP(_xlfn.TEXTJOIN(".",,B519,C519),Variables!$M:$M,Variables!$E:$E,"Specify in Variables Tab!!")),"")</f>
        <v/>
      </c>
      <c r="I519" s="58" t="str">
        <f>IF(H519&lt;&gt;"",IF(G519="","Specify dataset!!",_xlfn.XLOOKUP(_xlfn.TEXTJOIN(".",,G519,H519),Variables!$M:$M,Variables!$C:$C,"Specify in Variables Tab!!")),"")</f>
        <v/>
      </c>
      <c r="J519" s="94" t="str">
        <f>IF(H519&lt;&gt;"",IF(G519="","",_xlfn.XLOOKUP(_xlfn.TEXTJOIN(".",,G519,H519),Variables!$M:$M,Variables!$E:$E,"Specify in Variables Tab!!")),"")</f>
        <v/>
      </c>
      <c r="X519" s="49" t="str">
        <f t="shared" si="36"/>
        <v/>
      </c>
      <c r="Y519" s="49" t="str">
        <f t="shared" si="35"/>
        <v/>
      </c>
      <c r="Z519" s="49">
        <f t="shared" si="37"/>
        <v>0</v>
      </c>
      <c r="AA519" s="77" t="str">
        <f>IF(G519&lt;&gt;"",_xlfn.XLOOKUP(G519,Dataset!B:B,Dataset!A:A,"Not Found!",0,1),"")</f>
        <v/>
      </c>
    </row>
    <row r="520" spans="1:27" x14ac:dyDescent="0.35">
      <c r="A520">
        <v>519</v>
      </c>
      <c r="D520" s="47" t="str">
        <f>IF(C520&lt;&gt;"",IF(B520="","Specify dataset!!",_xlfn.XLOOKUP(_xlfn.TEXTJOIN(".",,B520,C520),Variables!$M:$M,Variables!$C:$C,"Specify in Variables Tab!!")),"")</f>
        <v/>
      </c>
      <c r="E520" s="94" t="str">
        <f>IF(C520&lt;&gt;"",IF(B520="","",_xlfn.XLOOKUP(_xlfn.TEXTJOIN(".",,B520,C520),Variables!$M:$M,Variables!$E:$E,"Specify in Variables Tab!!")),"")</f>
        <v/>
      </c>
      <c r="I520" s="58" t="str">
        <f>IF(H520&lt;&gt;"",IF(G520="","Specify dataset!!",_xlfn.XLOOKUP(_xlfn.TEXTJOIN(".",,G520,H520),Variables!$M:$M,Variables!$C:$C,"Specify in Variables Tab!!")),"")</f>
        <v/>
      </c>
      <c r="J520" s="94" t="str">
        <f>IF(H520&lt;&gt;"",IF(G520="","",_xlfn.XLOOKUP(_xlfn.TEXTJOIN(".",,G520,H520),Variables!$M:$M,Variables!$E:$E,"Specify in Variables Tab!!")),"")</f>
        <v/>
      </c>
      <c r="X520" s="49" t="str">
        <f t="shared" si="36"/>
        <v/>
      </c>
      <c r="Y520" s="49" t="str">
        <f t="shared" si="35"/>
        <v/>
      </c>
      <c r="Z520" s="49">
        <f t="shared" si="37"/>
        <v>0</v>
      </c>
      <c r="AA520" s="77" t="str">
        <f>IF(G520&lt;&gt;"",_xlfn.XLOOKUP(G520,Dataset!B:B,Dataset!A:A,"Not Found!",0,1),"")</f>
        <v/>
      </c>
    </row>
    <row r="521" spans="1:27" x14ac:dyDescent="0.35">
      <c r="A521">
        <v>520</v>
      </c>
      <c r="D521" s="47" t="str">
        <f>IF(C521&lt;&gt;"",IF(B521="","Specify dataset!!",_xlfn.XLOOKUP(_xlfn.TEXTJOIN(".",,B521,C521),Variables!$M:$M,Variables!$C:$C,"Specify in Variables Tab!!")),"")</f>
        <v/>
      </c>
      <c r="E521" s="94" t="str">
        <f>IF(C521&lt;&gt;"",IF(B521="","",_xlfn.XLOOKUP(_xlfn.TEXTJOIN(".",,B521,C521),Variables!$M:$M,Variables!$E:$E,"Specify in Variables Tab!!")),"")</f>
        <v/>
      </c>
      <c r="I521" s="58" t="str">
        <f>IF(H521&lt;&gt;"",IF(G521="","Specify dataset!!",_xlfn.XLOOKUP(_xlfn.TEXTJOIN(".",,G521,H521),Variables!$M:$M,Variables!$C:$C,"Specify in Variables Tab!!")),"")</f>
        <v/>
      </c>
      <c r="J521" s="94" t="str">
        <f>IF(H521&lt;&gt;"",IF(G521="","",_xlfn.XLOOKUP(_xlfn.TEXTJOIN(".",,G521,H521),Variables!$M:$M,Variables!$E:$E,"Specify in Variables Tab!!")),"")</f>
        <v/>
      </c>
      <c r="X521" s="49" t="str">
        <f t="shared" si="36"/>
        <v/>
      </c>
      <c r="Y521" s="49" t="str">
        <f t="shared" si="35"/>
        <v/>
      </c>
      <c r="Z521" s="49">
        <f t="shared" si="37"/>
        <v>0</v>
      </c>
      <c r="AA521" s="77" t="str">
        <f>IF(G521&lt;&gt;"",_xlfn.XLOOKUP(G521,Dataset!B:B,Dataset!A:A,"Not Found!",0,1),"")</f>
        <v/>
      </c>
    </row>
    <row r="522" spans="1:27" x14ac:dyDescent="0.35">
      <c r="A522">
        <v>521</v>
      </c>
      <c r="D522" s="47" t="str">
        <f>IF(C522&lt;&gt;"",IF(B522="","Specify dataset!!",_xlfn.XLOOKUP(_xlfn.TEXTJOIN(".",,B522,C522),Variables!$M:$M,Variables!$C:$C,"Specify in Variables Tab!!")),"")</f>
        <v/>
      </c>
      <c r="E522" s="94" t="str">
        <f>IF(C522&lt;&gt;"",IF(B522="","",_xlfn.XLOOKUP(_xlfn.TEXTJOIN(".",,B522,C522),Variables!$M:$M,Variables!$E:$E,"Specify in Variables Tab!!")),"")</f>
        <v/>
      </c>
      <c r="I522" s="58" t="str">
        <f>IF(H522&lt;&gt;"",IF(G522="","Specify dataset!!",_xlfn.XLOOKUP(_xlfn.TEXTJOIN(".",,G522,H522),Variables!$M:$M,Variables!$C:$C,"Specify in Variables Tab!!")),"")</f>
        <v/>
      </c>
      <c r="J522" s="94" t="str">
        <f>IF(H522&lt;&gt;"",IF(G522="","",_xlfn.XLOOKUP(_xlfn.TEXTJOIN(".",,G522,H522),Variables!$M:$M,Variables!$E:$E,"Specify in Variables Tab!!")),"")</f>
        <v/>
      </c>
      <c r="X522" s="49" t="str">
        <f t="shared" si="36"/>
        <v/>
      </c>
      <c r="Y522" s="49" t="str">
        <f t="shared" si="35"/>
        <v/>
      </c>
      <c r="Z522" s="49">
        <f t="shared" si="37"/>
        <v>0</v>
      </c>
      <c r="AA522" s="77" t="str">
        <f>IF(G522&lt;&gt;"",_xlfn.XLOOKUP(G522,Dataset!B:B,Dataset!A:A,"Not Found!",0,1),"")</f>
        <v/>
      </c>
    </row>
    <row r="523" spans="1:27" x14ac:dyDescent="0.35">
      <c r="A523">
        <v>522</v>
      </c>
      <c r="D523" s="47" t="str">
        <f>IF(C523&lt;&gt;"",IF(B523="","Specify dataset!!",_xlfn.XLOOKUP(_xlfn.TEXTJOIN(".",,B523,C523),Variables!$M:$M,Variables!$C:$C,"Specify in Variables Tab!!")),"")</f>
        <v/>
      </c>
      <c r="E523" s="94" t="str">
        <f>IF(C523&lt;&gt;"",IF(B523="","",_xlfn.XLOOKUP(_xlfn.TEXTJOIN(".",,B523,C523),Variables!$M:$M,Variables!$E:$E,"Specify in Variables Tab!!")),"")</f>
        <v/>
      </c>
      <c r="I523" s="58" t="str">
        <f>IF(H523&lt;&gt;"",IF(G523="","Specify dataset!!",_xlfn.XLOOKUP(_xlfn.TEXTJOIN(".",,G523,H523),Variables!$M:$M,Variables!$C:$C,"Specify in Variables Tab!!")),"")</f>
        <v/>
      </c>
      <c r="J523" s="94" t="str">
        <f>IF(H523&lt;&gt;"",IF(G523="","",_xlfn.XLOOKUP(_xlfn.TEXTJOIN(".",,G523,H523),Variables!$M:$M,Variables!$E:$E,"Specify in Variables Tab!!")),"")</f>
        <v/>
      </c>
      <c r="X523" s="49" t="str">
        <f t="shared" si="36"/>
        <v/>
      </c>
      <c r="Y523" s="49" t="str">
        <f t="shared" si="35"/>
        <v/>
      </c>
      <c r="Z523" s="49">
        <f t="shared" si="37"/>
        <v>0</v>
      </c>
      <c r="AA523" s="77" t="str">
        <f>IF(G523&lt;&gt;"",_xlfn.XLOOKUP(G523,Dataset!B:B,Dataset!A:A,"Not Found!",0,1),"")</f>
        <v/>
      </c>
    </row>
    <row r="524" spans="1:27" x14ac:dyDescent="0.35">
      <c r="A524">
        <v>523</v>
      </c>
      <c r="D524" s="47" t="str">
        <f>IF(C524&lt;&gt;"",IF(B524="","Specify dataset!!",_xlfn.XLOOKUP(_xlfn.TEXTJOIN(".",,B524,C524),Variables!$M:$M,Variables!$C:$C,"Specify in Variables Tab!!")),"")</f>
        <v/>
      </c>
      <c r="E524" s="94" t="str">
        <f>IF(C524&lt;&gt;"",IF(B524="","",_xlfn.XLOOKUP(_xlfn.TEXTJOIN(".",,B524,C524),Variables!$M:$M,Variables!$E:$E,"Specify in Variables Tab!!")),"")</f>
        <v/>
      </c>
      <c r="I524" s="58" t="str">
        <f>IF(H524&lt;&gt;"",IF(G524="","Specify dataset!!",_xlfn.XLOOKUP(_xlfn.TEXTJOIN(".",,G524,H524),Variables!$M:$M,Variables!$C:$C,"Specify in Variables Tab!!")),"")</f>
        <v/>
      </c>
      <c r="J524" s="94" t="str">
        <f>IF(H524&lt;&gt;"",IF(G524="","",_xlfn.XLOOKUP(_xlfn.TEXTJOIN(".",,G524,H524),Variables!$M:$M,Variables!$E:$E,"Specify in Variables Tab!!")),"")</f>
        <v/>
      </c>
      <c r="X524" s="49" t="str">
        <f t="shared" si="36"/>
        <v/>
      </c>
      <c r="Y524" s="49" t="str">
        <f t="shared" si="35"/>
        <v/>
      </c>
      <c r="Z524" s="49">
        <f t="shared" si="37"/>
        <v>0</v>
      </c>
      <c r="AA524" s="77" t="str">
        <f>IF(G524&lt;&gt;"",_xlfn.XLOOKUP(G524,Dataset!B:B,Dataset!A:A,"Not Found!",0,1),"")</f>
        <v/>
      </c>
    </row>
    <row r="525" spans="1:27" x14ac:dyDescent="0.35">
      <c r="A525">
        <v>524</v>
      </c>
      <c r="D525" s="47" t="str">
        <f>IF(C525&lt;&gt;"",IF(B525="","Specify dataset!!",_xlfn.XLOOKUP(_xlfn.TEXTJOIN(".",,B525,C525),Variables!$M:$M,Variables!$C:$C,"Specify in Variables Tab!!")),"")</f>
        <v/>
      </c>
      <c r="E525" s="94" t="str">
        <f>IF(C525&lt;&gt;"",IF(B525="","",_xlfn.XLOOKUP(_xlfn.TEXTJOIN(".",,B525,C525),Variables!$M:$M,Variables!$E:$E,"Specify in Variables Tab!!")),"")</f>
        <v/>
      </c>
      <c r="I525" s="58" t="str">
        <f>IF(H525&lt;&gt;"",IF(G525="","Specify dataset!!",_xlfn.XLOOKUP(_xlfn.TEXTJOIN(".",,G525,H525),Variables!$M:$M,Variables!$C:$C,"Specify in Variables Tab!!")),"")</f>
        <v/>
      </c>
      <c r="J525" s="94" t="str">
        <f>IF(H525&lt;&gt;"",IF(G525="","",_xlfn.XLOOKUP(_xlfn.TEXTJOIN(".",,G525,H525),Variables!$M:$M,Variables!$E:$E,"Specify in Variables Tab!!")),"")</f>
        <v/>
      </c>
      <c r="X525" s="49" t="str">
        <f t="shared" si="36"/>
        <v/>
      </c>
      <c r="Y525" s="49" t="str">
        <f t="shared" si="35"/>
        <v/>
      </c>
      <c r="Z525" s="49">
        <f t="shared" si="37"/>
        <v>0</v>
      </c>
      <c r="AA525" s="77" t="str">
        <f>IF(G525&lt;&gt;"",_xlfn.XLOOKUP(G525,Dataset!B:B,Dataset!A:A,"Not Found!",0,1),"")</f>
        <v/>
      </c>
    </row>
    <row r="526" spans="1:27" x14ac:dyDescent="0.35">
      <c r="A526">
        <v>525</v>
      </c>
      <c r="D526" s="47" t="str">
        <f>IF(C526&lt;&gt;"",IF(B526="","Specify dataset!!",_xlfn.XLOOKUP(_xlfn.TEXTJOIN(".",,B526,C526),Variables!$M:$M,Variables!$C:$C,"Specify in Variables Tab!!")),"")</f>
        <v/>
      </c>
      <c r="E526" s="94" t="str">
        <f>IF(C526&lt;&gt;"",IF(B526="","",_xlfn.XLOOKUP(_xlfn.TEXTJOIN(".",,B526,C526),Variables!$M:$M,Variables!$E:$E,"Specify in Variables Tab!!")),"")</f>
        <v/>
      </c>
      <c r="I526" s="58" t="str">
        <f>IF(H526&lt;&gt;"",IF(G526="","Specify dataset!!",_xlfn.XLOOKUP(_xlfn.TEXTJOIN(".",,G526,H526),Variables!$M:$M,Variables!$C:$C,"Specify in Variables Tab!!")),"")</f>
        <v/>
      </c>
      <c r="J526" s="94" t="str">
        <f>IF(H526&lt;&gt;"",IF(G526="","",_xlfn.XLOOKUP(_xlfn.TEXTJOIN(".",,G526,H526),Variables!$M:$M,Variables!$E:$E,"Specify in Variables Tab!!")),"")</f>
        <v/>
      </c>
      <c r="X526" s="49" t="str">
        <f t="shared" si="36"/>
        <v/>
      </c>
      <c r="Y526" s="49" t="str">
        <f t="shared" si="35"/>
        <v/>
      </c>
      <c r="Z526" s="49">
        <f t="shared" si="37"/>
        <v>0</v>
      </c>
      <c r="AA526" s="77" t="str">
        <f>IF(G526&lt;&gt;"",_xlfn.XLOOKUP(G526,Dataset!B:B,Dataset!A:A,"Not Found!",0,1),"")</f>
        <v/>
      </c>
    </row>
    <row r="527" spans="1:27" x14ac:dyDescent="0.35">
      <c r="A527">
        <v>526</v>
      </c>
      <c r="D527" s="47" t="str">
        <f>IF(C527&lt;&gt;"",IF(B527="","Specify dataset!!",_xlfn.XLOOKUP(_xlfn.TEXTJOIN(".",,B527,C527),Variables!$M:$M,Variables!$C:$C,"Specify in Variables Tab!!")),"")</f>
        <v/>
      </c>
      <c r="E527" s="94" t="str">
        <f>IF(C527&lt;&gt;"",IF(B527="","",_xlfn.XLOOKUP(_xlfn.TEXTJOIN(".",,B527,C527),Variables!$M:$M,Variables!$E:$E,"Specify in Variables Tab!!")),"")</f>
        <v/>
      </c>
      <c r="I527" s="58" t="str">
        <f>IF(H527&lt;&gt;"",IF(G527="","Specify dataset!!",_xlfn.XLOOKUP(_xlfn.TEXTJOIN(".",,G527,H527),Variables!$M:$M,Variables!$C:$C,"Specify in Variables Tab!!")),"")</f>
        <v/>
      </c>
      <c r="J527" s="94" t="str">
        <f>IF(H527&lt;&gt;"",IF(G527="","",_xlfn.XLOOKUP(_xlfn.TEXTJOIN(".",,G527,H527),Variables!$M:$M,Variables!$E:$E,"Specify in Variables Tab!!")),"")</f>
        <v/>
      </c>
      <c r="X527" s="49" t="str">
        <f t="shared" si="36"/>
        <v/>
      </c>
      <c r="Y527" s="49" t="str">
        <f t="shared" si="35"/>
        <v/>
      </c>
      <c r="Z527" s="49">
        <f t="shared" si="37"/>
        <v>0</v>
      </c>
      <c r="AA527" s="77" t="str">
        <f>IF(G527&lt;&gt;"",_xlfn.XLOOKUP(G527,Dataset!B:B,Dataset!A:A,"Not Found!",0,1),"")</f>
        <v/>
      </c>
    </row>
    <row r="528" spans="1:27" x14ac:dyDescent="0.35">
      <c r="A528">
        <v>527</v>
      </c>
      <c r="D528" s="47" t="str">
        <f>IF(C528&lt;&gt;"",IF(B528="","Specify dataset!!",_xlfn.XLOOKUP(_xlfn.TEXTJOIN(".",,B528,C528),Variables!$M:$M,Variables!$C:$C,"Specify in Variables Tab!!")),"")</f>
        <v/>
      </c>
      <c r="E528" s="94" t="str">
        <f>IF(C528&lt;&gt;"",IF(B528="","",_xlfn.XLOOKUP(_xlfn.TEXTJOIN(".",,B528,C528),Variables!$M:$M,Variables!$E:$E,"Specify in Variables Tab!!")),"")</f>
        <v/>
      </c>
      <c r="I528" s="58" t="str">
        <f>IF(H528&lt;&gt;"",IF(G528="","Specify dataset!!",_xlfn.XLOOKUP(_xlfn.TEXTJOIN(".",,G528,H528),Variables!$M:$M,Variables!$C:$C,"Specify in Variables Tab!!")),"")</f>
        <v/>
      </c>
      <c r="J528" s="94" t="str">
        <f>IF(H528&lt;&gt;"",IF(G528="","",_xlfn.XLOOKUP(_xlfn.TEXTJOIN(".",,G528,H528),Variables!$M:$M,Variables!$E:$E,"Specify in Variables Tab!!")),"")</f>
        <v/>
      </c>
      <c r="X528" s="49" t="str">
        <f t="shared" si="36"/>
        <v/>
      </c>
      <c r="Y528" s="49" t="str">
        <f t="shared" si="35"/>
        <v/>
      </c>
      <c r="Z528" s="49">
        <f t="shared" si="37"/>
        <v>0</v>
      </c>
      <c r="AA528" s="77" t="str">
        <f>IF(G528&lt;&gt;"",_xlfn.XLOOKUP(G528,Dataset!B:B,Dataset!A:A,"Not Found!",0,1),"")</f>
        <v/>
      </c>
    </row>
    <row r="529" spans="1:27" x14ac:dyDescent="0.35">
      <c r="A529">
        <v>528</v>
      </c>
      <c r="D529" s="47" t="str">
        <f>IF(C529&lt;&gt;"",IF(B529="","Specify dataset!!",_xlfn.XLOOKUP(_xlfn.TEXTJOIN(".",,B529,C529),Variables!$M:$M,Variables!$C:$C,"Specify in Variables Tab!!")),"")</f>
        <v/>
      </c>
      <c r="E529" s="94" t="str">
        <f>IF(C529&lt;&gt;"",IF(B529="","",_xlfn.XLOOKUP(_xlfn.TEXTJOIN(".",,B529,C529),Variables!$M:$M,Variables!$E:$E,"Specify in Variables Tab!!")),"")</f>
        <v/>
      </c>
      <c r="I529" s="58" t="str">
        <f>IF(H529&lt;&gt;"",IF(G529="","Specify dataset!!",_xlfn.XLOOKUP(_xlfn.TEXTJOIN(".",,G529,H529),Variables!$M:$M,Variables!$C:$C,"Specify in Variables Tab!!")),"")</f>
        <v/>
      </c>
      <c r="J529" s="94" t="str">
        <f>IF(H529&lt;&gt;"",IF(G529="","",_xlfn.XLOOKUP(_xlfn.TEXTJOIN(".",,G529,H529),Variables!$M:$M,Variables!$E:$E,"Specify in Variables Tab!!")),"")</f>
        <v/>
      </c>
      <c r="X529" s="49" t="str">
        <f t="shared" si="36"/>
        <v/>
      </c>
      <c r="Y529" s="49" t="str">
        <f t="shared" si="35"/>
        <v/>
      </c>
      <c r="Z529" s="49">
        <f t="shared" si="37"/>
        <v>0</v>
      </c>
      <c r="AA529" s="77" t="str">
        <f>IF(G529&lt;&gt;"",_xlfn.XLOOKUP(G529,Dataset!B:B,Dataset!A:A,"Not Found!",0,1),"")</f>
        <v/>
      </c>
    </row>
    <row r="530" spans="1:27" x14ac:dyDescent="0.35">
      <c r="A530">
        <v>529</v>
      </c>
      <c r="D530" s="47" t="str">
        <f>IF(C530&lt;&gt;"",IF(B530="","Specify dataset!!",_xlfn.XLOOKUP(_xlfn.TEXTJOIN(".",,B530,C530),Variables!$M:$M,Variables!$C:$C,"Specify in Variables Tab!!")),"")</f>
        <v/>
      </c>
      <c r="E530" s="94" t="str">
        <f>IF(C530&lt;&gt;"",IF(B530="","",_xlfn.XLOOKUP(_xlfn.TEXTJOIN(".",,B530,C530),Variables!$M:$M,Variables!$E:$E,"Specify in Variables Tab!!")),"")</f>
        <v/>
      </c>
      <c r="I530" s="58" t="str">
        <f>IF(H530&lt;&gt;"",IF(G530="","Specify dataset!!",_xlfn.XLOOKUP(_xlfn.TEXTJOIN(".",,G530,H530),Variables!$M:$M,Variables!$C:$C,"Specify in Variables Tab!!")),"")</f>
        <v/>
      </c>
      <c r="J530" s="94" t="str">
        <f>IF(H530&lt;&gt;"",IF(G530="","",_xlfn.XLOOKUP(_xlfn.TEXTJOIN(".",,G530,H530),Variables!$M:$M,Variables!$E:$E,"Specify in Variables Tab!!")),"")</f>
        <v/>
      </c>
      <c r="X530" s="49" t="str">
        <f t="shared" si="36"/>
        <v/>
      </c>
      <c r="Y530" s="49" t="str">
        <f t="shared" si="35"/>
        <v/>
      </c>
      <c r="Z530" s="49">
        <f t="shared" si="37"/>
        <v>0</v>
      </c>
      <c r="AA530" s="77" t="str">
        <f>IF(G530&lt;&gt;"",_xlfn.XLOOKUP(G530,Dataset!B:B,Dataset!A:A,"Not Found!",0,1),"")</f>
        <v/>
      </c>
    </row>
    <row r="531" spans="1:27" x14ac:dyDescent="0.35">
      <c r="A531">
        <v>530</v>
      </c>
      <c r="D531" s="47" t="str">
        <f>IF(C531&lt;&gt;"",IF(B531="","Specify dataset!!",_xlfn.XLOOKUP(_xlfn.TEXTJOIN(".",,B531,C531),Variables!$M:$M,Variables!$C:$C,"Specify in Variables Tab!!")),"")</f>
        <v/>
      </c>
      <c r="E531" s="94" t="str">
        <f>IF(C531&lt;&gt;"",IF(B531="","",_xlfn.XLOOKUP(_xlfn.TEXTJOIN(".",,B531,C531),Variables!$M:$M,Variables!$E:$E,"Specify in Variables Tab!!")),"")</f>
        <v/>
      </c>
      <c r="I531" s="58" t="str">
        <f>IF(H531&lt;&gt;"",IF(G531="","Specify dataset!!",_xlfn.XLOOKUP(_xlfn.TEXTJOIN(".",,G531,H531),Variables!$M:$M,Variables!$C:$C,"Specify in Variables Tab!!")),"")</f>
        <v/>
      </c>
      <c r="J531" s="94" t="str">
        <f>IF(H531&lt;&gt;"",IF(G531="","",_xlfn.XLOOKUP(_xlfn.TEXTJOIN(".",,G531,H531),Variables!$M:$M,Variables!$E:$E,"Specify in Variables Tab!!")),"")</f>
        <v/>
      </c>
      <c r="X531" s="49" t="str">
        <f t="shared" si="36"/>
        <v/>
      </c>
      <c r="Y531" s="49" t="str">
        <f t="shared" si="35"/>
        <v/>
      </c>
      <c r="Z531" s="49">
        <f t="shared" si="37"/>
        <v>0</v>
      </c>
      <c r="AA531" s="77" t="str">
        <f>IF(G531&lt;&gt;"",_xlfn.XLOOKUP(G531,Dataset!B:B,Dataset!A:A,"Not Found!",0,1),"")</f>
        <v/>
      </c>
    </row>
    <row r="532" spans="1:27" x14ac:dyDescent="0.35">
      <c r="A532">
        <v>531</v>
      </c>
      <c r="D532" s="47" t="str">
        <f>IF(C532&lt;&gt;"",IF(B532="","Specify dataset!!",_xlfn.XLOOKUP(_xlfn.TEXTJOIN(".",,B532,C532),Variables!$M:$M,Variables!$C:$C,"Specify in Variables Tab!!")),"")</f>
        <v/>
      </c>
      <c r="E532" s="94" t="str">
        <f>IF(C532&lt;&gt;"",IF(B532="","",_xlfn.XLOOKUP(_xlfn.TEXTJOIN(".",,B532,C532),Variables!$M:$M,Variables!$E:$E,"Specify in Variables Tab!!")),"")</f>
        <v/>
      </c>
      <c r="I532" s="58" t="str">
        <f>IF(H532&lt;&gt;"",IF(G532="","Specify dataset!!",_xlfn.XLOOKUP(_xlfn.TEXTJOIN(".",,G532,H532),Variables!$M:$M,Variables!$C:$C,"Specify in Variables Tab!!")),"")</f>
        <v/>
      </c>
      <c r="J532" s="94" t="str">
        <f>IF(H532&lt;&gt;"",IF(G532="","",_xlfn.XLOOKUP(_xlfn.TEXTJOIN(".",,G532,H532),Variables!$M:$M,Variables!$E:$E,"Specify in Variables Tab!!")),"")</f>
        <v/>
      </c>
      <c r="X532" s="49" t="str">
        <f t="shared" si="36"/>
        <v/>
      </c>
      <c r="Y532" s="49" t="str">
        <f t="shared" si="35"/>
        <v/>
      </c>
      <c r="Z532" s="49">
        <f t="shared" si="37"/>
        <v>0</v>
      </c>
      <c r="AA532" s="77" t="str">
        <f>IF(G532&lt;&gt;"",_xlfn.XLOOKUP(G532,Dataset!B:B,Dataset!A:A,"Not Found!",0,1),"")</f>
        <v/>
      </c>
    </row>
    <row r="533" spans="1:27" x14ac:dyDescent="0.35">
      <c r="A533">
        <v>532</v>
      </c>
      <c r="D533" s="47" t="str">
        <f>IF(C533&lt;&gt;"",IF(B533="","Specify dataset!!",_xlfn.XLOOKUP(_xlfn.TEXTJOIN(".",,B533,C533),Variables!$M:$M,Variables!$C:$C,"Specify in Variables Tab!!")),"")</f>
        <v/>
      </c>
      <c r="E533" s="94" t="str">
        <f>IF(C533&lt;&gt;"",IF(B533="","",_xlfn.XLOOKUP(_xlfn.TEXTJOIN(".",,B533,C533),Variables!$M:$M,Variables!$E:$E,"Specify in Variables Tab!!")),"")</f>
        <v/>
      </c>
      <c r="I533" s="58" t="str">
        <f>IF(H533&lt;&gt;"",IF(G533="","Specify dataset!!",_xlfn.XLOOKUP(_xlfn.TEXTJOIN(".",,G533,H533),Variables!$M:$M,Variables!$C:$C,"Specify in Variables Tab!!")),"")</f>
        <v/>
      </c>
      <c r="J533" s="94" t="str">
        <f>IF(H533&lt;&gt;"",IF(G533="","",_xlfn.XLOOKUP(_xlfn.TEXTJOIN(".",,G533,H533),Variables!$M:$M,Variables!$E:$E,"Specify in Variables Tab!!")),"")</f>
        <v/>
      </c>
      <c r="X533" s="49" t="str">
        <f t="shared" si="36"/>
        <v/>
      </c>
      <c r="Y533" s="49" t="str">
        <f t="shared" si="35"/>
        <v/>
      </c>
      <c r="Z533" s="49">
        <f t="shared" si="37"/>
        <v>0</v>
      </c>
      <c r="AA533" s="77" t="str">
        <f>IF(G533&lt;&gt;"",_xlfn.XLOOKUP(G533,Dataset!B:B,Dataset!A:A,"Not Found!",0,1),"")</f>
        <v/>
      </c>
    </row>
    <row r="534" spans="1:27" x14ac:dyDescent="0.35">
      <c r="A534">
        <v>533</v>
      </c>
      <c r="D534" s="47" t="str">
        <f>IF(C534&lt;&gt;"",IF(B534="","Specify dataset!!",_xlfn.XLOOKUP(_xlfn.TEXTJOIN(".",,B534,C534),Variables!$M:$M,Variables!$C:$C,"Specify in Variables Tab!!")),"")</f>
        <v/>
      </c>
      <c r="E534" s="94" t="str">
        <f>IF(C534&lt;&gt;"",IF(B534="","",_xlfn.XLOOKUP(_xlfn.TEXTJOIN(".",,B534,C534),Variables!$M:$M,Variables!$E:$E,"Specify in Variables Tab!!")),"")</f>
        <v/>
      </c>
      <c r="I534" s="58" t="str">
        <f>IF(H534&lt;&gt;"",IF(G534="","Specify dataset!!",_xlfn.XLOOKUP(_xlfn.TEXTJOIN(".",,G534,H534),Variables!$M:$M,Variables!$C:$C,"Specify in Variables Tab!!")),"")</f>
        <v/>
      </c>
      <c r="J534" s="94" t="str">
        <f>IF(H534&lt;&gt;"",IF(G534="","",_xlfn.XLOOKUP(_xlfn.TEXTJOIN(".",,G534,H534),Variables!$M:$M,Variables!$E:$E,"Specify in Variables Tab!!")),"")</f>
        <v/>
      </c>
      <c r="X534" s="49" t="str">
        <f t="shared" si="36"/>
        <v/>
      </c>
      <c r="Y534" s="49" t="str">
        <f t="shared" si="35"/>
        <v/>
      </c>
      <c r="Z534" s="49">
        <f t="shared" si="37"/>
        <v>0</v>
      </c>
      <c r="AA534" s="77" t="str">
        <f>IF(G534&lt;&gt;"",_xlfn.XLOOKUP(G534,Dataset!B:B,Dataset!A:A,"Not Found!",0,1),"")</f>
        <v/>
      </c>
    </row>
    <row r="535" spans="1:27" x14ac:dyDescent="0.35">
      <c r="A535">
        <v>534</v>
      </c>
      <c r="D535" s="47" t="str">
        <f>IF(C535&lt;&gt;"",IF(B535="","Specify dataset!!",_xlfn.XLOOKUP(_xlfn.TEXTJOIN(".",,B535,C535),Variables!$M:$M,Variables!$C:$C,"Specify in Variables Tab!!")),"")</f>
        <v/>
      </c>
      <c r="E535" s="94" t="str">
        <f>IF(C535&lt;&gt;"",IF(B535="","",_xlfn.XLOOKUP(_xlfn.TEXTJOIN(".",,B535,C535),Variables!$M:$M,Variables!$E:$E,"Specify in Variables Tab!!")),"")</f>
        <v/>
      </c>
      <c r="I535" s="58" t="str">
        <f>IF(H535&lt;&gt;"",IF(G535="","Specify dataset!!",_xlfn.XLOOKUP(_xlfn.TEXTJOIN(".",,G535,H535),Variables!$M:$M,Variables!$C:$C,"Specify in Variables Tab!!")),"")</f>
        <v/>
      </c>
      <c r="J535" s="94" t="str">
        <f>IF(H535&lt;&gt;"",IF(G535="","",_xlfn.XLOOKUP(_xlfn.TEXTJOIN(".",,G535,H535),Variables!$M:$M,Variables!$E:$E,"Specify in Variables Tab!!")),"")</f>
        <v/>
      </c>
      <c r="X535" s="49" t="str">
        <f t="shared" si="36"/>
        <v/>
      </c>
      <c r="Y535" s="49" t="str">
        <f t="shared" si="35"/>
        <v/>
      </c>
      <c r="Z535" s="49">
        <f t="shared" si="37"/>
        <v>0</v>
      </c>
      <c r="AA535" s="77" t="str">
        <f>IF(G535&lt;&gt;"",_xlfn.XLOOKUP(G535,Dataset!B:B,Dataset!A:A,"Not Found!",0,1),"")</f>
        <v/>
      </c>
    </row>
    <row r="536" spans="1:27" x14ac:dyDescent="0.35">
      <c r="A536">
        <v>535</v>
      </c>
      <c r="D536" s="47" t="str">
        <f>IF(C536&lt;&gt;"",IF(B536="","Specify dataset!!",_xlfn.XLOOKUP(_xlfn.TEXTJOIN(".",,B536,C536),Variables!$M:$M,Variables!$C:$C,"Specify in Variables Tab!!")),"")</f>
        <v/>
      </c>
      <c r="E536" s="94" t="str">
        <f>IF(C536&lt;&gt;"",IF(B536="","",_xlfn.XLOOKUP(_xlfn.TEXTJOIN(".",,B536,C536),Variables!$M:$M,Variables!$E:$E,"Specify in Variables Tab!!")),"")</f>
        <v/>
      </c>
      <c r="I536" s="58" t="str">
        <f>IF(H536&lt;&gt;"",IF(G536="","Specify dataset!!",_xlfn.XLOOKUP(_xlfn.TEXTJOIN(".",,G536,H536),Variables!$M:$M,Variables!$C:$C,"Specify in Variables Tab!!")),"")</f>
        <v/>
      </c>
      <c r="J536" s="94" t="str">
        <f>IF(H536&lt;&gt;"",IF(G536="","",_xlfn.XLOOKUP(_xlfn.TEXTJOIN(".",,G536,H536),Variables!$M:$M,Variables!$E:$E,"Specify in Variables Tab!!")),"")</f>
        <v/>
      </c>
      <c r="X536" s="49" t="str">
        <f t="shared" si="36"/>
        <v/>
      </c>
      <c r="Y536" s="49" t="str">
        <f t="shared" si="35"/>
        <v/>
      </c>
      <c r="Z536" s="49">
        <f t="shared" si="37"/>
        <v>0</v>
      </c>
      <c r="AA536" s="77" t="str">
        <f>IF(G536&lt;&gt;"",_xlfn.XLOOKUP(G536,Dataset!B:B,Dataset!A:A,"Not Found!",0,1),"")</f>
        <v/>
      </c>
    </row>
    <row r="537" spans="1:27" x14ac:dyDescent="0.35">
      <c r="A537">
        <v>536</v>
      </c>
      <c r="D537" s="47" t="str">
        <f>IF(C537&lt;&gt;"",IF(B537="","Specify dataset!!",_xlfn.XLOOKUP(_xlfn.TEXTJOIN(".",,B537,C537),Variables!$M:$M,Variables!$C:$C,"Specify in Variables Tab!!")),"")</f>
        <v/>
      </c>
      <c r="E537" s="94" t="str">
        <f>IF(C537&lt;&gt;"",IF(B537="","",_xlfn.XLOOKUP(_xlfn.TEXTJOIN(".",,B537,C537),Variables!$M:$M,Variables!$E:$E,"Specify in Variables Tab!!")),"")</f>
        <v/>
      </c>
      <c r="I537" s="58" t="str">
        <f>IF(H537&lt;&gt;"",IF(G537="","Specify dataset!!",_xlfn.XLOOKUP(_xlfn.TEXTJOIN(".",,G537,H537),Variables!$M:$M,Variables!$C:$C,"Specify in Variables Tab!!")),"")</f>
        <v/>
      </c>
      <c r="J537" s="94" t="str">
        <f>IF(H537&lt;&gt;"",IF(G537="","",_xlfn.XLOOKUP(_xlfn.TEXTJOIN(".",,G537,H537),Variables!$M:$M,Variables!$E:$E,"Specify in Variables Tab!!")),"")</f>
        <v/>
      </c>
      <c r="X537" s="49" t="str">
        <f t="shared" si="36"/>
        <v/>
      </c>
      <c r="Y537" s="49" t="str">
        <f t="shared" si="35"/>
        <v/>
      </c>
      <c r="Z537" s="49">
        <f t="shared" si="37"/>
        <v>0</v>
      </c>
      <c r="AA537" s="77" t="str">
        <f>IF(G537&lt;&gt;"",_xlfn.XLOOKUP(G537,Dataset!B:B,Dataset!A:A,"Not Found!",0,1),"")</f>
        <v/>
      </c>
    </row>
    <row r="538" spans="1:27" x14ac:dyDescent="0.35">
      <c r="A538">
        <v>537</v>
      </c>
      <c r="D538" s="47" t="str">
        <f>IF(C538&lt;&gt;"",IF(B538="","Specify dataset!!",_xlfn.XLOOKUP(_xlfn.TEXTJOIN(".",,B538,C538),Variables!$M:$M,Variables!$C:$C,"Specify in Variables Tab!!")),"")</f>
        <v/>
      </c>
      <c r="E538" s="94" t="str">
        <f>IF(C538&lt;&gt;"",IF(B538="","",_xlfn.XLOOKUP(_xlfn.TEXTJOIN(".",,B538,C538),Variables!$M:$M,Variables!$E:$E,"Specify in Variables Tab!!")),"")</f>
        <v/>
      </c>
      <c r="I538" s="58" t="str">
        <f>IF(H538&lt;&gt;"",IF(G538="","Specify dataset!!",_xlfn.XLOOKUP(_xlfn.TEXTJOIN(".",,G538,H538),Variables!$M:$M,Variables!$C:$C,"Specify in Variables Tab!!")),"")</f>
        <v/>
      </c>
      <c r="J538" s="94" t="str">
        <f>IF(H538&lt;&gt;"",IF(G538="","",_xlfn.XLOOKUP(_xlfn.TEXTJOIN(".",,G538,H538),Variables!$M:$M,Variables!$E:$E,"Specify in Variables Tab!!")),"")</f>
        <v/>
      </c>
      <c r="X538" s="49" t="str">
        <f t="shared" si="36"/>
        <v/>
      </c>
      <c r="Y538" s="49" t="str">
        <f t="shared" si="35"/>
        <v/>
      </c>
      <c r="Z538" s="49">
        <f t="shared" si="37"/>
        <v>0</v>
      </c>
      <c r="AA538" s="77" t="str">
        <f>IF(G538&lt;&gt;"",_xlfn.XLOOKUP(G538,Dataset!B:B,Dataset!A:A,"Not Found!",0,1),"")</f>
        <v/>
      </c>
    </row>
    <row r="539" spans="1:27" x14ac:dyDescent="0.35">
      <c r="A539">
        <v>538</v>
      </c>
      <c r="D539" s="47" t="str">
        <f>IF(C539&lt;&gt;"",IF(B539="","Specify dataset!!",_xlfn.XLOOKUP(_xlfn.TEXTJOIN(".",,B539,C539),Variables!$M:$M,Variables!$C:$C,"Specify in Variables Tab!!")),"")</f>
        <v/>
      </c>
      <c r="E539" s="94" t="str">
        <f>IF(C539&lt;&gt;"",IF(B539="","",_xlfn.XLOOKUP(_xlfn.TEXTJOIN(".",,B539,C539),Variables!$M:$M,Variables!$E:$E,"Specify in Variables Tab!!")),"")</f>
        <v/>
      </c>
      <c r="I539" s="58" t="str">
        <f>IF(H539&lt;&gt;"",IF(G539="","Specify dataset!!",_xlfn.XLOOKUP(_xlfn.TEXTJOIN(".",,G539,H539),Variables!$M:$M,Variables!$C:$C,"Specify in Variables Tab!!")),"")</f>
        <v/>
      </c>
      <c r="J539" s="94" t="str">
        <f>IF(H539&lt;&gt;"",IF(G539="","",_xlfn.XLOOKUP(_xlfn.TEXTJOIN(".",,G539,H539),Variables!$M:$M,Variables!$E:$E,"Specify in Variables Tab!!")),"")</f>
        <v/>
      </c>
      <c r="X539" s="49" t="str">
        <f t="shared" si="36"/>
        <v/>
      </c>
      <c r="Y539" s="49" t="str">
        <f t="shared" si="35"/>
        <v/>
      </c>
      <c r="Z539" s="49">
        <f t="shared" si="37"/>
        <v>0</v>
      </c>
      <c r="AA539" s="77" t="str">
        <f>IF(G539&lt;&gt;"",_xlfn.XLOOKUP(G539,Dataset!B:B,Dataset!A:A,"Not Found!",0,1),"")</f>
        <v/>
      </c>
    </row>
    <row r="540" spans="1:27" x14ac:dyDescent="0.35">
      <c r="A540">
        <v>539</v>
      </c>
      <c r="D540" s="47" t="str">
        <f>IF(C540&lt;&gt;"",IF(B540="","Specify dataset!!",_xlfn.XLOOKUP(_xlfn.TEXTJOIN(".",,B540,C540),Variables!$M:$M,Variables!$C:$C,"Specify in Variables Tab!!")),"")</f>
        <v/>
      </c>
      <c r="E540" s="94" t="str">
        <f>IF(C540&lt;&gt;"",IF(B540="","",_xlfn.XLOOKUP(_xlfn.TEXTJOIN(".",,B540,C540),Variables!$M:$M,Variables!$E:$E,"Specify in Variables Tab!!")),"")</f>
        <v/>
      </c>
      <c r="I540" s="58" t="str">
        <f>IF(H540&lt;&gt;"",IF(G540="","Specify dataset!!",_xlfn.XLOOKUP(_xlfn.TEXTJOIN(".",,G540,H540),Variables!$M:$M,Variables!$C:$C,"Specify in Variables Tab!!")),"")</f>
        <v/>
      </c>
      <c r="J540" s="94" t="str">
        <f>IF(H540&lt;&gt;"",IF(G540="","",_xlfn.XLOOKUP(_xlfn.TEXTJOIN(".",,G540,H540),Variables!$M:$M,Variables!$E:$E,"Specify in Variables Tab!!")),"")</f>
        <v/>
      </c>
      <c r="X540" s="49" t="str">
        <f t="shared" si="36"/>
        <v/>
      </c>
      <c r="Y540" s="49" t="str">
        <f t="shared" si="35"/>
        <v/>
      </c>
      <c r="Z540" s="49">
        <f t="shared" si="37"/>
        <v>0</v>
      </c>
      <c r="AA540" s="77" t="str">
        <f>IF(G540&lt;&gt;"",_xlfn.XLOOKUP(G540,Dataset!B:B,Dataset!A:A,"Not Found!",0,1),"")</f>
        <v/>
      </c>
    </row>
    <row r="541" spans="1:27" x14ac:dyDescent="0.35">
      <c r="A541">
        <v>540</v>
      </c>
      <c r="D541" s="47" t="str">
        <f>IF(C541&lt;&gt;"",IF(B541="","Specify dataset!!",_xlfn.XLOOKUP(_xlfn.TEXTJOIN(".",,B541,C541),Variables!$M:$M,Variables!$C:$C,"Specify in Variables Tab!!")),"")</f>
        <v/>
      </c>
      <c r="E541" s="94" t="str">
        <f>IF(C541&lt;&gt;"",IF(B541="","",_xlfn.XLOOKUP(_xlfn.TEXTJOIN(".",,B541,C541),Variables!$M:$M,Variables!$E:$E,"Specify in Variables Tab!!")),"")</f>
        <v/>
      </c>
      <c r="I541" s="58" t="str">
        <f>IF(H541&lt;&gt;"",IF(G541="","Specify dataset!!",_xlfn.XLOOKUP(_xlfn.TEXTJOIN(".",,G541,H541),Variables!$M:$M,Variables!$C:$C,"Specify in Variables Tab!!")),"")</f>
        <v/>
      </c>
      <c r="J541" s="94" t="str">
        <f>IF(H541&lt;&gt;"",IF(G541="","",_xlfn.XLOOKUP(_xlfn.TEXTJOIN(".",,G541,H541),Variables!$M:$M,Variables!$E:$E,"Specify in Variables Tab!!")),"")</f>
        <v/>
      </c>
      <c r="X541" s="49" t="str">
        <f t="shared" si="36"/>
        <v/>
      </c>
      <c r="Y541" s="49" t="str">
        <f t="shared" si="35"/>
        <v/>
      </c>
      <c r="Z541" s="49">
        <f t="shared" si="37"/>
        <v>0</v>
      </c>
      <c r="AA541" s="77" t="str">
        <f>IF(G541&lt;&gt;"",_xlfn.XLOOKUP(G541,Dataset!B:B,Dataset!A:A,"Not Found!",0,1),"")</f>
        <v/>
      </c>
    </row>
    <row r="542" spans="1:27" x14ac:dyDescent="0.35">
      <c r="A542">
        <v>541</v>
      </c>
      <c r="D542" s="47" t="str">
        <f>IF(C542&lt;&gt;"",IF(B542="","Specify dataset!!",_xlfn.XLOOKUP(_xlfn.TEXTJOIN(".",,B542,C542),Variables!$M:$M,Variables!$C:$C,"Specify in Variables Tab!!")),"")</f>
        <v/>
      </c>
      <c r="E542" s="94" t="str">
        <f>IF(C542&lt;&gt;"",IF(B542="","",_xlfn.XLOOKUP(_xlfn.TEXTJOIN(".",,B542,C542),Variables!$M:$M,Variables!$E:$E,"Specify in Variables Tab!!")),"")</f>
        <v/>
      </c>
      <c r="I542" s="58" t="str">
        <f>IF(H542&lt;&gt;"",IF(G542="","Specify dataset!!",_xlfn.XLOOKUP(_xlfn.TEXTJOIN(".",,G542,H542),Variables!$M:$M,Variables!$C:$C,"Specify in Variables Tab!!")),"")</f>
        <v/>
      </c>
      <c r="J542" s="94" t="str">
        <f>IF(H542&lt;&gt;"",IF(G542="","",_xlfn.XLOOKUP(_xlfn.TEXTJOIN(".",,G542,H542),Variables!$M:$M,Variables!$E:$E,"Specify in Variables Tab!!")),"")</f>
        <v/>
      </c>
      <c r="X542" s="49" t="str">
        <f t="shared" si="36"/>
        <v/>
      </c>
      <c r="Y542" s="49" t="str">
        <f t="shared" si="35"/>
        <v/>
      </c>
      <c r="Z542" s="49">
        <f t="shared" si="37"/>
        <v>0</v>
      </c>
      <c r="AA542" s="77" t="str">
        <f>IF(G542&lt;&gt;"",_xlfn.XLOOKUP(G542,Dataset!B:B,Dataset!A:A,"Not Found!",0,1),"")</f>
        <v/>
      </c>
    </row>
    <row r="543" spans="1:27" x14ac:dyDescent="0.35">
      <c r="A543">
        <v>542</v>
      </c>
      <c r="D543" s="47" t="str">
        <f>IF(C543&lt;&gt;"",IF(B543="","Specify dataset!!",_xlfn.XLOOKUP(_xlfn.TEXTJOIN(".",,B543,C543),Variables!$M:$M,Variables!$C:$C,"Specify in Variables Tab!!")),"")</f>
        <v/>
      </c>
      <c r="E543" s="94" t="str">
        <f>IF(C543&lt;&gt;"",IF(B543="","",_xlfn.XLOOKUP(_xlfn.TEXTJOIN(".",,B543,C543),Variables!$M:$M,Variables!$E:$E,"Specify in Variables Tab!!")),"")</f>
        <v/>
      </c>
      <c r="I543" s="58" t="str">
        <f>IF(H543&lt;&gt;"",IF(G543="","Specify dataset!!",_xlfn.XLOOKUP(_xlfn.TEXTJOIN(".",,G543,H543),Variables!$M:$M,Variables!$C:$C,"Specify in Variables Tab!!")),"")</f>
        <v/>
      </c>
      <c r="J543" s="94" t="str">
        <f>IF(H543&lt;&gt;"",IF(G543="","",_xlfn.XLOOKUP(_xlfn.TEXTJOIN(".",,G543,H543),Variables!$M:$M,Variables!$E:$E,"Specify in Variables Tab!!")),"")</f>
        <v/>
      </c>
      <c r="X543" s="49" t="str">
        <f t="shared" si="36"/>
        <v/>
      </c>
      <c r="Y543" s="49" t="str">
        <f t="shared" si="35"/>
        <v/>
      </c>
      <c r="Z543" s="49">
        <f t="shared" si="37"/>
        <v>0</v>
      </c>
      <c r="AA543" s="77" t="str">
        <f>IF(G543&lt;&gt;"",_xlfn.XLOOKUP(G543,Dataset!B:B,Dataset!A:A,"Not Found!",0,1),"")</f>
        <v/>
      </c>
    </row>
    <row r="544" spans="1:27" x14ac:dyDescent="0.35">
      <c r="A544">
        <v>543</v>
      </c>
      <c r="D544" s="47" t="str">
        <f>IF(C544&lt;&gt;"",IF(B544="","Specify dataset!!",_xlfn.XLOOKUP(_xlfn.TEXTJOIN(".",,B544,C544),Variables!$M:$M,Variables!$C:$C,"Specify in Variables Tab!!")),"")</f>
        <v/>
      </c>
      <c r="E544" s="94" t="str">
        <f>IF(C544&lt;&gt;"",IF(B544="","",_xlfn.XLOOKUP(_xlfn.TEXTJOIN(".",,B544,C544),Variables!$M:$M,Variables!$E:$E,"Specify in Variables Tab!!")),"")</f>
        <v/>
      </c>
      <c r="I544" s="58" t="str">
        <f>IF(H544&lt;&gt;"",IF(G544="","Specify dataset!!",_xlfn.XLOOKUP(_xlfn.TEXTJOIN(".",,G544,H544),Variables!$M:$M,Variables!$C:$C,"Specify in Variables Tab!!")),"")</f>
        <v/>
      </c>
      <c r="J544" s="94" t="str">
        <f>IF(H544&lt;&gt;"",IF(G544="","",_xlfn.XLOOKUP(_xlfn.TEXTJOIN(".",,G544,H544),Variables!$M:$M,Variables!$E:$E,"Specify in Variables Tab!!")),"")</f>
        <v/>
      </c>
      <c r="X544" s="49" t="str">
        <f t="shared" si="36"/>
        <v/>
      </c>
      <c r="Y544" s="49" t="str">
        <f t="shared" si="35"/>
        <v/>
      </c>
      <c r="Z544" s="49">
        <f t="shared" si="37"/>
        <v>0</v>
      </c>
      <c r="AA544" s="77" t="str">
        <f>IF(G544&lt;&gt;"",_xlfn.XLOOKUP(G544,Dataset!B:B,Dataset!A:A,"Not Found!",0,1),"")</f>
        <v/>
      </c>
    </row>
    <row r="545" spans="1:27" x14ac:dyDescent="0.35">
      <c r="A545">
        <v>544</v>
      </c>
      <c r="D545" s="47" t="str">
        <f>IF(C545&lt;&gt;"",IF(B545="","Specify dataset!!",_xlfn.XLOOKUP(_xlfn.TEXTJOIN(".",,B545,C545),Variables!$M:$M,Variables!$C:$C,"Specify in Variables Tab!!")),"")</f>
        <v/>
      </c>
      <c r="E545" s="94" t="str">
        <f>IF(C545&lt;&gt;"",IF(B545="","",_xlfn.XLOOKUP(_xlfn.TEXTJOIN(".",,B545,C545),Variables!$M:$M,Variables!$E:$E,"Specify in Variables Tab!!")),"")</f>
        <v/>
      </c>
      <c r="I545" s="58" t="str">
        <f>IF(H545&lt;&gt;"",IF(G545="","Specify dataset!!",_xlfn.XLOOKUP(_xlfn.TEXTJOIN(".",,G545,H545),Variables!$M:$M,Variables!$C:$C,"Specify in Variables Tab!!")),"")</f>
        <v/>
      </c>
      <c r="J545" s="94" t="str">
        <f>IF(H545&lt;&gt;"",IF(G545="","",_xlfn.XLOOKUP(_xlfn.TEXTJOIN(".",,G545,H545),Variables!$M:$M,Variables!$E:$E,"Specify in Variables Tab!!")),"")</f>
        <v/>
      </c>
      <c r="X545" s="49" t="str">
        <f t="shared" si="36"/>
        <v/>
      </c>
      <c r="Y545" s="49" t="str">
        <f t="shared" si="35"/>
        <v/>
      </c>
      <c r="Z545" s="49">
        <f t="shared" si="37"/>
        <v>0</v>
      </c>
      <c r="AA545" s="77" t="str">
        <f>IF(G545&lt;&gt;"",_xlfn.XLOOKUP(G545,Dataset!B:B,Dataset!A:A,"Not Found!",0,1),"")</f>
        <v/>
      </c>
    </row>
    <row r="546" spans="1:27" x14ac:dyDescent="0.35">
      <c r="A546">
        <v>545</v>
      </c>
      <c r="D546" s="47" t="str">
        <f>IF(C546&lt;&gt;"",IF(B546="","Specify dataset!!",_xlfn.XLOOKUP(_xlfn.TEXTJOIN(".",,B546,C546),Variables!$M:$M,Variables!$C:$C,"Specify in Variables Tab!!")),"")</f>
        <v/>
      </c>
      <c r="E546" s="94" t="str">
        <f>IF(C546&lt;&gt;"",IF(B546="","",_xlfn.XLOOKUP(_xlfn.TEXTJOIN(".",,B546,C546),Variables!$M:$M,Variables!$E:$E,"Specify in Variables Tab!!")),"")</f>
        <v/>
      </c>
      <c r="I546" s="58" t="str">
        <f>IF(H546&lt;&gt;"",IF(G546="","Specify dataset!!",_xlfn.XLOOKUP(_xlfn.TEXTJOIN(".",,G546,H546),Variables!$M:$M,Variables!$C:$C,"Specify in Variables Tab!!")),"")</f>
        <v/>
      </c>
      <c r="J546" s="94" t="str">
        <f>IF(H546&lt;&gt;"",IF(G546="","",_xlfn.XLOOKUP(_xlfn.TEXTJOIN(".",,G546,H546),Variables!$M:$M,Variables!$E:$E,"Specify in Variables Tab!!")),"")</f>
        <v/>
      </c>
      <c r="X546" s="49" t="str">
        <f t="shared" si="36"/>
        <v/>
      </c>
      <c r="Y546" s="49" t="str">
        <f t="shared" si="35"/>
        <v/>
      </c>
      <c r="Z546" s="49">
        <f t="shared" si="37"/>
        <v>0</v>
      </c>
      <c r="AA546" s="77" t="str">
        <f>IF(G546&lt;&gt;"",_xlfn.XLOOKUP(G546,Dataset!B:B,Dataset!A:A,"Not Found!",0,1),"")</f>
        <v/>
      </c>
    </row>
    <row r="547" spans="1:27" x14ac:dyDescent="0.35">
      <c r="A547">
        <v>546</v>
      </c>
      <c r="D547" s="47" t="str">
        <f>IF(C547&lt;&gt;"",IF(B547="","Specify dataset!!",_xlfn.XLOOKUP(_xlfn.TEXTJOIN(".",,B547,C547),Variables!$M:$M,Variables!$C:$C,"Specify in Variables Tab!!")),"")</f>
        <v/>
      </c>
      <c r="E547" s="94" t="str">
        <f>IF(C547&lt;&gt;"",IF(B547="","",_xlfn.XLOOKUP(_xlfn.TEXTJOIN(".",,B547,C547),Variables!$M:$M,Variables!$E:$E,"Specify in Variables Tab!!")),"")</f>
        <v/>
      </c>
      <c r="I547" s="58" t="str">
        <f>IF(H547&lt;&gt;"",IF(G547="","Specify dataset!!",_xlfn.XLOOKUP(_xlfn.TEXTJOIN(".",,G547,H547),Variables!$M:$M,Variables!$C:$C,"Specify in Variables Tab!!")),"")</f>
        <v/>
      </c>
      <c r="J547" s="94" t="str">
        <f>IF(H547&lt;&gt;"",IF(G547="","",_xlfn.XLOOKUP(_xlfn.TEXTJOIN(".",,G547,H547),Variables!$M:$M,Variables!$E:$E,"Specify in Variables Tab!!")),"")</f>
        <v/>
      </c>
      <c r="X547" s="49" t="str">
        <f t="shared" si="36"/>
        <v/>
      </c>
      <c r="Y547" s="49" t="str">
        <f t="shared" ref="Y547:Y610" si="38">IF(V547&lt;&gt;V546,X547,IF(AND(X547&lt;&gt;"",IFERROR(SEARCH(X547,Y546,1),0)=0),_xlfn.TEXTJOIN(", ",,Y546,X547),Y546))</f>
        <v/>
      </c>
      <c r="Z547" s="49">
        <f t="shared" si="37"/>
        <v>0</v>
      </c>
      <c r="AA547" s="77" t="str">
        <f>IF(G547&lt;&gt;"",_xlfn.XLOOKUP(G547,Dataset!B:B,Dataset!A:A,"Not Found!",0,1),"")</f>
        <v/>
      </c>
    </row>
    <row r="548" spans="1:27" x14ac:dyDescent="0.35">
      <c r="A548">
        <v>547</v>
      </c>
      <c r="D548" s="47" t="str">
        <f>IF(C548&lt;&gt;"",IF(B548="","Specify dataset!!",_xlfn.XLOOKUP(_xlfn.TEXTJOIN(".",,B548,C548),Variables!$M:$M,Variables!$C:$C,"Specify in Variables Tab!!")),"")</f>
        <v/>
      </c>
      <c r="E548" s="94" t="str">
        <f>IF(C548&lt;&gt;"",IF(B548="","",_xlfn.XLOOKUP(_xlfn.TEXTJOIN(".",,B548,C548),Variables!$M:$M,Variables!$E:$E,"Specify in Variables Tab!!")),"")</f>
        <v/>
      </c>
      <c r="I548" s="58" t="str">
        <f>IF(H548&lt;&gt;"",IF(G548="","Specify dataset!!",_xlfn.XLOOKUP(_xlfn.TEXTJOIN(".",,G548,H548),Variables!$M:$M,Variables!$C:$C,"Specify in Variables Tab!!")),"")</f>
        <v/>
      </c>
      <c r="J548" s="94" t="str">
        <f>IF(H548&lt;&gt;"",IF(G548="","",_xlfn.XLOOKUP(_xlfn.TEXTJOIN(".",,G548,H548),Variables!$M:$M,Variables!$E:$E,"Specify in Variables Tab!!")),"")</f>
        <v/>
      </c>
      <c r="X548" s="49" t="str">
        <f t="shared" si="36"/>
        <v/>
      </c>
      <c r="Y548" s="49" t="str">
        <f t="shared" si="38"/>
        <v/>
      </c>
      <c r="Z548" s="49">
        <f t="shared" si="37"/>
        <v>0</v>
      </c>
      <c r="AA548" s="77" t="str">
        <f>IF(G548&lt;&gt;"",_xlfn.XLOOKUP(G548,Dataset!B:B,Dataset!A:A,"Not Found!",0,1),"")</f>
        <v/>
      </c>
    </row>
    <row r="549" spans="1:27" x14ac:dyDescent="0.35">
      <c r="A549">
        <v>548</v>
      </c>
      <c r="D549" s="47" t="str">
        <f>IF(C549&lt;&gt;"",IF(B549="","Specify dataset!!",_xlfn.XLOOKUP(_xlfn.TEXTJOIN(".",,B549,C549),Variables!$M:$M,Variables!$C:$C,"Specify in Variables Tab!!")),"")</f>
        <v/>
      </c>
      <c r="E549" s="94" t="str">
        <f>IF(C549&lt;&gt;"",IF(B549="","",_xlfn.XLOOKUP(_xlfn.TEXTJOIN(".",,B549,C549),Variables!$M:$M,Variables!$E:$E,"Specify in Variables Tab!!")),"")</f>
        <v/>
      </c>
      <c r="I549" s="58" t="str">
        <f>IF(H549&lt;&gt;"",IF(G549="","Specify dataset!!",_xlfn.XLOOKUP(_xlfn.TEXTJOIN(".",,G549,H549),Variables!$M:$M,Variables!$C:$C,"Specify in Variables Tab!!")),"")</f>
        <v/>
      </c>
      <c r="J549" s="94" t="str">
        <f>IF(H549&lt;&gt;"",IF(G549="","",_xlfn.XLOOKUP(_xlfn.TEXTJOIN(".",,G549,H549),Variables!$M:$M,Variables!$E:$E,"Specify in Variables Tab!!")),"")</f>
        <v/>
      </c>
      <c r="X549" s="49" t="str">
        <f t="shared" si="36"/>
        <v/>
      </c>
      <c r="Y549" s="49" t="str">
        <f t="shared" si="38"/>
        <v/>
      </c>
      <c r="Z549" s="49">
        <f t="shared" si="37"/>
        <v>0</v>
      </c>
      <c r="AA549" s="77" t="str">
        <f>IF(G549&lt;&gt;"",_xlfn.XLOOKUP(G549,Dataset!B:B,Dataset!A:A,"Not Found!",0,1),"")</f>
        <v/>
      </c>
    </row>
    <row r="550" spans="1:27" x14ac:dyDescent="0.35">
      <c r="A550">
        <v>549</v>
      </c>
      <c r="D550" s="47" t="str">
        <f>IF(C550&lt;&gt;"",IF(B550="","Specify dataset!!",_xlfn.XLOOKUP(_xlfn.TEXTJOIN(".",,B550,C550),Variables!$M:$M,Variables!$C:$C,"Specify in Variables Tab!!")),"")</f>
        <v/>
      </c>
      <c r="E550" s="94" t="str">
        <f>IF(C550&lt;&gt;"",IF(B550="","",_xlfn.XLOOKUP(_xlfn.TEXTJOIN(".",,B550,C550),Variables!$M:$M,Variables!$E:$E,"Specify in Variables Tab!!")),"")</f>
        <v/>
      </c>
      <c r="I550" s="58" t="str">
        <f>IF(H550&lt;&gt;"",IF(G550="","Specify dataset!!",_xlfn.XLOOKUP(_xlfn.TEXTJOIN(".",,G550,H550),Variables!$M:$M,Variables!$C:$C,"Specify in Variables Tab!!")),"")</f>
        <v/>
      </c>
      <c r="J550" s="94" t="str">
        <f>IF(H550&lt;&gt;"",IF(G550="","",_xlfn.XLOOKUP(_xlfn.TEXTJOIN(".",,G550,H550),Variables!$M:$M,Variables!$E:$E,"Specify in Variables Tab!!")),"")</f>
        <v/>
      </c>
      <c r="X550" s="49" t="str">
        <f t="shared" si="36"/>
        <v/>
      </c>
      <c r="Y550" s="49" t="str">
        <f t="shared" si="38"/>
        <v/>
      </c>
      <c r="Z550" s="49">
        <f t="shared" si="37"/>
        <v>0</v>
      </c>
      <c r="AA550" s="77" t="str">
        <f>IF(G550&lt;&gt;"",_xlfn.XLOOKUP(G550,Dataset!B:B,Dataset!A:A,"Not Found!",0,1),"")</f>
        <v/>
      </c>
    </row>
    <row r="551" spans="1:27" x14ac:dyDescent="0.35">
      <c r="A551">
        <v>550</v>
      </c>
      <c r="D551" s="47" t="str">
        <f>IF(C551&lt;&gt;"",IF(B551="","Specify dataset!!",_xlfn.XLOOKUP(_xlfn.TEXTJOIN(".",,B551,C551),Variables!$M:$M,Variables!$C:$C,"Specify in Variables Tab!!")),"")</f>
        <v/>
      </c>
      <c r="E551" s="94" t="str">
        <f>IF(C551&lt;&gt;"",IF(B551="","",_xlfn.XLOOKUP(_xlfn.TEXTJOIN(".",,B551,C551),Variables!$M:$M,Variables!$E:$E,"Specify in Variables Tab!!")),"")</f>
        <v/>
      </c>
      <c r="I551" s="58" t="str">
        <f>IF(H551&lt;&gt;"",IF(G551="","Specify dataset!!",_xlfn.XLOOKUP(_xlfn.TEXTJOIN(".",,G551,H551),Variables!$M:$M,Variables!$C:$C,"Specify in Variables Tab!!")),"")</f>
        <v/>
      </c>
      <c r="J551" s="94" t="str">
        <f>IF(H551&lt;&gt;"",IF(G551="","",_xlfn.XLOOKUP(_xlfn.TEXTJOIN(".",,G551,H551),Variables!$M:$M,Variables!$E:$E,"Specify in Variables Tab!!")),"")</f>
        <v/>
      </c>
      <c r="X551" s="49" t="str">
        <f t="shared" si="36"/>
        <v/>
      </c>
      <c r="Y551" s="49" t="str">
        <f t="shared" si="38"/>
        <v/>
      </c>
      <c r="Z551" s="49">
        <f t="shared" si="37"/>
        <v>0</v>
      </c>
      <c r="AA551" s="77" t="str">
        <f>IF(G551&lt;&gt;"",_xlfn.XLOOKUP(G551,Dataset!B:B,Dataset!A:A,"Not Found!",0,1),"")</f>
        <v/>
      </c>
    </row>
    <row r="552" spans="1:27" x14ac:dyDescent="0.35">
      <c r="A552">
        <v>551</v>
      </c>
      <c r="D552" s="47" t="str">
        <f>IF(C552&lt;&gt;"",IF(B552="","Specify dataset!!",_xlfn.XLOOKUP(_xlfn.TEXTJOIN(".",,B552,C552),Variables!$M:$M,Variables!$C:$C,"Specify in Variables Tab!!")),"")</f>
        <v/>
      </c>
      <c r="E552" s="94" t="str">
        <f>IF(C552&lt;&gt;"",IF(B552="","",_xlfn.XLOOKUP(_xlfn.TEXTJOIN(".",,B552,C552),Variables!$M:$M,Variables!$E:$E,"Specify in Variables Tab!!")),"")</f>
        <v/>
      </c>
      <c r="I552" s="58" t="str">
        <f>IF(H552&lt;&gt;"",IF(G552="","Specify dataset!!",_xlfn.XLOOKUP(_xlfn.TEXTJOIN(".",,G552,H552),Variables!$M:$M,Variables!$C:$C,"Specify in Variables Tab!!")),"")</f>
        <v/>
      </c>
      <c r="J552" s="94" t="str">
        <f>IF(H552&lt;&gt;"",IF(G552="","",_xlfn.XLOOKUP(_xlfn.TEXTJOIN(".",,G552,H552),Variables!$M:$M,Variables!$E:$E,"Specify in Variables Tab!!")),"")</f>
        <v/>
      </c>
      <c r="X552" s="49" t="str">
        <f t="shared" si="36"/>
        <v/>
      </c>
      <c r="Y552" s="49" t="str">
        <f t="shared" si="38"/>
        <v/>
      </c>
      <c r="Z552" s="49">
        <f t="shared" si="37"/>
        <v>0</v>
      </c>
      <c r="AA552" s="77" t="str">
        <f>IF(G552&lt;&gt;"",_xlfn.XLOOKUP(G552,Dataset!B:B,Dataset!A:A,"Not Found!",0,1),"")</f>
        <v/>
      </c>
    </row>
    <row r="553" spans="1:27" x14ac:dyDescent="0.35">
      <c r="A553">
        <v>552</v>
      </c>
      <c r="D553" s="47" t="str">
        <f>IF(C553&lt;&gt;"",IF(B553="","Specify dataset!!",_xlfn.XLOOKUP(_xlfn.TEXTJOIN(".",,B553,C553),Variables!$M:$M,Variables!$C:$C,"Specify in Variables Tab!!")),"")</f>
        <v/>
      </c>
      <c r="E553" s="94" t="str">
        <f>IF(C553&lt;&gt;"",IF(B553="","",_xlfn.XLOOKUP(_xlfn.TEXTJOIN(".",,B553,C553),Variables!$M:$M,Variables!$E:$E,"Specify in Variables Tab!!")),"")</f>
        <v/>
      </c>
      <c r="I553" s="58" t="str">
        <f>IF(H553&lt;&gt;"",IF(G553="","Specify dataset!!",_xlfn.XLOOKUP(_xlfn.TEXTJOIN(".",,G553,H553),Variables!$M:$M,Variables!$C:$C,"Specify in Variables Tab!!")),"")</f>
        <v/>
      </c>
      <c r="J553" s="94" t="str">
        <f>IF(H553&lt;&gt;"",IF(G553="","",_xlfn.XLOOKUP(_xlfn.TEXTJOIN(".",,G553,H553),Variables!$M:$M,Variables!$E:$E,"Specify in Variables Tab!!")),"")</f>
        <v/>
      </c>
      <c r="X553" s="49" t="str">
        <f t="shared" si="36"/>
        <v/>
      </c>
      <c r="Y553" s="49" t="str">
        <f t="shared" si="38"/>
        <v/>
      </c>
      <c r="Z553" s="49">
        <f t="shared" si="37"/>
        <v>0</v>
      </c>
      <c r="AA553" s="77" t="str">
        <f>IF(G553&lt;&gt;"",_xlfn.XLOOKUP(G553,Dataset!B:B,Dataset!A:A,"Not Found!",0,1),"")</f>
        <v/>
      </c>
    </row>
    <row r="554" spans="1:27" x14ac:dyDescent="0.35">
      <c r="A554">
        <v>553</v>
      </c>
      <c r="D554" s="47" t="str">
        <f>IF(C554&lt;&gt;"",IF(B554="","Specify dataset!!",_xlfn.XLOOKUP(_xlfn.TEXTJOIN(".",,B554,C554),Variables!$M:$M,Variables!$C:$C,"Specify in Variables Tab!!")),"")</f>
        <v/>
      </c>
      <c r="E554" s="94" t="str">
        <f>IF(C554&lt;&gt;"",IF(B554="","",_xlfn.XLOOKUP(_xlfn.TEXTJOIN(".",,B554,C554),Variables!$M:$M,Variables!$E:$E,"Specify in Variables Tab!!")),"")</f>
        <v/>
      </c>
      <c r="I554" s="58" t="str">
        <f>IF(H554&lt;&gt;"",IF(G554="","Specify dataset!!",_xlfn.XLOOKUP(_xlfn.TEXTJOIN(".",,G554,H554),Variables!$M:$M,Variables!$C:$C,"Specify in Variables Tab!!")),"")</f>
        <v/>
      </c>
      <c r="J554" s="94" t="str">
        <f>IF(H554&lt;&gt;"",IF(G554="","",_xlfn.XLOOKUP(_xlfn.TEXTJOIN(".",,G554,H554),Variables!$M:$M,Variables!$E:$E,"Specify in Variables Tab!!")),"")</f>
        <v/>
      </c>
      <c r="X554" s="49" t="str">
        <f t="shared" si="36"/>
        <v/>
      </c>
      <c r="Y554" s="49" t="str">
        <f t="shared" si="38"/>
        <v/>
      </c>
      <c r="Z554" s="49">
        <f t="shared" si="37"/>
        <v>0</v>
      </c>
      <c r="AA554" s="77" t="str">
        <f>IF(G554&lt;&gt;"",_xlfn.XLOOKUP(G554,Dataset!B:B,Dataset!A:A,"Not Found!",0,1),"")</f>
        <v/>
      </c>
    </row>
    <row r="555" spans="1:27" x14ac:dyDescent="0.35">
      <c r="A555">
        <v>554</v>
      </c>
      <c r="D555" s="47" t="str">
        <f>IF(C555&lt;&gt;"",IF(B555="","Specify dataset!!",_xlfn.XLOOKUP(_xlfn.TEXTJOIN(".",,B555,C555),Variables!$M:$M,Variables!$C:$C,"Specify in Variables Tab!!")),"")</f>
        <v/>
      </c>
      <c r="E555" s="94" t="str">
        <f>IF(C555&lt;&gt;"",IF(B555="","",_xlfn.XLOOKUP(_xlfn.TEXTJOIN(".",,B555,C555),Variables!$M:$M,Variables!$E:$E,"Specify in Variables Tab!!")),"")</f>
        <v/>
      </c>
      <c r="I555" s="58" t="str">
        <f>IF(H555&lt;&gt;"",IF(G555="","Specify dataset!!",_xlfn.XLOOKUP(_xlfn.TEXTJOIN(".",,G555,H555),Variables!$M:$M,Variables!$C:$C,"Specify in Variables Tab!!")),"")</f>
        <v/>
      </c>
      <c r="J555" s="94" t="str">
        <f>IF(H555&lt;&gt;"",IF(G555="","",_xlfn.XLOOKUP(_xlfn.TEXTJOIN(".",,G555,H555),Variables!$M:$M,Variables!$E:$E,"Specify in Variables Tab!!")),"")</f>
        <v/>
      </c>
      <c r="X555" s="49" t="str">
        <f t="shared" si="36"/>
        <v/>
      </c>
      <c r="Y555" s="49" t="str">
        <f t="shared" si="38"/>
        <v/>
      </c>
      <c r="Z555" s="49">
        <f t="shared" si="37"/>
        <v>0</v>
      </c>
      <c r="AA555" s="77" t="str">
        <f>IF(G555&lt;&gt;"",_xlfn.XLOOKUP(G555,Dataset!B:B,Dataset!A:A,"Not Found!",0,1),"")</f>
        <v/>
      </c>
    </row>
    <row r="556" spans="1:27" x14ac:dyDescent="0.35">
      <c r="A556">
        <v>555</v>
      </c>
      <c r="D556" s="47" t="str">
        <f>IF(C556&lt;&gt;"",IF(B556="","Specify dataset!!",_xlfn.XLOOKUP(_xlfn.TEXTJOIN(".",,B556,C556),Variables!$M:$M,Variables!$C:$C,"Specify in Variables Tab!!")),"")</f>
        <v/>
      </c>
      <c r="E556" s="94" t="str">
        <f>IF(C556&lt;&gt;"",IF(B556="","",_xlfn.XLOOKUP(_xlfn.TEXTJOIN(".",,B556,C556),Variables!$M:$M,Variables!$E:$E,"Specify in Variables Tab!!")),"")</f>
        <v/>
      </c>
      <c r="I556" s="58" t="str">
        <f>IF(H556&lt;&gt;"",IF(G556="","Specify dataset!!",_xlfn.XLOOKUP(_xlfn.TEXTJOIN(".",,G556,H556),Variables!$M:$M,Variables!$C:$C,"Specify in Variables Tab!!")),"")</f>
        <v/>
      </c>
      <c r="J556" s="94" t="str">
        <f>IF(H556&lt;&gt;"",IF(G556="","",_xlfn.XLOOKUP(_xlfn.TEXTJOIN(".",,G556,H556),Variables!$M:$M,Variables!$E:$E,"Specify in Variables Tab!!")),"")</f>
        <v/>
      </c>
      <c r="X556" s="49" t="str">
        <f t="shared" si="36"/>
        <v/>
      </c>
      <c r="Y556" s="49" t="str">
        <f t="shared" si="38"/>
        <v/>
      </c>
      <c r="Z556" s="49">
        <f t="shared" si="37"/>
        <v>0</v>
      </c>
      <c r="AA556" s="77" t="str">
        <f>IF(G556&lt;&gt;"",_xlfn.XLOOKUP(G556,Dataset!B:B,Dataset!A:A,"Not Found!",0,1),"")</f>
        <v/>
      </c>
    </row>
    <row r="557" spans="1:27" x14ac:dyDescent="0.35">
      <c r="A557">
        <v>556</v>
      </c>
      <c r="D557" s="47" t="str">
        <f>IF(C557&lt;&gt;"",IF(B557="","Specify dataset!!",_xlfn.XLOOKUP(_xlfn.TEXTJOIN(".",,B557,C557),Variables!$M:$M,Variables!$C:$C,"Specify in Variables Tab!!")),"")</f>
        <v/>
      </c>
      <c r="E557" s="94" t="str">
        <f>IF(C557&lt;&gt;"",IF(B557="","",_xlfn.XLOOKUP(_xlfn.TEXTJOIN(".",,B557,C557),Variables!$M:$M,Variables!$E:$E,"Specify in Variables Tab!!")),"")</f>
        <v/>
      </c>
      <c r="I557" s="58" t="str">
        <f>IF(H557&lt;&gt;"",IF(G557="","Specify dataset!!",_xlfn.XLOOKUP(_xlfn.TEXTJOIN(".",,G557,H557),Variables!$M:$M,Variables!$C:$C,"Specify in Variables Tab!!")),"")</f>
        <v/>
      </c>
      <c r="J557" s="94" t="str">
        <f>IF(H557&lt;&gt;"",IF(G557="","",_xlfn.XLOOKUP(_xlfn.TEXTJOIN(".",,G557,H557),Variables!$M:$M,Variables!$E:$E,"Specify in Variables Tab!!")),"")</f>
        <v/>
      </c>
      <c r="X557" s="49" t="str">
        <f t="shared" si="36"/>
        <v/>
      </c>
      <c r="Y557" s="49" t="str">
        <f t="shared" si="38"/>
        <v/>
      </c>
      <c r="Z557" s="49">
        <f t="shared" si="37"/>
        <v>0</v>
      </c>
      <c r="AA557" s="77" t="str">
        <f>IF(G557&lt;&gt;"",_xlfn.XLOOKUP(G557,Dataset!B:B,Dataset!A:A,"Not Found!",0,1),"")</f>
        <v/>
      </c>
    </row>
    <row r="558" spans="1:27" x14ac:dyDescent="0.35">
      <c r="A558">
        <v>557</v>
      </c>
      <c r="D558" s="47" t="str">
        <f>IF(C558&lt;&gt;"",IF(B558="","Specify dataset!!",_xlfn.XLOOKUP(_xlfn.TEXTJOIN(".",,B558,C558),Variables!$M:$M,Variables!$C:$C,"Specify in Variables Tab!!")),"")</f>
        <v/>
      </c>
      <c r="E558" s="94" t="str">
        <f>IF(C558&lt;&gt;"",IF(B558="","",_xlfn.XLOOKUP(_xlfn.TEXTJOIN(".",,B558,C558),Variables!$M:$M,Variables!$E:$E,"Specify in Variables Tab!!")),"")</f>
        <v/>
      </c>
      <c r="I558" s="58" t="str">
        <f>IF(H558&lt;&gt;"",IF(G558="","Specify dataset!!",_xlfn.XLOOKUP(_xlfn.TEXTJOIN(".",,G558,H558),Variables!$M:$M,Variables!$C:$C,"Specify in Variables Tab!!")),"")</f>
        <v/>
      </c>
      <c r="J558" s="94" t="str">
        <f>IF(H558&lt;&gt;"",IF(G558="","",_xlfn.XLOOKUP(_xlfn.TEXTJOIN(".",,G558,H558),Variables!$M:$M,Variables!$E:$E,"Specify in Variables Tab!!")),"")</f>
        <v/>
      </c>
      <c r="X558" s="49" t="str">
        <f t="shared" si="36"/>
        <v/>
      </c>
      <c r="Y558" s="49" t="str">
        <f t="shared" si="38"/>
        <v/>
      </c>
      <c r="Z558" s="49">
        <f t="shared" si="37"/>
        <v>0</v>
      </c>
      <c r="AA558" s="77" t="str">
        <f>IF(G558&lt;&gt;"",_xlfn.XLOOKUP(G558,Dataset!B:B,Dataset!A:A,"Not Found!",0,1),"")</f>
        <v/>
      </c>
    </row>
    <row r="559" spans="1:27" x14ac:dyDescent="0.35">
      <c r="A559">
        <v>558</v>
      </c>
      <c r="D559" s="47" t="str">
        <f>IF(C559&lt;&gt;"",IF(B559="","Specify dataset!!",_xlfn.XLOOKUP(_xlfn.TEXTJOIN(".",,B559,C559),Variables!$M:$M,Variables!$C:$C,"Specify in Variables Tab!!")),"")</f>
        <v/>
      </c>
      <c r="E559" s="94" t="str">
        <f>IF(C559&lt;&gt;"",IF(B559="","",_xlfn.XLOOKUP(_xlfn.TEXTJOIN(".",,B559,C559),Variables!$M:$M,Variables!$E:$E,"Specify in Variables Tab!!")),"")</f>
        <v/>
      </c>
      <c r="I559" s="58" t="str">
        <f>IF(H559&lt;&gt;"",IF(G559="","Specify dataset!!",_xlfn.XLOOKUP(_xlfn.TEXTJOIN(".",,G559,H559),Variables!$M:$M,Variables!$C:$C,"Specify in Variables Tab!!")),"")</f>
        <v/>
      </c>
      <c r="J559" s="94" t="str">
        <f>IF(H559&lt;&gt;"",IF(G559="","",_xlfn.XLOOKUP(_xlfn.TEXTJOIN(".",,G559,H559),Variables!$M:$M,Variables!$E:$E,"Specify in Variables Tab!!")),"")</f>
        <v/>
      </c>
      <c r="X559" s="49" t="str">
        <f t="shared" si="36"/>
        <v/>
      </c>
      <c r="Y559" s="49" t="str">
        <f t="shared" si="38"/>
        <v/>
      </c>
      <c r="Z559" s="49">
        <f t="shared" si="37"/>
        <v>0</v>
      </c>
      <c r="AA559" s="77" t="str">
        <f>IF(G559&lt;&gt;"",_xlfn.XLOOKUP(G559,Dataset!B:B,Dataset!A:A,"Not Found!",0,1),"")</f>
        <v/>
      </c>
    </row>
    <row r="560" spans="1:27" x14ac:dyDescent="0.35">
      <c r="A560">
        <v>559</v>
      </c>
      <c r="D560" s="47" t="str">
        <f>IF(C560&lt;&gt;"",IF(B560="","Specify dataset!!",_xlfn.XLOOKUP(_xlfn.TEXTJOIN(".",,B560,C560),Variables!$M:$M,Variables!$C:$C,"Specify in Variables Tab!!")),"")</f>
        <v/>
      </c>
      <c r="E560" s="94" t="str">
        <f>IF(C560&lt;&gt;"",IF(B560="","",_xlfn.XLOOKUP(_xlfn.TEXTJOIN(".",,B560,C560),Variables!$M:$M,Variables!$E:$E,"Specify in Variables Tab!!")),"")</f>
        <v/>
      </c>
      <c r="I560" s="58" t="str">
        <f>IF(H560&lt;&gt;"",IF(G560="","Specify dataset!!",_xlfn.XLOOKUP(_xlfn.TEXTJOIN(".",,G560,H560),Variables!$M:$M,Variables!$C:$C,"Specify in Variables Tab!!")),"")</f>
        <v/>
      </c>
      <c r="J560" s="94" t="str">
        <f>IF(H560&lt;&gt;"",IF(G560="","",_xlfn.XLOOKUP(_xlfn.TEXTJOIN(".",,G560,H560),Variables!$M:$M,Variables!$E:$E,"Specify in Variables Tab!!")),"")</f>
        <v/>
      </c>
      <c r="X560" s="49" t="str">
        <f t="shared" si="36"/>
        <v/>
      </c>
      <c r="Y560" s="49" t="str">
        <f t="shared" si="38"/>
        <v/>
      </c>
      <c r="Z560" s="49">
        <f t="shared" si="37"/>
        <v>0</v>
      </c>
      <c r="AA560" s="77" t="str">
        <f>IF(G560&lt;&gt;"",_xlfn.XLOOKUP(G560,Dataset!B:B,Dataset!A:A,"Not Found!",0,1),"")</f>
        <v/>
      </c>
    </row>
    <row r="561" spans="1:27" x14ac:dyDescent="0.35">
      <c r="A561">
        <v>560</v>
      </c>
      <c r="D561" s="47" t="str">
        <f>IF(C561&lt;&gt;"",IF(B561="","Specify dataset!!",_xlfn.XLOOKUP(_xlfn.TEXTJOIN(".",,B561,C561),Variables!$M:$M,Variables!$C:$C,"Specify in Variables Tab!!")),"")</f>
        <v/>
      </c>
      <c r="E561" s="94" t="str">
        <f>IF(C561&lt;&gt;"",IF(B561="","",_xlfn.XLOOKUP(_xlfn.TEXTJOIN(".",,B561,C561),Variables!$M:$M,Variables!$E:$E,"Specify in Variables Tab!!")),"")</f>
        <v/>
      </c>
      <c r="I561" s="58" t="str">
        <f>IF(H561&lt;&gt;"",IF(G561="","Specify dataset!!",_xlfn.XLOOKUP(_xlfn.TEXTJOIN(".",,G561,H561),Variables!$M:$M,Variables!$C:$C,"Specify in Variables Tab!!")),"")</f>
        <v/>
      </c>
      <c r="J561" s="94" t="str">
        <f>IF(H561&lt;&gt;"",IF(G561="","",_xlfn.XLOOKUP(_xlfn.TEXTJOIN(".",,G561,H561),Variables!$M:$M,Variables!$E:$E,"Specify in Variables Tab!!")),"")</f>
        <v/>
      </c>
      <c r="X561" s="49" t="str">
        <f t="shared" si="36"/>
        <v/>
      </c>
      <c r="Y561" s="49" t="str">
        <f t="shared" si="38"/>
        <v/>
      </c>
      <c r="Z561" s="49">
        <f t="shared" si="37"/>
        <v>0</v>
      </c>
      <c r="AA561" s="77" t="str">
        <f>IF(G561&lt;&gt;"",_xlfn.XLOOKUP(G561,Dataset!B:B,Dataset!A:A,"Not Found!",0,1),"")</f>
        <v/>
      </c>
    </row>
    <row r="562" spans="1:27" x14ac:dyDescent="0.35">
      <c r="A562">
        <v>561</v>
      </c>
      <c r="D562" s="47" t="str">
        <f>IF(C562&lt;&gt;"",IF(B562="","Specify dataset!!",_xlfn.XLOOKUP(_xlfn.TEXTJOIN(".",,B562,C562),Variables!$M:$M,Variables!$C:$C,"Specify in Variables Tab!!")),"")</f>
        <v/>
      </c>
      <c r="E562" s="94" t="str">
        <f>IF(C562&lt;&gt;"",IF(B562="","",_xlfn.XLOOKUP(_xlfn.TEXTJOIN(".",,B562,C562),Variables!$M:$M,Variables!$E:$E,"Specify in Variables Tab!!")),"")</f>
        <v/>
      </c>
      <c r="I562" s="58" t="str">
        <f>IF(H562&lt;&gt;"",IF(G562="","Specify dataset!!",_xlfn.XLOOKUP(_xlfn.TEXTJOIN(".",,G562,H562),Variables!$M:$M,Variables!$C:$C,"Specify in Variables Tab!!")),"")</f>
        <v/>
      </c>
      <c r="J562" s="94" t="str">
        <f>IF(H562&lt;&gt;"",IF(G562="","",_xlfn.XLOOKUP(_xlfn.TEXTJOIN(".",,G562,H562),Variables!$M:$M,Variables!$E:$E,"Specify in Variables Tab!!")),"")</f>
        <v/>
      </c>
      <c r="X562" s="49" t="str">
        <f t="shared" si="36"/>
        <v/>
      </c>
      <c r="Y562" s="49" t="str">
        <f t="shared" si="38"/>
        <v/>
      </c>
      <c r="Z562" s="49">
        <f t="shared" si="37"/>
        <v>0</v>
      </c>
      <c r="AA562" s="77" t="str">
        <f>IF(G562&lt;&gt;"",_xlfn.XLOOKUP(G562,Dataset!B:B,Dataset!A:A,"Not Found!",0,1),"")</f>
        <v/>
      </c>
    </row>
    <row r="563" spans="1:27" x14ac:dyDescent="0.35">
      <c r="A563">
        <v>562</v>
      </c>
      <c r="D563" s="47" t="str">
        <f>IF(C563&lt;&gt;"",IF(B563="","Specify dataset!!",_xlfn.XLOOKUP(_xlfn.TEXTJOIN(".",,B563,C563),Variables!$M:$M,Variables!$C:$C,"Specify in Variables Tab!!")),"")</f>
        <v/>
      </c>
      <c r="E563" s="94" t="str">
        <f>IF(C563&lt;&gt;"",IF(B563="","",_xlfn.XLOOKUP(_xlfn.TEXTJOIN(".",,B563,C563),Variables!$M:$M,Variables!$E:$E,"Specify in Variables Tab!!")),"")</f>
        <v/>
      </c>
      <c r="I563" s="58" t="str">
        <f>IF(H563&lt;&gt;"",IF(G563="","Specify dataset!!",_xlfn.XLOOKUP(_xlfn.TEXTJOIN(".",,G563,H563),Variables!$M:$M,Variables!$C:$C,"Specify in Variables Tab!!")),"")</f>
        <v/>
      </c>
      <c r="J563" s="94" t="str">
        <f>IF(H563&lt;&gt;"",IF(G563="","",_xlfn.XLOOKUP(_xlfn.TEXTJOIN(".",,G563,H563),Variables!$M:$M,Variables!$E:$E,"Specify in Variables Tab!!")),"")</f>
        <v/>
      </c>
      <c r="X563" s="49" t="str">
        <f t="shared" si="36"/>
        <v/>
      </c>
      <c r="Y563" s="49" t="str">
        <f t="shared" si="38"/>
        <v/>
      </c>
      <c r="Z563" s="49">
        <f t="shared" si="37"/>
        <v>0</v>
      </c>
      <c r="AA563" s="77" t="str">
        <f>IF(G563&lt;&gt;"",_xlfn.XLOOKUP(G563,Dataset!B:B,Dataset!A:A,"Not Found!",0,1),"")</f>
        <v/>
      </c>
    </row>
    <row r="564" spans="1:27" x14ac:dyDescent="0.35">
      <c r="A564">
        <v>563</v>
      </c>
      <c r="D564" s="47" t="str">
        <f>IF(C564&lt;&gt;"",IF(B564="","Specify dataset!!",_xlfn.XLOOKUP(_xlfn.TEXTJOIN(".",,B564,C564),Variables!$M:$M,Variables!$C:$C,"Specify in Variables Tab!!")),"")</f>
        <v/>
      </c>
      <c r="E564" s="94" t="str">
        <f>IF(C564&lt;&gt;"",IF(B564="","",_xlfn.XLOOKUP(_xlfn.TEXTJOIN(".",,B564,C564),Variables!$M:$M,Variables!$E:$E,"Specify in Variables Tab!!")),"")</f>
        <v/>
      </c>
      <c r="I564" s="58" t="str">
        <f>IF(H564&lt;&gt;"",IF(G564="","Specify dataset!!",_xlfn.XLOOKUP(_xlfn.TEXTJOIN(".",,G564,H564),Variables!$M:$M,Variables!$C:$C,"Specify in Variables Tab!!")),"")</f>
        <v/>
      </c>
      <c r="J564" s="94" t="str">
        <f>IF(H564&lt;&gt;"",IF(G564="","",_xlfn.XLOOKUP(_xlfn.TEXTJOIN(".",,G564,H564),Variables!$M:$M,Variables!$E:$E,"Specify in Variables Tab!!")),"")</f>
        <v/>
      </c>
      <c r="X564" s="49" t="str">
        <f t="shared" si="36"/>
        <v/>
      </c>
      <c r="Y564" s="49" t="str">
        <f t="shared" si="38"/>
        <v/>
      </c>
      <c r="Z564" s="49">
        <f t="shared" si="37"/>
        <v>0</v>
      </c>
      <c r="AA564" s="77" t="str">
        <f>IF(G564&lt;&gt;"",_xlfn.XLOOKUP(G564,Dataset!B:B,Dataset!A:A,"Not Found!",0,1),"")</f>
        <v/>
      </c>
    </row>
    <row r="565" spans="1:27" x14ac:dyDescent="0.35">
      <c r="A565">
        <v>564</v>
      </c>
      <c r="D565" s="47" t="str">
        <f>IF(C565&lt;&gt;"",IF(B565="","Specify dataset!!",_xlfn.XLOOKUP(_xlfn.TEXTJOIN(".",,B565,C565),Variables!$M:$M,Variables!$C:$C,"Specify in Variables Tab!!")),"")</f>
        <v/>
      </c>
      <c r="E565" s="94" t="str">
        <f>IF(C565&lt;&gt;"",IF(B565="","",_xlfn.XLOOKUP(_xlfn.TEXTJOIN(".",,B565,C565),Variables!$M:$M,Variables!$E:$E,"Specify in Variables Tab!!")),"")</f>
        <v/>
      </c>
      <c r="I565" s="58" t="str">
        <f>IF(H565&lt;&gt;"",IF(G565="","Specify dataset!!",_xlfn.XLOOKUP(_xlfn.TEXTJOIN(".",,G565,H565),Variables!$M:$M,Variables!$C:$C,"Specify in Variables Tab!!")),"")</f>
        <v/>
      </c>
      <c r="J565" s="94" t="str">
        <f>IF(H565&lt;&gt;"",IF(G565="","",_xlfn.XLOOKUP(_xlfn.TEXTJOIN(".",,G565,H565),Variables!$M:$M,Variables!$E:$E,"Specify in Variables Tab!!")),"")</f>
        <v/>
      </c>
      <c r="X565" s="49" t="str">
        <f t="shared" si="36"/>
        <v/>
      </c>
      <c r="Y565" s="49" t="str">
        <f t="shared" si="38"/>
        <v/>
      </c>
      <c r="Z565" s="49">
        <f t="shared" si="37"/>
        <v>0</v>
      </c>
      <c r="AA565" s="77" t="str">
        <f>IF(G565&lt;&gt;"",_xlfn.XLOOKUP(G565,Dataset!B:B,Dataset!A:A,"Not Found!",0,1),"")</f>
        <v/>
      </c>
    </row>
    <row r="566" spans="1:27" x14ac:dyDescent="0.35">
      <c r="A566">
        <v>565</v>
      </c>
      <c r="D566" s="47" t="str">
        <f>IF(C566&lt;&gt;"",IF(B566="","Specify dataset!!",_xlfn.XLOOKUP(_xlfn.TEXTJOIN(".",,B566,C566),Variables!$M:$M,Variables!$C:$C,"Specify in Variables Tab!!")),"")</f>
        <v/>
      </c>
      <c r="E566" s="94" t="str">
        <f>IF(C566&lt;&gt;"",IF(B566="","",_xlfn.XLOOKUP(_xlfn.TEXTJOIN(".",,B566,C566),Variables!$M:$M,Variables!$E:$E,"Specify in Variables Tab!!")),"")</f>
        <v/>
      </c>
      <c r="I566" s="58" t="str">
        <f>IF(H566&lt;&gt;"",IF(G566="","Specify dataset!!",_xlfn.XLOOKUP(_xlfn.TEXTJOIN(".",,G566,H566),Variables!$M:$M,Variables!$C:$C,"Specify in Variables Tab!!")),"")</f>
        <v/>
      </c>
      <c r="J566" s="94" t="str">
        <f>IF(H566&lt;&gt;"",IF(G566="","",_xlfn.XLOOKUP(_xlfn.TEXTJOIN(".",,G566,H566),Variables!$M:$M,Variables!$E:$E,"Specify in Variables Tab!!")),"")</f>
        <v/>
      </c>
      <c r="X566" s="49" t="str">
        <f t="shared" si="36"/>
        <v/>
      </c>
      <c r="Y566" s="49" t="str">
        <f t="shared" si="38"/>
        <v/>
      </c>
      <c r="Z566" s="49">
        <f t="shared" si="37"/>
        <v>0</v>
      </c>
      <c r="AA566" s="77" t="str">
        <f>IF(G566&lt;&gt;"",_xlfn.XLOOKUP(G566,Dataset!B:B,Dataset!A:A,"Not Found!",0,1),"")</f>
        <v/>
      </c>
    </row>
    <row r="567" spans="1:27" x14ac:dyDescent="0.35">
      <c r="A567">
        <v>566</v>
      </c>
      <c r="D567" s="47" t="str">
        <f>IF(C567&lt;&gt;"",IF(B567="","Specify dataset!!",_xlfn.XLOOKUP(_xlfn.TEXTJOIN(".",,B567,C567),Variables!$M:$M,Variables!$C:$C,"Specify in Variables Tab!!")),"")</f>
        <v/>
      </c>
      <c r="E567" s="94" t="str">
        <f>IF(C567&lt;&gt;"",IF(B567="","",_xlfn.XLOOKUP(_xlfn.TEXTJOIN(".",,B567,C567),Variables!$M:$M,Variables!$E:$E,"Specify in Variables Tab!!")),"")</f>
        <v/>
      </c>
      <c r="I567" s="58" t="str">
        <f>IF(H567&lt;&gt;"",IF(G567="","Specify dataset!!",_xlfn.XLOOKUP(_xlfn.TEXTJOIN(".",,G567,H567),Variables!$M:$M,Variables!$C:$C,"Specify in Variables Tab!!")),"")</f>
        <v/>
      </c>
      <c r="J567" s="94" t="str">
        <f>IF(H567&lt;&gt;"",IF(G567="","",_xlfn.XLOOKUP(_xlfn.TEXTJOIN(".",,G567,H567),Variables!$M:$M,Variables!$E:$E,"Specify in Variables Tab!!")),"")</f>
        <v/>
      </c>
      <c r="X567" s="49" t="str">
        <f t="shared" si="36"/>
        <v/>
      </c>
      <c r="Y567" s="49" t="str">
        <f t="shared" si="38"/>
        <v/>
      </c>
      <c r="Z567" s="49">
        <f t="shared" si="37"/>
        <v>0</v>
      </c>
      <c r="AA567" s="77" t="str">
        <f>IF(G567&lt;&gt;"",_xlfn.XLOOKUP(G567,Dataset!B:B,Dataset!A:A,"Not Found!",0,1),"")</f>
        <v/>
      </c>
    </row>
    <row r="568" spans="1:27" x14ac:dyDescent="0.35">
      <c r="A568">
        <v>567</v>
      </c>
      <c r="D568" s="47" t="str">
        <f>IF(C568&lt;&gt;"",IF(B568="","Specify dataset!!",_xlfn.XLOOKUP(_xlfn.TEXTJOIN(".",,B568,C568),Variables!$M:$M,Variables!$C:$C,"Specify in Variables Tab!!")),"")</f>
        <v/>
      </c>
      <c r="E568" s="94" t="str">
        <f>IF(C568&lt;&gt;"",IF(B568="","",_xlfn.XLOOKUP(_xlfn.TEXTJOIN(".",,B568,C568),Variables!$M:$M,Variables!$E:$E,"Specify in Variables Tab!!")),"")</f>
        <v/>
      </c>
      <c r="I568" s="58" t="str">
        <f>IF(H568&lt;&gt;"",IF(G568="","Specify dataset!!",_xlfn.XLOOKUP(_xlfn.TEXTJOIN(".",,G568,H568),Variables!$M:$M,Variables!$C:$C,"Specify in Variables Tab!!")),"")</f>
        <v/>
      </c>
      <c r="J568" s="94" t="str">
        <f>IF(H568&lt;&gt;"",IF(G568="","",_xlfn.XLOOKUP(_xlfn.TEXTJOIN(".",,G568,H568),Variables!$M:$M,Variables!$E:$E,"Specify in Variables Tab!!")),"")</f>
        <v/>
      </c>
      <c r="X568" s="49" t="str">
        <f t="shared" si="36"/>
        <v/>
      </c>
      <c r="Y568" s="49" t="str">
        <f t="shared" si="38"/>
        <v/>
      </c>
      <c r="Z568" s="49">
        <f t="shared" si="37"/>
        <v>0</v>
      </c>
      <c r="AA568" s="77" t="str">
        <f>IF(G568&lt;&gt;"",_xlfn.XLOOKUP(G568,Dataset!B:B,Dataset!A:A,"Not Found!",0,1),"")</f>
        <v/>
      </c>
    </row>
    <row r="569" spans="1:27" x14ac:dyDescent="0.35">
      <c r="A569">
        <v>568</v>
      </c>
      <c r="D569" s="47" t="str">
        <f>IF(C569&lt;&gt;"",IF(B569="","Specify dataset!!",_xlfn.XLOOKUP(_xlfn.TEXTJOIN(".",,B569,C569),Variables!$M:$M,Variables!$C:$C,"Specify in Variables Tab!!")),"")</f>
        <v/>
      </c>
      <c r="E569" s="94" t="str">
        <f>IF(C569&lt;&gt;"",IF(B569="","",_xlfn.XLOOKUP(_xlfn.TEXTJOIN(".",,B569,C569),Variables!$M:$M,Variables!$E:$E,"Specify in Variables Tab!!")),"")</f>
        <v/>
      </c>
      <c r="I569" s="58" t="str">
        <f>IF(H569&lt;&gt;"",IF(G569="","Specify dataset!!",_xlfn.XLOOKUP(_xlfn.TEXTJOIN(".",,G569,H569),Variables!$M:$M,Variables!$C:$C,"Specify in Variables Tab!!")),"")</f>
        <v/>
      </c>
      <c r="J569" s="94" t="str">
        <f>IF(H569&lt;&gt;"",IF(G569="","",_xlfn.XLOOKUP(_xlfn.TEXTJOIN(".",,G569,H569),Variables!$M:$M,Variables!$E:$E,"Specify in Variables Tab!!")),"")</f>
        <v/>
      </c>
      <c r="X569" s="49" t="str">
        <f t="shared" si="36"/>
        <v/>
      </c>
      <c r="Y569" s="49" t="str">
        <f t="shared" si="38"/>
        <v/>
      </c>
      <c r="Z569" s="49">
        <f t="shared" si="37"/>
        <v>0</v>
      </c>
      <c r="AA569" s="77" t="str">
        <f>IF(G569&lt;&gt;"",_xlfn.XLOOKUP(G569,Dataset!B:B,Dataset!A:A,"Not Found!",0,1),"")</f>
        <v/>
      </c>
    </row>
    <row r="570" spans="1:27" x14ac:dyDescent="0.35">
      <c r="A570">
        <v>569</v>
      </c>
      <c r="D570" s="47" t="str">
        <f>IF(C570&lt;&gt;"",IF(B570="","Specify dataset!!",_xlfn.XLOOKUP(_xlfn.TEXTJOIN(".",,B570,C570),Variables!$M:$M,Variables!$C:$C,"Specify in Variables Tab!!")),"")</f>
        <v/>
      </c>
      <c r="E570" s="94" t="str">
        <f>IF(C570&lt;&gt;"",IF(B570="","",_xlfn.XLOOKUP(_xlfn.TEXTJOIN(".",,B570,C570),Variables!$M:$M,Variables!$E:$E,"Specify in Variables Tab!!")),"")</f>
        <v/>
      </c>
      <c r="I570" s="58" t="str">
        <f>IF(H570&lt;&gt;"",IF(G570="","Specify dataset!!",_xlfn.XLOOKUP(_xlfn.TEXTJOIN(".",,G570,H570),Variables!$M:$M,Variables!$C:$C,"Specify in Variables Tab!!")),"")</f>
        <v/>
      </c>
      <c r="J570" s="94" t="str">
        <f>IF(H570&lt;&gt;"",IF(G570="","",_xlfn.XLOOKUP(_xlfn.TEXTJOIN(".",,G570,H570),Variables!$M:$M,Variables!$E:$E,"Specify in Variables Tab!!")),"")</f>
        <v/>
      </c>
      <c r="X570" s="49" t="str">
        <f t="shared" si="36"/>
        <v/>
      </c>
      <c r="Y570" s="49" t="str">
        <f t="shared" si="38"/>
        <v/>
      </c>
      <c r="Z570" s="49">
        <f t="shared" si="37"/>
        <v>0</v>
      </c>
      <c r="AA570" s="77" t="str">
        <f>IF(G570&lt;&gt;"",_xlfn.XLOOKUP(G570,Dataset!B:B,Dataset!A:A,"Not Found!",0,1),"")</f>
        <v/>
      </c>
    </row>
    <row r="571" spans="1:27" x14ac:dyDescent="0.35">
      <c r="A571">
        <v>570</v>
      </c>
      <c r="D571" s="47" t="str">
        <f>IF(C571&lt;&gt;"",IF(B571="","Specify dataset!!",_xlfn.XLOOKUP(_xlfn.TEXTJOIN(".",,B571,C571),Variables!$M:$M,Variables!$C:$C,"Specify in Variables Tab!!")),"")</f>
        <v/>
      </c>
      <c r="E571" s="94" t="str">
        <f>IF(C571&lt;&gt;"",IF(B571="","",_xlfn.XLOOKUP(_xlfn.TEXTJOIN(".",,B571,C571),Variables!$M:$M,Variables!$E:$E,"Specify in Variables Tab!!")),"")</f>
        <v/>
      </c>
      <c r="I571" s="58" t="str">
        <f>IF(H571&lt;&gt;"",IF(G571="","Specify dataset!!",_xlfn.XLOOKUP(_xlfn.TEXTJOIN(".",,G571,H571),Variables!$M:$M,Variables!$C:$C,"Specify in Variables Tab!!")),"")</f>
        <v/>
      </c>
      <c r="J571" s="94" t="str">
        <f>IF(H571&lt;&gt;"",IF(G571="","",_xlfn.XLOOKUP(_xlfn.TEXTJOIN(".",,G571,H571),Variables!$M:$M,Variables!$E:$E,"Specify in Variables Tab!!")),"")</f>
        <v/>
      </c>
      <c r="X571" s="49" t="str">
        <f t="shared" si="36"/>
        <v/>
      </c>
      <c r="Y571" s="49" t="str">
        <f t="shared" si="38"/>
        <v/>
      </c>
      <c r="Z571" s="49">
        <f t="shared" si="37"/>
        <v>0</v>
      </c>
      <c r="AA571" s="77" t="str">
        <f>IF(G571&lt;&gt;"",_xlfn.XLOOKUP(G571,Dataset!B:B,Dataset!A:A,"Not Found!",0,1),"")</f>
        <v/>
      </c>
    </row>
    <row r="572" spans="1:27" x14ac:dyDescent="0.35">
      <c r="A572">
        <v>571</v>
      </c>
      <c r="D572" s="47" t="str">
        <f>IF(C572&lt;&gt;"",IF(B572="","Specify dataset!!",_xlfn.XLOOKUP(_xlfn.TEXTJOIN(".",,B572,C572),Variables!$M:$M,Variables!$C:$C,"Specify in Variables Tab!!")),"")</f>
        <v/>
      </c>
      <c r="E572" s="94" t="str">
        <f>IF(C572&lt;&gt;"",IF(B572="","",_xlfn.XLOOKUP(_xlfn.TEXTJOIN(".",,B572,C572),Variables!$M:$M,Variables!$E:$E,"Specify in Variables Tab!!")),"")</f>
        <v/>
      </c>
      <c r="I572" s="58" t="str">
        <f>IF(H572&lt;&gt;"",IF(G572="","Specify dataset!!",_xlfn.XLOOKUP(_xlfn.TEXTJOIN(".",,G572,H572),Variables!$M:$M,Variables!$C:$C,"Specify in Variables Tab!!")),"")</f>
        <v/>
      </c>
      <c r="J572" s="94" t="str">
        <f>IF(H572&lt;&gt;"",IF(G572="","",_xlfn.XLOOKUP(_xlfn.TEXTJOIN(".",,G572,H572),Variables!$M:$M,Variables!$E:$E,"Specify in Variables Tab!!")),"")</f>
        <v/>
      </c>
      <c r="X572" s="49" t="str">
        <f t="shared" si="36"/>
        <v/>
      </c>
      <c r="Y572" s="49" t="str">
        <f t="shared" si="38"/>
        <v/>
      </c>
      <c r="Z572" s="49">
        <f t="shared" si="37"/>
        <v>0</v>
      </c>
      <c r="AA572" s="77" t="str">
        <f>IF(G572&lt;&gt;"",_xlfn.XLOOKUP(G572,Dataset!B:B,Dataset!A:A,"Not Found!",0,1),"")</f>
        <v/>
      </c>
    </row>
    <row r="573" spans="1:27" x14ac:dyDescent="0.35">
      <c r="A573">
        <v>572</v>
      </c>
      <c r="D573" s="47" t="str">
        <f>IF(C573&lt;&gt;"",IF(B573="","Specify dataset!!",_xlfn.XLOOKUP(_xlfn.TEXTJOIN(".",,B573,C573),Variables!$M:$M,Variables!$C:$C,"Specify in Variables Tab!!")),"")</f>
        <v/>
      </c>
      <c r="E573" s="94" t="str">
        <f>IF(C573&lt;&gt;"",IF(B573="","",_xlfn.XLOOKUP(_xlfn.TEXTJOIN(".",,B573,C573),Variables!$M:$M,Variables!$E:$E,"Specify in Variables Tab!!")),"")</f>
        <v/>
      </c>
      <c r="I573" s="58" t="str">
        <f>IF(H573&lt;&gt;"",IF(G573="","Specify dataset!!",_xlfn.XLOOKUP(_xlfn.TEXTJOIN(".",,G573,H573),Variables!$M:$M,Variables!$C:$C,"Specify in Variables Tab!!")),"")</f>
        <v/>
      </c>
      <c r="J573" s="94" t="str">
        <f>IF(H573&lt;&gt;"",IF(G573="","",_xlfn.XLOOKUP(_xlfn.TEXTJOIN(".",,G573,H573),Variables!$M:$M,Variables!$E:$E,"Specify in Variables Tab!!")),"")</f>
        <v/>
      </c>
      <c r="X573" s="49" t="str">
        <f t="shared" si="36"/>
        <v/>
      </c>
      <c r="Y573" s="49" t="str">
        <f t="shared" si="38"/>
        <v/>
      </c>
      <c r="Z573" s="49">
        <f t="shared" si="37"/>
        <v>0</v>
      </c>
      <c r="AA573" s="77" t="str">
        <f>IF(G573&lt;&gt;"",_xlfn.XLOOKUP(G573,Dataset!B:B,Dataset!A:A,"Not Found!",0,1),"")</f>
        <v/>
      </c>
    </row>
    <row r="574" spans="1:27" x14ac:dyDescent="0.35">
      <c r="A574">
        <v>573</v>
      </c>
      <c r="D574" s="47" t="str">
        <f>IF(C574&lt;&gt;"",IF(B574="","Specify dataset!!",_xlfn.XLOOKUP(_xlfn.TEXTJOIN(".",,B574,C574),Variables!$M:$M,Variables!$C:$C,"Specify in Variables Tab!!")),"")</f>
        <v/>
      </c>
      <c r="E574" s="94" t="str">
        <f>IF(C574&lt;&gt;"",IF(B574="","",_xlfn.XLOOKUP(_xlfn.TEXTJOIN(".",,B574,C574),Variables!$M:$M,Variables!$E:$E,"Specify in Variables Tab!!")),"")</f>
        <v/>
      </c>
      <c r="I574" s="58" t="str">
        <f>IF(H574&lt;&gt;"",IF(G574="","Specify dataset!!",_xlfn.XLOOKUP(_xlfn.TEXTJOIN(".",,G574,H574),Variables!$M:$M,Variables!$C:$C,"Specify in Variables Tab!!")),"")</f>
        <v/>
      </c>
      <c r="J574" s="94" t="str">
        <f>IF(H574&lt;&gt;"",IF(G574="","",_xlfn.XLOOKUP(_xlfn.TEXTJOIN(".",,G574,H574),Variables!$M:$M,Variables!$E:$E,"Specify in Variables Tab!!")),"")</f>
        <v/>
      </c>
      <c r="X574" s="49" t="str">
        <f t="shared" si="36"/>
        <v/>
      </c>
      <c r="Y574" s="49" t="str">
        <f t="shared" si="38"/>
        <v/>
      </c>
      <c r="Z574" s="49">
        <f t="shared" si="37"/>
        <v>0</v>
      </c>
      <c r="AA574" s="77" t="str">
        <f>IF(G574&lt;&gt;"",_xlfn.XLOOKUP(G574,Dataset!B:B,Dataset!A:A,"Not Found!",0,1),"")</f>
        <v/>
      </c>
    </row>
    <row r="575" spans="1:27" x14ac:dyDescent="0.35">
      <c r="A575">
        <v>574</v>
      </c>
      <c r="D575" s="47" t="str">
        <f>IF(C575&lt;&gt;"",IF(B575="","Specify dataset!!",_xlfn.XLOOKUP(_xlfn.TEXTJOIN(".",,B575,C575),Variables!$M:$M,Variables!$C:$C,"Specify in Variables Tab!!")),"")</f>
        <v/>
      </c>
      <c r="E575" s="94" t="str">
        <f>IF(C575&lt;&gt;"",IF(B575="","",_xlfn.XLOOKUP(_xlfn.TEXTJOIN(".",,B575,C575),Variables!$M:$M,Variables!$E:$E,"Specify in Variables Tab!!")),"")</f>
        <v/>
      </c>
      <c r="I575" s="58" t="str">
        <f>IF(H575&lt;&gt;"",IF(G575="","Specify dataset!!",_xlfn.XLOOKUP(_xlfn.TEXTJOIN(".",,G575,H575),Variables!$M:$M,Variables!$C:$C,"Specify in Variables Tab!!")),"")</f>
        <v/>
      </c>
      <c r="J575" s="94" t="str">
        <f>IF(H575&lt;&gt;"",IF(G575="","",_xlfn.XLOOKUP(_xlfn.TEXTJOIN(".",,G575,H575),Variables!$M:$M,Variables!$E:$E,"Specify in Variables Tab!!")),"")</f>
        <v/>
      </c>
      <c r="X575" s="49" t="str">
        <f t="shared" si="36"/>
        <v/>
      </c>
      <c r="Y575" s="49" t="str">
        <f t="shared" si="38"/>
        <v/>
      </c>
      <c r="Z575" s="49">
        <f t="shared" si="37"/>
        <v>0</v>
      </c>
      <c r="AA575" s="77" t="str">
        <f>IF(G575&lt;&gt;"",_xlfn.XLOOKUP(G575,Dataset!B:B,Dataset!A:A,"Not Found!",0,1),"")</f>
        <v/>
      </c>
    </row>
    <row r="576" spans="1:27" x14ac:dyDescent="0.35">
      <c r="A576">
        <v>575</v>
      </c>
      <c r="D576" s="47" t="str">
        <f>IF(C576&lt;&gt;"",IF(B576="","Specify dataset!!",_xlfn.XLOOKUP(_xlfn.TEXTJOIN(".",,B576,C576),Variables!$M:$M,Variables!$C:$C,"Specify in Variables Tab!!")),"")</f>
        <v/>
      </c>
      <c r="E576" s="94" t="str">
        <f>IF(C576&lt;&gt;"",IF(B576="","",_xlfn.XLOOKUP(_xlfn.TEXTJOIN(".",,B576,C576),Variables!$M:$M,Variables!$E:$E,"Specify in Variables Tab!!")),"")</f>
        <v/>
      </c>
      <c r="I576" s="58" t="str">
        <f>IF(H576&lt;&gt;"",IF(G576="","Specify dataset!!",_xlfn.XLOOKUP(_xlfn.TEXTJOIN(".",,G576,H576),Variables!$M:$M,Variables!$C:$C,"Specify in Variables Tab!!")),"")</f>
        <v/>
      </c>
      <c r="J576" s="94" t="str">
        <f>IF(H576&lt;&gt;"",IF(G576="","",_xlfn.XLOOKUP(_xlfn.TEXTJOIN(".",,G576,H576),Variables!$M:$M,Variables!$E:$E,"Specify in Variables Tab!!")),"")</f>
        <v/>
      </c>
      <c r="X576" s="49" t="str">
        <f t="shared" si="36"/>
        <v/>
      </c>
      <c r="Y576" s="49" t="str">
        <f t="shared" si="38"/>
        <v/>
      </c>
      <c r="Z576" s="49">
        <f t="shared" si="37"/>
        <v>0</v>
      </c>
      <c r="AA576" s="77" t="str">
        <f>IF(G576&lt;&gt;"",_xlfn.XLOOKUP(G576,Dataset!B:B,Dataset!A:A,"Not Found!",0,1),"")</f>
        <v/>
      </c>
    </row>
    <row r="577" spans="1:27" x14ac:dyDescent="0.35">
      <c r="A577">
        <v>576</v>
      </c>
      <c r="D577" s="47" t="str">
        <f>IF(C577&lt;&gt;"",IF(B577="","Specify dataset!!",_xlfn.XLOOKUP(_xlfn.TEXTJOIN(".",,B577,C577),Variables!$M:$M,Variables!$C:$C,"Specify in Variables Tab!!")),"")</f>
        <v/>
      </c>
      <c r="E577" s="94" t="str">
        <f>IF(C577&lt;&gt;"",IF(B577="","",_xlfn.XLOOKUP(_xlfn.TEXTJOIN(".",,B577,C577),Variables!$M:$M,Variables!$E:$E,"Specify in Variables Tab!!")),"")</f>
        <v/>
      </c>
      <c r="I577" s="58" t="str">
        <f>IF(H577&lt;&gt;"",IF(G577="","Specify dataset!!",_xlfn.XLOOKUP(_xlfn.TEXTJOIN(".",,G577,H577),Variables!$M:$M,Variables!$C:$C,"Specify in Variables Tab!!")),"")</f>
        <v/>
      </c>
      <c r="J577" s="94" t="str">
        <f>IF(H577&lt;&gt;"",IF(G577="","",_xlfn.XLOOKUP(_xlfn.TEXTJOIN(".",,G577,H577),Variables!$M:$M,Variables!$E:$E,"Specify in Variables Tab!!")),"")</f>
        <v/>
      </c>
      <c r="X577" s="49" t="str">
        <f t="shared" si="36"/>
        <v/>
      </c>
      <c r="Y577" s="49" t="str">
        <f t="shared" si="38"/>
        <v/>
      </c>
      <c r="Z577" s="49">
        <f t="shared" si="37"/>
        <v>0</v>
      </c>
      <c r="AA577" s="77" t="str">
        <f>IF(G577&lt;&gt;"",_xlfn.XLOOKUP(G577,Dataset!B:B,Dataset!A:A,"Not Found!",0,1),"")</f>
        <v/>
      </c>
    </row>
    <row r="578" spans="1:27" x14ac:dyDescent="0.35">
      <c r="A578">
        <v>577</v>
      </c>
      <c r="D578" s="47" t="str">
        <f>IF(C578&lt;&gt;"",IF(B578="","Specify dataset!!",_xlfn.XLOOKUP(_xlfn.TEXTJOIN(".",,B578,C578),Variables!$M:$M,Variables!$C:$C,"Specify in Variables Tab!!")),"")</f>
        <v/>
      </c>
      <c r="E578" s="94" t="str">
        <f>IF(C578&lt;&gt;"",IF(B578="","",_xlfn.XLOOKUP(_xlfn.TEXTJOIN(".",,B578,C578),Variables!$M:$M,Variables!$E:$E,"Specify in Variables Tab!!")),"")</f>
        <v/>
      </c>
      <c r="I578" s="58" t="str">
        <f>IF(H578&lt;&gt;"",IF(G578="","Specify dataset!!",_xlfn.XLOOKUP(_xlfn.TEXTJOIN(".",,G578,H578),Variables!$M:$M,Variables!$C:$C,"Specify in Variables Tab!!")),"")</f>
        <v/>
      </c>
      <c r="J578" s="94" t="str">
        <f>IF(H578&lt;&gt;"",IF(G578="","",_xlfn.XLOOKUP(_xlfn.TEXTJOIN(".",,G578,H578),Variables!$M:$M,Variables!$E:$E,"Specify in Variables Tab!!")),"")</f>
        <v/>
      </c>
      <c r="X578" s="49" t="str">
        <f t="shared" ref="X578:X641" si="39">IF(W578&lt;&gt;"",IFERROR(_xlfn.XLOOKUP(_xlfn.TEXTJOIN(".",,B578,C578),W:W,V:V),""),"")</f>
        <v/>
      </c>
      <c r="Y578" s="49" t="str">
        <f t="shared" si="38"/>
        <v/>
      </c>
      <c r="Z578" s="49">
        <f t="shared" si="37"/>
        <v>0</v>
      </c>
      <c r="AA578" s="77" t="str">
        <f>IF(G578&lt;&gt;"",_xlfn.XLOOKUP(G578,Dataset!B:B,Dataset!A:A,"Not Found!",0,1),"")</f>
        <v/>
      </c>
    </row>
    <row r="579" spans="1:27" x14ac:dyDescent="0.35">
      <c r="A579">
        <v>578</v>
      </c>
      <c r="D579" s="47" t="str">
        <f>IF(C579&lt;&gt;"",IF(B579="","Specify dataset!!",_xlfn.XLOOKUP(_xlfn.TEXTJOIN(".",,B579,C579),Variables!$M:$M,Variables!$C:$C,"Specify in Variables Tab!!")),"")</f>
        <v/>
      </c>
      <c r="E579" s="94" t="str">
        <f>IF(C579&lt;&gt;"",IF(B579="","",_xlfn.XLOOKUP(_xlfn.TEXTJOIN(".",,B579,C579),Variables!$M:$M,Variables!$E:$E,"Specify in Variables Tab!!")),"")</f>
        <v/>
      </c>
      <c r="I579" s="58" t="str">
        <f>IF(H579&lt;&gt;"",IF(G579="","Specify dataset!!",_xlfn.XLOOKUP(_xlfn.TEXTJOIN(".",,G579,H579),Variables!$M:$M,Variables!$C:$C,"Specify in Variables Tab!!")),"")</f>
        <v/>
      </c>
      <c r="J579" s="94" t="str">
        <f>IF(H579&lt;&gt;"",IF(G579="","",_xlfn.XLOOKUP(_xlfn.TEXTJOIN(".",,G579,H579),Variables!$M:$M,Variables!$E:$E,"Specify in Variables Tab!!")),"")</f>
        <v/>
      </c>
      <c r="X579" s="49" t="str">
        <f t="shared" si="39"/>
        <v/>
      </c>
      <c r="Y579" s="49" t="str">
        <f t="shared" si="38"/>
        <v/>
      </c>
      <c r="Z579" s="49">
        <f t="shared" ref="Z579:Z642" si="40">IF(V580&lt;&gt;V579,IF(Y579="","",Y579),Z580)</f>
        <v>0</v>
      </c>
      <c r="AA579" s="77" t="str">
        <f>IF(G579&lt;&gt;"",_xlfn.XLOOKUP(G579,Dataset!B:B,Dataset!A:A,"Not Found!",0,1),"")</f>
        <v/>
      </c>
    </row>
    <row r="580" spans="1:27" x14ac:dyDescent="0.35">
      <c r="A580">
        <v>579</v>
      </c>
      <c r="D580" s="47" t="str">
        <f>IF(C580&lt;&gt;"",IF(B580="","Specify dataset!!",_xlfn.XLOOKUP(_xlfn.TEXTJOIN(".",,B580,C580),Variables!$M:$M,Variables!$C:$C,"Specify in Variables Tab!!")),"")</f>
        <v/>
      </c>
      <c r="E580" s="94" t="str">
        <f>IF(C580&lt;&gt;"",IF(B580="","",_xlfn.XLOOKUP(_xlfn.TEXTJOIN(".",,B580,C580),Variables!$M:$M,Variables!$E:$E,"Specify in Variables Tab!!")),"")</f>
        <v/>
      </c>
      <c r="I580" s="58" t="str">
        <f>IF(H580&lt;&gt;"",IF(G580="","Specify dataset!!",_xlfn.XLOOKUP(_xlfn.TEXTJOIN(".",,G580,H580),Variables!$M:$M,Variables!$C:$C,"Specify in Variables Tab!!")),"")</f>
        <v/>
      </c>
      <c r="J580" s="94" t="str">
        <f>IF(H580&lt;&gt;"",IF(G580="","",_xlfn.XLOOKUP(_xlfn.TEXTJOIN(".",,G580,H580),Variables!$M:$M,Variables!$E:$E,"Specify in Variables Tab!!")),"")</f>
        <v/>
      </c>
      <c r="X580" s="49" t="str">
        <f t="shared" si="39"/>
        <v/>
      </c>
      <c r="Y580" s="49" t="str">
        <f t="shared" si="38"/>
        <v/>
      </c>
      <c r="Z580" s="49">
        <f t="shared" si="40"/>
        <v>0</v>
      </c>
      <c r="AA580" s="77" t="str">
        <f>IF(G580&lt;&gt;"",_xlfn.XLOOKUP(G580,Dataset!B:B,Dataset!A:A,"Not Found!",0,1),"")</f>
        <v/>
      </c>
    </row>
    <row r="581" spans="1:27" x14ac:dyDescent="0.35">
      <c r="A581">
        <v>580</v>
      </c>
      <c r="D581" s="47" t="str">
        <f>IF(C581&lt;&gt;"",IF(B581="","Specify dataset!!",_xlfn.XLOOKUP(_xlfn.TEXTJOIN(".",,B581,C581),Variables!$M:$M,Variables!$C:$C,"Specify in Variables Tab!!")),"")</f>
        <v/>
      </c>
      <c r="E581" s="94" t="str">
        <f>IF(C581&lt;&gt;"",IF(B581="","",_xlfn.XLOOKUP(_xlfn.TEXTJOIN(".",,B581,C581),Variables!$M:$M,Variables!$E:$E,"Specify in Variables Tab!!")),"")</f>
        <v/>
      </c>
      <c r="I581" s="58" t="str">
        <f>IF(H581&lt;&gt;"",IF(G581="","Specify dataset!!",_xlfn.XLOOKUP(_xlfn.TEXTJOIN(".",,G581,H581),Variables!$M:$M,Variables!$C:$C,"Specify in Variables Tab!!")),"")</f>
        <v/>
      </c>
      <c r="J581" s="94" t="str">
        <f>IF(H581&lt;&gt;"",IF(G581="","",_xlfn.XLOOKUP(_xlfn.TEXTJOIN(".",,G581,H581),Variables!$M:$M,Variables!$E:$E,"Specify in Variables Tab!!")),"")</f>
        <v/>
      </c>
      <c r="X581" s="49" t="str">
        <f t="shared" si="39"/>
        <v/>
      </c>
      <c r="Y581" s="49" t="str">
        <f t="shared" si="38"/>
        <v/>
      </c>
      <c r="Z581" s="49">
        <f t="shared" si="40"/>
        <v>0</v>
      </c>
      <c r="AA581" s="77" t="str">
        <f>IF(G581&lt;&gt;"",_xlfn.XLOOKUP(G581,Dataset!B:B,Dataset!A:A,"Not Found!",0,1),"")</f>
        <v/>
      </c>
    </row>
    <row r="582" spans="1:27" x14ac:dyDescent="0.35">
      <c r="A582">
        <v>581</v>
      </c>
      <c r="D582" s="47" t="str">
        <f>IF(C582&lt;&gt;"",IF(B582="","Specify dataset!!",_xlfn.XLOOKUP(_xlfn.TEXTJOIN(".",,B582,C582),Variables!$M:$M,Variables!$C:$C,"Specify in Variables Tab!!")),"")</f>
        <v/>
      </c>
      <c r="E582" s="94" t="str">
        <f>IF(C582&lt;&gt;"",IF(B582="","",_xlfn.XLOOKUP(_xlfn.TEXTJOIN(".",,B582,C582),Variables!$M:$M,Variables!$E:$E,"Specify in Variables Tab!!")),"")</f>
        <v/>
      </c>
      <c r="I582" s="58" t="str">
        <f>IF(H582&lt;&gt;"",IF(G582="","Specify dataset!!",_xlfn.XLOOKUP(_xlfn.TEXTJOIN(".",,G582,H582),Variables!$M:$M,Variables!$C:$C,"Specify in Variables Tab!!")),"")</f>
        <v/>
      </c>
      <c r="J582" s="94" t="str">
        <f>IF(H582&lt;&gt;"",IF(G582="","",_xlfn.XLOOKUP(_xlfn.TEXTJOIN(".",,G582,H582),Variables!$M:$M,Variables!$E:$E,"Specify in Variables Tab!!")),"")</f>
        <v/>
      </c>
      <c r="X582" s="49" t="str">
        <f t="shared" si="39"/>
        <v/>
      </c>
      <c r="Y582" s="49" t="str">
        <f t="shared" si="38"/>
        <v/>
      </c>
      <c r="Z582" s="49">
        <f t="shared" si="40"/>
        <v>0</v>
      </c>
      <c r="AA582" s="77" t="str">
        <f>IF(G582&lt;&gt;"",_xlfn.XLOOKUP(G582,Dataset!B:B,Dataset!A:A,"Not Found!",0,1),"")</f>
        <v/>
      </c>
    </row>
    <row r="583" spans="1:27" x14ac:dyDescent="0.35">
      <c r="A583">
        <v>582</v>
      </c>
      <c r="D583" s="47" t="str">
        <f>IF(C583&lt;&gt;"",IF(B583="","Specify dataset!!",_xlfn.XLOOKUP(_xlfn.TEXTJOIN(".",,B583,C583),Variables!$M:$M,Variables!$C:$C,"Specify in Variables Tab!!")),"")</f>
        <v/>
      </c>
      <c r="E583" s="94" t="str">
        <f>IF(C583&lt;&gt;"",IF(B583="","",_xlfn.XLOOKUP(_xlfn.TEXTJOIN(".",,B583,C583),Variables!$M:$M,Variables!$E:$E,"Specify in Variables Tab!!")),"")</f>
        <v/>
      </c>
      <c r="I583" s="58" t="str">
        <f>IF(H583&lt;&gt;"",IF(G583="","Specify dataset!!",_xlfn.XLOOKUP(_xlfn.TEXTJOIN(".",,G583,H583),Variables!$M:$M,Variables!$C:$C,"Specify in Variables Tab!!")),"")</f>
        <v/>
      </c>
      <c r="J583" s="94" t="str">
        <f>IF(H583&lt;&gt;"",IF(G583="","",_xlfn.XLOOKUP(_xlfn.TEXTJOIN(".",,G583,H583),Variables!$M:$M,Variables!$E:$E,"Specify in Variables Tab!!")),"")</f>
        <v/>
      </c>
      <c r="X583" s="49" t="str">
        <f t="shared" si="39"/>
        <v/>
      </c>
      <c r="Y583" s="49" t="str">
        <f t="shared" si="38"/>
        <v/>
      </c>
      <c r="Z583" s="49">
        <f t="shared" si="40"/>
        <v>0</v>
      </c>
      <c r="AA583" s="77" t="str">
        <f>IF(G583&lt;&gt;"",_xlfn.XLOOKUP(G583,Dataset!B:B,Dataset!A:A,"Not Found!",0,1),"")</f>
        <v/>
      </c>
    </row>
    <row r="584" spans="1:27" x14ac:dyDescent="0.35">
      <c r="A584">
        <v>583</v>
      </c>
      <c r="D584" s="47" t="str">
        <f>IF(C584&lt;&gt;"",IF(B584="","Specify dataset!!",_xlfn.XLOOKUP(_xlfn.TEXTJOIN(".",,B584,C584),Variables!$M:$M,Variables!$C:$C,"Specify in Variables Tab!!")),"")</f>
        <v/>
      </c>
      <c r="E584" s="94" t="str">
        <f>IF(C584&lt;&gt;"",IF(B584="","",_xlfn.XLOOKUP(_xlfn.TEXTJOIN(".",,B584,C584),Variables!$M:$M,Variables!$E:$E,"Specify in Variables Tab!!")),"")</f>
        <v/>
      </c>
      <c r="I584" s="58" t="str">
        <f>IF(H584&lt;&gt;"",IF(G584="","Specify dataset!!",_xlfn.XLOOKUP(_xlfn.TEXTJOIN(".",,G584,H584),Variables!$M:$M,Variables!$C:$C,"Specify in Variables Tab!!")),"")</f>
        <v/>
      </c>
      <c r="J584" s="94" t="str">
        <f>IF(H584&lt;&gt;"",IF(G584="","",_xlfn.XLOOKUP(_xlfn.TEXTJOIN(".",,G584,H584),Variables!$M:$M,Variables!$E:$E,"Specify in Variables Tab!!")),"")</f>
        <v/>
      </c>
      <c r="X584" s="49" t="str">
        <f t="shared" si="39"/>
        <v/>
      </c>
      <c r="Y584" s="49" t="str">
        <f t="shared" si="38"/>
        <v/>
      </c>
      <c r="Z584" s="49">
        <f t="shared" si="40"/>
        <v>0</v>
      </c>
      <c r="AA584" s="77" t="str">
        <f>IF(G584&lt;&gt;"",_xlfn.XLOOKUP(G584,Dataset!B:B,Dataset!A:A,"Not Found!",0,1),"")</f>
        <v/>
      </c>
    </row>
    <row r="585" spans="1:27" x14ac:dyDescent="0.35">
      <c r="A585">
        <v>584</v>
      </c>
      <c r="D585" s="47" t="str">
        <f>IF(C585&lt;&gt;"",IF(B585="","Specify dataset!!",_xlfn.XLOOKUP(_xlfn.TEXTJOIN(".",,B585,C585),Variables!$M:$M,Variables!$C:$C,"Specify in Variables Tab!!")),"")</f>
        <v/>
      </c>
      <c r="E585" s="94" t="str">
        <f>IF(C585&lt;&gt;"",IF(B585="","",_xlfn.XLOOKUP(_xlfn.TEXTJOIN(".",,B585,C585),Variables!$M:$M,Variables!$E:$E,"Specify in Variables Tab!!")),"")</f>
        <v/>
      </c>
      <c r="I585" s="58" t="str">
        <f>IF(H585&lt;&gt;"",IF(G585="","Specify dataset!!",_xlfn.XLOOKUP(_xlfn.TEXTJOIN(".",,G585,H585),Variables!$M:$M,Variables!$C:$C,"Specify in Variables Tab!!")),"")</f>
        <v/>
      </c>
      <c r="J585" s="94" t="str">
        <f>IF(H585&lt;&gt;"",IF(G585="","",_xlfn.XLOOKUP(_xlfn.TEXTJOIN(".",,G585,H585),Variables!$M:$M,Variables!$E:$E,"Specify in Variables Tab!!")),"")</f>
        <v/>
      </c>
      <c r="X585" s="49" t="str">
        <f t="shared" si="39"/>
        <v/>
      </c>
      <c r="Y585" s="49" t="str">
        <f t="shared" si="38"/>
        <v/>
      </c>
      <c r="Z585" s="49">
        <f t="shared" si="40"/>
        <v>0</v>
      </c>
      <c r="AA585" s="77" t="str">
        <f>IF(G585&lt;&gt;"",_xlfn.XLOOKUP(G585,Dataset!B:B,Dataset!A:A,"Not Found!",0,1),"")</f>
        <v/>
      </c>
    </row>
    <row r="586" spans="1:27" x14ac:dyDescent="0.35">
      <c r="A586">
        <v>585</v>
      </c>
      <c r="D586" s="47" t="str">
        <f>IF(C586&lt;&gt;"",IF(B586="","Specify dataset!!",_xlfn.XLOOKUP(_xlfn.TEXTJOIN(".",,B586,C586),Variables!$M:$M,Variables!$C:$C,"Specify in Variables Tab!!")),"")</f>
        <v/>
      </c>
      <c r="E586" s="94" t="str">
        <f>IF(C586&lt;&gt;"",IF(B586="","",_xlfn.XLOOKUP(_xlfn.TEXTJOIN(".",,B586,C586),Variables!$M:$M,Variables!$E:$E,"Specify in Variables Tab!!")),"")</f>
        <v/>
      </c>
      <c r="I586" s="58" t="str">
        <f>IF(H586&lt;&gt;"",IF(G586="","Specify dataset!!",_xlfn.XLOOKUP(_xlfn.TEXTJOIN(".",,G586,H586),Variables!$M:$M,Variables!$C:$C,"Specify in Variables Tab!!")),"")</f>
        <v/>
      </c>
      <c r="J586" s="94" t="str">
        <f>IF(H586&lt;&gt;"",IF(G586="","",_xlfn.XLOOKUP(_xlfn.TEXTJOIN(".",,G586,H586),Variables!$M:$M,Variables!$E:$E,"Specify in Variables Tab!!")),"")</f>
        <v/>
      </c>
      <c r="X586" s="49" t="str">
        <f t="shared" si="39"/>
        <v/>
      </c>
      <c r="Y586" s="49" t="str">
        <f t="shared" si="38"/>
        <v/>
      </c>
      <c r="Z586" s="49">
        <f t="shared" si="40"/>
        <v>0</v>
      </c>
      <c r="AA586" s="77" t="str">
        <f>IF(G586&lt;&gt;"",_xlfn.XLOOKUP(G586,Dataset!B:B,Dataset!A:A,"Not Found!",0,1),"")</f>
        <v/>
      </c>
    </row>
    <row r="587" spans="1:27" x14ac:dyDescent="0.35">
      <c r="A587">
        <v>586</v>
      </c>
      <c r="D587" s="47" t="str">
        <f>IF(C587&lt;&gt;"",IF(B587="","Specify dataset!!",_xlfn.XLOOKUP(_xlfn.TEXTJOIN(".",,B587,C587),Variables!$M:$M,Variables!$C:$C,"Specify in Variables Tab!!")),"")</f>
        <v/>
      </c>
      <c r="E587" s="94" t="str">
        <f>IF(C587&lt;&gt;"",IF(B587="","",_xlfn.XLOOKUP(_xlfn.TEXTJOIN(".",,B587,C587),Variables!$M:$M,Variables!$E:$E,"Specify in Variables Tab!!")),"")</f>
        <v/>
      </c>
      <c r="I587" s="58" t="str">
        <f>IF(H587&lt;&gt;"",IF(G587="","Specify dataset!!",_xlfn.XLOOKUP(_xlfn.TEXTJOIN(".",,G587,H587),Variables!$M:$M,Variables!$C:$C,"Specify in Variables Tab!!")),"")</f>
        <v/>
      </c>
      <c r="J587" s="94" t="str">
        <f>IF(H587&lt;&gt;"",IF(G587="","",_xlfn.XLOOKUP(_xlfn.TEXTJOIN(".",,G587,H587),Variables!$M:$M,Variables!$E:$E,"Specify in Variables Tab!!")),"")</f>
        <v/>
      </c>
      <c r="X587" s="49" t="str">
        <f t="shared" si="39"/>
        <v/>
      </c>
      <c r="Y587" s="49" t="str">
        <f t="shared" si="38"/>
        <v/>
      </c>
      <c r="Z587" s="49">
        <f t="shared" si="40"/>
        <v>0</v>
      </c>
      <c r="AA587" s="77" t="str">
        <f>IF(G587&lt;&gt;"",_xlfn.XLOOKUP(G587,Dataset!B:B,Dataset!A:A,"Not Found!",0,1),"")</f>
        <v/>
      </c>
    </row>
    <row r="588" spans="1:27" x14ac:dyDescent="0.35">
      <c r="A588">
        <v>587</v>
      </c>
      <c r="D588" s="47" t="str">
        <f>IF(C588&lt;&gt;"",IF(B588="","Specify dataset!!",_xlfn.XLOOKUP(_xlfn.TEXTJOIN(".",,B588,C588),Variables!$M:$M,Variables!$C:$C,"Specify in Variables Tab!!")),"")</f>
        <v/>
      </c>
      <c r="E588" s="94" t="str">
        <f>IF(C588&lt;&gt;"",IF(B588="","",_xlfn.XLOOKUP(_xlfn.TEXTJOIN(".",,B588,C588),Variables!$M:$M,Variables!$E:$E,"Specify in Variables Tab!!")),"")</f>
        <v/>
      </c>
      <c r="I588" s="58" t="str">
        <f>IF(H588&lt;&gt;"",IF(G588="","Specify dataset!!",_xlfn.XLOOKUP(_xlfn.TEXTJOIN(".",,G588,H588),Variables!$M:$M,Variables!$C:$C,"Specify in Variables Tab!!")),"")</f>
        <v/>
      </c>
      <c r="J588" s="94" t="str">
        <f>IF(H588&lt;&gt;"",IF(G588="","",_xlfn.XLOOKUP(_xlfn.TEXTJOIN(".",,G588,H588),Variables!$M:$M,Variables!$E:$E,"Specify in Variables Tab!!")),"")</f>
        <v/>
      </c>
      <c r="X588" s="49" t="str">
        <f t="shared" si="39"/>
        <v/>
      </c>
      <c r="Y588" s="49" t="str">
        <f t="shared" si="38"/>
        <v/>
      </c>
      <c r="Z588" s="49">
        <f t="shared" si="40"/>
        <v>0</v>
      </c>
      <c r="AA588" s="77" t="str">
        <f>IF(G588&lt;&gt;"",_xlfn.XLOOKUP(G588,Dataset!B:B,Dataset!A:A,"Not Found!",0,1),"")</f>
        <v/>
      </c>
    </row>
    <row r="589" spans="1:27" x14ac:dyDescent="0.35">
      <c r="A589">
        <v>588</v>
      </c>
      <c r="D589" s="47" t="str">
        <f>IF(C589&lt;&gt;"",IF(B589="","Specify dataset!!",_xlfn.XLOOKUP(_xlfn.TEXTJOIN(".",,B589,C589),Variables!$M:$M,Variables!$C:$C,"Specify in Variables Tab!!")),"")</f>
        <v/>
      </c>
      <c r="E589" s="94" t="str">
        <f>IF(C589&lt;&gt;"",IF(B589="","",_xlfn.XLOOKUP(_xlfn.TEXTJOIN(".",,B589,C589),Variables!$M:$M,Variables!$E:$E,"Specify in Variables Tab!!")),"")</f>
        <v/>
      </c>
      <c r="I589" s="58" t="str">
        <f>IF(H589&lt;&gt;"",IF(G589="","Specify dataset!!",_xlfn.XLOOKUP(_xlfn.TEXTJOIN(".",,G589,H589),Variables!$M:$M,Variables!$C:$C,"Specify in Variables Tab!!")),"")</f>
        <v/>
      </c>
      <c r="J589" s="94" t="str">
        <f>IF(H589&lt;&gt;"",IF(G589="","",_xlfn.XLOOKUP(_xlfn.TEXTJOIN(".",,G589,H589),Variables!$M:$M,Variables!$E:$E,"Specify in Variables Tab!!")),"")</f>
        <v/>
      </c>
      <c r="X589" s="49" t="str">
        <f t="shared" si="39"/>
        <v/>
      </c>
      <c r="Y589" s="49" t="str">
        <f t="shared" si="38"/>
        <v/>
      </c>
      <c r="Z589" s="49">
        <f t="shared" si="40"/>
        <v>0</v>
      </c>
      <c r="AA589" s="77" t="str">
        <f>IF(G589&lt;&gt;"",_xlfn.XLOOKUP(G589,Dataset!B:B,Dataset!A:A,"Not Found!",0,1),"")</f>
        <v/>
      </c>
    </row>
    <row r="590" spans="1:27" x14ac:dyDescent="0.35">
      <c r="A590">
        <v>589</v>
      </c>
      <c r="D590" s="47" t="str">
        <f>IF(C590&lt;&gt;"",IF(B590="","Specify dataset!!",_xlfn.XLOOKUP(_xlfn.TEXTJOIN(".",,B590,C590),Variables!$M:$M,Variables!$C:$C,"Specify in Variables Tab!!")),"")</f>
        <v/>
      </c>
      <c r="E590" s="94" t="str">
        <f>IF(C590&lt;&gt;"",IF(B590="","",_xlfn.XLOOKUP(_xlfn.TEXTJOIN(".",,B590,C590),Variables!$M:$M,Variables!$E:$E,"Specify in Variables Tab!!")),"")</f>
        <v/>
      </c>
      <c r="I590" s="58" t="str">
        <f>IF(H590&lt;&gt;"",IF(G590="","Specify dataset!!",_xlfn.XLOOKUP(_xlfn.TEXTJOIN(".",,G590,H590),Variables!$M:$M,Variables!$C:$C,"Specify in Variables Tab!!")),"")</f>
        <v/>
      </c>
      <c r="J590" s="94" t="str">
        <f>IF(H590&lt;&gt;"",IF(G590="","",_xlfn.XLOOKUP(_xlfn.TEXTJOIN(".",,G590,H590),Variables!$M:$M,Variables!$E:$E,"Specify in Variables Tab!!")),"")</f>
        <v/>
      </c>
      <c r="X590" s="49" t="str">
        <f t="shared" si="39"/>
        <v/>
      </c>
      <c r="Y590" s="49" t="str">
        <f t="shared" si="38"/>
        <v/>
      </c>
      <c r="Z590" s="49">
        <f t="shared" si="40"/>
        <v>0</v>
      </c>
      <c r="AA590" s="77" t="str">
        <f>IF(G590&lt;&gt;"",_xlfn.XLOOKUP(G590,Dataset!B:B,Dataset!A:A,"Not Found!",0,1),"")</f>
        <v/>
      </c>
    </row>
    <row r="591" spans="1:27" x14ac:dyDescent="0.35">
      <c r="A591">
        <v>590</v>
      </c>
      <c r="D591" s="47" t="str">
        <f>IF(C591&lt;&gt;"",IF(B591="","Specify dataset!!",_xlfn.XLOOKUP(_xlfn.TEXTJOIN(".",,B591,C591),Variables!$M:$M,Variables!$C:$C,"Specify in Variables Tab!!")),"")</f>
        <v/>
      </c>
      <c r="E591" s="94" t="str">
        <f>IF(C591&lt;&gt;"",IF(B591="","",_xlfn.XLOOKUP(_xlfn.TEXTJOIN(".",,B591,C591),Variables!$M:$M,Variables!$E:$E,"Specify in Variables Tab!!")),"")</f>
        <v/>
      </c>
      <c r="I591" s="58" t="str">
        <f>IF(H591&lt;&gt;"",IF(G591="","Specify dataset!!",_xlfn.XLOOKUP(_xlfn.TEXTJOIN(".",,G591,H591),Variables!$M:$M,Variables!$C:$C,"Specify in Variables Tab!!")),"")</f>
        <v/>
      </c>
      <c r="J591" s="94" t="str">
        <f>IF(H591&lt;&gt;"",IF(G591="","",_xlfn.XLOOKUP(_xlfn.TEXTJOIN(".",,G591,H591),Variables!$M:$M,Variables!$E:$E,"Specify in Variables Tab!!")),"")</f>
        <v/>
      </c>
      <c r="X591" s="49" t="str">
        <f t="shared" si="39"/>
        <v/>
      </c>
      <c r="Y591" s="49" t="str">
        <f t="shared" si="38"/>
        <v/>
      </c>
      <c r="Z591" s="49">
        <f t="shared" si="40"/>
        <v>0</v>
      </c>
      <c r="AA591" s="77" t="str">
        <f>IF(G591&lt;&gt;"",_xlfn.XLOOKUP(G591,Dataset!B:B,Dataset!A:A,"Not Found!",0,1),"")</f>
        <v/>
      </c>
    </row>
    <row r="592" spans="1:27" x14ac:dyDescent="0.35">
      <c r="A592">
        <v>591</v>
      </c>
      <c r="D592" s="47" t="str">
        <f>IF(C592&lt;&gt;"",IF(B592="","Specify dataset!!",_xlfn.XLOOKUP(_xlfn.TEXTJOIN(".",,B592,C592),Variables!$M:$M,Variables!$C:$C,"Specify in Variables Tab!!")),"")</f>
        <v/>
      </c>
      <c r="E592" s="94" t="str">
        <f>IF(C592&lt;&gt;"",IF(B592="","",_xlfn.XLOOKUP(_xlfn.TEXTJOIN(".",,B592,C592),Variables!$M:$M,Variables!$E:$E,"Specify in Variables Tab!!")),"")</f>
        <v/>
      </c>
      <c r="I592" s="58" t="str">
        <f>IF(H592&lt;&gt;"",IF(G592="","Specify dataset!!",_xlfn.XLOOKUP(_xlfn.TEXTJOIN(".",,G592,H592),Variables!$M:$M,Variables!$C:$C,"Specify in Variables Tab!!")),"")</f>
        <v/>
      </c>
      <c r="J592" s="94" t="str">
        <f>IF(H592&lt;&gt;"",IF(G592="","",_xlfn.XLOOKUP(_xlfn.TEXTJOIN(".",,G592,H592),Variables!$M:$M,Variables!$E:$E,"Specify in Variables Tab!!")),"")</f>
        <v/>
      </c>
      <c r="X592" s="49" t="str">
        <f t="shared" si="39"/>
        <v/>
      </c>
      <c r="Y592" s="49" t="str">
        <f t="shared" si="38"/>
        <v/>
      </c>
      <c r="Z592" s="49">
        <f t="shared" si="40"/>
        <v>0</v>
      </c>
      <c r="AA592" s="77" t="str">
        <f>IF(G592&lt;&gt;"",_xlfn.XLOOKUP(G592,Dataset!B:B,Dataset!A:A,"Not Found!",0,1),"")</f>
        <v/>
      </c>
    </row>
    <row r="593" spans="1:27" x14ac:dyDescent="0.35">
      <c r="A593">
        <v>592</v>
      </c>
      <c r="D593" s="47" t="str">
        <f>IF(C593&lt;&gt;"",IF(B593="","Specify dataset!!",_xlfn.XLOOKUP(_xlfn.TEXTJOIN(".",,B593,C593),Variables!$M:$M,Variables!$C:$C,"Specify in Variables Tab!!")),"")</f>
        <v/>
      </c>
      <c r="E593" s="94" t="str">
        <f>IF(C593&lt;&gt;"",IF(B593="","",_xlfn.XLOOKUP(_xlfn.TEXTJOIN(".",,B593,C593),Variables!$M:$M,Variables!$E:$E,"Specify in Variables Tab!!")),"")</f>
        <v/>
      </c>
      <c r="I593" s="58" t="str">
        <f>IF(H593&lt;&gt;"",IF(G593="","Specify dataset!!",_xlfn.XLOOKUP(_xlfn.TEXTJOIN(".",,G593,H593),Variables!$M:$M,Variables!$C:$C,"Specify in Variables Tab!!")),"")</f>
        <v/>
      </c>
      <c r="J593" s="94" t="str">
        <f>IF(H593&lt;&gt;"",IF(G593="","",_xlfn.XLOOKUP(_xlfn.TEXTJOIN(".",,G593,H593),Variables!$M:$M,Variables!$E:$E,"Specify in Variables Tab!!")),"")</f>
        <v/>
      </c>
      <c r="X593" s="49" t="str">
        <f t="shared" si="39"/>
        <v/>
      </c>
      <c r="Y593" s="49" t="str">
        <f t="shared" si="38"/>
        <v/>
      </c>
      <c r="Z593" s="49">
        <f t="shared" si="40"/>
        <v>0</v>
      </c>
      <c r="AA593" s="77" t="str">
        <f>IF(G593&lt;&gt;"",_xlfn.XLOOKUP(G593,Dataset!B:B,Dataset!A:A,"Not Found!",0,1),"")</f>
        <v/>
      </c>
    </row>
    <row r="594" spans="1:27" x14ac:dyDescent="0.35">
      <c r="A594">
        <v>593</v>
      </c>
      <c r="D594" s="47" t="str">
        <f>IF(C594&lt;&gt;"",IF(B594="","Specify dataset!!",_xlfn.XLOOKUP(_xlfn.TEXTJOIN(".",,B594,C594),Variables!$M:$M,Variables!$C:$C,"Specify in Variables Tab!!")),"")</f>
        <v/>
      </c>
      <c r="E594" s="94" t="str">
        <f>IF(C594&lt;&gt;"",IF(B594="","",_xlfn.XLOOKUP(_xlfn.TEXTJOIN(".",,B594,C594),Variables!$M:$M,Variables!$E:$E,"Specify in Variables Tab!!")),"")</f>
        <v/>
      </c>
      <c r="I594" s="58" t="str">
        <f>IF(H594&lt;&gt;"",IF(G594="","Specify dataset!!",_xlfn.XLOOKUP(_xlfn.TEXTJOIN(".",,G594,H594),Variables!$M:$M,Variables!$C:$C,"Specify in Variables Tab!!")),"")</f>
        <v/>
      </c>
      <c r="J594" s="94" t="str">
        <f>IF(H594&lt;&gt;"",IF(G594="","",_xlfn.XLOOKUP(_xlfn.TEXTJOIN(".",,G594,H594),Variables!$M:$M,Variables!$E:$E,"Specify in Variables Tab!!")),"")</f>
        <v/>
      </c>
      <c r="X594" s="49" t="str">
        <f t="shared" si="39"/>
        <v/>
      </c>
      <c r="Y594" s="49" t="str">
        <f t="shared" si="38"/>
        <v/>
      </c>
      <c r="Z594" s="49">
        <f t="shared" si="40"/>
        <v>0</v>
      </c>
      <c r="AA594" s="77" t="str">
        <f>IF(G594&lt;&gt;"",_xlfn.XLOOKUP(G594,Dataset!B:B,Dataset!A:A,"Not Found!",0,1),"")</f>
        <v/>
      </c>
    </row>
    <row r="595" spans="1:27" x14ac:dyDescent="0.35">
      <c r="A595">
        <v>594</v>
      </c>
      <c r="D595" s="47" t="str">
        <f>IF(C595&lt;&gt;"",IF(B595="","Specify dataset!!",_xlfn.XLOOKUP(_xlfn.TEXTJOIN(".",,B595,C595),Variables!$M:$M,Variables!$C:$C,"Specify in Variables Tab!!")),"")</f>
        <v/>
      </c>
      <c r="E595" s="94" t="str">
        <f>IF(C595&lt;&gt;"",IF(B595="","",_xlfn.XLOOKUP(_xlfn.TEXTJOIN(".",,B595,C595),Variables!$M:$M,Variables!$E:$E,"Specify in Variables Tab!!")),"")</f>
        <v/>
      </c>
      <c r="I595" s="58" t="str">
        <f>IF(H595&lt;&gt;"",IF(G595="","Specify dataset!!",_xlfn.XLOOKUP(_xlfn.TEXTJOIN(".",,G595,H595),Variables!$M:$M,Variables!$C:$C,"Specify in Variables Tab!!")),"")</f>
        <v/>
      </c>
      <c r="J595" s="94" t="str">
        <f>IF(H595&lt;&gt;"",IF(G595="","",_xlfn.XLOOKUP(_xlfn.TEXTJOIN(".",,G595,H595),Variables!$M:$M,Variables!$E:$E,"Specify in Variables Tab!!")),"")</f>
        <v/>
      </c>
      <c r="X595" s="49" t="str">
        <f t="shared" si="39"/>
        <v/>
      </c>
      <c r="Y595" s="49" t="str">
        <f t="shared" si="38"/>
        <v/>
      </c>
      <c r="Z595" s="49">
        <f t="shared" si="40"/>
        <v>0</v>
      </c>
      <c r="AA595" s="77" t="str">
        <f>IF(G595&lt;&gt;"",_xlfn.XLOOKUP(G595,Dataset!B:B,Dataset!A:A,"Not Found!",0,1),"")</f>
        <v/>
      </c>
    </row>
    <row r="596" spans="1:27" x14ac:dyDescent="0.35">
      <c r="A596">
        <v>595</v>
      </c>
      <c r="D596" s="47" t="str">
        <f>IF(C596&lt;&gt;"",IF(B596="","Specify dataset!!",_xlfn.XLOOKUP(_xlfn.TEXTJOIN(".",,B596,C596),Variables!$M:$M,Variables!$C:$C,"Specify in Variables Tab!!")),"")</f>
        <v/>
      </c>
      <c r="E596" s="94" t="str">
        <f>IF(C596&lt;&gt;"",IF(B596="","",_xlfn.XLOOKUP(_xlfn.TEXTJOIN(".",,B596,C596),Variables!$M:$M,Variables!$E:$E,"Specify in Variables Tab!!")),"")</f>
        <v/>
      </c>
      <c r="I596" s="58" t="str">
        <f>IF(H596&lt;&gt;"",IF(G596="","Specify dataset!!",_xlfn.XLOOKUP(_xlfn.TEXTJOIN(".",,G596,H596),Variables!$M:$M,Variables!$C:$C,"Specify in Variables Tab!!")),"")</f>
        <v/>
      </c>
      <c r="J596" s="94" t="str">
        <f>IF(H596&lt;&gt;"",IF(G596="","",_xlfn.XLOOKUP(_xlfn.TEXTJOIN(".",,G596,H596),Variables!$M:$M,Variables!$E:$E,"Specify in Variables Tab!!")),"")</f>
        <v/>
      </c>
      <c r="X596" s="49" t="str">
        <f t="shared" si="39"/>
        <v/>
      </c>
      <c r="Y596" s="49" t="str">
        <f t="shared" si="38"/>
        <v/>
      </c>
      <c r="Z596" s="49">
        <f t="shared" si="40"/>
        <v>0</v>
      </c>
      <c r="AA596" s="77" t="str">
        <f>IF(G596&lt;&gt;"",_xlfn.XLOOKUP(G596,Dataset!B:B,Dataset!A:A,"Not Found!",0,1),"")</f>
        <v/>
      </c>
    </row>
    <row r="597" spans="1:27" x14ac:dyDescent="0.35">
      <c r="A597">
        <v>596</v>
      </c>
      <c r="D597" s="47" t="str">
        <f>IF(C597&lt;&gt;"",IF(B597="","Specify dataset!!",_xlfn.XLOOKUP(_xlfn.TEXTJOIN(".",,B597,C597),Variables!$M:$M,Variables!$C:$C,"Specify in Variables Tab!!")),"")</f>
        <v/>
      </c>
      <c r="E597" s="94" t="str">
        <f>IF(C597&lt;&gt;"",IF(B597="","",_xlfn.XLOOKUP(_xlfn.TEXTJOIN(".",,B597,C597),Variables!$M:$M,Variables!$E:$E,"Specify in Variables Tab!!")),"")</f>
        <v/>
      </c>
      <c r="I597" s="58" t="str">
        <f>IF(H597&lt;&gt;"",IF(G597="","Specify dataset!!",_xlfn.XLOOKUP(_xlfn.TEXTJOIN(".",,G597,H597),Variables!$M:$M,Variables!$C:$C,"Specify in Variables Tab!!")),"")</f>
        <v/>
      </c>
      <c r="J597" s="94" t="str">
        <f>IF(H597&lt;&gt;"",IF(G597="","",_xlfn.XLOOKUP(_xlfn.TEXTJOIN(".",,G597,H597),Variables!$M:$M,Variables!$E:$E,"Specify in Variables Tab!!")),"")</f>
        <v/>
      </c>
      <c r="X597" s="49" t="str">
        <f t="shared" si="39"/>
        <v/>
      </c>
      <c r="Y597" s="49" t="str">
        <f t="shared" si="38"/>
        <v/>
      </c>
      <c r="Z597" s="49">
        <f t="shared" si="40"/>
        <v>0</v>
      </c>
      <c r="AA597" s="77" t="str">
        <f>IF(G597&lt;&gt;"",_xlfn.XLOOKUP(G597,Dataset!B:B,Dataset!A:A,"Not Found!",0,1),"")</f>
        <v/>
      </c>
    </row>
    <row r="598" spans="1:27" x14ac:dyDescent="0.35">
      <c r="A598">
        <v>597</v>
      </c>
      <c r="D598" s="47" t="str">
        <f>IF(C598&lt;&gt;"",IF(B598="","Specify dataset!!",_xlfn.XLOOKUP(_xlfn.TEXTJOIN(".",,B598,C598),Variables!$M:$M,Variables!$C:$C,"Specify in Variables Tab!!")),"")</f>
        <v/>
      </c>
      <c r="E598" s="94" t="str">
        <f>IF(C598&lt;&gt;"",IF(B598="","",_xlfn.XLOOKUP(_xlfn.TEXTJOIN(".",,B598,C598),Variables!$M:$M,Variables!$E:$E,"Specify in Variables Tab!!")),"")</f>
        <v/>
      </c>
      <c r="I598" s="58" t="str">
        <f>IF(H598&lt;&gt;"",IF(G598="","Specify dataset!!",_xlfn.XLOOKUP(_xlfn.TEXTJOIN(".",,G598,H598),Variables!$M:$M,Variables!$C:$C,"Specify in Variables Tab!!")),"")</f>
        <v/>
      </c>
      <c r="J598" s="94" t="str">
        <f>IF(H598&lt;&gt;"",IF(G598="","",_xlfn.XLOOKUP(_xlfn.TEXTJOIN(".",,G598,H598),Variables!$M:$M,Variables!$E:$E,"Specify in Variables Tab!!")),"")</f>
        <v/>
      </c>
      <c r="X598" s="49" t="str">
        <f t="shared" si="39"/>
        <v/>
      </c>
      <c r="Y598" s="49" t="str">
        <f t="shared" si="38"/>
        <v/>
      </c>
      <c r="Z598" s="49">
        <f t="shared" si="40"/>
        <v>0</v>
      </c>
      <c r="AA598" s="77" t="str">
        <f>IF(G598&lt;&gt;"",_xlfn.XLOOKUP(G598,Dataset!B:B,Dataset!A:A,"Not Found!",0,1),"")</f>
        <v/>
      </c>
    </row>
    <row r="599" spans="1:27" x14ac:dyDescent="0.35">
      <c r="A599">
        <v>598</v>
      </c>
      <c r="D599" s="47" t="str">
        <f>IF(C599&lt;&gt;"",IF(B599="","Specify dataset!!",_xlfn.XLOOKUP(_xlfn.TEXTJOIN(".",,B599,C599),Variables!$M:$M,Variables!$C:$C,"Specify in Variables Tab!!")),"")</f>
        <v/>
      </c>
      <c r="E599" s="94" t="str">
        <f>IF(C599&lt;&gt;"",IF(B599="","",_xlfn.XLOOKUP(_xlfn.TEXTJOIN(".",,B599,C599),Variables!$M:$M,Variables!$E:$E,"Specify in Variables Tab!!")),"")</f>
        <v/>
      </c>
      <c r="I599" s="58" t="str">
        <f>IF(H599&lt;&gt;"",IF(G599="","Specify dataset!!",_xlfn.XLOOKUP(_xlfn.TEXTJOIN(".",,G599,H599),Variables!$M:$M,Variables!$C:$C,"Specify in Variables Tab!!")),"")</f>
        <v/>
      </c>
      <c r="J599" s="94" t="str">
        <f>IF(H599&lt;&gt;"",IF(G599="","",_xlfn.XLOOKUP(_xlfn.TEXTJOIN(".",,G599,H599),Variables!$M:$M,Variables!$E:$E,"Specify in Variables Tab!!")),"")</f>
        <v/>
      </c>
      <c r="X599" s="49" t="str">
        <f t="shared" si="39"/>
        <v/>
      </c>
      <c r="Y599" s="49" t="str">
        <f t="shared" si="38"/>
        <v/>
      </c>
      <c r="Z599" s="49">
        <f t="shared" si="40"/>
        <v>0</v>
      </c>
      <c r="AA599" s="77" t="str">
        <f>IF(G599&lt;&gt;"",_xlfn.XLOOKUP(G599,Dataset!B:B,Dataset!A:A,"Not Found!",0,1),"")</f>
        <v/>
      </c>
    </row>
    <row r="600" spans="1:27" x14ac:dyDescent="0.35">
      <c r="A600">
        <v>599</v>
      </c>
      <c r="D600" s="47" t="str">
        <f>IF(C600&lt;&gt;"",IF(B600="","Specify dataset!!",_xlfn.XLOOKUP(_xlfn.TEXTJOIN(".",,B600,C600),Variables!$M:$M,Variables!$C:$C,"Specify in Variables Tab!!")),"")</f>
        <v/>
      </c>
      <c r="E600" s="94" t="str">
        <f>IF(C600&lt;&gt;"",IF(B600="","",_xlfn.XLOOKUP(_xlfn.TEXTJOIN(".",,B600,C600),Variables!$M:$M,Variables!$E:$E,"Specify in Variables Tab!!")),"")</f>
        <v/>
      </c>
      <c r="I600" s="58" t="str">
        <f>IF(H600&lt;&gt;"",IF(G600="","Specify dataset!!",_xlfn.XLOOKUP(_xlfn.TEXTJOIN(".",,G600,H600),Variables!$M:$M,Variables!$C:$C,"Specify in Variables Tab!!")),"")</f>
        <v/>
      </c>
      <c r="J600" s="94" t="str">
        <f>IF(H600&lt;&gt;"",IF(G600="","",_xlfn.XLOOKUP(_xlfn.TEXTJOIN(".",,G600,H600),Variables!$M:$M,Variables!$E:$E,"Specify in Variables Tab!!")),"")</f>
        <v/>
      </c>
      <c r="X600" s="49" t="str">
        <f t="shared" si="39"/>
        <v/>
      </c>
      <c r="Y600" s="49" t="str">
        <f t="shared" si="38"/>
        <v/>
      </c>
      <c r="Z600" s="49">
        <f t="shared" si="40"/>
        <v>0</v>
      </c>
      <c r="AA600" s="77" t="str">
        <f>IF(G600&lt;&gt;"",_xlfn.XLOOKUP(G600,Dataset!B:B,Dataset!A:A,"Not Found!",0,1),"")</f>
        <v/>
      </c>
    </row>
    <row r="601" spans="1:27" x14ac:dyDescent="0.35">
      <c r="A601">
        <v>600</v>
      </c>
      <c r="D601" s="47" t="str">
        <f>IF(C601&lt;&gt;"",IF(B601="","Specify dataset!!",_xlfn.XLOOKUP(_xlfn.TEXTJOIN(".",,B601,C601),Variables!$M:$M,Variables!$C:$C,"Specify in Variables Tab!!")),"")</f>
        <v/>
      </c>
      <c r="E601" s="94" t="str">
        <f>IF(C601&lt;&gt;"",IF(B601="","",_xlfn.XLOOKUP(_xlfn.TEXTJOIN(".",,B601,C601),Variables!$M:$M,Variables!$E:$E,"Specify in Variables Tab!!")),"")</f>
        <v/>
      </c>
      <c r="I601" s="58" t="str">
        <f>IF(H601&lt;&gt;"",IF(G601="","Specify dataset!!",_xlfn.XLOOKUP(_xlfn.TEXTJOIN(".",,G601,H601),Variables!$M:$M,Variables!$C:$C,"Specify in Variables Tab!!")),"")</f>
        <v/>
      </c>
      <c r="J601" s="94" t="str">
        <f>IF(H601&lt;&gt;"",IF(G601="","",_xlfn.XLOOKUP(_xlfn.TEXTJOIN(".",,G601,H601),Variables!$M:$M,Variables!$E:$E,"Specify in Variables Tab!!")),"")</f>
        <v/>
      </c>
      <c r="X601" s="49" t="str">
        <f t="shared" si="39"/>
        <v/>
      </c>
      <c r="Y601" s="49" t="str">
        <f t="shared" si="38"/>
        <v/>
      </c>
      <c r="Z601" s="49">
        <f t="shared" si="40"/>
        <v>0</v>
      </c>
      <c r="AA601" s="77" t="str">
        <f>IF(G601&lt;&gt;"",_xlfn.XLOOKUP(G601,Dataset!B:B,Dataset!A:A,"Not Found!",0,1),"")</f>
        <v/>
      </c>
    </row>
    <row r="602" spans="1:27" x14ac:dyDescent="0.35">
      <c r="A602">
        <v>601</v>
      </c>
      <c r="D602" s="47" t="str">
        <f>IF(C602&lt;&gt;"",IF(B602="","Specify dataset!!",_xlfn.XLOOKUP(_xlfn.TEXTJOIN(".",,B602,C602),Variables!$M:$M,Variables!$C:$C,"Specify in Variables Tab!!")),"")</f>
        <v/>
      </c>
      <c r="E602" s="94" t="str">
        <f>IF(C602&lt;&gt;"",IF(B602="","",_xlfn.XLOOKUP(_xlfn.TEXTJOIN(".",,B602,C602),Variables!$M:$M,Variables!$E:$E,"Specify in Variables Tab!!")),"")</f>
        <v/>
      </c>
      <c r="I602" s="58" t="str">
        <f>IF(H602&lt;&gt;"",IF(G602="","Specify dataset!!",_xlfn.XLOOKUP(_xlfn.TEXTJOIN(".",,G602,H602),Variables!$M:$M,Variables!$C:$C,"Specify in Variables Tab!!")),"")</f>
        <v/>
      </c>
      <c r="J602" s="94" t="str">
        <f>IF(H602&lt;&gt;"",IF(G602="","",_xlfn.XLOOKUP(_xlfn.TEXTJOIN(".",,G602,H602),Variables!$M:$M,Variables!$E:$E,"Specify in Variables Tab!!")),"")</f>
        <v/>
      </c>
      <c r="X602" s="49" t="str">
        <f t="shared" si="39"/>
        <v/>
      </c>
      <c r="Y602" s="49" t="str">
        <f t="shared" si="38"/>
        <v/>
      </c>
      <c r="Z602" s="49">
        <f t="shared" si="40"/>
        <v>0</v>
      </c>
      <c r="AA602" s="77" t="str">
        <f>IF(G602&lt;&gt;"",_xlfn.XLOOKUP(G602,Dataset!B:B,Dataset!A:A,"Not Found!",0,1),"")</f>
        <v/>
      </c>
    </row>
    <row r="603" spans="1:27" x14ac:dyDescent="0.35">
      <c r="A603">
        <v>602</v>
      </c>
      <c r="D603" s="47" t="str">
        <f>IF(C603&lt;&gt;"",IF(B603="","Specify dataset!!",_xlfn.XLOOKUP(_xlfn.TEXTJOIN(".",,B603,C603),Variables!$M:$M,Variables!$C:$C,"Specify in Variables Tab!!")),"")</f>
        <v/>
      </c>
      <c r="E603" s="94" t="str">
        <f>IF(C603&lt;&gt;"",IF(B603="","",_xlfn.XLOOKUP(_xlfn.TEXTJOIN(".",,B603,C603),Variables!$M:$M,Variables!$E:$E,"Specify in Variables Tab!!")),"")</f>
        <v/>
      </c>
      <c r="I603" s="58" t="str">
        <f>IF(H603&lt;&gt;"",IF(G603="","Specify dataset!!",_xlfn.XLOOKUP(_xlfn.TEXTJOIN(".",,G603,H603),Variables!$M:$M,Variables!$C:$C,"Specify in Variables Tab!!")),"")</f>
        <v/>
      </c>
      <c r="J603" s="94" t="str">
        <f>IF(H603&lt;&gt;"",IF(G603="","",_xlfn.XLOOKUP(_xlfn.TEXTJOIN(".",,G603,H603),Variables!$M:$M,Variables!$E:$E,"Specify in Variables Tab!!")),"")</f>
        <v/>
      </c>
      <c r="X603" s="49" t="str">
        <f t="shared" si="39"/>
        <v/>
      </c>
      <c r="Y603" s="49" t="str">
        <f t="shared" si="38"/>
        <v/>
      </c>
      <c r="Z603" s="49">
        <f t="shared" si="40"/>
        <v>0</v>
      </c>
      <c r="AA603" s="77" t="str">
        <f>IF(G603&lt;&gt;"",_xlfn.XLOOKUP(G603,Dataset!B:B,Dataset!A:A,"Not Found!",0,1),"")</f>
        <v/>
      </c>
    </row>
    <row r="604" spans="1:27" x14ac:dyDescent="0.35">
      <c r="A604">
        <v>603</v>
      </c>
      <c r="D604" s="47" t="str">
        <f>IF(C604&lt;&gt;"",IF(B604="","Specify dataset!!",_xlfn.XLOOKUP(_xlfn.TEXTJOIN(".",,B604,C604),Variables!$M:$M,Variables!$C:$C,"Specify in Variables Tab!!")),"")</f>
        <v/>
      </c>
      <c r="E604" s="94" t="str">
        <f>IF(C604&lt;&gt;"",IF(B604="","",_xlfn.XLOOKUP(_xlfn.TEXTJOIN(".",,B604,C604),Variables!$M:$M,Variables!$E:$E,"Specify in Variables Tab!!")),"")</f>
        <v/>
      </c>
      <c r="I604" s="58" t="str">
        <f>IF(H604&lt;&gt;"",IF(G604="","Specify dataset!!",_xlfn.XLOOKUP(_xlfn.TEXTJOIN(".",,G604,H604),Variables!$M:$M,Variables!$C:$C,"Specify in Variables Tab!!")),"")</f>
        <v/>
      </c>
      <c r="J604" s="94" t="str">
        <f>IF(H604&lt;&gt;"",IF(G604="","",_xlfn.XLOOKUP(_xlfn.TEXTJOIN(".",,G604,H604),Variables!$M:$M,Variables!$E:$E,"Specify in Variables Tab!!")),"")</f>
        <v/>
      </c>
      <c r="X604" s="49" t="str">
        <f t="shared" si="39"/>
        <v/>
      </c>
      <c r="Y604" s="49" t="str">
        <f t="shared" si="38"/>
        <v/>
      </c>
      <c r="Z604" s="49">
        <f t="shared" si="40"/>
        <v>0</v>
      </c>
      <c r="AA604" s="77" t="str">
        <f>IF(G604&lt;&gt;"",_xlfn.XLOOKUP(G604,Dataset!B:B,Dataset!A:A,"Not Found!",0,1),"")</f>
        <v/>
      </c>
    </row>
    <row r="605" spans="1:27" x14ac:dyDescent="0.35">
      <c r="A605">
        <v>604</v>
      </c>
      <c r="D605" s="47" t="str">
        <f>IF(C605&lt;&gt;"",IF(B605="","Specify dataset!!",_xlfn.XLOOKUP(_xlfn.TEXTJOIN(".",,B605,C605),Variables!$M:$M,Variables!$C:$C,"Specify in Variables Tab!!")),"")</f>
        <v/>
      </c>
      <c r="E605" s="94" t="str">
        <f>IF(C605&lt;&gt;"",IF(B605="","",_xlfn.XLOOKUP(_xlfn.TEXTJOIN(".",,B605,C605),Variables!$M:$M,Variables!$E:$E,"Specify in Variables Tab!!")),"")</f>
        <v/>
      </c>
      <c r="I605" s="58" t="str">
        <f>IF(H605&lt;&gt;"",IF(G605="","Specify dataset!!",_xlfn.XLOOKUP(_xlfn.TEXTJOIN(".",,G605,H605),Variables!$M:$M,Variables!$C:$C,"Specify in Variables Tab!!")),"")</f>
        <v/>
      </c>
      <c r="J605" s="94" t="str">
        <f>IF(H605&lt;&gt;"",IF(G605="","",_xlfn.XLOOKUP(_xlfn.TEXTJOIN(".",,G605,H605),Variables!$M:$M,Variables!$E:$E,"Specify in Variables Tab!!")),"")</f>
        <v/>
      </c>
      <c r="X605" s="49" t="str">
        <f t="shared" si="39"/>
        <v/>
      </c>
      <c r="Y605" s="49" t="str">
        <f t="shared" si="38"/>
        <v/>
      </c>
      <c r="Z605" s="49">
        <f t="shared" si="40"/>
        <v>0</v>
      </c>
      <c r="AA605" s="77" t="str">
        <f>IF(G605&lt;&gt;"",_xlfn.XLOOKUP(G605,Dataset!B:B,Dataset!A:A,"Not Found!",0,1),"")</f>
        <v/>
      </c>
    </row>
    <row r="606" spans="1:27" x14ac:dyDescent="0.35">
      <c r="A606">
        <v>605</v>
      </c>
      <c r="D606" s="47" t="str">
        <f>IF(C606&lt;&gt;"",IF(B606="","Specify dataset!!",_xlfn.XLOOKUP(_xlfn.TEXTJOIN(".",,B606,C606),Variables!$M:$M,Variables!$C:$C,"Specify in Variables Tab!!")),"")</f>
        <v/>
      </c>
      <c r="E606" s="94" t="str">
        <f>IF(C606&lt;&gt;"",IF(B606="","",_xlfn.XLOOKUP(_xlfn.TEXTJOIN(".",,B606,C606),Variables!$M:$M,Variables!$E:$E,"Specify in Variables Tab!!")),"")</f>
        <v/>
      </c>
      <c r="I606" s="58" t="str">
        <f>IF(H606&lt;&gt;"",IF(G606="","Specify dataset!!",_xlfn.XLOOKUP(_xlfn.TEXTJOIN(".",,G606,H606),Variables!$M:$M,Variables!$C:$C,"Specify in Variables Tab!!")),"")</f>
        <v/>
      </c>
      <c r="J606" s="94" t="str">
        <f>IF(H606&lt;&gt;"",IF(G606="","",_xlfn.XLOOKUP(_xlfn.TEXTJOIN(".",,G606,H606),Variables!$M:$M,Variables!$E:$E,"Specify in Variables Tab!!")),"")</f>
        <v/>
      </c>
      <c r="X606" s="49" t="str">
        <f t="shared" si="39"/>
        <v/>
      </c>
      <c r="Y606" s="49" t="str">
        <f t="shared" si="38"/>
        <v/>
      </c>
      <c r="Z606" s="49">
        <f t="shared" si="40"/>
        <v>0</v>
      </c>
      <c r="AA606" s="77" t="str">
        <f>IF(G606&lt;&gt;"",_xlfn.XLOOKUP(G606,Dataset!B:B,Dataset!A:A,"Not Found!",0,1),"")</f>
        <v/>
      </c>
    </row>
    <row r="607" spans="1:27" x14ac:dyDescent="0.35">
      <c r="A607">
        <v>606</v>
      </c>
      <c r="D607" s="47" t="str">
        <f>IF(C607&lt;&gt;"",IF(B607="","Specify dataset!!",_xlfn.XLOOKUP(_xlfn.TEXTJOIN(".",,B607,C607),Variables!$M:$M,Variables!$C:$C,"Specify in Variables Tab!!")),"")</f>
        <v/>
      </c>
      <c r="E607" s="94" t="str">
        <f>IF(C607&lt;&gt;"",IF(B607="","",_xlfn.XLOOKUP(_xlfn.TEXTJOIN(".",,B607,C607),Variables!$M:$M,Variables!$E:$E,"Specify in Variables Tab!!")),"")</f>
        <v/>
      </c>
      <c r="I607" s="58" t="str">
        <f>IF(H607&lt;&gt;"",IF(G607="","Specify dataset!!",_xlfn.XLOOKUP(_xlfn.TEXTJOIN(".",,G607,H607),Variables!$M:$M,Variables!$C:$C,"Specify in Variables Tab!!")),"")</f>
        <v/>
      </c>
      <c r="J607" s="94" t="str">
        <f>IF(H607&lt;&gt;"",IF(G607="","",_xlfn.XLOOKUP(_xlfn.TEXTJOIN(".",,G607,H607),Variables!$M:$M,Variables!$E:$E,"Specify in Variables Tab!!")),"")</f>
        <v/>
      </c>
      <c r="X607" s="49" t="str">
        <f t="shared" si="39"/>
        <v/>
      </c>
      <c r="Y607" s="49" t="str">
        <f t="shared" si="38"/>
        <v/>
      </c>
      <c r="Z607" s="49">
        <f t="shared" si="40"/>
        <v>0</v>
      </c>
      <c r="AA607" s="77" t="str">
        <f>IF(G607&lt;&gt;"",_xlfn.XLOOKUP(G607,Dataset!B:B,Dataset!A:A,"Not Found!",0,1),"")</f>
        <v/>
      </c>
    </row>
    <row r="608" spans="1:27" x14ac:dyDescent="0.35">
      <c r="A608">
        <v>607</v>
      </c>
      <c r="D608" s="47" t="str">
        <f>IF(C608&lt;&gt;"",IF(B608="","Specify dataset!!",_xlfn.XLOOKUP(_xlfn.TEXTJOIN(".",,B608,C608),Variables!$M:$M,Variables!$C:$C,"Specify in Variables Tab!!")),"")</f>
        <v/>
      </c>
      <c r="E608" s="94" t="str">
        <f>IF(C608&lt;&gt;"",IF(B608="","",_xlfn.XLOOKUP(_xlfn.TEXTJOIN(".",,B608,C608),Variables!$M:$M,Variables!$E:$E,"Specify in Variables Tab!!")),"")</f>
        <v/>
      </c>
      <c r="I608" s="58" t="str">
        <f>IF(H608&lt;&gt;"",IF(G608="","Specify dataset!!",_xlfn.XLOOKUP(_xlfn.TEXTJOIN(".",,G608,H608),Variables!$M:$M,Variables!$C:$C,"Specify in Variables Tab!!")),"")</f>
        <v/>
      </c>
      <c r="J608" s="94" t="str">
        <f>IF(H608&lt;&gt;"",IF(G608="","",_xlfn.XLOOKUP(_xlfn.TEXTJOIN(".",,G608,H608),Variables!$M:$M,Variables!$E:$E,"Specify in Variables Tab!!")),"")</f>
        <v/>
      </c>
      <c r="X608" s="49" t="str">
        <f t="shared" si="39"/>
        <v/>
      </c>
      <c r="Y608" s="49" t="str">
        <f t="shared" si="38"/>
        <v/>
      </c>
      <c r="Z608" s="49">
        <f t="shared" si="40"/>
        <v>0</v>
      </c>
      <c r="AA608" s="77" t="str">
        <f>IF(G608&lt;&gt;"",_xlfn.XLOOKUP(G608,Dataset!B:B,Dataset!A:A,"Not Found!",0,1),"")</f>
        <v/>
      </c>
    </row>
    <row r="609" spans="1:27" x14ac:dyDescent="0.35">
      <c r="A609">
        <v>608</v>
      </c>
      <c r="D609" s="47" t="str">
        <f>IF(C609&lt;&gt;"",IF(B609="","Specify dataset!!",_xlfn.XLOOKUP(_xlfn.TEXTJOIN(".",,B609,C609),Variables!$M:$M,Variables!$C:$C,"Specify in Variables Tab!!")),"")</f>
        <v/>
      </c>
      <c r="E609" s="94" t="str">
        <f>IF(C609&lt;&gt;"",IF(B609="","",_xlfn.XLOOKUP(_xlfn.TEXTJOIN(".",,B609,C609),Variables!$M:$M,Variables!$E:$E,"Specify in Variables Tab!!")),"")</f>
        <v/>
      </c>
      <c r="I609" s="58" t="str">
        <f>IF(H609&lt;&gt;"",IF(G609="","Specify dataset!!",_xlfn.XLOOKUP(_xlfn.TEXTJOIN(".",,G609,H609),Variables!$M:$M,Variables!$C:$C,"Specify in Variables Tab!!")),"")</f>
        <v/>
      </c>
      <c r="J609" s="94" t="str">
        <f>IF(H609&lt;&gt;"",IF(G609="","",_xlfn.XLOOKUP(_xlfn.TEXTJOIN(".",,G609,H609),Variables!$M:$M,Variables!$E:$E,"Specify in Variables Tab!!")),"")</f>
        <v/>
      </c>
      <c r="X609" s="49" t="str">
        <f t="shared" si="39"/>
        <v/>
      </c>
      <c r="Y609" s="49" t="str">
        <f t="shared" si="38"/>
        <v/>
      </c>
      <c r="Z609" s="49">
        <f t="shared" si="40"/>
        <v>0</v>
      </c>
      <c r="AA609" s="77" t="str">
        <f>IF(G609&lt;&gt;"",_xlfn.XLOOKUP(G609,Dataset!B:B,Dataset!A:A,"Not Found!",0,1),"")</f>
        <v/>
      </c>
    </row>
    <row r="610" spans="1:27" x14ac:dyDescent="0.35">
      <c r="A610">
        <v>609</v>
      </c>
      <c r="D610" s="47" t="str">
        <f>IF(C610&lt;&gt;"",IF(B610="","Specify dataset!!",_xlfn.XLOOKUP(_xlfn.TEXTJOIN(".",,B610,C610),Variables!$M:$M,Variables!$C:$C,"Specify in Variables Tab!!")),"")</f>
        <v/>
      </c>
      <c r="E610" s="94" t="str">
        <f>IF(C610&lt;&gt;"",IF(B610="","",_xlfn.XLOOKUP(_xlfn.TEXTJOIN(".",,B610,C610),Variables!$M:$M,Variables!$E:$E,"Specify in Variables Tab!!")),"")</f>
        <v/>
      </c>
      <c r="I610" s="58" t="str">
        <f>IF(H610&lt;&gt;"",IF(G610="","Specify dataset!!",_xlfn.XLOOKUP(_xlfn.TEXTJOIN(".",,G610,H610),Variables!$M:$M,Variables!$C:$C,"Specify in Variables Tab!!")),"")</f>
        <v/>
      </c>
      <c r="J610" s="94" t="str">
        <f>IF(H610&lt;&gt;"",IF(G610="","",_xlfn.XLOOKUP(_xlfn.TEXTJOIN(".",,G610,H610),Variables!$M:$M,Variables!$E:$E,"Specify in Variables Tab!!")),"")</f>
        <v/>
      </c>
      <c r="X610" s="49" t="str">
        <f t="shared" si="39"/>
        <v/>
      </c>
      <c r="Y610" s="49" t="str">
        <f t="shared" si="38"/>
        <v/>
      </c>
      <c r="Z610" s="49">
        <f t="shared" si="40"/>
        <v>0</v>
      </c>
      <c r="AA610" s="77" t="str">
        <f>IF(G610&lt;&gt;"",_xlfn.XLOOKUP(G610,Dataset!B:B,Dataset!A:A,"Not Found!",0,1),"")</f>
        <v/>
      </c>
    </row>
    <row r="611" spans="1:27" x14ac:dyDescent="0.35">
      <c r="A611">
        <v>610</v>
      </c>
      <c r="D611" s="47" t="str">
        <f>IF(C611&lt;&gt;"",IF(B611="","Specify dataset!!",_xlfn.XLOOKUP(_xlfn.TEXTJOIN(".",,B611,C611),Variables!$M:$M,Variables!$C:$C,"Specify in Variables Tab!!")),"")</f>
        <v/>
      </c>
      <c r="E611" s="94" t="str">
        <f>IF(C611&lt;&gt;"",IF(B611="","",_xlfn.XLOOKUP(_xlfn.TEXTJOIN(".",,B611,C611),Variables!$M:$M,Variables!$E:$E,"Specify in Variables Tab!!")),"")</f>
        <v/>
      </c>
      <c r="I611" s="58" t="str">
        <f>IF(H611&lt;&gt;"",IF(G611="","Specify dataset!!",_xlfn.XLOOKUP(_xlfn.TEXTJOIN(".",,G611,H611),Variables!$M:$M,Variables!$C:$C,"Specify in Variables Tab!!")),"")</f>
        <v/>
      </c>
      <c r="J611" s="94" t="str">
        <f>IF(H611&lt;&gt;"",IF(G611="","",_xlfn.XLOOKUP(_xlfn.TEXTJOIN(".",,G611,H611),Variables!$M:$M,Variables!$E:$E,"Specify in Variables Tab!!")),"")</f>
        <v/>
      </c>
      <c r="X611" s="49" t="str">
        <f t="shared" si="39"/>
        <v/>
      </c>
      <c r="Y611" s="49" t="str">
        <f t="shared" ref="Y611:Y674" si="41">IF(V611&lt;&gt;V610,X611,IF(AND(X611&lt;&gt;"",IFERROR(SEARCH(X611,Y610,1),0)=0),_xlfn.TEXTJOIN(", ",,Y610,X611),Y610))</f>
        <v/>
      </c>
      <c r="Z611" s="49">
        <f t="shared" si="40"/>
        <v>0</v>
      </c>
      <c r="AA611" s="77" t="str">
        <f>IF(G611&lt;&gt;"",_xlfn.XLOOKUP(G611,Dataset!B:B,Dataset!A:A,"Not Found!",0,1),"")</f>
        <v/>
      </c>
    </row>
    <row r="612" spans="1:27" x14ac:dyDescent="0.35">
      <c r="A612">
        <v>611</v>
      </c>
      <c r="D612" s="47" t="str">
        <f>IF(C612&lt;&gt;"",IF(B612="","Specify dataset!!",_xlfn.XLOOKUP(_xlfn.TEXTJOIN(".",,B612,C612),Variables!$M:$M,Variables!$C:$C,"Specify in Variables Tab!!")),"")</f>
        <v/>
      </c>
      <c r="E612" s="94" t="str">
        <f>IF(C612&lt;&gt;"",IF(B612="","",_xlfn.XLOOKUP(_xlfn.TEXTJOIN(".",,B612,C612),Variables!$M:$M,Variables!$E:$E,"Specify in Variables Tab!!")),"")</f>
        <v/>
      </c>
      <c r="I612" s="58" t="str">
        <f>IF(H612&lt;&gt;"",IF(G612="","Specify dataset!!",_xlfn.XLOOKUP(_xlfn.TEXTJOIN(".",,G612,H612),Variables!$M:$M,Variables!$C:$C,"Specify in Variables Tab!!")),"")</f>
        <v/>
      </c>
      <c r="J612" s="94" t="str">
        <f>IF(H612&lt;&gt;"",IF(G612="","",_xlfn.XLOOKUP(_xlfn.TEXTJOIN(".",,G612,H612),Variables!$M:$M,Variables!$E:$E,"Specify in Variables Tab!!")),"")</f>
        <v/>
      </c>
      <c r="X612" s="49" t="str">
        <f t="shared" si="39"/>
        <v/>
      </c>
      <c r="Y612" s="49" t="str">
        <f t="shared" si="41"/>
        <v/>
      </c>
      <c r="Z612" s="49">
        <f t="shared" si="40"/>
        <v>0</v>
      </c>
      <c r="AA612" s="77" t="str">
        <f>IF(G612&lt;&gt;"",_xlfn.XLOOKUP(G612,Dataset!B:B,Dataset!A:A,"Not Found!",0,1),"")</f>
        <v/>
      </c>
    </row>
    <row r="613" spans="1:27" x14ac:dyDescent="0.35">
      <c r="A613">
        <v>612</v>
      </c>
      <c r="D613" s="47" t="str">
        <f>IF(C613&lt;&gt;"",IF(B613="","Specify dataset!!",_xlfn.XLOOKUP(_xlfn.TEXTJOIN(".",,B613,C613),Variables!$M:$M,Variables!$C:$C,"Specify in Variables Tab!!")),"")</f>
        <v/>
      </c>
      <c r="E613" s="94" t="str">
        <f>IF(C613&lt;&gt;"",IF(B613="","",_xlfn.XLOOKUP(_xlfn.TEXTJOIN(".",,B613,C613),Variables!$M:$M,Variables!$E:$E,"Specify in Variables Tab!!")),"")</f>
        <v/>
      </c>
      <c r="I613" s="58" t="str">
        <f>IF(H613&lt;&gt;"",IF(G613="","Specify dataset!!",_xlfn.XLOOKUP(_xlfn.TEXTJOIN(".",,G613,H613),Variables!$M:$M,Variables!$C:$C,"Specify in Variables Tab!!")),"")</f>
        <v/>
      </c>
      <c r="J613" s="94" t="str">
        <f>IF(H613&lt;&gt;"",IF(G613="","",_xlfn.XLOOKUP(_xlfn.TEXTJOIN(".",,G613,H613),Variables!$M:$M,Variables!$E:$E,"Specify in Variables Tab!!")),"")</f>
        <v/>
      </c>
      <c r="X613" s="49" t="str">
        <f t="shared" si="39"/>
        <v/>
      </c>
      <c r="Y613" s="49" t="str">
        <f t="shared" si="41"/>
        <v/>
      </c>
      <c r="Z613" s="49">
        <f t="shared" si="40"/>
        <v>0</v>
      </c>
      <c r="AA613" s="77" t="str">
        <f>IF(G613&lt;&gt;"",_xlfn.XLOOKUP(G613,Dataset!B:B,Dataset!A:A,"Not Found!",0,1),"")</f>
        <v/>
      </c>
    </row>
    <row r="614" spans="1:27" x14ac:dyDescent="0.35">
      <c r="A614">
        <v>613</v>
      </c>
      <c r="D614" s="47" t="str">
        <f>IF(C614&lt;&gt;"",IF(B614="","Specify dataset!!",_xlfn.XLOOKUP(_xlfn.TEXTJOIN(".",,B614,C614),Variables!$M:$M,Variables!$C:$C,"Specify in Variables Tab!!")),"")</f>
        <v/>
      </c>
      <c r="E614" s="94" t="str">
        <f>IF(C614&lt;&gt;"",IF(B614="","",_xlfn.XLOOKUP(_xlfn.TEXTJOIN(".",,B614,C614),Variables!$M:$M,Variables!$E:$E,"Specify in Variables Tab!!")),"")</f>
        <v/>
      </c>
      <c r="I614" s="58" t="str">
        <f>IF(H614&lt;&gt;"",IF(G614="","Specify dataset!!",_xlfn.XLOOKUP(_xlfn.TEXTJOIN(".",,G614,H614),Variables!$M:$M,Variables!$C:$C,"Specify in Variables Tab!!")),"")</f>
        <v/>
      </c>
      <c r="J614" s="94" t="str">
        <f>IF(H614&lt;&gt;"",IF(G614="","",_xlfn.XLOOKUP(_xlfn.TEXTJOIN(".",,G614,H614),Variables!$M:$M,Variables!$E:$E,"Specify in Variables Tab!!")),"")</f>
        <v/>
      </c>
      <c r="X614" s="49" t="str">
        <f t="shared" si="39"/>
        <v/>
      </c>
      <c r="Y614" s="49" t="str">
        <f t="shared" si="41"/>
        <v/>
      </c>
      <c r="Z614" s="49">
        <f t="shared" si="40"/>
        <v>0</v>
      </c>
      <c r="AA614" s="77" t="str">
        <f>IF(G614&lt;&gt;"",_xlfn.XLOOKUP(G614,Dataset!B:B,Dataset!A:A,"Not Found!",0,1),"")</f>
        <v/>
      </c>
    </row>
    <row r="615" spans="1:27" x14ac:dyDescent="0.35">
      <c r="A615">
        <v>614</v>
      </c>
      <c r="D615" s="47" t="str">
        <f>IF(C615&lt;&gt;"",IF(B615="","Specify dataset!!",_xlfn.XLOOKUP(_xlfn.TEXTJOIN(".",,B615,C615),Variables!$M:$M,Variables!$C:$C,"Specify in Variables Tab!!")),"")</f>
        <v/>
      </c>
      <c r="E615" s="94" t="str">
        <f>IF(C615&lt;&gt;"",IF(B615="","",_xlfn.XLOOKUP(_xlfn.TEXTJOIN(".",,B615,C615),Variables!$M:$M,Variables!$E:$E,"Specify in Variables Tab!!")),"")</f>
        <v/>
      </c>
      <c r="I615" s="58" t="str">
        <f>IF(H615&lt;&gt;"",IF(G615="","Specify dataset!!",_xlfn.XLOOKUP(_xlfn.TEXTJOIN(".",,G615,H615),Variables!$M:$M,Variables!$C:$C,"Specify in Variables Tab!!")),"")</f>
        <v/>
      </c>
      <c r="J615" s="94" t="str">
        <f>IF(H615&lt;&gt;"",IF(G615="","",_xlfn.XLOOKUP(_xlfn.TEXTJOIN(".",,G615,H615),Variables!$M:$M,Variables!$E:$E,"Specify in Variables Tab!!")),"")</f>
        <v/>
      </c>
      <c r="X615" s="49" t="str">
        <f t="shared" si="39"/>
        <v/>
      </c>
      <c r="Y615" s="49" t="str">
        <f t="shared" si="41"/>
        <v/>
      </c>
      <c r="Z615" s="49">
        <f t="shared" si="40"/>
        <v>0</v>
      </c>
      <c r="AA615" s="77" t="str">
        <f>IF(G615&lt;&gt;"",_xlfn.XLOOKUP(G615,Dataset!B:B,Dataset!A:A,"Not Found!",0,1),"")</f>
        <v/>
      </c>
    </row>
    <row r="616" spans="1:27" x14ac:dyDescent="0.35">
      <c r="A616">
        <v>615</v>
      </c>
      <c r="D616" s="47" t="str">
        <f>IF(C616&lt;&gt;"",IF(B616="","Specify dataset!!",_xlfn.XLOOKUP(_xlfn.TEXTJOIN(".",,B616,C616),Variables!$M:$M,Variables!$C:$C,"Specify in Variables Tab!!")),"")</f>
        <v/>
      </c>
      <c r="E616" s="94" t="str">
        <f>IF(C616&lt;&gt;"",IF(B616="","",_xlfn.XLOOKUP(_xlfn.TEXTJOIN(".",,B616,C616),Variables!$M:$M,Variables!$E:$E,"Specify in Variables Tab!!")),"")</f>
        <v/>
      </c>
      <c r="I616" s="58" t="str">
        <f>IF(H616&lt;&gt;"",IF(G616="","Specify dataset!!",_xlfn.XLOOKUP(_xlfn.TEXTJOIN(".",,G616,H616),Variables!$M:$M,Variables!$C:$C,"Specify in Variables Tab!!")),"")</f>
        <v/>
      </c>
      <c r="J616" s="94" t="str">
        <f>IF(H616&lt;&gt;"",IF(G616="","",_xlfn.XLOOKUP(_xlfn.TEXTJOIN(".",,G616,H616),Variables!$M:$M,Variables!$E:$E,"Specify in Variables Tab!!")),"")</f>
        <v/>
      </c>
      <c r="X616" s="49" t="str">
        <f t="shared" si="39"/>
        <v/>
      </c>
      <c r="Y616" s="49" t="str">
        <f t="shared" si="41"/>
        <v/>
      </c>
      <c r="Z616" s="49">
        <f t="shared" si="40"/>
        <v>0</v>
      </c>
      <c r="AA616" s="77" t="str">
        <f>IF(G616&lt;&gt;"",_xlfn.XLOOKUP(G616,Dataset!B:B,Dataset!A:A,"Not Found!",0,1),"")</f>
        <v/>
      </c>
    </row>
    <row r="617" spans="1:27" x14ac:dyDescent="0.35">
      <c r="A617">
        <v>616</v>
      </c>
      <c r="D617" s="47" t="str">
        <f>IF(C617&lt;&gt;"",IF(B617="","Specify dataset!!",_xlfn.XLOOKUP(_xlfn.TEXTJOIN(".",,B617,C617),Variables!$M:$M,Variables!$C:$C,"Specify in Variables Tab!!")),"")</f>
        <v/>
      </c>
      <c r="E617" s="94" t="str">
        <f>IF(C617&lt;&gt;"",IF(B617="","",_xlfn.XLOOKUP(_xlfn.TEXTJOIN(".",,B617,C617),Variables!$M:$M,Variables!$E:$E,"Specify in Variables Tab!!")),"")</f>
        <v/>
      </c>
      <c r="I617" s="58" t="str">
        <f>IF(H617&lt;&gt;"",IF(G617="","Specify dataset!!",_xlfn.XLOOKUP(_xlfn.TEXTJOIN(".",,G617,H617),Variables!$M:$M,Variables!$C:$C,"Specify in Variables Tab!!")),"")</f>
        <v/>
      </c>
      <c r="J617" s="94" t="str">
        <f>IF(H617&lt;&gt;"",IF(G617="","",_xlfn.XLOOKUP(_xlfn.TEXTJOIN(".",,G617,H617),Variables!$M:$M,Variables!$E:$E,"Specify in Variables Tab!!")),"")</f>
        <v/>
      </c>
      <c r="X617" s="49" t="str">
        <f t="shared" si="39"/>
        <v/>
      </c>
      <c r="Y617" s="49" t="str">
        <f t="shared" si="41"/>
        <v/>
      </c>
      <c r="Z617" s="49">
        <f t="shared" si="40"/>
        <v>0</v>
      </c>
      <c r="AA617" s="77" t="str">
        <f>IF(G617&lt;&gt;"",_xlfn.XLOOKUP(G617,Dataset!B:B,Dataset!A:A,"Not Found!",0,1),"")</f>
        <v/>
      </c>
    </row>
    <row r="618" spans="1:27" x14ac:dyDescent="0.35">
      <c r="A618">
        <v>617</v>
      </c>
      <c r="D618" s="47" t="str">
        <f>IF(C618&lt;&gt;"",IF(B618="","Specify dataset!!",_xlfn.XLOOKUP(_xlfn.TEXTJOIN(".",,B618,C618),Variables!$M:$M,Variables!$C:$C,"Specify in Variables Tab!!")),"")</f>
        <v/>
      </c>
      <c r="E618" s="94" t="str">
        <f>IF(C618&lt;&gt;"",IF(B618="","",_xlfn.XLOOKUP(_xlfn.TEXTJOIN(".",,B618,C618),Variables!$M:$M,Variables!$E:$E,"Specify in Variables Tab!!")),"")</f>
        <v/>
      </c>
      <c r="I618" s="58" t="str">
        <f>IF(H618&lt;&gt;"",IF(G618="","Specify dataset!!",_xlfn.XLOOKUP(_xlfn.TEXTJOIN(".",,G618,H618),Variables!$M:$M,Variables!$C:$C,"Specify in Variables Tab!!")),"")</f>
        <v/>
      </c>
      <c r="J618" s="94" t="str">
        <f>IF(H618&lt;&gt;"",IF(G618="","",_xlfn.XLOOKUP(_xlfn.TEXTJOIN(".",,G618,H618),Variables!$M:$M,Variables!$E:$E,"Specify in Variables Tab!!")),"")</f>
        <v/>
      </c>
      <c r="X618" s="49" t="str">
        <f t="shared" si="39"/>
        <v/>
      </c>
      <c r="Y618" s="49" t="str">
        <f t="shared" si="41"/>
        <v/>
      </c>
      <c r="Z618" s="49">
        <f t="shared" si="40"/>
        <v>0</v>
      </c>
      <c r="AA618" s="77" t="str">
        <f>IF(G618&lt;&gt;"",_xlfn.XLOOKUP(G618,Dataset!B:B,Dataset!A:A,"Not Found!",0,1),"")</f>
        <v/>
      </c>
    </row>
    <row r="619" spans="1:27" x14ac:dyDescent="0.35">
      <c r="A619">
        <v>618</v>
      </c>
      <c r="D619" s="47" t="str">
        <f>IF(C619&lt;&gt;"",IF(B619="","Specify dataset!!",_xlfn.XLOOKUP(_xlfn.TEXTJOIN(".",,B619,C619),Variables!$M:$M,Variables!$C:$C,"Specify in Variables Tab!!")),"")</f>
        <v/>
      </c>
      <c r="E619" s="94" t="str">
        <f>IF(C619&lt;&gt;"",IF(B619="","",_xlfn.XLOOKUP(_xlfn.TEXTJOIN(".",,B619,C619),Variables!$M:$M,Variables!$E:$E,"Specify in Variables Tab!!")),"")</f>
        <v/>
      </c>
      <c r="I619" s="58" t="str">
        <f>IF(H619&lt;&gt;"",IF(G619="","Specify dataset!!",_xlfn.XLOOKUP(_xlfn.TEXTJOIN(".",,G619,H619),Variables!$M:$M,Variables!$C:$C,"Specify in Variables Tab!!")),"")</f>
        <v/>
      </c>
      <c r="J619" s="94" t="str">
        <f>IF(H619&lt;&gt;"",IF(G619="","",_xlfn.XLOOKUP(_xlfn.TEXTJOIN(".",,G619,H619),Variables!$M:$M,Variables!$E:$E,"Specify in Variables Tab!!")),"")</f>
        <v/>
      </c>
      <c r="X619" s="49" t="str">
        <f t="shared" si="39"/>
        <v/>
      </c>
      <c r="Y619" s="49" t="str">
        <f t="shared" si="41"/>
        <v/>
      </c>
      <c r="Z619" s="49">
        <f t="shared" si="40"/>
        <v>0</v>
      </c>
      <c r="AA619" s="77" t="str">
        <f>IF(G619&lt;&gt;"",_xlfn.XLOOKUP(G619,Dataset!B:B,Dataset!A:A,"Not Found!",0,1),"")</f>
        <v/>
      </c>
    </row>
    <row r="620" spans="1:27" x14ac:dyDescent="0.35">
      <c r="A620">
        <v>619</v>
      </c>
      <c r="D620" s="47" t="str">
        <f>IF(C620&lt;&gt;"",IF(B620="","Specify dataset!!",_xlfn.XLOOKUP(_xlfn.TEXTJOIN(".",,B620,C620),Variables!$M:$M,Variables!$C:$C,"Specify in Variables Tab!!")),"")</f>
        <v/>
      </c>
      <c r="E620" s="94" t="str">
        <f>IF(C620&lt;&gt;"",IF(B620="","",_xlfn.XLOOKUP(_xlfn.TEXTJOIN(".",,B620,C620),Variables!$M:$M,Variables!$E:$E,"Specify in Variables Tab!!")),"")</f>
        <v/>
      </c>
      <c r="I620" s="58" t="str">
        <f>IF(H620&lt;&gt;"",IF(G620="","Specify dataset!!",_xlfn.XLOOKUP(_xlfn.TEXTJOIN(".",,G620,H620),Variables!$M:$M,Variables!$C:$C,"Specify in Variables Tab!!")),"")</f>
        <v/>
      </c>
      <c r="J620" s="94" t="str">
        <f>IF(H620&lt;&gt;"",IF(G620="","",_xlfn.XLOOKUP(_xlfn.TEXTJOIN(".",,G620,H620),Variables!$M:$M,Variables!$E:$E,"Specify in Variables Tab!!")),"")</f>
        <v/>
      </c>
      <c r="X620" s="49" t="str">
        <f t="shared" si="39"/>
        <v/>
      </c>
      <c r="Y620" s="49" t="str">
        <f t="shared" si="41"/>
        <v/>
      </c>
      <c r="Z620" s="49">
        <f t="shared" si="40"/>
        <v>0</v>
      </c>
      <c r="AA620" s="77" t="str">
        <f>IF(G620&lt;&gt;"",_xlfn.XLOOKUP(G620,Dataset!B:B,Dataset!A:A,"Not Found!",0,1),"")</f>
        <v/>
      </c>
    </row>
    <row r="621" spans="1:27" x14ac:dyDescent="0.35">
      <c r="A621">
        <v>620</v>
      </c>
      <c r="D621" s="47" t="str">
        <f>IF(C621&lt;&gt;"",IF(B621="","Specify dataset!!",_xlfn.XLOOKUP(_xlfn.TEXTJOIN(".",,B621,C621),Variables!$M:$M,Variables!$C:$C,"Specify in Variables Tab!!")),"")</f>
        <v/>
      </c>
      <c r="E621" s="94" t="str">
        <f>IF(C621&lt;&gt;"",IF(B621="","",_xlfn.XLOOKUP(_xlfn.TEXTJOIN(".",,B621,C621),Variables!$M:$M,Variables!$E:$E,"Specify in Variables Tab!!")),"")</f>
        <v/>
      </c>
      <c r="I621" s="58" t="str">
        <f>IF(H621&lt;&gt;"",IF(G621="","Specify dataset!!",_xlfn.XLOOKUP(_xlfn.TEXTJOIN(".",,G621,H621),Variables!$M:$M,Variables!$C:$C,"Specify in Variables Tab!!")),"")</f>
        <v/>
      </c>
      <c r="J621" s="94" t="str">
        <f>IF(H621&lt;&gt;"",IF(G621="","",_xlfn.XLOOKUP(_xlfn.TEXTJOIN(".",,G621,H621),Variables!$M:$M,Variables!$E:$E,"Specify in Variables Tab!!")),"")</f>
        <v/>
      </c>
      <c r="X621" s="49" t="str">
        <f t="shared" si="39"/>
        <v/>
      </c>
      <c r="Y621" s="49" t="str">
        <f t="shared" si="41"/>
        <v/>
      </c>
      <c r="Z621" s="49">
        <f t="shared" si="40"/>
        <v>0</v>
      </c>
      <c r="AA621" s="77" t="str">
        <f>IF(G621&lt;&gt;"",_xlfn.XLOOKUP(G621,Dataset!B:B,Dataset!A:A,"Not Found!",0,1),"")</f>
        <v/>
      </c>
    </row>
    <row r="622" spans="1:27" x14ac:dyDescent="0.35">
      <c r="A622">
        <v>621</v>
      </c>
      <c r="D622" s="47" t="str">
        <f>IF(C622&lt;&gt;"",IF(B622="","Specify dataset!!",_xlfn.XLOOKUP(_xlfn.TEXTJOIN(".",,B622,C622),Variables!$M:$M,Variables!$C:$C,"Specify in Variables Tab!!")),"")</f>
        <v/>
      </c>
      <c r="E622" s="94" t="str">
        <f>IF(C622&lt;&gt;"",IF(B622="","",_xlfn.XLOOKUP(_xlfn.TEXTJOIN(".",,B622,C622),Variables!$M:$M,Variables!$E:$E,"Specify in Variables Tab!!")),"")</f>
        <v/>
      </c>
      <c r="I622" s="58" t="str">
        <f>IF(H622&lt;&gt;"",IF(G622="","Specify dataset!!",_xlfn.XLOOKUP(_xlfn.TEXTJOIN(".",,G622,H622),Variables!$M:$M,Variables!$C:$C,"Specify in Variables Tab!!")),"")</f>
        <v/>
      </c>
      <c r="J622" s="94" t="str">
        <f>IF(H622&lt;&gt;"",IF(G622="","",_xlfn.XLOOKUP(_xlfn.TEXTJOIN(".",,G622,H622),Variables!$M:$M,Variables!$E:$E,"Specify in Variables Tab!!")),"")</f>
        <v/>
      </c>
      <c r="X622" s="49" t="str">
        <f t="shared" si="39"/>
        <v/>
      </c>
      <c r="Y622" s="49" t="str">
        <f t="shared" si="41"/>
        <v/>
      </c>
      <c r="Z622" s="49">
        <f t="shared" si="40"/>
        <v>0</v>
      </c>
      <c r="AA622" s="77" t="str">
        <f>IF(G622&lt;&gt;"",_xlfn.XLOOKUP(G622,Dataset!B:B,Dataset!A:A,"Not Found!",0,1),"")</f>
        <v/>
      </c>
    </row>
    <row r="623" spans="1:27" x14ac:dyDescent="0.35">
      <c r="A623">
        <v>622</v>
      </c>
      <c r="D623" s="47" t="str">
        <f>IF(C623&lt;&gt;"",IF(B623="","Specify dataset!!",_xlfn.XLOOKUP(_xlfn.TEXTJOIN(".",,B623,C623),Variables!$M:$M,Variables!$C:$C,"Specify in Variables Tab!!")),"")</f>
        <v/>
      </c>
      <c r="E623" s="94" t="str">
        <f>IF(C623&lt;&gt;"",IF(B623="","",_xlfn.XLOOKUP(_xlfn.TEXTJOIN(".",,B623,C623),Variables!$M:$M,Variables!$E:$E,"Specify in Variables Tab!!")),"")</f>
        <v/>
      </c>
      <c r="I623" s="58" t="str">
        <f>IF(H623&lt;&gt;"",IF(G623="","Specify dataset!!",_xlfn.XLOOKUP(_xlfn.TEXTJOIN(".",,G623,H623),Variables!$M:$M,Variables!$C:$C,"Specify in Variables Tab!!")),"")</f>
        <v/>
      </c>
      <c r="J623" s="94" t="str">
        <f>IF(H623&lt;&gt;"",IF(G623="","",_xlfn.XLOOKUP(_xlfn.TEXTJOIN(".",,G623,H623),Variables!$M:$M,Variables!$E:$E,"Specify in Variables Tab!!")),"")</f>
        <v/>
      </c>
      <c r="X623" s="49" t="str">
        <f t="shared" si="39"/>
        <v/>
      </c>
      <c r="Y623" s="49" t="str">
        <f t="shared" si="41"/>
        <v/>
      </c>
      <c r="Z623" s="49">
        <f t="shared" si="40"/>
        <v>0</v>
      </c>
      <c r="AA623" s="77" t="str">
        <f>IF(G623&lt;&gt;"",_xlfn.XLOOKUP(G623,Dataset!B:B,Dataset!A:A,"Not Found!",0,1),"")</f>
        <v/>
      </c>
    </row>
    <row r="624" spans="1:27" x14ac:dyDescent="0.35">
      <c r="A624">
        <v>623</v>
      </c>
      <c r="D624" s="47" t="str">
        <f>IF(C624&lt;&gt;"",IF(B624="","Specify dataset!!",_xlfn.XLOOKUP(_xlfn.TEXTJOIN(".",,B624,C624),Variables!$M:$M,Variables!$C:$C,"Specify in Variables Tab!!")),"")</f>
        <v/>
      </c>
      <c r="E624" s="94" t="str">
        <f>IF(C624&lt;&gt;"",IF(B624="","",_xlfn.XLOOKUP(_xlfn.TEXTJOIN(".",,B624,C624),Variables!$M:$M,Variables!$E:$E,"Specify in Variables Tab!!")),"")</f>
        <v/>
      </c>
      <c r="I624" s="58" t="str">
        <f>IF(H624&lt;&gt;"",IF(G624="","Specify dataset!!",_xlfn.XLOOKUP(_xlfn.TEXTJOIN(".",,G624,H624),Variables!$M:$M,Variables!$C:$C,"Specify in Variables Tab!!")),"")</f>
        <v/>
      </c>
      <c r="J624" s="94" t="str">
        <f>IF(H624&lt;&gt;"",IF(G624="","",_xlfn.XLOOKUP(_xlfn.TEXTJOIN(".",,G624,H624),Variables!$M:$M,Variables!$E:$E,"Specify in Variables Tab!!")),"")</f>
        <v/>
      </c>
      <c r="X624" s="49" t="str">
        <f t="shared" si="39"/>
        <v/>
      </c>
      <c r="Y624" s="49" t="str">
        <f t="shared" si="41"/>
        <v/>
      </c>
      <c r="Z624" s="49">
        <f t="shared" si="40"/>
        <v>0</v>
      </c>
      <c r="AA624" s="77" t="str">
        <f>IF(G624&lt;&gt;"",_xlfn.XLOOKUP(G624,Dataset!B:B,Dataset!A:A,"Not Found!",0,1),"")</f>
        <v/>
      </c>
    </row>
    <row r="625" spans="1:27" x14ac:dyDescent="0.35">
      <c r="A625">
        <v>624</v>
      </c>
      <c r="D625" s="47" t="str">
        <f>IF(C625&lt;&gt;"",IF(B625="","Specify dataset!!",_xlfn.XLOOKUP(_xlfn.TEXTJOIN(".",,B625,C625),Variables!$M:$M,Variables!$C:$C,"Specify in Variables Tab!!")),"")</f>
        <v/>
      </c>
      <c r="E625" s="94" t="str">
        <f>IF(C625&lt;&gt;"",IF(B625="","",_xlfn.XLOOKUP(_xlfn.TEXTJOIN(".",,B625,C625),Variables!$M:$M,Variables!$E:$E,"Specify in Variables Tab!!")),"")</f>
        <v/>
      </c>
      <c r="I625" s="58" t="str">
        <f>IF(H625&lt;&gt;"",IF(G625="","Specify dataset!!",_xlfn.XLOOKUP(_xlfn.TEXTJOIN(".",,G625,H625),Variables!$M:$M,Variables!$C:$C,"Specify in Variables Tab!!")),"")</f>
        <v/>
      </c>
      <c r="J625" s="94" t="str">
        <f>IF(H625&lt;&gt;"",IF(G625="","",_xlfn.XLOOKUP(_xlfn.TEXTJOIN(".",,G625,H625),Variables!$M:$M,Variables!$E:$E,"Specify in Variables Tab!!")),"")</f>
        <v/>
      </c>
      <c r="X625" s="49" t="str">
        <f t="shared" si="39"/>
        <v/>
      </c>
      <c r="Y625" s="49" t="str">
        <f t="shared" si="41"/>
        <v/>
      </c>
      <c r="Z625" s="49">
        <f t="shared" si="40"/>
        <v>0</v>
      </c>
      <c r="AA625" s="77" t="str">
        <f>IF(G625&lt;&gt;"",_xlfn.XLOOKUP(G625,Dataset!B:B,Dataset!A:A,"Not Found!",0,1),"")</f>
        <v/>
      </c>
    </row>
    <row r="626" spans="1:27" x14ac:dyDescent="0.35">
      <c r="A626">
        <v>625</v>
      </c>
      <c r="D626" s="47" t="str">
        <f>IF(C626&lt;&gt;"",IF(B626="","Specify dataset!!",_xlfn.XLOOKUP(_xlfn.TEXTJOIN(".",,B626,C626),Variables!$M:$M,Variables!$C:$C,"Specify in Variables Tab!!")),"")</f>
        <v/>
      </c>
      <c r="E626" s="94" t="str">
        <f>IF(C626&lt;&gt;"",IF(B626="","",_xlfn.XLOOKUP(_xlfn.TEXTJOIN(".",,B626,C626),Variables!$M:$M,Variables!$E:$E,"Specify in Variables Tab!!")),"")</f>
        <v/>
      </c>
      <c r="I626" s="58" t="str">
        <f>IF(H626&lt;&gt;"",IF(G626="","Specify dataset!!",_xlfn.XLOOKUP(_xlfn.TEXTJOIN(".",,G626,H626),Variables!$M:$M,Variables!$C:$C,"Specify in Variables Tab!!")),"")</f>
        <v/>
      </c>
      <c r="J626" s="94" t="str">
        <f>IF(H626&lt;&gt;"",IF(G626="","",_xlfn.XLOOKUP(_xlfn.TEXTJOIN(".",,G626,H626),Variables!$M:$M,Variables!$E:$E,"Specify in Variables Tab!!")),"")</f>
        <v/>
      </c>
      <c r="X626" s="49" t="str">
        <f t="shared" si="39"/>
        <v/>
      </c>
      <c r="Y626" s="49" t="str">
        <f t="shared" si="41"/>
        <v/>
      </c>
      <c r="Z626" s="49">
        <f t="shared" si="40"/>
        <v>0</v>
      </c>
      <c r="AA626" s="77" t="str">
        <f>IF(G626&lt;&gt;"",_xlfn.XLOOKUP(G626,Dataset!B:B,Dataset!A:A,"Not Found!",0,1),"")</f>
        <v/>
      </c>
    </row>
    <row r="627" spans="1:27" x14ac:dyDescent="0.35">
      <c r="A627">
        <v>626</v>
      </c>
      <c r="D627" s="47" t="str">
        <f>IF(C627&lt;&gt;"",IF(B627="","Specify dataset!!",_xlfn.XLOOKUP(_xlfn.TEXTJOIN(".",,B627,C627),Variables!$M:$M,Variables!$C:$C,"Specify in Variables Tab!!")),"")</f>
        <v/>
      </c>
      <c r="E627" s="94" t="str">
        <f>IF(C627&lt;&gt;"",IF(B627="","",_xlfn.XLOOKUP(_xlfn.TEXTJOIN(".",,B627,C627),Variables!$M:$M,Variables!$E:$E,"Specify in Variables Tab!!")),"")</f>
        <v/>
      </c>
      <c r="I627" s="58" t="str">
        <f>IF(H627&lt;&gt;"",IF(G627="","Specify dataset!!",_xlfn.XLOOKUP(_xlfn.TEXTJOIN(".",,G627,H627),Variables!$M:$M,Variables!$C:$C,"Specify in Variables Tab!!")),"")</f>
        <v/>
      </c>
      <c r="J627" s="94" t="str">
        <f>IF(H627&lt;&gt;"",IF(G627="","",_xlfn.XLOOKUP(_xlfn.TEXTJOIN(".",,G627,H627),Variables!$M:$M,Variables!$E:$E,"Specify in Variables Tab!!")),"")</f>
        <v/>
      </c>
      <c r="X627" s="49" t="str">
        <f t="shared" si="39"/>
        <v/>
      </c>
      <c r="Y627" s="49" t="str">
        <f t="shared" si="41"/>
        <v/>
      </c>
      <c r="Z627" s="49">
        <f t="shared" si="40"/>
        <v>0</v>
      </c>
      <c r="AA627" s="77" t="str">
        <f>IF(G627&lt;&gt;"",_xlfn.XLOOKUP(G627,Dataset!B:B,Dataset!A:A,"Not Found!",0,1),"")</f>
        <v/>
      </c>
    </row>
    <row r="628" spans="1:27" x14ac:dyDescent="0.35">
      <c r="A628">
        <v>627</v>
      </c>
      <c r="D628" s="47" t="str">
        <f>IF(C628&lt;&gt;"",IF(B628="","Specify dataset!!",_xlfn.XLOOKUP(_xlfn.TEXTJOIN(".",,B628,C628),Variables!$M:$M,Variables!$C:$C,"Specify in Variables Tab!!")),"")</f>
        <v/>
      </c>
      <c r="E628" s="94" t="str">
        <f>IF(C628&lt;&gt;"",IF(B628="","",_xlfn.XLOOKUP(_xlfn.TEXTJOIN(".",,B628,C628),Variables!$M:$M,Variables!$E:$E,"Specify in Variables Tab!!")),"")</f>
        <v/>
      </c>
      <c r="I628" s="58" t="str">
        <f>IF(H628&lt;&gt;"",IF(G628="","Specify dataset!!",_xlfn.XLOOKUP(_xlfn.TEXTJOIN(".",,G628,H628),Variables!$M:$M,Variables!$C:$C,"Specify in Variables Tab!!")),"")</f>
        <v/>
      </c>
      <c r="J628" s="94" t="str">
        <f>IF(H628&lt;&gt;"",IF(G628="","",_xlfn.XLOOKUP(_xlfn.TEXTJOIN(".",,G628,H628),Variables!$M:$M,Variables!$E:$E,"Specify in Variables Tab!!")),"")</f>
        <v/>
      </c>
      <c r="X628" s="49" t="str">
        <f t="shared" si="39"/>
        <v/>
      </c>
      <c r="Y628" s="49" t="str">
        <f t="shared" si="41"/>
        <v/>
      </c>
      <c r="Z628" s="49">
        <f t="shared" si="40"/>
        <v>0</v>
      </c>
      <c r="AA628" s="77" t="str">
        <f>IF(G628&lt;&gt;"",_xlfn.XLOOKUP(G628,Dataset!B:B,Dataset!A:A,"Not Found!",0,1),"")</f>
        <v/>
      </c>
    </row>
    <row r="629" spans="1:27" x14ac:dyDescent="0.35">
      <c r="A629">
        <v>628</v>
      </c>
      <c r="D629" s="47" t="str">
        <f>IF(C629&lt;&gt;"",IF(B629="","Specify dataset!!",_xlfn.XLOOKUP(_xlfn.TEXTJOIN(".",,B629,C629),Variables!$M:$M,Variables!$C:$C,"Specify in Variables Tab!!")),"")</f>
        <v/>
      </c>
      <c r="E629" s="94" t="str">
        <f>IF(C629&lt;&gt;"",IF(B629="","",_xlfn.XLOOKUP(_xlfn.TEXTJOIN(".",,B629,C629),Variables!$M:$M,Variables!$E:$E,"Specify in Variables Tab!!")),"")</f>
        <v/>
      </c>
      <c r="I629" s="58" t="str">
        <f>IF(H629&lt;&gt;"",IF(G629="","Specify dataset!!",_xlfn.XLOOKUP(_xlfn.TEXTJOIN(".",,G629,H629),Variables!$M:$M,Variables!$C:$C,"Specify in Variables Tab!!")),"")</f>
        <v/>
      </c>
      <c r="J629" s="94" t="str">
        <f>IF(H629&lt;&gt;"",IF(G629="","",_xlfn.XLOOKUP(_xlfn.TEXTJOIN(".",,G629,H629),Variables!$M:$M,Variables!$E:$E,"Specify in Variables Tab!!")),"")</f>
        <v/>
      </c>
      <c r="X629" s="49" t="str">
        <f t="shared" si="39"/>
        <v/>
      </c>
      <c r="Y629" s="49" t="str">
        <f t="shared" si="41"/>
        <v/>
      </c>
      <c r="Z629" s="49">
        <f t="shared" si="40"/>
        <v>0</v>
      </c>
      <c r="AA629" s="77" t="str">
        <f>IF(G629&lt;&gt;"",_xlfn.XLOOKUP(G629,Dataset!B:B,Dataset!A:A,"Not Found!",0,1),"")</f>
        <v/>
      </c>
    </row>
    <row r="630" spans="1:27" x14ac:dyDescent="0.35">
      <c r="A630">
        <v>629</v>
      </c>
      <c r="D630" s="47" t="str">
        <f>IF(C630&lt;&gt;"",IF(B630="","Specify dataset!!",_xlfn.XLOOKUP(_xlfn.TEXTJOIN(".",,B630,C630),Variables!$M:$M,Variables!$C:$C,"Specify in Variables Tab!!")),"")</f>
        <v/>
      </c>
      <c r="E630" s="94" t="str">
        <f>IF(C630&lt;&gt;"",IF(B630="","",_xlfn.XLOOKUP(_xlfn.TEXTJOIN(".",,B630,C630),Variables!$M:$M,Variables!$E:$E,"Specify in Variables Tab!!")),"")</f>
        <v/>
      </c>
      <c r="I630" s="58" t="str">
        <f>IF(H630&lt;&gt;"",IF(G630="","Specify dataset!!",_xlfn.XLOOKUP(_xlfn.TEXTJOIN(".",,G630,H630),Variables!$M:$M,Variables!$C:$C,"Specify in Variables Tab!!")),"")</f>
        <v/>
      </c>
      <c r="J630" s="94" t="str">
        <f>IF(H630&lt;&gt;"",IF(G630="","",_xlfn.XLOOKUP(_xlfn.TEXTJOIN(".",,G630,H630),Variables!$M:$M,Variables!$E:$E,"Specify in Variables Tab!!")),"")</f>
        <v/>
      </c>
      <c r="X630" s="49" t="str">
        <f t="shared" si="39"/>
        <v/>
      </c>
      <c r="Y630" s="49" t="str">
        <f t="shared" si="41"/>
        <v/>
      </c>
      <c r="Z630" s="49">
        <f t="shared" si="40"/>
        <v>0</v>
      </c>
      <c r="AA630" s="77" t="str">
        <f>IF(G630&lt;&gt;"",_xlfn.XLOOKUP(G630,Dataset!B:B,Dataset!A:A,"Not Found!",0,1),"")</f>
        <v/>
      </c>
    </row>
    <row r="631" spans="1:27" x14ac:dyDescent="0.35">
      <c r="A631">
        <v>630</v>
      </c>
      <c r="D631" s="47" t="str">
        <f>IF(C631&lt;&gt;"",IF(B631="","Specify dataset!!",_xlfn.XLOOKUP(_xlfn.TEXTJOIN(".",,B631,C631),Variables!$M:$M,Variables!$C:$C,"Specify in Variables Tab!!")),"")</f>
        <v/>
      </c>
      <c r="E631" s="94" t="str">
        <f>IF(C631&lt;&gt;"",IF(B631="","",_xlfn.XLOOKUP(_xlfn.TEXTJOIN(".",,B631,C631),Variables!$M:$M,Variables!$E:$E,"Specify in Variables Tab!!")),"")</f>
        <v/>
      </c>
      <c r="I631" s="58" t="str">
        <f>IF(H631&lt;&gt;"",IF(G631="","Specify dataset!!",_xlfn.XLOOKUP(_xlfn.TEXTJOIN(".",,G631,H631),Variables!$M:$M,Variables!$C:$C,"Specify in Variables Tab!!")),"")</f>
        <v/>
      </c>
      <c r="J631" s="94" t="str">
        <f>IF(H631&lt;&gt;"",IF(G631="","",_xlfn.XLOOKUP(_xlfn.TEXTJOIN(".",,G631,H631),Variables!$M:$M,Variables!$E:$E,"Specify in Variables Tab!!")),"")</f>
        <v/>
      </c>
      <c r="X631" s="49" t="str">
        <f t="shared" si="39"/>
        <v/>
      </c>
      <c r="Y631" s="49" t="str">
        <f t="shared" si="41"/>
        <v/>
      </c>
      <c r="Z631" s="49">
        <f t="shared" si="40"/>
        <v>0</v>
      </c>
      <c r="AA631" s="77" t="str">
        <f>IF(G631&lt;&gt;"",_xlfn.XLOOKUP(G631,Dataset!B:B,Dataset!A:A,"Not Found!",0,1),"")</f>
        <v/>
      </c>
    </row>
    <row r="632" spans="1:27" x14ac:dyDescent="0.35">
      <c r="A632">
        <v>631</v>
      </c>
      <c r="D632" s="47" t="str">
        <f>IF(C632&lt;&gt;"",IF(B632="","Specify dataset!!",_xlfn.XLOOKUP(_xlfn.TEXTJOIN(".",,B632,C632),Variables!$M:$M,Variables!$C:$C,"Specify in Variables Tab!!")),"")</f>
        <v/>
      </c>
      <c r="E632" s="94" t="str">
        <f>IF(C632&lt;&gt;"",IF(B632="","",_xlfn.XLOOKUP(_xlfn.TEXTJOIN(".",,B632,C632),Variables!$M:$M,Variables!$E:$E,"Specify in Variables Tab!!")),"")</f>
        <v/>
      </c>
      <c r="I632" s="58" t="str">
        <f>IF(H632&lt;&gt;"",IF(G632="","Specify dataset!!",_xlfn.XLOOKUP(_xlfn.TEXTJOIN(".",,G632,H632),Variables!$M:$M,Variables!$C:$C,"Specify in Variables Tab!!")),"")</f>
        <v/>
      </c>
      <c r="J632" s="94" t="str">
        <f>IF(H632&lt;&gt;"",IF(G632="","",_xlfn.XLOOKUP(_xlfn.TEXTJOIN(".",,G632,H632),Variables!$M:$M,Variables!$E:$E,"Specify in Variables Tab!!")),"")</f>
        <v/>
      </c>
      <c r="X632" s="49" t="str">
        <f t="shared" si="39"/>
        <v/>
      </c>
      <c r="Y632" s="49" t="str">
        <f t="shared" si="41"/>
        <v/>
      </c>
      <c r="Z632" s="49">
        <f t="shared" si="40"/>
        <v>0</v>
      </c>
      <c r="AA632" s="77" t="str">
        <f>IF(G632&lt;&gt;"",_xlfn.XLOOKUP(G632,Dataset!B:B,Dataset!A:A,"Not Found!",0,1),"")</f>
        <v/>
      </c>
    </row>
    <row r="633" spans="1:27" x14ac:dyDescent="0.35">
      <c r="A633">
        <v>632</v>
      </c>
      <c r="D633" s="47" t="str">
        <f>IF(C633&lt;&gt;"",IF(B633="","Specify dataset!!",_xlfn.XLOOKUP(_xlfn.TEXTJOIN(".",,B633,C633),Variables!$M:$M,Variables!$C:$C,"Specify in Variables Tab!!")),"")</f>
        <v/>
      </c>
      <c r="E633" s="94" t="str">
        <f>IF(C633&lt;&gt;"",IF(B633="","",_xlfn.XLOOKUP(_xlfn.TEXTJOIN(".",,B633,C633),Variables!$M:$M,Variables!$E:$E,"Specify in Variables Tab!!")),"")</f>
        <v/>
      </c>
      <c r="I633" s="58" t="str">
        <f>IF(H633&lt;&gt;"",IF(G633="","Specify dataset!!",_xlfn.XLOOKUP(_xlfn.TEXTJOIN(".",,G633,H633),Variables!$M:$M,Variables!$C:$C,"Specify in Variables Tab!!")),"")</f>
        <v/>
      </c>
      <c r="J633" s="94" t="str">
        <f>IF(H633&lt;&gt;"",IF(G633="","",_xlfn.XLOOKUP(_xlfn.TEXTJOIN(".",,G633,H633),Variables!$M:$M,Variables!$E:$E,"Specify in Variables Tab!!")),"")</f>
        <v/>
      </c>
      <c r="X633" s="49" t="str">
        <f t="shared" si="39"/>
        <v/>
      </c>
      <c r="Y633" s="49" t="str">
        <f t="shared" si="41"/>
        <v/>
      </c>
      <c r="Z633" s="49">
        <f t="shared" si="40"/>
        <v>0</v>
      </c>
      <c r="AA633" s="77" t="str">
        <f>IF(G633&lt;&gt;"",_xlfn.XLOOKUP(G633,Dataset!B:B,Dataset!A:A,"Not Found!",0,1),"")</f>
        <v/>
      </c>
    </row>
    <row r="634" spans="1:27" x14ac:dyDescent="0.35">
      <c r="A634">
        <v>633</v>
      </c>
      <c r="D634" s="47" t="str">
        <f>IF(C634&lt;&gt;"",IF(B634="","Specify dataset!!",_xlfn.XLOOKUP(_xlfn.TEXTJOIN(".",,B634,C634),Variables!$M:$M,Variables!$C:$C,"Specify in Variables Tab!!")),"")</f>
        <v/>
      </c>
      <c r="E634" s="94" t="str">
        <f>IF(C634&lt;&gt;"",IF(B634="","",_xlfn.XLOOKUP(_xlfn.TEXTJOIN(".",,B634,C634),Variables!$M:$M,Variables!$E:$E,"Specify in Variables Tab!!")),"")</f>
        <v/>
      </c>
      <c r="I634" s="58" t="str">
        <f>IF(H634&lt;&gt;"",IF(G634="","Specify dataset!!",_xlfn.XLOOKUP(_xlfn.TEXTJOIN(".",,G634,H634),Variables!$M:$M,Variables!$C:$C,"Specify in Variables Tab!!")),"")</f>
        <v/>
      </c>
      <c r="J634" s="94" t="str">
        <f>IF(H634&lt;&gt;"",IF(G634="","",_xlfn.XLOOKUP(_xlfn.TEXTJOIN(".",,G634,H634),Variables!$M:$M,Variables!$E:$E,"Specify in Variables Tab!!")),"")</f>
        <v/>
      </c>
      <c r="X634" s="49" t="str">
        <f t="shared" si="39"/>
        <v/>
      </c>
      <c r="Y634" s="49" t="str">
        <f t="shared" si="41"/>
        <v/>
      </c>
      <c r="Z634" s="49">
        <f t="shared" si="40"/>
        <v>0</v>
      </c>
      <c r="AA634" s="77" t="str">
        <f>IF(G634&lt;&gt;"",_xlfn.XLOOKUP(G634,Dataset!B:B,Dataset!A:A,"Not Found!",0,1),"")</f>
        <v/>
      </c>
    </row>
    <row r="635" spans="1:27" x14ac:dyDescent="0.35">
      <c r="A635">
        <v>634</v>
      </c>
      <c r="D635" s="47" t="str">
        <f>IF(C635&lt;&gt;"",IF(B635="","Specify dataset!!",_xlfn.XLOOKUP(_xlfn.TEXTJOIN(".",,B635,C635),Variables!$M:$M,Variables!$C:$C,"Specify in Variables Tab!!")),"")</f>
        <v/>
      </c>
      <c r="E635" s="94" t="str">
        <f>IF(C635&lt;&gt;"",IF(B635="","",_xlfn.XLOOKUP(_xlfn.TEXTJOIN(".",,B635,C635),Variables!$M:$M,Variables!$E:$E,"Specify in Variables Tab!!")),"")</f>
        <v/>
      </c>
      <c r="I635" s="58" t="str">
        <f>IF(H635&lt;&gt;"",IF(G635="","Specify dataset!!",_xlfn.XLOOKUP(_xlfn.TEXTJOIN(".",,G635,H635),Variables!$M:$M,Variables!$C:$C,"Specify in Variables Tab!!")),"")</f>
        <v/>
      </c>
      <c r="J635" s="94" t="str">
        <f>IF(H635&lt;&gt;"",IF(G635="","",_xlfn.XLOOKUP(_xlfn.TEXTJOIN(".",,G635,H635),Variables!$M:$M,Variables!$E:$E,"Specify in Variables Tab!!")),"")</f>
        <v/>
      </c>
      <c r="X635" s="49" t="str">
        <f t="shared" si="39"/>
        <v/>
      </c>
      <c r="Y635" s="49" t="str">
        <f t="shared" si="41"/>
        <v/>
      </c>
      <c r="Z635" s="49">
        <f t="shared" si="40"/>
        <v>0</v>
      </c>
      <c r="AA635" s="77" t="str">
        <f>IF(G635&lt;&gt;"",_xlfn.XLOOKUP(G635,Dataset!B:B,Dataset!A:A,"Not Found!",0,1),"")</f>
        <v/>
      </c>
    </row>
    <row r="636" spans="1:27" x14ac:dyDescent="0.35">
      <c r="A636">
        <v>635</v>
      </c>
      <c r="D636" s="47" t="str">
        <f>IF(C636&lt;&gt;"",IF(B636="","Specify dataset!!",_xlfn.XLOOKUP(_xlfn.TEXTJOIN(".",,B636,C636),Variables!$M:$M,Variables!$C:$C,"Specify in Variables Tab!!")),"")</f>
        <v/>
      </c>
      <c r="E636" s="94" t="str">
        <f>IF(C636&lt;&gt;"",IF(B636="","",_xlfn.XLOOKUP(_xlfn.TEXTJOIN(".",,B636,C636),Variables!$M:$M,Variables!$E:$E,"Specify in Variables Tab!!")),"")</f>
        <v/>
      </c>
      <c r="I636" s="58" t="str">
        <f>IF(H636&lt;&gt;"",IF(G636="","Specify dataset!!",_xlfn.XLOOKUP(_xlfn.TEXTJOIN(".",,G636,H636),Variables!$M:$M,Variables!$C:$C,"Specify in Variables Tab!!")),"")</f>
        <v/>
      </c>
      <c r="J636" s="94" t="str">
        <f>IF(H636&lt;&gt;"",IF(G636="","",_xlfn.XLOOKUP(_xlfn.TEXTJOIN(".",,G636,H636),Variables!$M:$M,Variables!$E:$E,"Specify in Variables Tab!!")),"")</f>
        <v/>
      </c>
      <c r="X636" s="49" t="str">
        <f t="shared" si="39"/>
        <v/>
      </c>
      <c r="Y636" s="49" t="str">
        <f t="shared" si="41"/>
        <v/>
      </c>
      <c r="Z636" s="49">
        <f t="shared" si="40"/>
        <v>0</v>
      </c>
      <c r="AA636" s="77" t="str">
        <f>IF(G636&lt;&gt;"",_xlfn.XLOOKUP(G636,Dataset!B:B,Dataset!A:A,"Not Found!",0,1),"")</f>
        <v/>
      </c>
    </row>
    <row r="637" spans="1:27" x14ac:dyDescent="0.35">
      <c r="A637">
        <v>636</v>
      </c>
      <c r="D637" s="47" t="str">
        <f>IF(C637&lt;&gt;"",IF(B637="","Specify dataset!!",_xlfn.XLOOKUP(_xlfn.TEXTJOIN(".",,B637,C637),Variables!$M:$M,Variables!$C:$C,"Specify in Variables Tab!!")),"")</f>
        <v/>
      </c>
      <c r="E637" s="94" t="str">
        <f>IF(C637&lt;&gt;"",IF(B637="","",_xlfn.XLOOKUP(_xlfn.TEXTJOIN(".",,B637,C637),Variables!$M:$M,Variables!$E:$E,"Specify in Variables Tab!!")),"")</f>
        <v/>
      </c>
      <c r="I637" s="58" t="str">
        <f>IF(H637&lt;&gt;"",IF(G637="","Specify dataset!!",_xlfn.XLOOKUP(_xlfn.TEXTJOIN(".",,G637,H637),Variables!$M:$M,Variables!$C:$C,"Specify in Variables Tab!!")),"")</f>
        <v/>
      </c>
      <c r="J637" s="94" t="str">
        <f>IF(H637&lt;&gt;"",IF(G637="","",_xlfn.XLOOKUP(_xlfn.TEXTJOIN(".",,G637,H637),Variables!$M:$M,Variables!$E:$E,"Specify in Variables Tab!!")),"")</f>
        <v/>
      </c>
      <c r="X637" s="49" t="str">
        <f t="shared" si="39"/>
        <v/>
      </c>
      <c r="Y637" s="49" t="str">
        <f t="shared" si="41"/>
        <v/>
      </c>
      <c r="Z637" s="49">
        <f t="shared" si="40"/>
        <v>0</v>
      </c>
      <c r="AA637" s="77" t="str">
        <f>IF(G637&lt;&gt;"",_xlfn.XLOOKUP(G637,Dataset!B:B,Dataset!A:A,"Not Found!",0,1),"")</f>
        <v/>
      </c>
    </row>
    <row r="638" spans="1:27" x14ac:dyDescent="0.35">
      <c r="A638">
        <v>637</v>
      </c>
      <c r="D638" s="47" t="str">
        <f>IF(C638&lt;&gt;"",IF(B638="","Specify dataset!!",_xlfn.XLOOKUP(_xlfn.TEXTJOIN(".",,B638,C638),Variables!$M:$M,Variables!$C:$C,"Specify in Variables Tab!!")),"")</f>
        <v/>
      </c>
      <c r="E638" s="94" t="str">
        <f>IF(C638&lt;&gt;"",IF(B638="","",_xlfn.XLOOKUP(_xlfn.TEXTJOIN(".",,B638,C638),Variables!$M:$M,Variables!$E:$E,"Specify in Variables Tab!!")),"")</f>
        <v/>
      </c>
      <c r="I638" s="58" t="str">
        <f>IF(H638&lt;&gt;"",IF(G638="","Specify dataset!!",_xlfn.XLOOKUP(_xlfn.TEXTJOIN(".",,G638,H638),Variables!$M:$M,Variables!$C:$C,"Specify in Variables Tab!!")),"")</f>
        <v/>
      </c>
      <c r="J638" s="94" t="str">
        <f>IF(H638&lt;&gt;"",IF(G638="","",_xlfn.XLOOKUP(_xlfn.TEXTJOIN(".",,G638,H638),Variables!$M:$M,Variables!$E:$E,"Specify in Variables Tab!!")),"")</f>
        <v/>
      </c>
      <c r="X638" s="49" t="str">
        <f t="shared" si="39"/>
        <v/>
      </c>
      <c r="Y638" s="49" t="str">
        <f t="shared" si="41"/>
        <v/>
      </c>
      <c r="Z638" s="49">
        <f t="shared" si="40"/>
        <v>0</v>
      </c>
      <c r="AA638" s="77" t="str">
        <f>IF(G638&lt;&gt;"",_xlfn.XLOOKUP(G638,Dataset!B:B,Dataset!A:A,"Not Found!",0,1),"")</f>
        <v/>
      </c>
    </row>
    <row r="639" spans="1:27" x14ac:dyDescent="0.35">
      <c r="A639">
        <v>638</v>
      </c>
      <c r="D639" s="47" t="str">
        <f>IF(C639&lt;&gt;"",IF(B639="","Specify dataset!!",_xlfn.XLOOKUP(_xlfn.TEXTJOIN(".",,B639,C639),Variables!$M:$M,Variables!$C:$C,"Specify in Variables Tab!!")),"")</f>
        <v/>
      </c>
      <c r="E639" s="94" t="str">
        <f>IF(C639&lt;&gt;"",IF(B639="","",_xlfn.XLOOKUP(_xlfn.TEXTJOIN(".",,B639,C639),Variables!$M:$M,Variables!$E:$E,"Specify in Variables Tab!!")),"")</f>
        <v/>
      </c>
      <c r="I639" s="58" t="str">
        <f>IF(H639&lt;&gt;"",IF(G639="","Specify dataset!!",_xlfn.XLOOKUP(_xlfn.TEXTJOIN(".",,G639,H639),Variables!$M:$M,Variables!$C:$C,"Specify in Variables Tab!!")),"")</f>
        <v/>
      </c>
      <c r="J639" s="94" t="str">
        <f>IF(H639&lt;&gt;"",IF(G639="","",_xlfn.XLOOKUP(_xlfn.TEXTJOIN(".",,G639,H639),Variables!$M:$M,Variables!$E:$E,"Specify in Variables Tab!!")),"")</f>
        <v/>
      </c>
      <c r="X639" s="49" t="str">
        <f t="shared" si="39"/>
        <v/>
      </c>
      <c r="Y639" s="49" t="str">
        <f t="shared" si="41"/>
        <v/>
      </c>
      <c r="Z639" s="49">
        <f t="shared" si="40"/>
        <v>0</v>
      </c>
      <c r="AA639" s="77" t="str">
        <f>IF(G639&lt;&gt;"",_xlfn.XLOOKUP(G639,Dataset!B:B,Dataset!A:A,"Not Found!",0,1),"")</f>
        <v/>
      </c>
    </row>
    <row r="640" spans="1:27" x14ac:dyDescent="0.35">
      <c r="A640">
        <v>639</v>
      </c>
      <c r="D640" s="47" t="str">
        <f>IF(C640&lt;&gt;"",IF(B640="","Specify dataset!!",_xlfn.XLOOKUP(_xlfn.TEXTJOIN(".",,B640,C640),Variables!$M:$M,Variables!$C:$C,"Specify in Variables Tab!!")),"")</f>
        <v/>
      </c>
      <c r="E640" s="94" t="str">
        <f>IF(C640&lt;&gt;"",IF(B640="","",_xlfn.XLOOKUP(_xlfn.TEXTJOIN(".",,B640,C640),Variables!$M:$M,Variables!$E:$E,"Specify in Variables Tab!!")),"")</f>
        <v/>
      </c>
      <c r="I640" s="58" t="str">
        <f>IF(H640&lt;&gt;"",IF(G640="","Specify dataset!!",_xlfn.XLOOKUP(_xlfn.TEXTJOIN(".",,G640,H640),Variables!$M:$M,Variables!$C:$C,"Specify in Variables Tab!!")),"")</f>
        <v/>
      </c>
      <c r="J640" s="94" t="str">
        <f>IF(H640&lt;&gt;"",IF(G640="","",_xlfn.XLOOKUP(_xlfn.TEXTJOIN(".",,G640,H640),Variables!$M:$M,Variables!$E:$E,"Specify in Variables Tab!!")),"")</f>
        <v/>
      </c>
      <c r="X640" s="49" t="str">
        <f t="shared" si="39"/>
        <v/>
      </c>
      <c r="Y640" s="49" t="str">
        <f t="shared" si="41"/>
        <v/>
      </c>
      <c r="Z640" s="49">
        <f t="shared" si="40"/>
        <v>0</v>
      </c>
      <c r="AA640" s="77" t="str">
        <f>IF(G640&lt;&gt;"",_xlfn.XLOOKUP(G640,Dataset!B:B,Dataset!A:A,"Not Found!",0,1),"")</f>
        <v/>
      </c>
    </row>
    <row r="641" spans="1:27" x14ac:dyDescent="0.35">
      <c r="A641">
        <v>640</v>
      </c>
      <c r="D641" s="47" t="str">
        <f>IF(C641&lt;&gt;"",IF(B641="","Specify dataset!!",_xlfn.XLOOKUP(_xlfn.TEXTJOIN(".",,B641,C641),Variables!$M:$M,Variables!$C:$C,"Specify in Variables Tab!!")),"")</f>
        <v/>
      </c>
      <c r="E641" s="94" t="str">
        <f>IF(C641&lt;&gt;"",IF(B641="","",_xlfn.XLOOKUP(_xlfn.TEXTJOIN(".",,B641,C641),Variables!$M:$M,Variables!$E:$E,"Specify in Variables Tab!!")),"")</f>
        <v/>
      </c>
      <c r="I641" s="58" t="str">
        <f>IF(H641&lt;&gt;"",IF(G641="","Specify dataset!!",_xlfn.XLOOKUP(_xlfn.TEXTJOIN(".",,G641,H641),Variables!$M:$M,Variables!$C:$C,"Specify in Variables Tab!!")),"")</f>
        <v/>
      </c>
      <c r="J641" s="94" t="str">
        <f>IF(H641&lt;&gt;"",IF(G641="","",_xlfn.XLOOKUP(_xlfn.TEXTJOIN(".",,G641,H641),Variables!$M:$M,Variables!$E:$E,"Specify in Variables Tab!!")),"")</f>
        <v/>
      </c>
      <c r="X641" s="49" t="str">
        <f t="shared" si="39"/>
        <v/>
      </c>
      <c r="Y641" s="49" t="str">
        <f t="shared" si="41"/>
        <v/>
      </c>
      <c r="Z641" s="49">
        <f t="shared" si="40"/>
        <v>0</v>
      </c>
      <c r="AA641" s="77" t="str">
        <f>IF(G641&lt;&gt;"",_xlfn.XLOOKUP(G641,Dataset!B:B,Dataset!A:A,"Not Found!",0,1),"")</f>
        <v/>
      </c>
    </row>
    <row r="642" spans="1:27" x14ac:dyDescent="0.35">
      <c r="A642">
        <v>641</v>
      </c>
      <c r="D642" s="47" t="str">
        <f>IF(C642&lt;&gt;"",IF(B642="","Specify dataset!!",_xlfn.XLOOKUP(_xlfn.TEXTJOIN(".",,B642,C642),Variables!$M:$M,Variables!$C:$C,"Specify in Variables Tab!!")),"")</f>
        <v/>
      </c>
      <c r="E642" s="94" t="str">
        <f>IF(C642&lt;&gt;"",IF(B642="","",_xlfn.XLOOKUP(_xlfn.TEXTJOIN(".",,B642,C642),Variables!$M:$M,Variables!$E:$E,"Specify in Variables Tab!!")),"")</f>
        <v/>
      </c>
      <c r="I642" s="58" t="str">
        <f>IF(H642&lt;&gt;"",IF(G642="","Specify dataset!!",_xlfn.XLOOKUP(_xlfn.TEXTJOIN(".",,G642,H642),Variables!$M:$M,Variables!$C:$C,"Specify in Variables Tab!!")),"")</f>
        <v/>
      </c>
      <c r="J642" s="94" t="str">
        <f>IF(H642&lt;&gt;"",IF(G642="","",_xlfn.XLOOKUP(_xlfn.TEXTJOIN(".",,G642,H642),Variables!$M:$M,Variables!$E:$E,"Specify in Variables Tab!!")),"")</f>
        <v/>
      </c>
      <c r="X642" s="49" t="str">
        <f t="shared" ref="X642:X705" si="42">IF(W642&lt;&gt;"",IFERROR(_xlfn.XLOOKUP(_xlfn.TEXTJOIN(".",,B642,C642),W:W,V:V),""),"")</f>
        <v/>
      </c>
      <c r="Y642" s="49" t="str">
        <f t="shared" si="41"/>
        <v/>
      </c>
      <c r="Z642" s="49">
        <f t="shared" si="40"/>
        <v>0</v>
      </c>
      <c r="AA642" s="77" t="str">
        <f>IF(G642&lt;&gt;"",_xlfn.XLOOKUP(G642,Dataset!B:B,Dataset!A:A,"Not Found!",0,1),"")</f>
        <v/>
      </c>
    </row>
    <row r="643" spans="1:27" x14ac:dyDescent="0.35">
      <c r="A643">
        <v>642</v>
      </c>
      <c r="D643" s="47" t="str">
        <f>IF(C643&lt;&gt;"",IF(B643="","Specify dataset!!",_xlfn.XLOOKUP(_xlfn.TEXTJOIN(".",,B643,C643),Variables!$M:$M,Variables!$C:$C,"Specify in Variables Tab!!")),"")</f>
        <v/>
      </c>
      <c r="E643" s="94" t="str">
        <f>IF(C643&lt;&gt;"",IF(B643="","",_xlfn.XLOOKUP(_xlfn.TEXTJOIN(".",,B643,C643),Variables!$M:$M,Variables!$E:$E,"Specify in Variables Tab!!")),"")</f>
        <v/>
      </c>
      <c r="I643" s="58" t="str">
        <f>IF(H643&lt;&gt;"",IF(G643="","Specify dataset!!",_xlfn.XLOOKUP(_xlfn.TEXTJOIN(".",,G643,H643),Variables!$M:$M,Variables!$C:$C,"Specify in Variables Tab!!")),"")</f>
        <v/>
      </c>
      <c r="J643" s="94" t="str">
        <f>IF(H643&lt;&gt;"",IF(G643="","",_xlfn.XLOOKUP(_xlfn.TEXTJOIN(".",,G643,H643),Variables!$M:$M,Variables!$E:$E,"Specify in Variables Tab!!")),"")</f>
        <v/>
      </c>
      <c r="X643" s="49" t="str">
        <f t="shared" si="42"/>
        <v/>
      </c>
      <c r="Y643" s="49" t="str">
        <f t="shared" si="41"/>
        <v/>
      </c>
      <c r="Z643" s="49">
        <f t="shared" ref="Z643:Z706" si="43">IF(V644&lt;&gt;V643,IF(Y643="","",Y643),Z644)</f>
        <v>0</v>
      </c>
      <c r="AA643" s="77" t="str">
        <f>IF(G643&lt;&gt;"",_xlfn.XLOOKUP(G643,Dataset!B:B,Dataset!A:A,"Not Found!",0,1),"")</f>
        <v/>
      </c>
    </row>
    <row r="644" spans="1:27" x14ac:dyDescent="0.35">
      <c r="A644">
        <v>643</v>
      </c>
      <c r="D644" s="47" t="str">
        <f>IF(C644&lt;&gt;"",IF(B644="","Specify dataset!!",_xlfn.XLOOKUP(_xlfn.TEXTJOIN(".",,B644,C644),Variables!$M:$M,Variables!$C:$C,"Specify in Variables Tab!!")),"")</f>
        <v/>
      </c>
      <c r="E644" s="94" t="str">
        <f>IF(C644&lt;&gt;"",IF(B644="","",_xlfn.XLOOKUP(_xlfn.TEXTJOIN(".",,B644,C644),Variables!$M:$M,Variables!$E:$E,"Specify in Variables Tab!!")),"")</f>
        <v/>
      </c>
      <c r="I644" s="58" t="str">
        <f>IF(H644&lt;&gt;"",IF(G644="","Specify dataset!!",_xlfn.XLOOKUP(_xlfn.TEXTJOIN(".",,G644,H644),Variables!$M:$M,Variables!$C:$C,"Specify in Variables Tab!!")),"")</f>
        <v/>
      </c>
      <c r="J644" s="94" t="str">
        <f>IF(H644&lt;&gt;"",IF(G644="","",_xlfn.XLOOKUP(_xlfn.TEXTJOIN(".",,G644,H644),Variables!$M:$M,Variables!$E:$E,"Specify in Variables Tab!!")),"")</f>
        <v/>
      </c>
      <c r="X644" s="49" t="str">
        <f t="shared" si="42"/>
        <v/>
      </c>
      <c r="Y644" s="49" t="str">
        <f t="shared" si="41"/>
        <v/>
      </c>
      <c r="Z644" s="49">
        <f t="shared" si="43"/>
        <v>0</v>
      </c>
      <c r="AA644" s="77" t="str">
        <f>IF(G644&lt;&gt;"",_xlfn.XLOOKUP(G644,Dataset!B:B,Dataset!A:A,"Not Found!",0,1),"")</f>
        <v/>
      </c>
    </row>
    <row r="645" spans="1:27" x14ac:dyDescent="0.35">
      <c r="A645">
        <v>644</v>
      </c>
      <c r="D645" s="47" t="str">
        <f>IF(C645&lt;&gt;"",IF(B645="","Specify dataset!!",_xlfn.XLOOKUP(_xlfn.TEXTJOIN(".",,B645,C645),Variables!$M:$M,Variables!$C:$C,"Specify in Variables Tab!!")),"")</f>
        <v/>
      </c>
      <c r="E645" s="94" t="str">
        <f>IF(C645&lt;&gt;"",IF(B645="","",_xlfn.XLOOKUP(_xlfn.TEXTJOIN(".",,B645,C645),Variables!$M:$M,Variables!$E:$E,"Specify in Variables Tab!!")),"")</f>
        <v/>
      </c>
      <c r="I645" s="58" t="str">
        <f>IF(H645&lt;&gt;"",IF(G645="","Specify dataset!!",_xlfn.XLOOKUP(_xlfn.TEXTJOIN(".",,G645,H645),Variables!$M:$M,Variables!$C:$C,"Specify in Variables Tab!!")),"")</f>
        <v/>
      </c>
      <c r="J645" s="94" t="str">
        <f>IF(H645&lt;&gt;"",IF(G645="","",_xlfn.XLOOKUP(_xlfn.TEXTJOIN(".",,G645,H645),Variables!$M:$M,Variables!$E:$E,"Specify in Variables Tab!!")),"")</f>
        <v/>
      </c>
      <c r="X645" s="49" t="str">
        <f t="shared" si="42"/>
        <v/>
      </c>
      <c r="Y645" s="49" t="str">
        <f t="shared" si="41"/>
        <v/>
      </c>
      <c r="Z645" s="49">
        <f t="shared" si="43"/>
        <v>0</v>
      </c>
      <c r="AA645" s="77" t="str">
        <f>IF(G645&lt;&gt;"",_xlfn.XLOOKUP(G645,Dataset!B:B,Dataset!A:A,"Not Found!",0,1),"")</f>
        <v/>
      </c>
    </row>
    <row r="646" spans="1:27" x14ac:dyDescent="0.35">
      <c r="A646">
        <v>645</v>
      </c>
      <c r="D646" s="47" t="str">
        <f>IF(C646&lt;&gt;"",IF(B646="","Specify dataset!!",_xlfn.XLOOKUP(_xlfn.TEXTJOIN(".",,B646,C646),Variables!$M:$M,Variables!$C:$C,"Specify in Variables Tab!!")),"")</f>
        <v/>
      </c>
      <c r="E646" s="94" t="str">
        <f>IF(C646&lt;&gt;"",IF(B646="","",_xlfn.XLOOKUP(_xlfn.TEXTJOIN(".",,B646,C646),Variables!$M:$M,Variables!$E:$E,"Specify in Variables Tab!!")),"")</f>
        <v/>
      </c>
      <c r="I646" s="58" t="str">
        <f>IF(H646&lt;&gt;"",IF(G646="","Specify dataset!!",_xlfn.XLOOKUP(_xlfn.TEXTJOIN(".",,G646,H646),Variables!$M:$M,Variables!$C:$C,"Specify in Variables Tab!!")),"")</f>
        <v/>
      </c>
      <c r="J646" s="94" t="str">
        <f>IF(H646&lt;&gt;"",IF(G646="","",_xlfn.XLOOKUP(_xlfn.TEXTJOIN(".",,G646,H646),Variables!$M:$M,Variables!$E:$E,"Specify in Variables Tab!!")),"")</f>
        <v/>
      </c>
      <c r="X646" s="49" t="str">
        <f t="shared" si="42"/>
        <v/>
      </c>
      <c r="Y646" s="49" t="str">
        <f t="shared" si="41"/>
        <v/>
      </c>
      <c r="Z646" s="49">
        <f t="shared" si="43"/>
        <v>0</v>
      </c>
      <c r="AA646" s="77" t="str">
        <f>IF(G646&lt;&gt;"",_xlfn.XLOOKUP(G646,Dataset!B:B,Dataset!A:A,"Not Found!",0,1),"")</f>
        <v/>
      </c>
    </row>
    <row r="647" spans="1:27" x14ac:dyDescent="0.35">
      <c r="A647">
        <v>646</v>
      </c>
      <c r="D647" s="47" t="str">
        <f>IF(C647&lt;&gt;"",IF(B647="","Specify dataset!!",_xlfn.XLOOKUP(_xlfn.TEXTJOIN(".",,B647,C647),Variables!$M:$M,Variables!$C:$C,"Specify in Variables Tab!!")),"")</f>
        <v/>
      </c>
      <c r="E647" s="94" t="str">
        <f>IF(C647&lt;&gt;"",IF(B647="","",_xlfn.XLOOKUP(_xlfn.TEXTJOIN(".",,B647,C647),Variables!$M:$M,Variables!$E:$E,"Specify in Variables Tab!!")),"")</f>
        <v/>
      </c>
      <c r="I647" s="58" t="str">
        <f>IF(H647&lt;&gt;"",IF(G647="","Specify dataset!!",_xlfn.XLOOKUP(_xlfn.TEXTJOIN(".",,G647,H647),Variables!$M:$M,Variables!$C:$C,"Specify in Variables Tab!!")),"")</f>
        <v/>
      </c>
      <c r="J647" s="94" t="str">
        <f>IF(H647&lt;&gt;"",IF(G647="","",_xlfn.XLOOKUP(_xlfn.TEXTJOIN(".",,G647,H647),Variables!$M:$M,Variables!$E:$E,"Specify in Variables Tab!!")),"")</f>
        <v/>
      </c>
      <c r="X647" s="49" t="str">
        <f t="shared" si="42"/>
        <v/>
      </c>
      <c r="Y647" s="49" t="str">
        <f t="shared" si="41"/>
        <v/>
      </c>
      <c r="Z647" s="49">
        <f t="shared" si="43"/>
        <v>0</v>
      </c>
      <c r="AA647" s="77" t="str">
        <f>IF(G647&lt;&gt;"",_xlfn.XLOOKUP(G647,Dataset!B:B,Dataset!A:A,"Not Found!",0,1),"")</f>
        <v/>
      </c>
    </row>
    <row r="648" spans="1:27" x14ac:dyDescent="0.35">
      <c r="A648">
        <v>647</v>
      </c>
      <c r="D648" s="47" t="str">
        <f>IF(C648&lt;&gt;"",IF(B648="","Specify dataset!!",_xlfn.XLOOKUP(_xlfn.TEXTJOIN(".",,B648,C648),Variables!$M:$M,Variables!$C:$C,"Specify in Variables Tab!!")),"")</f>
        <v/>
      </c>
      <c r="E648" s="94" t="str">
        <f>IF(C648&lt;&gt;"",IF(B648="","",_xlfn.XLOOKUP(_xlfn.TEXTJOIN(".",,B648,C648),Variables!$M:$M,Variables!$E:$E,"Specify in Variables Tab!!")),"")</f>
        <v/>
      </c>
      <c r="I648" s="58" t="str">
        <f>IF(H648&lt;&gt;"",IF(G648="","Specify dataset!!",_xlfn.XLOOKUP(_xlfn.TEXTJOIN(".",,G648,H648),Variables!$M:$M,Variables!$C:$C,"Specify in Variables Tab!!")),"")</f>
        <v/>
      </c>
      <c r="J648" s="94" t="str">
        <f>IF(H648&lt;&gt;"",IF(G648="","",_xlfn.XLOOKUP(_xlfn.TEXTJOIN(".",,G648,H648),Variables!$M:$M,Variables!$E:$E,"Specify in Variables Tab!!")),"")</f>
        <v/>
      </c>
      <c r="X648" s="49" t="str">
        <f t="shared" si="42"/>
        <v/>
      </c>
      <c r="Y648" s="49" t="str">
        <f t="shared" si="41"/>
        <v/>
      </c>
      <c r="Z648" s="49">
        <f t="shared" si="43"/>
        <v>0</v>
      </c>
      <c r="AA648" s="77" t="str">
        <f>IF(G648&lt;&gt;"",_xlfn.XLOOKUP(G648,Dataset!B:B,Dataset!A:A,"Not Found!",0,1),"")</f>
        <v/>
      </c>
    </row>
    <row r="649" spans="1:27" x14ac:dyDescent="0.35">
      <c r="A649">
        <v>648</v>
      </c>
      <c r="D649" s="47" t="str">
        <f>IF(C649&lt;&gt;"",IF(B649="","Specify dataset!!",_xlfn.XLOOKUP(_xlfn.TEXTJOIN(".",,B649,C649),Variables!$M:$M,Variables!$C:$C,"Specify in Variables Tab!!")),"")</f>
        <v/>
      </c>
      <c r="E649" s="94" t="str">
        <f>IF(C649&lt;&gt;"",IF(B649="","",_xlfn.XLOOKUP(_xlfn.TEXTJOIN(".",,B649,C649),Variables!$M:$M,Variables!$E:$E,"Specify in Variables Tab!!")),"")</f>
        <v/>
      </c>
      <c r="I649" s="58" t="str">
        <f>IF(H649&lt;&gt;"",IF(G649="","Specify dataset!!",_xlfn.XLOOKUP(_xlfn.TEXTJOIN(".",,G649,H649),Variables!$M:$M,Variables!$C:$C,"Specify in Variables Tab!!")),"")</f>
        <v/>
      </c>
      <c r="J649" s="94" t="str">
        <f>IF(H649&lt;&gt;"",IF(G649="","",_xlfn.XLOOKUP(_xlfn.TEXTJOIN(".",,G649,H649),Variables!$M:$M,Variables!$E:$E,"Specify in Variables Tab!!")),"")</f>
        <v/>
      </c>
      <c r="X649" s="49" t="str">
        <f t="shared" si="42"/>
        <v/>
      </c>
      <c r="Y649" s="49" t="str">
        <f t="shared" si="41"/>
        <v/>
      </c>
      <c r="Z649" s="49">
        <f t="shared" si="43"/>
        <v>0</v>
      </c>
      <c r="AA649" s="77" t="str">
        <f>IF(G649&lt;&gt;"",_xlfn.XLOOKUP(G649,Dataset!B:B,Dataset!A:A,"Not Found!",0,1),"")</f>
        <v/>
      </c>
    </row>
    <row r="650" spans="1:27" x14ac:dyDescent="0.35">
      <c r="A650">
        <v>649</v>
      </c>
      <c r="D650" s="47" t="str">
        <f>IF(C650&lt;&gt;"",IF(B650="","Specify dataset!!",_xlfn.XLOOKUP(_xlfn.TEXTJOIN(".",,B650,C650),Variables!$M:$M,Variables!$C:$C,"Specify in Variables Tab!!")),"")</f>
        <v/>
      </c>
      <c r="E650" s="94" t="str">
        <f>IF(C650&lt;&gt;"",IF(B650="","",_xlfn.XLOOKUP(_xlfn.TEXTJOIN(".",,B650,C650),Variables!$M:$M,Variables!$E:$E,"Specify in Variables Tab!!")),"")</f>
        <v/>
      </c>
      <c r="I650" s="58" t="str">
        <f>IF(H650&lt;&gt;"",IF(G650="","Specify dataset!!",_xlfn.XLOOKUP(_xlfn.TEXTJOIN(".",,G650,H650),Variables!$M:$M,Variables!$C:$C,"Specify in Variables Tab!!")),"")</f>
        <v/>
      </c>
      <c r="J650" s="94" t="str">
        <f>IF(H650&lt;&gt;"",IF(G650="","",_xlfn.XLOOKUP(_xlfn.TEXTJOIN(".",,G650,H650),Variables!$M:$M,Variables!$E:$E,"Specify in Variables Tab!!")),"")</f>
        <v/>
      </c>
      <c r="X650" s="49" t="str">
        <f t="shared" si="42"/>
        <v/>
      </c>
      <c r="Y650" s="49" t="str">
        <f t="shared" si="41"/>
        <v/>
      </c>
      <c r="Z650" s="49">
        <f t="shared" si="43"/>
        <v>0</v>
      </c>
      <c r="AA650" s="77" t="str">
        <f>IF(G650&lt;&gt;"",_xlfn.XLOOKUP(G650,Dataset!B:B,Dataset!A:A,"Not Found!",0,1),"")</f>
        <v/>
      </c>
    </row>
    <row r="651" spans="1:27" x14ac:dyDescent="0.35">
      <c r="A651">
        <v>650</v>
      </c>
      <c r="D651" s="47" t="str">
        <f>IF(C651&lt;&gt;"",IF(B651="","Specify dataset!!",_xlfn.XLOOKUP(_xlfn.TEXTJOIN(".",,B651,C651),Variables!$M:$M,Variables!$C:$C,"Specify in Variables Tab!!")),"")</f>
        <v/>
      </c>
      <c r="E651" s="94" t="str">
        <f>IF(C651&lt;&gt;"",IF(B651="","",_xlfn.XLOOKUP(_xlfn.TEXTJOIN(".",,B651,C651),Variables!$M:$M,Variables!$E:$E,"Specify in Variables Tab!!")),"")</f>
        <v/>
      </c>
      <c r="I651" s="58" t="str">
        <f>IF(H651&lt;&gt;"",IF(G651="","Specify dataset!!",_xlfn.XLOOKUP(_xlfn.TEXTJOIN(".",,G651,H651),Variables!$M:$M,Variables!$C:$C,"Specify in Variables Tab!!")),"")</f>
        <v/>
      </c>
      <c r="J651" s="94" t="str">
        <f>IF(H651&lt;&gt;"",IF(G651="","",_xlfn.XLOOKUP(_xlfn.TEXTJOIN(".",,G651,H651),Variables!$M:$M,Variables!$E:$E,"Specify in Variables Tab!!")),"")</f>
        <v/>
      </c>
      <c r="X651" s="49" t="str">
        <f t="shared" si="42"/>
        <v/>
      </c>
      <c r="Y651" s="49" t="str">
        <f t="shared" si="41"/>
        <v/>
      </c>
      <c r="Z651" s="49">
        <f t="shared" si="43"/>
        <v>0</v>
      </c>
      <c r="AA651" s="77" t="str">
        <f>IF(G651&lt;&gt;"",_xlfn.XLOOKUP(G651,Dataset!B:B,Dataset!A:A,"Not Found!",0,1),"")</f>
        <v/>
      </c>
    </row>
    <row r="652" spans="1:27" x14ac:dyDescent="0.35">
      <c r="A652">
        <v>651</v>
      </c>
      <c r="D652" s="47" t="str">
        <f>IF(C652&lt;&gt;"",IF(B652="","Specify dataset!!",_xlfn.XLOOKUP(_xlfn.TEXTJOIN(".",,B652,C652),Variables!$M:$M,Variables!$C:$C,"Specify in Variables Tab!!")),"")</f>
        <v/>
      </c>
      <c r="E652" s="94" t="str">
        <f>IF(C652&lt;&gt;"",IF(B652="","",_xlfn.XLOOKUP(_xlfn.TEXTJOIN(".",,B652,C652),Variables!$M:$M,Variables!$E:$E,"Specify in Variables Tab!!")),"")</f>
        <v/>
      </c>
      <c r="I652" s="58" t="str">
        <f>IF(H652&lt;&gt;"",IF(G652="","Specify dataset!!",_xlfn.XLOOKUP(_xlfn.TEXTJOIN(".",,G652,H652),Variables!$M:$M,Variables!$C:$C,"Specify in Variables Tab!!")),"")</f>
        <v/>
      </c>
      <c r="J652" s="94" t="str">
        <f>IF(H652&lt;&gt;"",IF(G652="","",_xlfn.XLOOKUP(_xlfn.TEXTJOIN(".",,G652,H652),Variables!$M:$M,Variables!$E:$E,"Specify in Variables Tab!!")),"")</f>
        <v/>
      </c>
      <c r="X652" s="49" t="str">
        <f t="shared" si="42"/>
        <v/>
      </c>
      <c r="Y652" s="49" t="str">
        <f t="shared" si="41"/>
        <v/>
      </c>
      <c r="Z652" s="49">
        <f t="shared" si="43"/>
        <v>0</v>
      </c>
      <c r="AA652" s="77" t="str">
        <f>IF(G652&lt;&gt;"",_xlfn.XLOOKUP(G652,Dataset!B:B,Dataset!A:A,"Not Found!",0,1),"")</f>
        <v/>
      </c>
    </row>
    <row r="653" spans="1:27" x14ac:dyDescent="0.35">
      <c r="A653">
        <v>652</v>
      </c>
      <c r="D653" s="47" t="str">
        <f>IF(C653&lt;&gt;"",IF(B653="","Specify dataset!!",_xlfn.XLOOKUP(_xlfn.TEXTJOIN(".",,B653,C653),Variables!$M:$M,Variables!$C:$C,"Specify in Variables Tab!!")),"")</f>
        <v/>
      </c>
      <c r="E653" s="94" t="str">
        <f>IF(C653&lt;&gt;"",IF(B653="","",_xlfn.XLOOKUP(_xlfn.TEXTJOIN(".",,B653,C653),Variables!$M:$M,Variables!$E:$E,"Specify in Variables Tab!!")),"")</f>
        <v/>
      </c>
      <c r="I653" s="58" t="str">
        <f>IF(H653&lt;&gt;"",IF(G653="","Specify dataset!!",_xlfn.XLOOKUP(_xlfn.TEXTJOIN(".",,G653,H653),Variables!$M:$M,Variables!$C:$C,"Specify in Variables Tab!!")),"")</f>
        <v/>
      </c>
      <c r="J653" s="94" t="str">
        <f>IF(H653&lt;&gt;"",IF(G653="","",_xlfn.XLOOKUP(_xlfn.TEXTJOIN(".",,G653,H653),Variables!$M:$M,Variables!$E:$E,"Specify in Variables Tab!!")),"")</f>
        <v/>
      </c>
      <c r="X653" s="49" t="str">
        <f t="shared" si="42"/>
        <v/>
      </c>
      <c r="Y653" s="49" t="str">
        <f t="shared" si="41"/>
        <v/>
      </c>
      <c r="Z653" s="49">
        <f t="shared" si="43"/>
        <v>0</v>
      </c>
      <c r="AA653" s="77" t="str">
        <f>IF(G653&lt;&gt;"",_xlfn.XLOOKUP(G653,Dataset!B:B,Dataset!A:A,"Not Found!",0,1),"")</f>
        <v/>
      </c>
    </row>
    <row r="654" spans="1:27" x14ac:dyDescent="0.35">
      <c r="A654">
        <v>653</v>
      </c>
      <c r="D654" s="47" t="str">
        <f>IF(C654&lt;&gt;"",IF(B654="","Specify dataset!!",_xlfn.XLOOKUP(_xlfn.TEXTJOIN(".",,B654,C654),Variables!$M:$M,Variables!$C:$C,"Specify in Variables Tab!!")),"")</f>
        <v/>
      </c>
      <c r="E654" s="94" t="str">
        <f>IF(C654&lt;&gt;"",IF(B654="","",_xlfn.XLOOKUP(_xlfn.TEXTJOIN(".",,B654,C654),Variables!$M:$M,Variables!$E:$E,"Specify in Variables Tab!!")),"")</f>
        <v/>
      </c>
      <c r="I654" s="58" t="str">
        <f>IF(H654&lt;&gt;"",IF(G654="","Specify dataset!!",_xlfn.XLOOKUP(_xlfn.TEXTJOIN(".",,G654,H654),Variables!$M:$M,Variables!$C:$C,"Specify in Variables Tab!!")),"")</f>
        <v/>
      </c>
      <c r="J654" s="94" t="str">
        <f>IF(H654&lt;&gt;"",IF(G654="","",_xlfn.XLOOKUP(_xlfn.TEXTJOIN(".",,G654,H654),Variables!$M:$M,Variables!$E:$E,"Specify in Variables Tab!!")),"")</f>
        <v/>
      </c>
      <c r="X654" s="49" t="str">
        <f t="shared" si="42"/>
        <v/>
      </c>
      <c r="Y654" s="49" t="str">
        <f t="shared" si="41"/>
        <v/>
      </c>
      <c r="Z654" s="49">
        <f t="shared" si="43"/>
        <v>0</v>
      </c>
      <c r="AA654" s="77" t="str">
        <f>IF(G654&lt;&gt;"",_xlfn.XLOOKUP(G654,Dataset!B:B,Dataset!A:A,"Not Found!",0,1),"")</f>
        <v/>
      </c>
    </row>
    <row r="655" spans="1:27" x14ac:dyDescent="0.35">
      <c r="A655">
        <v>654</v>
      </c>
      <c r="D655" s="47" t="str">
        <f>IF(C655&lt;&gt;"",IF(B655="","Specify dataset!!",_xlfn.XLOOKUP(_xlfn.TEXTJOIN(".",,B655,C655),Variables!$M:$M,Variables!$C:$C,"Specify in Variables Tab!!")),"")</f>
        <v/>
      </c>
      <c r="E655" s="94" t="str">
        <f>IF(C655&lt;&gt;"",IF(B655="","",_xlfn.XLOOKUP(_xlfn.TEXTJOIN(".",,B655,C655),Variables!$M:$M,Variables!$E:$E,"Specify in Variables Tab!!")),"")</f>
        <v/>
      </c>
      <c r="I655" s="58" t="str">
        <f>IF(H655&lt;&gt;"",IF(G655="","Specify dataset!!",_xlfn.XLOOKUP(_xlfn.TEXTJOIN(".",,G655,H655),Variables!$M:$M,Variables!$C:$C,"Specify in Variables Tab!!")),"")</f>
        <v/>
      </c>
      <c r="J655" s="94" t="str">
        <f>IF(H655&lt;&gt;"",IF(G655="","",_xlfn.XLOOKUP(_xlfn.TEXTJOIN(".",,G655,H655),Variables!$M:$M,Variables!$E:$E,"Specify in Variables Tab!!")),"")</f>
        <v/>
      </c>
      <c r="X655" s="49" t="str">
        <f t="shared" si="42"/>
        <v/>
      </c>
      <c r="Y655" s="49" t="str">
        <f t="shared" si="41"/>
        <v/>
      </c>
      <c r="Z655" s="49">
        <f t="shared" si="43"/>
        <v>0</v>
      </c>
      <c r="AA655" s="77" t="str">
        <f>IF(G655&lt;&gt;"",_xlfn.XLOOKUP(G655,Dataset!B:B,Dataset!A:A,"Not Found!",0,1),"")</f>
        <v/>
      </c>
    </row>
    <row r="656" spans="1:27" x14ac:dyDescent="0.35">
      <c r="A656">
        <v>655</v>
      </c>
      <c r="D656" s="47" t="str">
        <f>IF(C656&lt;&gt;"",IF(B656="","Specify dataset!!",_xlfn.XLOOKUP(_xlfn.TEXTJOIN(".",,B656,C656),Variables!$M:$M,Variables!$C:$C,"Specify in Variables Tab!!")),"")</f>
        <v/>
      </c>
      <c r="E656" s="94" t="str">
        <f>IF(C656&lt;&gt;"",IF(B656="","",_xlfn.XLOOKUP(_xlfn.TEXTJOIN(".",,B656,C656),Variables!$M:$M,Variables!$E:$E,"Specify in Variables Tab!!")),"")</f>
        <v/>
      </c>
      <c r="I656" s="58" t="str">
        <f>IF(H656&lt;&gt;"",IF(G656="","Specify dataset!!",_xlfn.XLOOKUP(_xlfn.TEXTJOIN(".",,G656,H656),Variables!$M:$M,Variables!$C:$C,"Specify in Variables Tab!!")),"")</f>
        <v/>
      </c>
      <c r="J656" s="94" t="str">
        <f>IF(H656&lt;&gt;"",IF(G656="","",_xlfn.XLOOKUP(_xlfn.TEXTJOIN(".",,G656,H656),Variables!$M:$M,Variables!$E:$E,"Specify in Variables Tab!!")),"")</f>
        <v/>
      </c>
      <c r="X656" s="49" t="str">
        <f t="shared" si="42"/>
        <v/>
      </c>
      <c r="Y656" s="49" t="str">
        <f t="shared" si="41"/>
        <v/>
      </c>
      <c r="Z656" s="49">
        <f t="shared" si="43"/>
        <v>0</v>
      </c>
      <c r="AA656" s="77" t="str">
        <f>IF(G656&lt;&gt;"",_xlfn.XLOOKUP(G656,Dataset!B:B,Dataset!A:A,"Not Found!",0,1),"")</f>
        <v/>
      </c>
    </row>
    <row r="657" spans="1:27" x14ac:dyDescent="0.35">
      <c r="A657">
        <v>656</v>
      </c>
      <c r="D657" s="47" t="str">
        <f>IF(C657&lt;&gt;"",IF(B657="","Specify dataset!!",_xlfn.XLOOKUP(_xlfn.TEXTJOIN(".",,B657,C657),Variables!$M:$M,Variables!$C:$C,"Specify in Variables Tab!!")),"")</f>
        <v/>
      </c>
      <c r="E657" s="94" t="str">
        <f>IF(C657&lt;&gt;"",IF(B657="","",_xlfn.XLOOKUP(_xlfn.TEXTJOIN(".",,B657,C657),Variables!$M:$M,Variables!$E:$E,"Specify in Variables Tab!!")),"")</f>
        <v/>
      </c>
      <c r="I657" s="58" t="str">
        <f>IF(H657&lt;&gt;"",IF(G657="","Specify dataset!!",_xlfn.XLOOKUP(_xlfn.TEXTJOIN(".",,G657,H657),Variables!$M:$M,Variables!$C:$C,"Specify in Variables Tab!!")),"")</f>
        <v/>
      </c>
      <c r="J657" s="94" t="str">
        <f>IF(H657&lt;&gt;"",IF(G657="","",_xlfn.XLOOKUP(_xlfn.TEXTJOIN(".",,G657,H657),Variables!$M:$M,Variables!$E:$E,"Specify in Variables Tab!!")),"")</f>
        <v/>
      </c>
      <c r="X657" s="49" t="str">
        <f t="shared" si="42"/>
        <v/>
      </c>
      <c r="Y657" s="49" t="str">
        <f t="shared" si="41"/>
        <v/>
      </c>
      <c r="Z657" s="49">
        <f t="shared" si="43"/>
        <v>0</v>
      </c>
      <c r="AA657" s="77" t="str">
        <f>IF(G657&lt;&gt;"",_xlfn.XLOOKUP(G657,Dataset!B:B,Dataset!A:A,"Not Found!",0,1),"")</f>
        <v/>
      </c>
    </row>
    <row r="658" spans="1:27" x14ac:dyDescent="0.35">
      <c r="A658">
        <v>657</v>
      </c>
      <c r="D658" s="47" t="str">
        <f>IF(C658&lt;&gt;"",IF(B658="","Specify dataset!!",_xlfn.XLOOKUP(_xlfn.TEXTJOIN(".",,B658,C658),Variables!$M:$M,Variables!$C:$C,"Specify in Variables Tab!!")),"")</f>
        <v/>
      </c>
      <c r="E658" s="94" t="str">
        <f>IF(C658&lt;&gt;"",IF(B658="","",_xlfn.XLOOKUP(_xlfn.TEXTJOIN(".",,B658,C658),Variables!$M:$M,Variables!$E:$E,"Specify in Variables Tab!!")),"")</f>
        <v/>
      </c>
      <c r="I658" s="58" t="str">
        <f>IF(H658&lt;&gt;"",IF(G658="","Specify dataset!!",_xlfn.XLOOKUP(_xlfn.TEXTJOIN(".",,G658,H658),Variables!$M:$M,Variables!$C:$C,"Specify in Variables Tab!!")),"")</f>
        <v/>
      </c>
      <c r="J658" s="94" t="str">
        <f>IF(H658&lt;&gt;"",IF(G658="","",_xlfn.XLOOKUP(_xlfn.TEXTJOIN(".",,G658,H658),Variables!$M:$M,Variables!$E:$E,"Specify in Variables Tab!!")),"")</f>
        <v/>
      </c>
      <c r="X658" s="49" t="str">
        <f t="shared" si="42"/>
        <v/>
      </c>
      <c r="Y658" s="49" t="str">
        <f t="shared" si="41"/>
        <v/>
      </c>
      <c r="Z658" s="49">
        <f t="shared" si="43"/>
        <v>0</v>
      </c>
      <c r="AA658" s="77" t="str">
        <f>IF(G658&lt;&gt;"",_xlfn.XLOOKUP(G658,Dataset!B:B,Dataset!A:A,"Not Found!",0,1),"")</f>
        <v/>
      </c>
    </row>
    <row r="659" spans="1:27" x14ac:dyDescent="0.35">
      <c r="A659">
        <v>658</v>
      </c>
      <c r="D659" s="47" t="str">
        <f>IF(C659&lt;&gt;"",IF(B659="","Specify dataset!!",_xlfn.XLOOKUP(_xlfn.TEXTJOIN(".",,B659,C659),Variables!$M:$M,Variables!$C:$C,"Specify in Variables Tab!!")),"")</f>
        <v/>
      </c>
      <c r="E659" s="94" t="str">
        <f>IF(C659&lt;&gt;"",IF(B659="","",_xlfn.XLOOKUP(_xlfn.TEXTJOIN(".",,B659,C659),Variables!$M:$M,Variables!$E:$E,"Specify in Variables Tab!!")),"")</f>
        <v/>
      </c>
      <c r="I659" s="58" t="str">
        <f>IF(H659&lt;&gt;"",IF(G659="","Specify dataset!!",_xlfn.XLOOKUP(_xlfn.TEXTJOIN(".",,G659,H659),Variables!$M:$M,Variables!$C:$C,"Specify in Variables Tab!!")),"")</f>
        <v/>
      </c>
      <c r="J659" s="94" t="str">
        <f>IF(H659&lt;&gt;"",IF(G659="","",_xlfn.XLOOKUP(_xlfn.TEXTJOIN(".",,G659,H659),Variables!$M:$M,Variables!$E:$E,"Specify in Variables Tab!!")),"")</f>
        <v/>
      </c>
      <c r="X659" s="49" t="str">
        <f t="shared" si="42"/>
        <v/>
      </c>
      <c r="Y659" s="49" t="str">
        <f t="shared" si="41"/>
        <v/>
      </c>
      <c r="Z659" s="49">
        <f t="shared" si="43"/>
        <v>0</v>
      </c>
      <c r="AA659" s="77" t="str">
        <f>IF(G659&lt;&gt;"",_xlfn.XLOOKUP(G659,Dataset!B:B,Dataset!A:A,"Not Found!",0,1),"")</f>
        <v/>
      </c>
    </row>
    <row r="660" spans="1:27" x14ac:dyDescent="0.35">
      <c r="A660">
        <v>659</v>
      </c>
      <c r="D660" s="47" t="str">
        <f>IF(C660&lt;&gt;"",IF(B660="","Specify dataset!!",_xlfn.XLOOKUP(_xlfn.TEXTJOIN(".",,B660,C660),Variables!$M:$M,Variables!$C:$C,"Specify in Variables Tab!!")),"")</f>
        <v/>
      </c>
      <c r="E660" s="94" t="str">
        <f>IF(C660&lt;&gt;"",IF(B660="","",_xlfn.XLOOKUP(_xlfn.TEXTJOIN(".",,B660,C660),Variables!$M:$M,Variables!$E:$E,"Specify in Variables Tab!!")),"")</f>
        <v/>
      </c>
      <c r="I660" s="58" t="str">
        <f>IF(H660&lt;&gt;"",IF(G660="","Specify dataset!!",_xlfn.XLOOKUP(_xlfn.TEXTJOIN(".",,G660,H660),Variables!$M:$M,Variables!$C:$C,"Specify in Variables Tab!!")),"")</f>
        <v/>
      </c>
      <c r="J660" s="94" t="str">
        <f>IF(H660&lt;&gt;"",IF(G660="","",_xlfn.XLOOKUP(_xlfn.TEXTJOIN(".",,G660,H660),Variables!$M:$M,Variables!$E:$E,"Specify in Variables Tab!!")),"")</f>
        <v/>
      </c>
      <c r="X660" s="49" t="str">
        <f t="shared" si="42"/>
        <v/>
      </c>
      <c r="Y660" s="49" t="str">
        <f t="shared" si="41"/>
        <v/>
      </c>
      <c r="Z660" s="49">
        <f t="shared" si="43"/>
        <v>0</v>
      </c>
      <c r="AA660" s="77" t="str">
        <f>IF(G660&lt;&gt;"",_xlfn.XLOOKUP(G660,Dataset!B:B,Dataset!A:A,"Not Found!",0,1),"")</f>
        <v/>
      </c>
    </row>
    <row r="661" spans="1:27" x14ac:dyDescent="0.35">
      <c r="A661">
        <v>660</v>
      </c>
      <c r="D661" s="47" t="str">
        <f>IF(C661&lt;&gt;"",IF(B661="","Specify dataset!!",_xlfn.XLOOKUP(_xlfn.TEXTJOIN(".",,B661,C661),Variables!$M:$M,Variables!$C:$C,"Specify in Variables Tab!!")),"")</f>
        <v/>
      </c>
      <c r="E661" s="94" t="str">
        <f>IF(C661&lt;&gt;"",IF(B661="","",_xlfn.XLOOKUP(_xlfn.TEXTJOIN(".",,B661,C661),Variables!$M:$M,Variables!$E:$E,"Specify in Variables Tab!!")),"")</f>
        <v/>
      </c>
      <c r="I661" s="58" t="str">
        <f>IF(H661&lt;&gt;"",IF(G661="","Specify dataset!!",_xlfn.XLOOKUP(_xlfn.TEXTJOIN(".",,G661,H661),Variables!$M:$M,Variables!$C:$C,"Specify in Variables Tab!!")),"")</f>
        <v/>
      </c>
      <c r="J661" s="94" t="str">
        <f>IF(H661&lt;&gt;"",IF(G661="","",_xlfn.XLOOKUP(_xlfn.TEXTJOIN(".",,G661,H661),Variables!$M:$M,Variables!$E:$E,"Specify in Variables Tab!!")),"")</f>
        <v/>
      </c>
      <c r="X661" s="49" t="str">
        <f t="shared" si="42"/>
        <v/>
      </c>
      <c r="Y661" s="49" t="str">
        <f t="shared" si="41"/>
        <v/>
      </c>
      <c r="Z661" s="49">
        <f t="shared" si="43"/>
        <v>0</v>
      </c>
      <c r="AA661" s="77" t="str">
        <f>IF(G661&lt;&gt;"",_xlfn.XLOOKUP(G661,Dataset!B:B,Dataset!A:A,"Not Found!",0,1),"")</f>
        <v/>
      </c>
    </row>
    <row r="662" spans="1:27" x14ac:dyDescent="0.35">
      <c r="A662">
        <v>661</v>
      </c>
      <c r="D662" s="47" t="str">
        <f>IF(C662&lt;&gt;"",IF(B662="","Specify dataset!!",_xlfn.XLOOKUP(_xlfn.TEXTJOIN(".",,B662,C662),Variables!$M:$M,Variables!$C:$C,"Specify in Variables Tab!!")),"")</f>
        <v/>
      </c>
      <c r="E662" s="94" t="str">
        <f>IF(C662&lt;&gt;"",IF(B662="","",_xlfn.XLOOKUP(_xlfn.TEXTJOIN(".",,B662,C662),Variables!$M:$M,Variables!$E:$E,"Specify in Variables Tab!!")),"")</f>
        <v/>
      </c>
      <c r="I662" s="58" t="str">
        <f>IF(H662&lt;&gt;"",IF(G662="","Specify dataset!!",_xlfn.XLOOKUP(_xlfn.TEXTJOIN(".",,G662,H662),Variables!$M:$M,Variables!$C:$C,"Specify in Variables Tab!!")),"")</f>
        <v/>
      </c>
      <c r="J662" s="94" t="str">
        <f>IF(H662&lt;&gt;"",IF(G662="","",_xlfn.XLOOKUP(_xlfn.TEXTJOIN(".",,G662,H662),Variables!$M:$M,Variables!$E:$E,"Specify in Variables Tab!!")),"")</f>
        <v/>
      </c>
      <c r="X662" s="49" t="str">
        <f t="shared" si="42"/>
        <v/>
      </c>
      <c r="Y662" s="49" t="str">
        <f t="shared" si="41"/>
        <v/>
      </c>
      <c r="Z662" s="49">
        <f t="shared" si="43"/>
        <v>0</v>
      </c>
      <c r="AA662" s="77" t="str">
        <f>IF(G662&lt;&gt;"",_xlfn.XLOOKUP(G662,Dataset!B:B,Dataset!A:A,"Not Found!",0,1),"")</f>
        <v/>
      </c>
    </row>
    <row r="663" spans="1:27" x14ac:dyDescent="0.35">
      <c r="A663">
        <v>662</v>
      </c>
      <c r="D663" s="47" t="str">
        <f>IF(C663&lt;&gt;"",IF(B663="","Specify dataset!!",_xlfn.XLOOKUP(_xlfn.TEXTJOIN(".",,B663,C663),Variables!$M:$M,Variables!$C:$C,"Specify in Variables Tab!!")),"")</f>
        <v/>
      </c>
      <c r="E663" s="94" t="str">
        <f>IF(C663&lt;&gt;"",IF(B663="","",_xlfn.XLOOKUP(_xlfn.TEXTJOIN(".",,B663,C663),Variables!$M:$M,Variables!$E:$E,"Specify in Variables Tab!!")),"")</f>
        <v/>
      </c>
      <c r="I663" s="58" t="str">
        <f>IF(H663&lt;&gt;"",IF(G663="","Specify dataset!!",_xlfn.XLOOKUP(_xlfn.TEXTJOIN(".",,G663,H663),Variables!$M:$M,Variables!$C:$C,"Specify in Variables Tab!!")),"")</f>
        <v/>
      </c>
      <c r="J663" s="94" t="str">
        <f>IF(H663&lt;&gt;"",IF(G663="","",_xlfn.XLOOKUP(_xlfn.TEXTJOIN(".",,G663,H663),Variables!$M:$M,Variables!$E:$E,"Specify in Variables Tab!!")),"")</f>
        <v/>
      </c>
      <c r="X663" s="49" t="str">
        <f t="shared" si="42"/>
        <v/>
      </c>
      <c r="Y663" s="49" t="str">
        <f t="shared" si="41"/>
        <v/>
      </c>
      <c r="Z663" s="49">
        <f t="shared" si="43"/>
        <v>0</v>
      </c>
      <c r="AA663" s="77" t="str">
        <f>IF(G663&lt;&gt;"",_xlfn.XLOOKUP(G663,Dataset!B:B,Dataset!A:A,"Not Found!",0,1),"")</f>
        <v/>
      </c>
    </row>
    <row r="664" spans="1:27" x14ac:dyDescent="0.35">
      <c r="A664">
        <v>663</v>
      </c>
      <c r="D664" s="47" t="str">
        <f>IF(C664&lt;&gt;"",IF(B664="","Specify dataset!!",_xlfn.XLOOKUP(_xlfn.TEXTJOIN(".",,B664,C664),Variables!$M:$M,Variables!$C:$C,"Specify in Variables Tab!!")),"")</f>
        <v/>
      </c>
      <c r="E664" s="94" t="str">
        <f>IF(C664&lt;&gt;"",IF(B664="","",_xlfn.XLOOKUP(_xlfn.TEXTJOIN(".",,B664,C664),Variables!$M:$M,Variables!$E:$E,"Specify in Variables Tab!!")),"")</f>
        <v/>
      </c>
      <c r="I664" s="58" t="str">
        <f>IF(H664&lt;&gt;"",IF(G664="","Specify dataset!!",_xlfn.XLOOKUP(_xlfn.TEXTJOIN(".",,G664,H664),Variables!$M:$M,Variables!$C:$C,"Specify in Variables Tab!!")),"")</f>
        <v/>
      </c>
      <c r="J664" s="94" t="str">
        <f>IF(H664&lt;&gt;"",IF(G664="","",_xlfn.XLOOKUP(_xlfn.TEXTJOIN(".",,G664,H664),Variables!$M:$M,Variables!$E:$E,"Specify in Variables Tab!!")),"")</f>
        <v/>
      </c>
      <c r="X664" s="49" t="str">
        <f t="shared" si="42"/>
        <v/>
      </c>
      <c r="Y664" s="49" t="str">
        <f t="shared" si="41"/>
        <v/>
      </c>
      <c r="Z664" s="49">
        <f t="shared" si="43"/>
        <v>0</v>
      </c>
      <c r="AA664" s="77" t="str">
        <f>IF(G664&lt;&gt;"",_xlfn.XLOOKUP(G664,Dataset!B:B,Dataset!A:A,"Not Found!",0,1),"")</f>
        <v/>
      </c>
    </row>
    <row r="665" spans="1:27" x14ac:dyDescent="0.35">
      <c r="A665">
        <v>664</v>
      </c>
      <c r="D665" s="47" t="str">
        <f>IF(C665&lt;&gt;"",IF(B665="","Specify dataset!!",_xlfn.XLOOKUP(_xlfn.TEXTJOIN(".",,B665,C665),Variables!$M:$M,Variables!$C:$C,"Specify in Variables Tab!!")),"")</f>
        <v/>
      </c>
      <c r="E665" s="94" t="str">
        <f>IF(C665&lt;&gt;"",IF(B665="","",_xlfn.XLOOKUP(_xlfn.TEXTJOIN(".",,B665,C665),Variables!$M:$M,Variables!$E:$E,"Specify in Variables Tab!!")),"")</f>
        <v/>
      </c>
      <c r="I665" s="58" t="str">
        <f>IF(H665&lt;&gt;"",IF(G665="","Specify dataset!!",_xlfn.XLOOKUP(_xlfn.TEXTJOIN(".",,G665,H665),Variables!$M:$M,Variables!$C:$C,"Specify in Variables Tab!!")),"")</f>
        <v/>
      </c>
      <c r="J665" s="94" t="str">
        <f>IF(H665&lt;&gt;"",IF(G665="","",_xlfn.XLOOKUP(_xlfn.TEXTJOIN(".",,G665,H665),Variables!$M:$M,Variables!$E:$E,"Specify in Variables Tab!!")),"")</f>
        <v/>
      </c>
      <c r="X665" s="49" t="str">
        <f t="shared" si="42"/>
        <v/>
      </c>
      <c r="Y665" s="49" t="str">
        <f t="shared" si="41"/>
        <v/>
      </c>
      <c r="Z665" s="49">
        <f t="shared" si="43"/>
        <v>0</v>
      </c>
      <c r="AA665" s="77" t="str">
        <f>IF(G665&lt;&gt;"",_xlfn.XLOOKUP(G665,Dataset!B:B,Dataset!A:A,"Not Found!",0,1),"")</f>
        <v/>
      </c>
    </row>
    <row r="666" spans="1:27" x14ac:dyDescent="0.35">
      <c r="A666">
        <v>665</v>
      </c>
      <c r="D666" s="47" t="str">
        <f>IF(C666&lt;&gt;"",IF(B666="","Specify dataset!!",_xlfn.XLOOKUP(_xlfn.TEXTJOIN(".",,B666,C666),Variables!$M:$M,Variables!$C:$C,"Specify in Variables Tab!!")),"")</f>
        <v/>
      </c>
      <c r="E666" s="94" t="str">
        <f>IF(C666&lt;&gt;"",IF(B666="","",_xlfn.XLOOKUP(_xlfn.TEXTJOIN(".",,B666,C666),Variables!$M:$M,Variables!$E:$E,"Specify in Variables Tab!!")),"")</f>
        <v/>
      </c>
      <c r="I666" s="58" t="str">
        <f>IF(H666&lt;&gt;"",IF(G666="","Specify dataset!!",_xlfn.XLOOKUP(_xlfn.TEXTJOIN(".",,G666,H666),Variables!$M:$M,Variables!$C:$C,"Specify in Variables Tab!!")),"")</f>
        <v/>
      </c>
      <c r="J666" s="94" t="str">
        <f>IF(H666&lt;&gt;"",IF(G666="","",_xlfn.XLOOKUP(_xlfn.TEXTJOIN(".",,G666,H666),Variables!$M:$M,Variables!$E:$E,"Specify in Variables Tab!!")),"")</f>
        <v/>
      </c>
      <c r="X666" s="49" t="str">
        <f t="shared" si="42"/>
        <v/>
      </c>
      <c r="Y666" s="49" t="str">
        <f t="shared" si="41"/>
        <v/>
      </c>
      <c r="Z666" s="49">
        <f t="shared" si="43"/>
        <v>0</v>
      </c>
      <c r="AA666" s="77" t="str">
        <f>IF(G666&lt;&gt;"",_xlfn.XLOOKUP(G666,Dataset!B:B,Dataset!A:A,"Not Found!",0,1),"")</f>
        <v/>
      </c>
    </row>
    <row r="667" spans="1:27" x14ac:dyDescent="0.35">
      <c r="A667">
        <v>666</v>
      </c>
      <c r="D667" s="47" t="str">
        <f>IF(C667&lt;&gt;"",IF(B667="","Specify dataset!!",_xlfn.XLOOKUP(_xlfn.TEXTJOIN(".",,B667,C667),Variables!$M:$M,Variables!$C:$C,"Specify in Variables Tab!!")),"")</f>
        <v/>
      </c>
      <c r="E667" s="94" t="str">
        <f>IF(C667&lt;&gt;"",IF(B667="","",_xlfn.XLOOKUP(_xlfn.TEXTJOIN(".",,B667,C667),Variables!$M:$M,Variables!$E:$E,"Specify in Variables Tab!!")),"")</f>
        <v/>
      </c>
      <c r="I667" s="58" t="str">
        <f>IF(H667&lt;&gt;"",IF(G667="","Specify dataset!!",_xlfn.XLOOKUP(_xlfn.TEXTJOIN(".",,G667,H667),Variables!$M:$M,Variables!$C:$C,"Specify in Variables Tab!!")),"")</f>
        <v/>
      </c>
      <c r="J667" s="94" t="str">
        <f>IF(H667&lt;&gt;"",IF(G667="","",_xlfn.XLOOKUP(_xlfn.TEXTJOIN(".",,G667,H667),Variables!$M:$M,Variables!$E:$E,"Specify in Variables Tab!!")),"")</f>
        <v/>
      </c>
      <c r="X667" s="49" t="str">
        <f t="shared" si="42"/>
        <v/>
      </c>
      <c r="Y667" s="49" t="str">
        <f t="shared" si="41"/>
        <v/>
      </c>
      <c r="Z667" s="49">
        <f t="shared" si="43"/>
        <v>0</v>
      </c>
      <c r="AA667" s="77" t="str">
        <f>IF(G667&lt;&gt;"",_xlfn.XLOOKUP(G667,Dataset!B:B,Dataset!A:A,"Not Found!",0,1),"")</f>
        <v/>
      </c>
    </row>
    <row r="668" spans="1:27" x14ac:dyDescent="0.35">
      <c r="A668">
        <v>667</v>
      </c>
      <c r="D668" s="47" t="str">
        <f>IF(C668&lt;&gt;"",IF(B668="","Specify dataset!!",_xlfn.XLOOKUP(_xlfn.TEXTJOIN(".",,B668,C668),Variables!$M:$M,Variables!$C:$C,"Specify in Variables Tab!!")),"")</f>
        <v/>
      </c>
      <c r="E668" s="94" t="str">
        <f>IF(C668&lt;&gt;"",IF(B668="","",_xlfn.XLOOKUP(_xlfn.TEXTJOIN(".",,B668,C668),Variables!$M:$M,Variables!$E:$E,"Specify in Variables Tab!!")),"")</f>
        <v/>
      </c>
      <c r="I668" s="58" t="str">
        <f>IF(H668&lt;&gt;"",IF(G668="","Specify dataset!!",_xlfn.XLOOKUP(_xlfn.TEXTJOIN(".",,G668,H668),Variables!$M:$M,Variables!$C:$C,"Specify in Variables Tab!!")),"")</f>
        <v/>
      </c>
      <c r="J668" s="94" t="str">
        <f>IF(H668&lt;&gt;"",IF(G668="","",_xlfn.XLOOKUP(_xlfn.TEXTJOIN(".",,G668,H668),Variables!$M:$M,Variables!$E:$E,"Specify in Variables Tab!!")),"")</f>
        <v/>
      </c>
      <c r="X668" s="49" t="str">
        <f t="shared" si="42"/>
        <v/>
      </c>
      <c r="Y668" s="49" t="str">
        <f t="shared" si="41"/>
        <v/>
      </c>
      <c r="Z668" s="49">
        <f t="shared" si="43"/>
        <v>0</v>
      </c>
      <c r="AA668" s="77" t="str">
        <f>IF(G668&lt;&gt;"",_xlfn.XLOOKUP(G668,Dataset!B:B,Dataset!A:A,"Not Found!",0,1),"")</f>
        <v/>
      </c>
    </row>
    <row r="669" spans="1:27" x14ac:dyDescent="0.35">
      <c r="A669">
        <v>668</v>
      </c>
      <c r="D669" s="47" t="str">
        <f>IF(C669&lt;&gt;"",IF(B669="","Specify dataset!!",_xlfn.XLOOKUP(_xlfn.TEXTJOIN(".",,B669,C669),Variables!$M:$M,Variables!$C:$C,"Specify in Variables Tab!!")),"")</f>
        <v/>
      </c>
      <c r="E669" s="94" t="str">
        <f>IF(C669&lt;&gt;"",IF(B669="","",_xlfn.XLOOKUP(_xlfn.TEXTJOIN(".",,B669,C669),Variables!$M:$M,Variables!$E:$E,"Specify in Variables Tab!!")),"")</f>
        <v/>
      </c>
      <c r="I669" s="58" t="str">
        <f>IF(H669&lt;&gt;"",IF(G669="","Specify dataset!!",_xlfn.XLOOKUP(_xlfn.TEXTJOIN(".",,G669,H669),Variables!$M:$M,Variables!$C:$C,"Specify in Variables Tab!!")),"")</f>
        <v/>
      </c>
      <c r="J669" s="94" t="str">
        <f>IF(H669&lt;&gt;"",IF(G669="","",_xlfn.XLOOKUP(_xlfn.TEXTJOIN(".",,G669,H669),Variables!$M:$M,Variables!$E:$E,"Specify in Variables Tab!!")),"")</f>
        <v/>
      </c>
      <c r="X669" s="49" t="str">
        <f t="shared" si="42"/>
        <v/>
      </c>
      <c r="Y669" s="49" t="str">
        <f t="shared" si="41"/>
        <v/>
      </c>
      <c r="Z669" s="49">
        <f t="shared" si="43"/>
        <v>0</v>
      </c>
      <c r="AA669" s="77" t="str">
        <f>IF(G669&lt;&gt;"",_xlfn.XLOOKUP(G669,Dataset!B:B,Dataset!A:A,"Not Found!",0,1),"")</f>
        <v/>
      </c>
    </row>
    <row r="670" spans="1:27" x14ac:dyDescent="0.35">
      <c r="A670">
        <v>669</v>
      </c>
      <c r="D670" s="47" t="str">
        <f>IF(C670&lt;&gt;"",IF(B670="","Specify dataset!!",_xlfn.XLOOKUP(_xlfn.TEXTJOIN(".",,B670,C670),Variables!$M:$M,Variables!$C:$C,"Specify in Variables Tab!!")),"")</f>
        <v/>
      </c>
      <c r="E670" s="94" t="str">
        <f>IF(C670&lt;&gt;"",IF(B670="","",_xlfn.XLOOKUP(_xlfn.TEXTJOIN(".",,B670,C670),Variables!$M:$M,Variables!$E:$E,"Specify in Variables Tab!!")),"")</f>
        <v/>
      </c>
      <c r="I670" s="58" t="str">
        <f>IF(H670&lt;&gt;"",IF(G670="","Specify dataset!!",_xlfn.XLOOKUP(_xlfn.TEXTJOIN(".",,G670,H670),Variables!$M:$M,Variables!$C:$C,"Specify in Variables Tab!!")),"")</f>
        <v/>
      </c>
      <c r="J670" s="94" t="str">
        <f>IF(H670&lt;&gt;"",IF(G670="","",_xlfn.XLOOKUP(_xlfn.TEXTJOIN(".",,G670,H670),Variables!$M:$M,Variables!$E:$E,"Specify in Variables Tab!!")),"")</f>
        <v/>
      </c>
      <c r="X670" s="49" t="str">
        <f t="shared" si="42"/>
        <v/>
      </c>
      <c r="Y670" s="49" t="str">
        <f t="shared" si="41"/>
        <v/>
      </c>
      <c r="Z670" s="49">
        <f t="shared" si="43"/>
        <v>0</v>
      </c>
      <c r="AA670" s="77" t="str">
        <f>IF(G670&lt;&gt;"",_xlfn.XLOOKUP(G670,Dataset!B:B,Dataset!A:A,"Not Found!",0,1),"")</f>
        <v/>
      </c>
    </row>
    <row r="671" spans="1:27" x14ac:dyDescent="0.35">
      <c r="A671">
        <v>670</v>
      </c>
      <c r="D671" s="47" t="str">
        <f>IF(C671&lt;&gt;"",IF(B671="","Specify dataset!!",_xlfn.XLOOKUP(_xlfn.TEXTJOIN(".",,B671,C671),Variables!$M:$M,Variables!$C:$C,"Specify in Variables Tab!!")),"")</f>
        <v/>
      </c>
      <c r="E671" s="94" t="str">
        <f>IF(C671&lt;&gt;"",IF(B671="","",_xlfn.XLOOKUP(_xlfn.TEXTJOIN(".",,B671,C671),Variables!$M:$M,Variables!$E:$E,"Specify in Variables Tab!!")),"")</f>
        <v/>
      </c>
      <c r="I671" s="58" t="str">
        <f>IF(H671&lt;&gt;"",IF(G671="","Specify dataset!!",_xlfn.XLOOKUP(_xlfn.TEXTJOIN(".",,G671,H671),Variables!$M:$M,Variables!$C:$C,"Specify in Variables Tab!!")),"")</f>
        <v/>
      </c>
      <c r="J671" s="94" t="str">
        <f>IF(H671&lt;&gt;"",IF(G671="","",_xlfn.XLOOKUP(_xlfn.TEXTJOIN(".",,G671,H671),Variables!$M:$M,Variables!$E:$E,"Specify in Variables Tab!!")),"")</f>
        <v/>
      </c>
      <c r="X671" s="49" t="str">
        <f t="shared" si="42"/>
        <v/>
      </c>
      <c r="Y671" s="49" t="str">
        <f t="shared" si="41"/>
        <v/>
      </c>
      <c r="Z671" s="49">
        <f t="shared" si="43"/>
        <v>0</v>
      </c>
      <c r="AA671" s="77" t="str">
        <f>IF(G671&lt;&gt;"",_xlfn.XLOOKUP(G671,Dataset!B:B,Dataset!A:A,"Not Found!",0,1),"")</f>
        <v/>
      </c>
    </row>
    <row r="672" spans="1:27" x14ac:dyDescent="0.35">
      <c r="A672">
        <v>671</v>
      </c>
      <c r="D672" s="47" t="str">
        <f>IF(C672&lt;&gt;"",IF(B672="","Specify dataset!!",_xlfn.XLOOKUP(_xlfn.TEXTJOIN(".",,B672,C672),Variables!$M:$M,Variables!$C:$C,"Specify in Variables Tab!!")),"")</f>
        <v/>
      </c>
      <c r="E672" s="94" t="str">
        <f>IF(C672&lt;&gt;"",IF(B672="","",_xlfn.XLOOKUP(_xlfn.TEXTJOIN(".",,B672,C672),Variables!$M:$M,Variables!$E:$E,"Specify in Variables Tab!!")),"")</f>
        <v/>
      </c>
      <c r="I672" s="58" t="str">
        <f>IF(H672&lt;&gt;"",IF(G672="","Specify dataset!!",_xlfn.XLOOKUP(_xlfn.TEXTJOIN(".",,G672,H672),Variables!$M:$M,Variables!$C:$C,"Specify in Variables Tab!!")),"")</f>
        <v/>
      </c>
      <c r="J672" s="94" t="str">
        <f>IF(H672&lt;&gt;"",IF(G672="","",_xlfn.XLOOKUP(_xlfn.TEXTJOIN(".",,G672,H672),Variables!$M:$M,Variables!$E:$E,"Specify in Variables Tab!!")),"")</f>
        <v/>
      </c>
      <c r="X672" s="49" t="str">
        <f t="shared" si="42"/>
        <v/>
      </c>
      <c r="Y672" s="49" t="str">
        <f t="shared" si="41"/>
        <v/>
      </c>
      <c r="Z672" s="49">
        <f t="shared" si="43"/>
        <v>0</v>
      </c>
      <c r="AA672" s="77" t="str">
        <f>IF(G672&lt;&gt;"",_xlfn.XLOOKUP(G672,Dataset!B:B,Dataset!A:A,"Not Found!",0,1),"")</f>
        <v/>
      </c>
    </row>
    <row r="673" spans="1:27" x14ac:dyDescent="0.35">
      <c r="A673">
        <v>672</v>
      </c>
      <c r="D673" s="47" t="str">
        <f>IF(C673&lt;&gt;"",IF(B673="","Specify dataset!!",_xlfn.XLOOKUP(_xlfn.TEXTJOIN(".",,B673,C673),Variables!$M:$M,Variables!$C:$C,"Specify in Variables Tab!!")),"")</f>
        <v/>
      </c>
      <c r="E673" s="94" t="str">
        <f>IF(C673&lt;&gt;"",IF(B673="","",_xlfn.XLOOKUP(_xlfn.TEXTJOIN(".",,B673,C673),Variables!$M:$M,Variables!$E:$E,"Specify in Variables Tab!!")),"")</f>
        <v/>
      </c>
      <c r="I673" s="58" t="str">
        <f>IF(H673&lt;&gt;"",IF(G673="","Specify dataset!!",_xlfn.XLOOKUP(_xlfn.TEXTJOIN(".",,G673,H673),Variables!$M:$M,Variables!$C:$C,"Specify in Variables Tab!!")),"")</f>
        <v/>
      </c>
      <c r="J673" s="94" t="str">
        <f>IF(H673&lt;&gt;"",IF(G673="","",_xlfn.XLOOKUP(_xlfn.TEXTJOIN(".",,G673,H673),Variables!$M:$M,Variables!$E:$E,"Specify in Variables Tab!!")),"")</f>
        <v/>
      </c>
      <c r="X673" s="49" t="str">
        <f t="shared" si="42"/>
        <v/>
      </c>
      <c r="Y673" s="49" t="str">
        <f t="shared" si="41"/>
        <v/>
      </c>
      <c r="Z673" s="49">
        <f t="shared" si="43"/>
        <v>0</v>
      </c>
      <c r="AA673" s="77" t="str">
        <f>IF(G673&lt;&gt;"",_xlfn.XLOOKUP(G673,Dataset!B:B,Dataset!A:A,"Not Found!",0,1),"")</f>
        <v/>
      </c>
    </row>
    <row r="674" spans="1:27" x14ac:dyDescent="0.35">
      <c r="A674">
        <v>673</v>
      </c>
      <c r="D674" s="47" t="str">
        <f>IF(C674&lt;&gt;"",IF(B674="","Specify dataset!!",_xlfn.XLOOKUP(_xlfn.TEXTJOIN(".",,B674,C674),Variables!$M:$M,Variables!$C:$C,"Specify in Variables Tab!!")),"")</f>
        <v/>
      </c>
      <c r="E674" s="94" t="str">
        <f>IF(C674&lt;&gt;"",IF(B674="","",_xlfn.XLOOKUP(_xlfn.TEXTJOIN(".",,B674,C674),Variables!$M:$M,Variables!$E:$E,"Specify in Variables Tab!!")),"")</f>
        <v/>
      </c>
      <c r="I674" s="58" t="str">
        <f>IF(H674&lt;&gt;"",IF(G674="","Specify dataset!!",_xlfn.XLOOKUP(_xlfn.TEXTJOIN(".",,G674,H674),Variables!$M:$M,Variables!$C:$C,"Specify in Variables Tab!!")),"")</f>
        <v/>
      </c>
      <c r="J674" s="94" t="str">
        <f>IF(H674&lt;&gt;"",IF(G674="","",_xlfn.XLOOKUP(_xlfn.TEXTJOIN(".",,G674,H674),Variables!$M:$M,Variables!$E:$E,"Specify in Variables Tab!!")),"")</f>
        <v/>
      </c>
      <c r="X674" s="49" t="str">
        <f t="shared" si="42"/>
        <v/>
      </c>
      <c r="Y674" s="49" t="str">
        <f t="shared" si="41"/>
        <v/>
      </c>
      <c r="Z674" s="49">
        <f t="shared" si="43"/>
        <v>0</v>
      </c>
      <c r="AA674" s="77" t="str">
        <f>IF(G674&lt;&gt;"",_xlfn.XLOOKUP(G674,Dataset!B:B,Dataset!A:A,"Not Found!",0,1),"")</f>
        <v/>
      </c>
    </row>
    <row r="675" spans="1:27" x14ac:dyDescent="0.35">
      <c r="A675">
        <v>674</v>
      </c>
      <c r="D675" s="47" t="str">
        <f>IF(C675&lt;&gt;"",IF(B675="","Specify dataset!!",_xlfn.XLOOKUP(_xlfn.TEXTJOIN(".",,B675,C675),Variables!$M:$M,Variables!$C:$C,"Specify in Variables Tab!!")),"")</f>
        <v/>
      </c>
      <c r="E675" s="94" t="str">
        <f>IF(C675&lt;&gt;"",IF(B675="","",_xlfn.XLOOKUP(_xlfn.TEXTJOIN(".",,B675,C675),Variables!$M:$M,Variables!$E:$E,"Specify in Variables Tab!!")),"")</f>
        <v/>
      </c>
      <c r="I675" s="58" t="str">
        <f>IF(H675&lt;&gt;"",IF(G675="","Specify dataset!!",_xlfn.XLOOKUP(_xlfn.TEXTJOIN(".",,G675,H675),Variables!$M:$M,Variables!$C:$C,"Specify in Variables Tab!!")),"")</f>
        <v/>
      </c>
      <c r="J675" s="94" t="str">
        <f>IF(H675&lt;&gt;"",IF(G675="","",_xlfn.XLOOKUP(_xlfn.TEXTJOIN(".",,G675,H675),Variables!$M:$M,Variables!$E:$E,"Specify in Variables Tab!!")),"")</f>
        <v/>
      </c>
      <c r="X675" s="49" t="str">
        <f t="shared" si="42"/>
        <v/>
      </c>
      <c r="Y675" s="49" t="str">
        <f t="shared" ref="Y675:Y738" si="44">IF(V675&lt;&gt;V674,X675,IF(AND(X675&lt;&gt;"",IFERROR(SEARCH(X675,Y674,1),0)=0),_xlfn.TEXTJOIN(", ",,Y674,X675),Y674))</f>
        <v/>
      </c>
      <c r="Z675" s="49">
        <f t="shared" si="43"/>
        <v>0</v>
      </c>
      <c r="AA675" s="77" t="str">
        <f>IF(G675&lt;&gt;"",_xlfn.XLOOKUP(G675,Dataset!B:B,Dataset!A:A,"Not Found!",0,1),"")</f>
        <v/>
      </c>
    </row>
    <row r="676" spans="1:27" x14ac:dyDescent="0.35">
      <c r="A676">
        <v>675</v>
      </c>
      <c r="D676" s="47" t="str">
        <f>IF(C676&lt;&gt;"",IF(B676="","Specify dataset!!",_xlfn.XLOOKUP(_xlfn.TEXTJOIN(".",,B676,C676),Variables!$M:$M,Variables!$C:$C,"Specify in Variables Tab!!")),"")</f>
        <v/>
      </c>
      <c r="E676" s="94" t="str">
        <f>IF(C676&lt;&gt;"",IF(B676="","",_xlfn.XLOOKUP(_xlfn.TEXTJOIN(".",,B676,C676),Variables!$M:$M,Variables!$E:$E,"Specify in Variables Tab!!")),"")</f>
        <v/>
      </c>
      <c r="I676" s="58" t="str">
        <f>IF(H676&lt;&gt;"",IF(G676="","Specify dataset!!",_xlfn.XLOOKUP(_xlfn.TEXTJOIN(".",,G676,H676),Variables!$M:$M,Variables!$C:$C,"Specify in Variables Tab!!")),"")</f>
        <v/>
      </c>
      <c r="J676" s="94" t="str">
        <f>IF(H676&lt;&gt;"",IF(G676="","",_xlfn.XLOOKUP(_xlfn.TEXTJOIN(".",,G676,H676),Variables!$M:$M,Variables!$E:$E,"Specify in Variables Tab!!")),"")</f>
        <v/>
      </c>
      <c r="X676" s="49" t="str">
        <f t="shared" si="42"/>
        <v/>
      </c>
      <c r="Y676" s="49" t="str">
        <f t="shared" si="44"/>
        <v/>
      </c>
      <c r="Z676" s="49">
        <f t="shared" si="43"/>
        <v>0</v>
      </c>
      <c r="AA676" s="77" t="str">
        <f>IF(G676&lt;&gt;"",_xlfn.XLOOKUP(G676,Dataset!B:B,Dataset!A:A,"Not Found!",0,1),"")</f>
        <v/>
      </c>
    </row>
    <row r="677" spans="1:27" x14ac:dyDescent="0.35">
      <c r="A677">
        <v>676</v>
      </c>
      <c r="D677" s="47" t="str">
        <f>IF(C677&lt;&gt;"",IF(B677="","Specify dataset!!",_xlfn.XLOOKUP(_xlfn.TEXTJOIN(".",,B677,C677),Variables!$M:$M,Variables!$C:$C,"Specify in Variables Tab!!")),"")</f>
        <v/>
      </c>
      <c r="E677" s="94" t="str">
        <f>IF(C677&lt;&gt;"",IF(B677="","",_xlfn.XLOOKUP(_xlfn.TEXTJOIN(".",,B677,C677),Variables!$M:$M,Variables!$E:$E,"Specify in Variables Tab!!")),"")</f>
        <v/>
      </c>
      <c r="I677" s="58" t="str">
        <f>IF(H677&lt;&gt;"",IF(G677="","Specify dataset!!",_xlfn.XLOOKUP(_xlfn.TEXTJOIN(".",,G677,H677),Variables!$M:$M,Variables!$C:$C,"Specify in Variables Tab!!")),"")</f>
        <v/>
      </c>
      <c r="J677" s="94" t="str">
        <f>IF(H677&lt;&gt;"",IF(G677="","",_xlfn.XLOOKUP(_xlfn.TEXTJOIN(".",,G677,H677),Variables!$M:$M,Variables!$E:$E,"Specify in Variables Tab!!")),"")</f>
        <v/>
      </c>
      <c r="X677" s="49" t="str">
        <f t="shared" si="42"/>
        <v/>
      </c>
      <c r="Y677" s="49" t="str">
        <f t="shared" si="44"/>
        <v/>
      </c>
      <c r="Z677" s="49">
        <f t="shared" si="43"/>
        <v>0</v>
      </c>
      <c r="AA677" s="77" t="str">
        <f>IF(G677&lt;&gt;"",_xlfn.XLOOKUP(G677,Dataset!B:B,Dataset!A:A,"Not Found!",0,1),"")</f>
        <v/>
      </c>
    </row>
    <row r="678" spans="1:27" x14ac:dyDescent="0.35">
      <c r="A678">
        <v>677</v>
      </c>
      <c r="D678" s="47" t="str">
        <f>IF(C678&lt;&gt;"",IF(B678="","Specify dataset!!",_xlfn.XLOOKUP(_xlfn.TEXTJOIN(".",,B678,C678),Variables!$M:$M,Variables!$C:$C,"Specify in Variables Tab!!")),"")</f>
        <v/>
      </c>
      <c r="E678" s="94" t="str">
        <f>IF(C678&lt;&gt;"",IF(B678="","",_xlfn.XLOOKUP(_xlfn.TEXTJOIN(".",,B678,C678),Variables!$M:$M,Variables!$E:$E,"Specify in Variables Tab!!")),"")</f>
        <v/>
      </c>
      <c r="I678" s="58" t="str">
        <f>IF(H678&lt;&gt;"",IF(G678="","Specify dataset!!",_xlfn.XLOOKUP(_xlfn.TEXTJOIN(".",,G678,H678),Variables!$M:$M,Variables!$C:$C,"Specify in Variables Tab!!")),"")</f>
        <v/>
      </c>
      <c r="J678" s="94" t="str">
        <f>IF(H678&lt;&gt;"",IF(G678="","",_xlfn.XLOOKUP(_xlfn.TEXTJOIN(".",,G678,H678),Variables!$M:$M,Variables!$E:$E,"Specify in Variables Tab!!")),"")</f>
        <v/>
      </c>
      <c r="X678" s="49" t="str">
        <f t="shared" si="42"/>
        <v/>
      </c>
      <c r="Y678" s="49" t="str">
        <f t="shared" si="44"/>
        <v/>
      </c>
      <c r="Z678" s="49">
        <f t="shared" si="43"/>
        <v>0</v>
      </c>
      <c r="AA678" s="77" t="str">
        <f>IF(G678&lt;&gt;"",_xlfn.XLOOKUP(G678,Dataset!B:B,Dataset!A:A,"Not Found!",0,1),"")</f>
        <v/>
      </c>
    </row>
    <row r="679" spans="1:27" x14ac:dyDescent="0.35">
      <c r="A679">
        <v>678</v>
      </c>
      <c r="D679" s="47" t="str">
        <f>IF(C679&lt;&gt;"",IF(B679="","Specify dataset!!",_xlfn.XLOOKUP(_xlfn.TEXTJOIN(".",,B679,C679),Variables!$M:$M,Variables!$C:$C,"Specify in Variables Tab!!")),"")</f>
        <v/>
      </c>
      <c r="E679" s="94" t="str">
        <f>IF(C679&lt;&gt;"",IF(B679="","",_xlfn.XLOOKUP(_xlfn.TEXTJOIN(".",,B679,C679),Variables!$M:$M,Variables!$E:$E,"Specify in Variables Tab!!")),"")</f>
        <v/>
      </c>
      <c r="I679" s="58" t="str">
        <f>IF(H679&lt;&gt;"",IF(G679="","Specify dataset!!",_xlfn.XLOOKUP(_xlfn.TEXTJOIN(".",,G679,H679),Variables!$M:$M,Variables!$C:$C,"Specify in Variables Tab!!")),"")</f>
        <v/>
      </c>
      <c r="J679" s="94" t="str">
        <f>IF(H679&lt;&gt;"",IF(G679="","",_xlfn.XLOOKUP(_xlfn.TEXTJOIN(".",,G679,H679),Variables!$M:$M,Variables!$E:$E,"Specify in Variables Tab!!")),"")</f>
        <v/>
      </c>
      <c r="X679" s="49" t="str">
        <f t="shared" si="42"/>
        <v/>
      </c>
      <c r="Y679" s="49" t="str">
        <f t="shared" si="44"/>
        <v/>
      </c>
      <c r="Z679" s="49">
        <f t="shared" si="43"/>
        <v>0</v>
      </c>
      <c r="AA679" s="77" t="str">
        <f>IF(G679&lt;&gt;"",_xlfn.XLOOKUP(G679,Dataset!B:B,Dataset!A:A,"Not Found!",0,1),"")</f>
        <v/>
      </c>
    </row>
    <row r="680" spans="1:27" x14ac:dyDescent="0.35">
      <c r="A680">
        <v>679</v>
      </c>
      <c r="D680" s="47" t="str">
        <f>IF(C680&lt;&gt;"",IF(B680="","Specify dataset!!",_xlfn.XLOOKUP(_xlfn.TEXTJOIN(".",,B680,C680),Variables!$M:$M,Variables!$C:$C,"Specify in Variables Tab!!")),"")</f>
        <v/>
      </c>
      <c r="E680" s="94" t="str">
        <f>IF(C680&lt;&gt;"",IF(B680="","",_xlfn.XLOOKUP(_xlfn.TEXTJOIN(".",,B680,C680),Variables!$M:$M,Variables!$E:$E,"Specify in Variables Tab!!")),"")</f>
        <v/>
      </c>
      <c r="I680" s="58" t="str">
        <f>IF(H680&lt;&gt;"",IF(G680="","Specify dataset!!",_xlfn.XLOOKUP(_xlfn.TEXTJOIN(".",,G680,H680),Variables!$M:$M,Variables!$C:$C,"Specify in Variables Tab!!")),"")</f>
        <v/>
      </c>
      <c r="J680" s="94" t="str">
        <f>IF(H680&lt;&gt;"",IF(G680="","",_xlfn.XLOOKUP(_xlfn.TEXTJOIN(".",,G680,H680),Variables!$M:$M,Variables!$E:$E,"Specify in Variables Tab!!")),"")</f>
        <v/>
      </c>
      <c r="X680" s="49" t="str">
        <f t="shared" si="42"/>
        <v/>
      </c>
      <c r="Y680" s="49" t="str">
        <f t="shared" si="44"/>
        <v/>
      </c>
      <c r="Z680" s="49">
        <f t="shared" si="43"/>
        <v>0</v>
      </c>
      <c r="AA680" s="77" t="str">
        <f>IF(G680&lt;&gt;"",_xlfn.XLOOKUP(G680,Dataset!B:B,Dataset!A:A,"Not Found!",0,1),"")</f>
        <v/>
      </c>
    </row>
    <row r="681" spans="1:27" x14ac:dyDescent="0.35">
      <c r="A681">
        <v>680</v>
      </c>
      <c r="D681" s="47" t="str">
        <f>IF(C681&lt;&gt;"",IF(B681="","Specify dataset!!",_xlfn.XLOOKUP(_xlfn.TEXTJOIN(".",,B681,C681),Variables!$M:$M,Variables!$C:$C,"Specify in Variables Tab!!")),"")</f>
        <v/>
      </c>
      <c r="E681" s="94" t="str">
        <f>IF(C681&lt;&gt;"",IF(B681="","",_xlfn.XLOOKUP(_xlfn.TEXTJOIN(".",,B681,C681),Variables!$M:$M,Variables!$E:$E,"Specify in Variables Tab!!")),"")</f>
        <v/>
      </c>
      <c r="I681" s="58" t="str">
        <f>IF(H681&lt;&gt;"",IF(G681="","Specify dataset!!",_xlfn.XLOOKUP(_xlfn.TEXTJOIN(".",,G681,H681),Variables!$M:$M,Variables!$C:$C,"Specify in Variables Tab!!")),"")</f>
        <v/>
      </c>
      <c r="J681" s="94" t="str">
        <f>IF(H681&lt;&gt;"",IF(G681="","",_xlfn.XLOOKUP(_xlfn.TEXTJOIN(".",,G681,H681),Variables!$M:$M,Variables!$E:$E,"Specify in Variables Tab!!")),"")</f>
        <v/>
      </c>
      <c r="X681" s="49" t="str">
        <f t="shared" si="42"/>
        <v/>
      </c>
      <c r="Y681" s="49" t="str">
        <f t="shared" si="44"/>
        <v/>
      </c>
      <c r="Z681" s="49">
        <f t="shared" si="43"/>
        <v>0</v>
      </c>
      <c r="AA681" s="77" t="str">
        <f>IF(G681&lt;&gt;"",_xlfn.XLOOKUP(G681,Dataset!B:B,Dataset!A:A,"Not Found!",0,1),"")</f>
        <v/>
      </c>
    </row>
    <row r="682" spans="1:27" x14ac:dyDescent="0.35">
      <c r="A682">
        <v>681</v>
      </c>
      <c r="D682" s="47" t="str">
        <f>IF(C682&lt;&gt;"",IF(B682="","Specify dataset!!",_xlfn.XLOOKUP(_xlfn.TEXTJOIN(".",,B682,C682),Variables!$M:$M,Variables!$C:$C,"Specify in Variables Tab!!")),"")</f>
        <v/>
      </c>
      <c r="E682" s="94" t="str">
        <f>IF(C682&lt;&gt;"",IF(B682="","",_xlfn.XLOOKUP(_xlfn.TEXTJOIN(".",,B682,C682),Variables!$M:$M,Variables!$E:$E,"Specify in Variables Tab!!")),"")</f>
        <v/>
      </c>
      <c r="I682" s="58" t="str">
        <f>IF(H682&lt;&gt;"",IF(G682="","Specify dataset!!",_xlfn.XLOOKUP(_xlfn.TEXTJOIN(".",,G682,H682),Variables!$M:$M,Variables!$C:$C,"Specify in Variables Tab!!")),"")</f>
        <v/>
      </c>
      <c r="J682" s="94" t="str">
        <f>IF(H682&lt;&gt;"",IF(G682="","",_xlfn.XLOOKUP(_xlfn.TEXTJOIN(".",,G682,H682),Variables!$M:$M,Variables!$E:$E,"Specify in Variables Tab!!")),"")</f>
        <v/>
      </c>
      <c r="X682" s="49" t="str">
        <f t="shared" si="42"/>
        <v/>
      </c>
      <c r="Y682" s="49" t="str">
        <f t="shared" si="44"/>
        <v/>
      </c>
      <c r="Z682" s="49">
        <f t="shared" si="43"/>
        <v>0</v>
      </c>
      <c r="AA682" s="77" t="str">
        <f>IF(G682&lt;&gt;"",_xlfn.XLOOKUP(G682,Dataset!B:B,Dataset!A:A,"Not Found!",0,1),"")</f>
        <v/>
      </c>
    </row>
    <row r="683" spans="1:27" x14ac:dyDescent="0.35">
      <c r="A683">
        <v>682</v>
      </c>
      <c r="D683" s="47" t="str">
        <f>IF(C683&lt;&gt;"",IF(B683="","Specify dataset!!",_xlfn.XLOOKUP(_xlfn.TEXTJOIN(".",,B683,C683),Variables!$M:$M,Variables!$C:$C,"Specify in Variables Tab!!")),"")</f>
        <v/>
      </c>
      <c r="E683" s="94" t="str">
        <f>IF(C683&lt;&gt;"",IF(B683="","",_xlfn.XLOOKUP(_xlfn.TEXTJOIN(".",,B683,C683),Variables!$M:$M,Variables!$E:$E,"Specify in Variables Tab!!")),"")</f>
        <v/>
      </c>
      <c r="I683" s="58" t="str">
        <f>IF(H683&lt;&gt;"",IF(G683="","Specify dataset!!",_xlfn.XLOOKUP(_xlfn.TEXTJOIN(".",,G683,H683),Variables!$M:$M,Variables!$C:$C,"Specify in Variables Tab!!")),"")</f>
        <v/>
      </c>
      <c r="J683" s="94" t="str">
        <f>IF(H683&lt;&gt;"",IF(G683="","",_xlfn.XLOOKUP(_xlfn.TEXTJOIN(".",,G683,H683),Variables!$M:$M,Variables!$E:$E,"Specify in Variables Tab!!")),"")</f>
        <v/>
      </c>
      <c r="X683" s="49" t="str">
        <f t="shared" si="42"/>
        <v/>
      </c>
      <c r="Y683" s="49" t="str">
        <f t="shared" si="44"/>
        <v/>
      </c>
      <c r="Z683" s="49">
        <f t="shared" si="43"/>
        <v>0</v>
      </c>
      <c r="AA683" s="77" t="str">
        <f>IF(G683&lt;&gt;"",_xlfn.XLOOKUP(G683,Dataset!B:B,Dataset!A:A,"Not Found!",0,1),"")</f>
        <v/>
      </c>
    </row>
    <row r="684" spans="1:27" x14ac:dyDescent="0.35">
      <c r="A684">
        <v>683</v>
      </c>
      <c r="D684" s="47" t="str">
        <f>IF(C684&lt;&gt;"",IF(B684="","Specify dataset!!",_xlfn.XLOOKUP(_xlfn.TEXTJOIN(".",,B684,C684),Variables!$M:$M,Variables!$C:$C,"Specify in Variables Tab!!")),"")</f>
        <v/>
      </c>
      <c r="E684" s="94" t="str">
        <f>IF(C684&lt;&gt;"",IF(B684="","",_xlfn.XLOOKUP(_xlfn.TEXTJOIN(".",,B684,C684),Variables!$M:$M,Variables!$E:$E,"Specify in Variables Tab!!")),"")</f>
        <v/>
      </c>
      <c r="I684" s="58" t="str">
        <f>IF(H684&lt;&gt;"",IF(G684="","Specify dataset!!",_xlfn.XLOOKUP(_xlfn.TEXTJOIN(".",,G684,H684),Variables!$M:$M,Variables!$C:$C,"Specify in Variables Tab!!")),"")</f>
        <v/>
      </c>
      <c r="J684" s="94" t="str">
        <f>IF(H684&lt;&gt;"",IF(G684="","",_xlfn.XLOOKUP(_xlfn.TEXTJOIN(".",,G684,H684),Variables!$M:$M,Variables!$E:$E,"Specify in Variables Tab!!")),"")</f>
        <v/>
      </c>
      <c r="X684" s="49" t="str">
        <f t="shared" si="42"/>
        <v/>
      </c>
      <c r="Y684" s="49" t="str">
        <f t="shared" si="44"/>
        <v/>
      </c>
      <c r="Z684" s="49">
        <f t="shared" si="43"/>
        <v>0</v>
      </c>
      <c r="AA684" s="77" t="str">
        <f>IF(G684&lt;&gt;"",_xlfn.XLOOKUP(G684,Dataset!B:B,Dataset!A:A,"Not Found!",0,1),"")</f>
        <v/>
      </c>
    </row>
    <row r="685" spans="1:27" x14ac:dyDescent="0.35">
      <c r="A685">
        <v>684</v>
      </c>
      <c r="D685" s="47" t="str">
        <f>IF(C685&lt;&gt;"",IF(B685="","Specify dataset!!",_xlfn.XLOOKUP(_xlfn.TEXTJOIN(".",,B685,C685),Variables!$M:$M,Variables!$C:$C,"Specify in Variables Tab!!")),"")</f>
        <v/>
      </c>
      <c r="E685" s="94" t="str">
        <f>IF(C685&lt;&gt;"",IF(B685="","",_xlfn.XLOOKUP(_xlfn.TEXTJOIN(".",,B685,C685),Variables!$M:$M,Variables!$E:$E,"Specify in Variables Tab!!")),"")</f>
        <v/>
      </c>
      <c r="I685" s="58" t="str">
        <f>IF(H685&lt;&gt;"",IF(G685="","Specify dataset!!",_xlfn.XLOOKUP(_xlfn.TEXTJOIN(".",,G685,H685),Variables!$M:$M,Variables!$C:$C,"Specify in Variables Tab!!")),"")</f>
        <v/>
      </c>
      <c r="J685" s="94" t="str">
        <f>IF(H685&lt;&gt;"",IF(G685="","",_xlfn.XLOOKUP(_xlfn.TEXTJOIN(".",,G685,H685),Variables!$M:$M,Variables!$E:$E,"Specify in Variables Tab!!")),"")</f>
        <v/>
      </c>
      <c r="X685" s="49" t="str">
        <f t="shared" si="42"/>
        <v/>
      </c>
      <c r="Y685" s="49" t="str">
        <f t="shared" si="44"/>
        <v/>
      </c>
      <c r="Z685" s="49">
        <f t="shared" si="43"/>
        <v>0</v>
      </c>
      <c r="AA685" s="77" t="str">
        <f>IF(G685&lt;&gt;"",_xlfn.XLOOKUP(G685,Dataset!B:B,Dataset!A:A,"Not Found!",0,1),"")</f>
        <v/>
      </c>
    </row>
    <row r="686" spans="1:27" x14ac:dyDescent="0.35">
      <c r="A686">
        <v>685</v>
      </c>
      <c r="D686" s="47" t="str">
        <f>IF(C686&lt;&gt;"",IF(B686="","Specify dataset!!",_xlfn.XLOOKUP(_xlfn.TEXTJOIN(".",,B686,C686),Variables!$M:$M,Variables!$C:$C,"Specify in Variables Tab!!")),"")</f>
        <v/>
      </c>
      <c r="E686" s="94" t="str">
        <f>IF(C686&lt;&gt;"",IF(B686="","",_xlfn.XLOOKUP(_xlfn.TEXTJOIN(".",,B686,C686),Variables!$M:$M,Variables!$E:$E,"Specify in Variables Tab!!")),"")</f>
        <v/>
      </c>
      <c r="I686" s="58" t="str">
        <f>IF(H686&lt;&gt;"",IF(G686="","Specify dataset!!",_xlfn.XLOOKUP(_xlfn.TEXTJOIN(".",,G686,H686),Variables!$M:$M,Variables!$C:$C,"Specify in Variables Tab!!")),"")</f>
        <v/>
      </c>
      <c r="J686" s="94" t="str">
        <f>IF(H686&lt;&gt;"",IF(G686="","",_xlfn.XLOOKUP(_xlfn.TEXTJOIN(".",,G686,H686),Variables!$M:$M,Variables!$E:$E,"Specify in Variables Tab!!")),"")</f>
        <v/>
      </c>
      <c r="X686" s="49" t="str">
        <f t="shared" si="42"/>
        <v/>
      </c>
      <c r="Y686" s="49" t="str">
        <f t="shared" si="44"/>
        <v/>
      </c>
      <c r="Z686" s="49">
        <f t="shared" si="43"/>
        <v>0</v>
      </c>
      <c r="AA686" s="77" t="str">
        <f>IF(G686&lt;&gt;"",_xlfn.XLOOKUP(G686,Dataset!B:B,Dataset!A:A,"Not Found!",0,1),"")</f>
        <v/>
      </c>
    </row>
    <row r="687" spans="1:27" x14ac:dyDescent="0.35">
      <c r="A687">
        <v>686</v>
      </c>
      <c r="D687" s="47" t="str">
        <f>IF(C687&lt;&gt;"",IF(B687="","Specify dataset!!",_xlfn.XLOOKUP(_xlfn.TEXTJOIN(".",,B687,C687),Variables!$M:$M,Variables!$C:$C,"Specify in Variables Tab!!")),"")</f>
        <v/>
      </c>
      <c r="E687" s="94" t="str">
        <f>IF(C687&lt;&gt;"",IF(B687="","",_xlfn.XLOOKUP(_xlfn.TEXTJOIN(".",,B687,C687),Variables!$M:$M,Variables!$E:$E,"Specify in Variables Tab!!")),"")</f>
        <v/>
      </c>
      <c r="I687" s="58" t="str">
        <f>IF(H687&lt;&gt;"",IF(G687="","Specify dataset!!",_xlfn.XLOOKUP(_xlfn.TEXTJOIN(".",,G687,H687),Variables!$M:$M,Variables!$C:$C,"Specify in Variables Tab!!")),"")</f>
        <v/>
      </c>
      <c r="J687" s="94" t="str">
        <f>IF(H687&lt;&gt;"",IF(G687="","",_xlfn.XLOOKUP(_xlfn.TEXTJOIN(".",,G687,H687),Variables!$M:$M,Variables!$E:$E,"Specify in Variables Tab!!")),"")</f>
        <v/>
      </c>
      <c r="X687" s="49" t="str">
        <f t="shared" si="42"/>
        <v/>
      </c>
      <c r="Y687" s="49" t="str">
        <f t="shared" si="44"/>
        <v/>
      </c>
      <c r="Z687" s="49">
        <f t="shared" si="43"/>
        <v>0</v>
      </c>
      <c r="AA687" s="77" t="str">
        <f>IF(G687&lt;&gt;"",_xlfn.XLOOKUP(G687,Dataset!B:B,Dataset!A:A,"Not Found!",0,1),"")</f>
        <v/>
      </c>
    </row>
    <row r="688" spans="1:27" x14ac:dyDescent="0.35">
      <c r="A688">
        <v>687</v>
      </c>
      <c r="D688" s="47" t="str">
        <f>IF(C688&lt;&gt;"",IF(B688="","Specify dataset!!",_xlfn.XLOOKUP(_xlfn.TEXTJOIN(".",,B688,C688),Variables!$M:$M,Variables!$C:$C,"Specify in Variables Tab!!")),"")</f>
        <v/>
      </c>
      <c r="E688" s="94" t="str">
        <f>IF(C688&lt;&gt;"",IF(B688="","",_xlfn.XLOOKUP(_xlfn.TEXTJOIN(".",,B688,C688),Variables!$M:$M,Variables!$E:$E,"Specify in Variables Tab!!")),"")</f>
        <v/>
      </c>
      <c r="I688" s="58" t="str">
        <f>IF(H688&lt;&gt;"",IF(G688="","Specify dataset!!",_xlfn.XLOOKUP(_xlfn.TEXTJOIN(".",,G688,H688),Variables!$M:$M,Variables!$C:$C,"Specify in Variables Tab!!")),"")</f>
        <v/>
      </c>
      <c r="J688" s="94" t="str">
        <f>IF(H688&lt;&gt;"",IF(G688="","",_xlfn.XLOOKUP(_xlfn.TEXTJOIN(".",,G688,H688),Variables!$M:$M,Variables!$E:$E,"Specify in Variables Tab!!")),"")</f>
        <v/>
      </c>
      <c r="X688" s="49" t="str">
        <f t="shared" si="42"/>
        <v/>
      </c>
      <c r="Y688" s="49" t="str">
        <f t="shared" si="44"/>
        <v/>
      </c>
      <c r="Z688" s="49">
        <f t="shared" si="43"/>
        <v>0</v>
      </c>
      <c r="AA688" s="77" t="str">
        <f>IF(G688&lt;&gt;"",_xlfn.XLOOKUP(G688,Dataset!B:B,Dataset!A:A,"Not Found!",0,1),"")</f>
        <v/>
      </c>
    </row>
    <row r="689" spans="1:27" x14ac:dyDescent="0.35">
      <c r="A689">
        <v>688</v>
      </c>
      <c r="D689" s="47" t="str">
        <f>IF(C689&lt;&gt;"",IF(B689="","Specify dataset!!",_xlfn.XLOOKUP(_xlfn.TEXTJOIN(".",,B689,C689),Variables!$M:$M,Variables!$C:$C,"Specify in Variables Tab!!")),"")</f>
        <v/>
      </c>
      <c r="E689" s="94" t="str">
        <f>IF(C689&lt;&gt;"",IF(B689="","",_xlfn.XLOOKUP(_xlfn.TEXTJOIN(".",,B689,C689),Variables!$M:$M,Variables!$E:$E,"Specify in Variables Tab!!")),"")</f>
        <v/>
      </c>
      <c r="I689" s="58" t="str">
        <f>IF(H689&lt;&gt;"",IF(G689="","Specify dataset!!",_xlfn.XLOOKUP(_xlfn.TEXTJOIN(".",,G689,H689),Variables!$M:$M,Variables!$C:$C,"Specify in Variables Tab!!")),"")</f>
        <v/>
      </c>
      <c r="J689" s="94" t="str">
        <f>IF(H689&lt;&gt;"",IF(G689="","",_xlfn.XLOOKUP(_xlfn.TEXTJOIN(".",,G689,H689),Variables!$M:$M,Variables!$E:$E,"Specify in Variables Tab!!")),"")</f>
        <v/>
      </c>
      <c r="X689" s="49" t="str">
        <f t="shared" si="42"/>
        <v/>
      </c>
      <c r="Y689" s="49" t="str">
        <f t="shared" si="44"/>
        <v/>
      </c>
      <c r="Z689" s="49">
        <f t="shared" si="43"/>
        <v>0</v>
      </c>
      <c r="AA689" s="77" t="str">
        <f>IF(G689&lt;&gt;"",_xlfn.XLOOKUP(G689,Dataset!B:B,Dataset!A:A,"Not Found!",0,1),"")</f>
        <v/>
      </c>
    </row>
    <row r="690" spans="1:27" x14ac:dyDescent="0.35">
      <c r="A690">
        <v>689</v>
      </c>
      <c r="D690" s="47" t="str">
        <f>IF(C690&lt;&gt;"",IF(B690="","Specify dataset!!",_xlfn.XLOOKUP(_xlfn.TEXTJOIN(".",,B690,C690),Variables!$M:$M,Variables!$C:$C,"Specify in Variables Tab!!")),"")</f>
        <v/>
      </c>
      <c r="E690" s="94" t="str">
        <f>IF(C690&lt;&gt;"",IF(B690="","",_xlfn.XLOOKUP(_xlfn.TEXTJOIN(".",,B690,C690),Variables!$M:$M,Variables!$E:$E,"Specify in Variables Tab!!")),"")</f>
        <v/>
      </c>
      <c r="I690" s="58" t="str">
        <f>IF(H690&lt;&gt;"",IF(G690="","Specify dataset!!",_xlfn.XLOOKUP(_xlfn.TEXTJOIN(".",,G690,H690),Variables!$M:$M,Variables!$C:$C,"Specify in Variables Tab!!")),"")</f>
        <v/>
      </c>
      <c r="J690" s="94" t="str">
        <f>IF(H690&lt;&gt;"",IF(G690="","",_xlfn.XLOOKUP(_xlfn.TEXTJOIN(".",,G690,H690),Variables!$M:$M,Variables!$E:$E,"Specify in Variables Tab!!")),"")</f>
        <v/>
      </c>
      <c r="X690" s="49" t="str">
        <f t="shared" si="42"/>
        <v/>
      </c>
      <c r="Y690" s="49" t="str">
        <f t="shared" si="44"/>
        <v/>
      </c>
      <c r="Z690" s="49">
        <f t="shared" si="43"/>
        <v>0</v>
      </c>
      <c r="AA690" s="77" t="str">
        <f>IF(G690&lt;&gt;"",_xlfn.XLOOKUP(G690,Dataset!B:B,Dataset!A:A,"Not Found!",0,1),"")</f>
        <v/>
      </c>
    </row>
    <row r="691" spans="1:27" x14ac:dyDescent="0.35">
      <c r="A691">
        <v>690</v>
      </c>
      <c r="D691" s="47" t="str">
        <f>IF(C691&lt;&gt;"",IF(B691="","Specify dataset!!",_xlfn.XLOOKUP(_xlfn.TEXTJOIN(".",,B691,C691),Variables!$M:$M,Variables!$C:$C,"Specify in Variables Tab!!")),"")</f>
        <v/>
      </c>
      <c r="E691" s="94" t="str">
        <f>IF(C691&lt;&gt;"",IF(B691="","",_xlfn.XLOOKUP(_xlfn.TEXTJOIN(".",,B691,C691),Variables!$M:$M,Variables!$E:$E,"Specify in Variables Tab!!")),"")</f>
        <v/>
      </c>
      <c r="I691" s="58" t="str">
        <f>IF(H691&lt;&gt;"",IF(G691="","Specify dataset!!",_xlfn.XLOOKUP(_xlfn.TEXTJOIN(".",,G691,H691),Variables!$M:$M,Variables!$C:$C,"Specify in Variables Tab!!")),"")</f>
        <v/>
      </c>
      <c r="J691" s="94" t="str">
        <f>IF(H691&lt;&gt;"",IF(G691="","",_xlfn.XLOOKUP(_xlfn.TEXTJOIN(".",,G691,H691),Variables!$M:$M,Variables!$E:$E,"Specify in Variables Tab!!")),"")</f>
        <v/>
      </c>
      <c r="X691" s="49" t="str">
        <f t="shared" si="42"/>
        <v/>
      </c>
      <c r="Y691" s="49" t="str">
        <f t="shared" si="44"/>
        <v/>
      </c>
      <c r="Z691" s="49">
        <f t="shared" si="43"/>
        <v>0</v>
      </c>
      <c r="AA691" s="77" t="str">
        <f>IF(G691&lt;&gt;"",_xlfn.XLOOKUP(G691,Dataset!B:B,Dataset!A:A,"Not Found!",0,1),"")</f>
        <v/>
      </c>
    </row>
    <row r="692" spans="1:27" x14ac:dyDescent="0.35">
      <c r="A692">
        <v>691</v>
      </c>
      <c r="D692" s="47" t="str">
        <f>IF(C692&lt;&gt;"",IF(B692="","Specify dataset!!",_xlfn.XLOOKUP(_xlfn.TEXTJOIN(".",,B692,C692),Variables!$M:$M,Variables!$C:$C,"Specify in Variables Tab!!")),"")</f>
        <v/>
      </c>
      <c r="E692" s="94" t="str">
        <f>IF(C692&lt;&gt;"",IF(B692="","",_xlfn.XLOOKUP(_xlfn.TEXTJOIN(".",,B692,C692),Variables!$M:$M,Variables!$E:$E,"Specify in Variables Tab!!")),"")</f>
        <v/>
      </c>
      <c r="I692" s="58" t="str">
        <f>IF(H692&lt;&gt;"",IF(G692="","Specify dataset!!",_xlfn.XLOOKUP(_xlfn.TEXTJOIN(".",,G692,H692),Variables!$M:$M,Variables!$C:$C,"Specify in Variables Tab!!")),"")</f>
        <v/>
      </c>
      <c r="J692" s="94" t="str">
        <f>IF(H692&lt;&gt;"",IF(G692="","",_xlfn.XLOOKUP(_xlfn.TEXTJOIN(".",,G692,H692),Variables!$M:$M,Variables!$E:$E,"Specify in Variables Tab!!")),"")</f>
        <v/>
      </c>
      <c r="X692" s="49" t="str">
        <f t="shared" si="42"/>
        <v/>
      </c>
      <c r="Y692" s="49" t="str">
        <f t="shared" si="44"/>
        <v/>
      </c>
      <c r="Z692" s="49">
        <f t="shared" si="43"/>
        <v>0</v>
      </c>
      <c r="AA692" s="77" t="str">
        <f>IF(G692&lt;&gt;"",_xlfn.XLOOKUP(G692,Dataset!B:B,Dataset!A:A,"Not Found!",0,1),"")</f>
        <v/>
      </c>
    </row>
    <row r="693" spans="1:27" x14ac:dyDescent="0.35">
      <c r="A693">
        <v>692</v>
      </c>
      <c r="D693" s="47" t="str">
        <f>IF(C693&lt;&gt;"",IF(B693="","Specify dataset!!",_xlfn.XLOOKUP(_xlfn.TEXTJOIN(".",,B693,C693),Variables!$M:$M,Variables!$C:$C,"Specify in Variables Tab!!")),"")</f>
        <v/>
      </c>
      <c r="E693" s="94" t="str">
        <f>IF(C693&lt;&gt;"",IF(B693="","",_xlfn.XLOOKUP(_xlfn.TEXTJOIN(".",,B693,C693),Variables!$M:$M,Variables!$E:$E,"Specify in Variables Tab!!")),"")</f>
        <v/>
      </c>
      <c r="I693" s="58" t="str">
        <f>IF(H693&lt;&gt;"",IF(G693="","Specify dataset!!",_xlfn.XLOOKUP(_xlfn.TEXTJOIN(".",,G693,H693),Variables!$M:$M,Variables!$C:$C,"Specify in Variables Tab!!")),"")</f>
        <v/>
      </c>
      <c r="J693" s="94" t="str">
        <f>IF(H693&lt;&gt;"",IF(G693="","",_xlfn.XLOOKUP(_xlfn.TEXTJOIN(".",,G693,H693),Variables!$M:$M,Variables!$E:$E,"Specify in Variables Tab!!")),"")</f>
        <v/>
      </c>
      <c r="X693" s="49" t="str">
        <f t="shared" si="42"/>
        <v/>
      </c>
      <c r="Y693" s="49" t="str">
        <f t="shared" si="44"/>
        <v/>
      </c>
      <c r="Z693" s="49">
        <f t="shared" si="43"/>
        <v>0</v>
      </c>
      <c r="AA693" s="77" t="str">
        <f>IF(G693&lt;&gt;"",_xlfn.XLOOKUP(G693,Dataset!B:B,Dataset!A:A,"Not Found!",0,1),"")</f>
        <v/>
      </c>
    </row>
    <row r="694" spans="1:27" x14ac:dyDescent="0.35">
      <c r="A694">
        <v>693</v>
      </c>
      <c r="D694" s="47" t="str">
        <f>IF(C694&lt;&gt;"",IF(B694="","Specify dataset!!",_xlfn.XLOOKUP(_xlfn.TEXTJOIN(".",,B694,C694),Variables!$M:$M,Variables!$C:$C,"Specify in Variables Tab!!")),"")</f>
        <v/>
      </c>
      <c r="E694" s="94" t="str">
        <f>IF(C694&lt;&gt;"",IF(B694="","",_xlfn.XLOOKUP(_xlfn.TEXTJOIN(".",,B694,C694),Variables!$M:$M,Variables!$E:$E,"Specify in Variables Tab!!")),"")</f>
        <v/>
      </c>
      <c r="I694" s="58" t="str">
        <f>IF(H694&lt;&gt;"",IF(G694="","Specify dataset!!",_xlfn.XLOOKUP(_xlfn.TEXTJOIN(".",,G694,H694),Variables!$M:$M,Variables!$C:$C,"Specify in Variables Tab!!")),"")</f>
        <v/>
      </c>
      <c r="J694" s="94" t="str">
        <f>IF(H694&lt;&gt;"",IF(G694="","",_xlfn.XLOOKUP(_xlfn.TEXTJOIN(".",,G694,H694),Variables!$M:$M,Variables!$E:$E,"Specify in Variables Tab!!")),"")</f>
        <v/>
      </c>
      <c r="X694" s="49" t="str">
        <f t="shared" si="42"/>
        <v/>
      </c>
      <c r="Y694" s="49" t="str">
        <f t="shared" si="44"/>
        <v/>
      </c>
      <c r="Z694" s="49">
        <f t="shared" si="43"/>
        <v>0</v>
      </c>
      <c r="AA694" s="77" t="str">
        <f>IF(G694&lt;&gt;"",_xlfn.XLOOKUP(G694,Dataset!B:B,Dataset!A:A,"Not Found!",0,1),"")</f>
        <v/>
      </c>
    </row>
    <row r="695" spans="1:27" x14ac:dyDescent="0.35">
      <c r="A695">
        <v>694</v>
      </c>
      <c r="D695" s="47" t="str">
        <f>IF(C695&lt;&gt;"",IF(B695="","Specify dataset!!",_xlfn.XLOOKUP(_xlfn.TEXTJOIN(".",,B695,C695),Variables!$M:$M,Variables!$C:$C,"Specify in Variables Tab!!")),"")</f>
        <v/>
      </c>
      <c r="E695" s="94" t="str">
        <f>IF(C695&lt;&gt;"",IF(B695="","",_xlfn.XLOOKUP(_xlfn.TEXTJOIN(".",,B695,C695),Variables!$M:$M,Variables!$E:$E,"Specify in Variables Tab!!")),"")</f>
        <v/>
      </c>
      <c r="I695" s="58" t="str">
        <f>IF(H695&lt;&gt;"",IF(G695="","Specify dataset!!",_xlfn.XLOOKUP(_xlfn.TEXTJOIN(".",,G695,H695),Variables!$M:$M,Variables!$C:$C,"Specify in Variables Tab!!")),"")</f>
        <v/>
      </c>
      <c r="J695" s="94" t="str">
        <f>IF(H695&lt;&gt;"",IF(G695="","",_xlfn.XLOOKUP(_xlfn.TEXTJOIN(".",,G695,H695),Variables!$M:$M,Variables!$E:$E,"Specify in Variables Tab!!")),"")</f>
        <v/>
      </c>
      <c r="X695" s="49" t="str">
        <f t="shared" si="42"/>
        <v/>
      </c>
      <c r="Y695" s="49" t="str">
        <f t="shared" si="44"/>
        <v/>
      </c>
      <c r="Z695" s="49">
        <f t="shared" si="43"/>
        <v>0</v>
      </c>
      <c r="AA695" s="77" t="str">
        <f>IF(G695&lt;&gt;"",_xlfn.XLOOKUP(G695,Dataset!B:B,Dataset!A:A,"Not Found!",0,1),"")</f>
        <v/>
      </c>
    </row>
    <row r="696" spans="1:27" x14ac:dyDescent="0.35">
      <c r="A696">
        <v>695</v>
      </c>
      <c r="D696" s="47" t="str">
        <f>IF(C696&lt;&gt;"",IF(B696="","Specify dataset!!",_xlfn.XLOOKUP(_xlfn.TEXTJOIN(".",,B696,C696),Variables!$M:$M,Variables!$C:$C,"Specify in Variables Tab!!")),"")</f>
        <v/>
      </c>
      <c r="E696" s="94" t="str">
        <f>IF(C696&lt;&gt;"",IF(B696="","",_xlfn.XLOOKUP(_xlfn.TEXTJOIN(".",,B696,C696),Variables!$M:$M,Variables!$E:$E,"Specify in Variables Tab!!")),"")</f>
        <v/>
      </c>
      <c r="I696" s="58" t="str">
        <f>IF(H696&lt;&gt;"",IF(G696="","Specify dataset!!",_xlfn.XLOOKUP(_xlfn.TEXTJOIN(".",,G696,H696),Variables!$M:$M,Variables!$C:$C,"Specify in Variables Tab!!")),"")</f>
        <v/>
      </c>
      <c r="J696" s="94" t="str">
        <f>IF(H696&lt;&gt;"",IF(G696="","",_xlfn.XLOOKUP(_xlfn.TEXTJOIN(".",,G696,H696),Variables!$M:$M,Variables!$E:$E,"Specify in Variables Tab!!")),"")</f>
        <v/>
      </c>
      <c r="X696" s="49" t="str">
        <f t="shared" si="42"/>
        <v/>
      </c>
      <c r="Y696" s="49" t="str">
        <f t="shared" si="44"/>
        <v/>
      </c>
      <c r="Z696" s="49">
        <f t="shared" si="43"/>
        <v>0</v>
      </c>
      <c r="AA696" s="77" t="str">
        <f>IF(G696&lt;&gt;"",_xlfn.XLOOKUP(G696,Dataset!B:B,Dataset!A:A,"Not Found!",0,1),"")</f>
        <v/>
      </c>
    </row>
    <row r="697" spans="1:27" x14ac:dyDescent="0.35">
      <c r="A697">
        <v>696</v>
      </c>
      <c r="D697" s="47" t="str">
        <f>IF(C697&lt;&gt;"",IF(B697="","Specify dataset!!",_xlfn.XLOOKUP(_xlfn.TEXTJOIN(".",,B697,C697),Variables!$M:$M,Variables!$C:$C,"Specify in Variables Tab!!")),"")</f>
        <v/>
      </c>
      <c r="E697" s="94" t="str">
        <f>IF(C697&lt;&gt;"",IF(B697="","",_xlfn.XLOOKUP(_xlfn.TEXTJOIN(".",,B697,C697),Variables!$M:$M,Variables!$E:$E,"Specify in Variables Tab!!")),"")</f>
        <v/>
      </c>
      <c r="I697" s="58" t="str">
        <f>IF(H697&lt;&gt;"",IF(G697="","Specify dataset!!",_xlfn.XLOOKUP(_xlfn.TEXTJOIN(".",,G697,H697),Variables!$M:$M,Variables!$C:$C,"Specify in Variables Tab!!")),"")</f>
        <v/>
      </c>
      <c r="J697" s="94" t="str">
        <f>IF(H697&lt;&gt;"",IF(G697="","",_xlfn.XLOOKUP(_xlfn.TEXTJOIN(".",,G697,H697),Variables!$M:$M,Variables!$E:$E,"Specify in Variables Tab!!")),"")</f>
        <v/>
      </c>
      <c r="X697" s="49" t="str">
        <f t="shared" si="42"/>
        <v/>
      </c>
      <c r="Y697" s="49" t="str">
        <f t="shared" si="44"/>
        <v/>
      </c>
      <c r="Z697" s="49">
        <f t="shared" si="43"/>
        <v>0</v>
      </c>
      <c r="AA697" s="77" t="str">
        <f>IF(G697&lt;&gt;"",_xlfn.XLOOKUP(G697,Dataset!B:B,Dataset!A:A,"Not Found!",0,1),"")</f>
        <v/>
      </c>
    </row>
    <row r="698" spans="1:27" x14ac:dyDescent="0.35">
      <c r="A698">
        <v>697</v>
      </c>
      <c r="D698" s="47" t="str">
        <f>IF(C698&lt;&gt;"",IF(B698="","Specify dataset!!",_xlfn.XLOOKUP(_xlfn.TEXTJOIN(".",,B698,C698),Variables!$M:$M,Variables!$C:$C,"Specify in Variables Tab!!")),"")</f>
        <v/>
      </c>
      <c r="E698" s="94" t="str">
        <f>IF(C698&lt;&gt;"",IF(B698="","",_xlfn.XLOOKUP(_xlfn.TEXTJOIN(".",,B698,C698),Variables!$M:$M,Variables!$E:$E,"Specify in Variables Tab!!")),"")</f>
        <v/>
      </c>
      <c r="I698" s="58" t="str">
        <f>IF(H698&lt;&gt;"",IF(G698="","Specify dataset!!",_xlfn.XLOOKUP(_xlfn.TEXTJOIN(".",,G698,H698),Variables!$M:$M,Variables!$C:$C,"Specify in Variables Tab!!")),"")</f>
        <v/>
      </c>
      <c r="J698" s="94" t="str">
        <f>IF(H698&lt;&gt;"",IF(G698="","",_xlfn.XLOOKUP(_xlfn.TEXTJOIN(".",,G698,H698),Variables!$M:$M,Variables!$E:$E,"Specify in Variables Tab!!")),"")</f>
        <v/>
      </c>
      <c r="X698" s="49" t="str">
        <f t="shared" si="42"/>
        <v/>
      </c>
      <c r="Y698" s="49" t="str">
        <f t="shared" si="44"/>
        <v/>
      </c>
      <c r="Z698" s="49">
        <f t="shared" si="43"/>
        <v>0</v>
      </c>
      <c r="AA698" s="77" t="str">
        <f>IF(G698&lt;&gt;"",_xlfn.XLOOKUP(G698,Dataset!B:B,Dataset!A:A,"Not Found!",0,1),"")</f>
        <v/>
      </c>
    </row>
    <row r="699" spans="1:27" x14ac:dyDescent="0.35">
      <c r="A699">
        <v>698</v>
      </c>
      <c r="D699" s="47" t="str">
        <f>IF(C699&lt;&gt;"",IF(B699="","Specify dataset!!",_xlfn.XLOOKUP(_xlfn.TEXTJOIN(".",,B699,C699),Variables!$M:$M,Variables!$C:$C,"Specify in Variables Tab!!")),"")</f>
        <v/>
      </c>
      <c r="E699" s="94" t="str">
        <f>IF(C699&lt;&gt;"",IF(B699="","",_xlfn.XLOOKUP(_xlfn.TEXTJOIN(".",,B699,C699),Variables!$M:$M,Variables!$E:$E,"Specify in Variables Tab!!")),"")</f>
        <v/>
      </c>
      <c r="I699" s="58" t="str">
        <f>IF(H699&lt;&gt;"",IF(G699="","Specify dataset!!",_xlfn.XLOOKUP(_xlfn.TEXTJOIN(".",,G699,H699),Variables!$M:$M,Variables!$C:$C,"Specify in Variables Tab!!")),"")</f>
        <v/>
      </c>
      <c r="J699" s="94" t="str">
        <f>IF(H699&lt;&gt;"",IF(G699="","",_xlfn.XLOOKUP(_xlfn.TEXTJOIN(".",,G699,H699),Variables!$M:$M,Variables!$E:$E,"Specify in Variables Tab!!")),"")</f>
        <v/>
      </c>
      <c r="X699" s="49" t="str">
        <f t="shared" si="42"/>
        <v/>
      </c>
      <c r="Y699" s="49" t="str">
        <f t="shared" si="44"/>
        <v/>
      </c>
      <c r="Z699" s="49">
        <f t="shared" si="43"/>
        <v>0</v>
      </c>
      <c r="AA699" s="77" t="str">
        <f>IF(G699&lt;&gt;"",_xlfn.XLOOKUP(G699,Dataset!B:B,Dataset!A:A,"Not Found!",0,1),"")</f>
        <v/>
      </c>
    </row>
    <row r="700" spans="1:27" x14ac:dyDescent="0.35">
      <c r="A700">
        <v>699</v>
      </c>
      <c r="D700" s="47" t="str">
        <f>IF(C700&lt;&gt;"",IF(B700="","Specify dataset!!",_xlfn.XLOOKUP(_xlfn.TEXTJOIN(".",,B700,C700),Variables!$M:$M,Variables!$C:$C,"Specify in Variables Tab!!")),"")</f>
        <v/>
      </c>
      <c r="E700" s="94" t="str">
        <f>IF(C700&lt;&gt;"",IF(B700="","",_xlfn.XLOOKUP(_xlfn.TEXTJOIN(".",,B700,C700),Variables!$M:$M,Variables!$E:$E,"Specify in Variables Tab!!")),"")</f>
        <v/>
      </c>
      <c r="I700" s="58" t="str">
        <f>IF(H700&lt;&gt;"",IF(G700="","Specify dataset!!",_xlfn.XLOOKUP(_xlfn.TEXTJOIN(".",,G700,H700),Variables!$M:$M,Variables!$C:$C,"Specify in Variables Tab!!")),"")</f>
        <v/>
      </c>
      <c r="J700" s="94" t="str">
        <f>IF(H700&lt;&gt;"",IF(G700="","",_xlfn.XLOOKUP(_xlfn.TEXTJOIN(".",,G700,H700),Variables!$M:$M,Variables!$E:$E,"Specify in Variables Tab!!")),"")</f>
        <v/>
      </c>
      <c r="X700" s="49" t="str">
        <f t="shared" si="42"/>
        <v/>
      </c>
      <c r="Y700" s="49" t="str">
        <f t="shared" si="44"/>
        <v/>
      </c>
      <c r="Z700" s="49">
        <f t="shared" si="43"/>
        <v>0</v>
      </c>
      <c r="AA700" s="77" t="str">
        <f>IF(G700&lt;&gt;"",_xlfn.XLOOKUP(G700,Dataset!B:B,Dataset!A:A,"Not Found!",0,1),"")</f>
        <v/>
      </c>
    </row>
    <row r="701" spans="1:27" x14ac:dyDescent="0.35">
      <c r="A701">
        <v>700</v>
      </c>
      <c r="D701" s="47" t="str">
        <f>IF(C701&lt;&gt;"",IF(B701="","Specify dataset!!",_xlfn.XLOOKUP(_xlfn.TEXTJOIN(".",,B701,C701),Variables!$M:$M,Variables!$C:$C,"Specify in Variables Tab!!")),"")</f>
        <v/>
      </c>
      <c r="E701" s="94" t="str">
        <f>IF(C701&lt;&gt;"",IF(B701="","",_xlfn.XLOOKUP(_xlfn.TEXTJOIN(".",,B701,C701),Variables!$M:$M,Variables!$E:$E,"Specify in Variables Tab!!")),"")</f>
        <v/>
      </c>
      <c r="I701" s="58" t="str">
        <f>IF(H701&lt;&gt;"",IF(G701="","Specify dataset!!",_xlfn.XLOOKUP(_xlfn.TEXTJOIN(".",,G701,H701),Variables!$M:$M,Variables!$C:$C,"Specify in Variables Tab!!")),"")</f>
        <v/>
      </c>
      <c r="J701" s="94" t="str">
        <f>IF(H701&lt;&gt;"",IF(G701="","",_xlfn.XLOOKUP(_xlfn.TEXTJOIN(".",,G701,H701),Variables!$M:$M,Variables!$E:$E,"Specify in Variables Tab!!")),"")</f>
        <v/>
      </c>
      <c r="X701" s="49" t="str">
        <f t="shared" si="42"/>
        <v/>
      </c>
      <c r="Y701" s="49" t="str">
        <f t="shared" si="44"/>
        <v/>
      </c>
      <c r="Z701" s="49">
        <f t="shared" si="43"/>
        <v>0</v>
      </c>
      <c r="AA701" s="77" t="str">
        <f>IF(G701&lt;&gt;"",_xlfn.XLOOKUP(G701,Dataset!B:B,Dataset!A:A,"Not Found!",0,1),"")</f>
        <v/>
      </c>
    </row>
    <row r="702" spans="1:27" x14ac:dyDescent="0.35">
      <c r="A702">
        <v>701</v>
      </c>
      <c r="D702" s="47" t="str">
        <f>IF(C702&lt;&gt;"",IF(B702="","Specify dataset!!",_xlfn.XLOOKUP(_xlfn.TEXTJOIN(".",,B702,C702),Variables!$M:$M,Variables!$C:$C,"Specify in Variables Tab!!")),"")</f>
        <v/>
      </c>
      <c r="E702" s="94" t="str">
        <f>IF(C702&lt;&gt;"",IF(B702="","",_xlfn.XLOOKUP(_xlfn.TEXTJOIN(".",,B702,C702),Variables!$M:$M,Variables!$E:$E,"Specify in Variables Tab!!")),"")</f>
        <v/>
      </c>
      <c r="I702" s="58" t="str">
        <f>IF(H702&lt;&gt;"",IF(G702="","Specify dataset!!",_xlfn.XLOOKUP(_xlfn.TEXTJOIN(".",,G702,H702),Variables!$M:$M,Variables!$C:$C,"Specify in Variables Tab!!")),"")</f>
        <v/>
      </c>
      <c r="J702" s="94" t="str">
        <f>IF(H702&lt;&gt;"",IF(G702="","",_xlfn.XLOOKUP(_xlfn.TEXTJOIN(".",,G702,H702),Variables!$M:$M,Variables!$E:$E,"Specify in Variables Tab!!")),"")</f>
        <v/>
      </c>
      <c r="X702" s="49" t="str">
        <f t="shared" si="42"/>
        <v/>
      </c>
      <c r="Y702" s="49" t="str">
        <f t="shared" si="44"/>
        <v/>
      </c>
      <c r="Z702" s="49">
        <f t="shared" si="43"/>
        <v>0</v>
      </c>
      <c r="AA702" s="77" t="str">
        <f>IF(G702&lt;&gt;"",_xlfn.XLOOKUP(G702,Dataset!B:B,Dataset!A:A,"Not Found!",0,1),"")</f>
        <v/>
      </c>
    </row>
    <row r="703" spans="1:27" x14ac:dyDescent="0.35">
      <c r="A703">
        <v>702</v>
      </c>
      <c r="D703" s="47" t="str">
        <f>IF(C703&lt;&gt;"",IF(B703="","Specify dataset!!",_xlfn.XLOOKUP(_xlfn.TEXTJOIN(".",,B703,C703),Variables!$M:$M,Variables!$C:$C,"Specify in Variables Tab!!")),"")</f>
        <v/>
      </c>
      <c r="E703" s="94" t="str">
        <f>IF(C703&lt;&gt;"",IF(B703="","",_xlfn.XLOOKUP(_xlfn.TEXTJOIN(".",,B703,C703),Variables!$M:$M,Variables!$E:$E,"Specify in Variables Tab!!")),"")</f>
        <v/>
      </c>
      <c r="I703" s="58" t="str">
        <f>IF(H703&lt;&gt;"",IF(G703="","Specify dataset!!",_xlfn.XLOOKUP(_xlfn.TEXTJOIN(".",,G703,H703),Variables!$M:$M,Variables!$C:$C,"Specify in Variables Tab!!")),"")</f>
        <v/>
      </c>
      <c r="J703" s="94" t="str">
        <f>IF(H703&lt;&gt;"",IF(G703="","",_xlfn.XLOOKUP(_xlfn.TEXTJOIN(".",,G703,H703),Variables!$M:$M,Variables!$E:$E,"Specify in Variables Tab!!")),"")</f>
        <v/>
      </c>
      <c r="X703" s="49" t="str">
        <f t="shared" si="42"/>
        <v/>
      </c>
      <c r="Y703" s="49" t="str">
        <f t="shared" si="44"/>
        <v/>
      </c>
      <c r="Z703" s="49">
        <f t="shared" si="43"/>
        <v>0</v>
      </c>
      <c r="AA703" s="77" t="str">
        <f>IF(G703&lt;&gt;"",_xlfn.XLOOKUP(G703,Dataset!B:B,Dataset!A:A,"Not Found!",0,1),"")</f>
        <v/>
      </c>
    </row>
    <row r="704" spans="1:27" x14ac:dyDescent="0.35">
      <c r="A704">
        <v>703</v>
      </c>
      <c r="D704" s="47" t="str">
        <f>IF(C704&lt;&gt;"",IF(B704="","Specify dataset!!",_xlfn.XLOOKUP(_xlfn.TEXTJOIN(".",,B704,C704),Variables!$M:$M,Variables!$C:$C,"Specify in Variables Tab!!")),"")</f>
        <v/>
      </c>
      <c r="E704" s="94" t="str">
        <f>IF(C704&lt;&gt;"",IF(B704="","",_xlfn.XLOOKUP(_xlfn.TEXTJOIN(".",,B704,C704),Variables!$M:$M,Variables!$E:$E,"Specify in Variables Tab!!")),"")</f>
        <v/>
      </c>
      <c r="I704" s="58" t="str">
        <f>IF(H704&lt;&gt;"",IF(G704="","Specify dataset!!",_xlfn.XLOOKUP(_xlfn.TEXTJOIN(".",,G704,H704),Variables!$M:$M,Variables!$C:$C,"Specify in Variables Tab!!")),"")</f>
        <v/>
      </c>
      <c r="J704" s="94" t="str">
        <f>IF(H704&lt;&gt;"",IF(G704="","",_xlfn.XLOOKUP(_xlfn.TEXTJOIN(".",,G704,H704),Variables!$M:$M,Variables!$E:$E,"Specify in Variables Tab!!")),"")</f>
        <v/>
      </c>
      <c r="X704" s="49" t="str">
        <f t="shared" si="42"/>
        <v/>
      </c>
      <c r="Y704" s="49" t="str">
        <f t="shared" si="44"/>
        <v/>
      </c>
      <c r="Z704" s="49">
        <f t="shared" si="43"/>
        <v>0</v>
      </c>
      <c r="AA704" s="77" t="str">
        <f>IF(G704&lt;&gt;"",_xlfn.XLOOKUP(G704,Dataset!B:B,Dataset!A:A,"Not Found!",0,1),"")</f>
        <v/>
      </c>
    </row>
    <row r="705" spans="1:27" x14ac:dyDescent="0.35">
      <c r="A705">
        <v>704</v>
      </c>
      <c r="D705" s="47" t="str">
        <f>IF(C705&lt;&gt;"",IF(B705="","Specify dataset!!",_xlfn.XLOOKUP(_xlfn.TEXTJOIN(".",,B705,C705),Variables!$M:$M,Variables!$C:$C,"Specify in Variables Tab!!")),"")</f>
        <v/>
      </c>
      <c r="E705" s="94" t="str">
        <f>IF(C705&lt;&gt;"",IF(B705="","",_xlfn.XLOOKUP(_xlfn.TEXTJOIN(".",,B705,C705),Variables!$M:$M,Variables!$E:$E,"Specify in Variables Tab!!")),"")</f>
        <v/>
      </c>
      <c r="I705" s="58" t="str">
        <f>IF(H705&lt;&gt;"",IF(G705="","Specify dataset!!",_xlfn.XLOOKUP(_xlfn.TEXTJOIN(".",,G705,H705),Variables!$M:$M,Variables!$C:$C,"Specify in Variables Tab!!")),"")</f>
        <v/>
      </c>
      <c r="J705" s="94" t="str">
        <f>IF(H705&lt;&gt;"",IF(G705="","",_xlfn.XLOOKUP(_xlfn.TEXTJOIN(".",,G705,H705),Variables!$M:$M,Variables!$E:$E,"Specify in Variables Tab!!")),"")</f>
        <v/>
      </c>
      <c r="X705" s="49" t="str">
        <f t="shared" si="42"/>
        <v/>
      </c>
      <c r="Y705" s="49" t="str">
        <f t="shared" si="44"/>
        <v/>
      </c>
      <c r="Z705" s="49">
        <f t="shared" si="43"/>
        <v>0</v>
      </c>
      <c r="AA705" s="77" t="str">
        <f>IF(G705&lt;&gt;"",_xlfn.XLOOKUP(G705,Dataset!B:B,Dataset!A:A,"Not Found!",0,1),"")</f>
        <v/>
      </c>
    </row>
    <row r="706" spans="1:27" x14ac:dyDescent="0.35">
      <c r="A706">
        <v>705</v>
      </c>
      <c r="D706" s="47" t="str">
        <f>IF(C706&lt;&gt;"",IF(B706="","Specify dataset!!",_xlfn.XLOOKUP(_xlfn.TEXTJOIN(".",,B706,C706),Variables!$M:$M,Variables!$C:$C,"Specify in Variables Tab!!")),"")</f>
        <v/>
      </c>
      <c r="E706" s="94" t="str">
        <f>IF(C706&lt;&gt;"",IF(B706="","",_xlfn.XLOOKUP(_xlfn.TEXTJOIN(".",,B706,C706),Variables!$M:$M,Variables!$E:$E,"Specify in Variables Tab!!")),"")</f>
        <v/>
      </c>
      <c r="I706" s="58" t="str">
        <f>IF(H706&lt;&gt;"",IF(G706="","Specify dataset!!",_xlfn.XLOOKUP(_xlfn.TEXTJOIN(".",,G706,H706),Variables!$M:$M,Variables!$C:$C,"Specify in Variables Tab!!")),"")</f>
        <v/>
      </c>
      <c r="J706" s="94" t="str">
        <f>IF(H706&lt;&gt;"",IF(G706="","",_xlfn.XLOOKUP(_xlfn.TEXTJOIN(".",,G706,H706),Variables!$M:$M,Variables!$E:$E,"Specify in Variables Tab!!")),"")</f>
        <v/>
      </c>
      <c r="X706" s="49" t="str">
        <f t="shared" ref="X706:X769" si="45">IF(W706&lt;&gt;"",IFERROR(_xlfn.XLOOKUP(_xlfn.TEXTJOIN(".",,B706,C706),W:W,V:V),""),"")</f>
        <v/>
      </c>
      <c r="Y706" s="49" t="str">
        <f t="shared" si="44"/>
        <v/>
      </c>
      <c r="Z706" s="49">
        <f t="shared" si="43"/>
        <v>0</v>
      </c>
      <c r="AA706" s="77" t="str">
        <f>IF(G706&lt;&gt;"",_xlfn.XLOOKUP(G706,Dataset!B:B,Dataset!A:A,"Not Found!",0,1),"")</f>
        <v/>
      </c>
    </row>
    <row r="707" spans="1:27" x14ac:dyDescent="0.35">
      <c r="A707">
        <v>706</v>
      </c>
      <c r="D707" s="47" t="str">
        <f>IF(C707&lt;&gt;"",IF(B707="","Specify dataset!!",_xlfn.XLOOKUP(_xlfn.TEXTJOIN(".",,B707,C707),Variables!$M:$M,Variables!$C:$C,"Specify in Variables Tab!!")),"")</f>
        <v/>
      </c>
      <c r="E707" s="94" t="str">
        <f>IF(C707&lt;&gt;"",IF(B707="","",_xlfn.XLOOKUP(_xlfn.TEXTJOIN(".",,B707,C707),Variables!$M:$M,Variables!$E:$E,"Specify in Variables Tab!!")),"")</f>
        <v/>
      </c>
      <c r="I707" s="58" t="str">
        <f>IF(H707&lt;&gt;"",IF(G707="","Specify dataset!!",_xlfn.XLOOKUP(_xlfn.TEXTJOIN(".",,G707,H707),Variables!$M:$M,Variables!$C:$C,"Specify in Variables Tab!!")),"")</f>
        <v/>
      </c>
      <c r="J707" s="94" t="str">
        <f>IF(H707&lt;&gt;"",IF(G707="","",_xlfn.XLOOKUP(_xlfn.TEXTJOIN(".",,G707,H707),Variables!$M:$M,Variables!$E:$E,"Specify in Variables Tab!!")),"")</f>
        <v/>
      </c>
      <c r="X707" s="49" t="str">
        <f t="shared" si="45"/>
        <v/>
      </c>
      <c r="Y707" s="49" t="str">
        <f t="shared" si="44"/>
        <v/>
      </c>
      <c r="Z707" s="49">
        <f t="shared" ref="Z707:Z770" si="46">IF(V708&lt;&gt;V707,IF(Y707="","",Y707),Z708)</f>
        <v>0</v>
      </c>
      <c r="AA707" s="77" t="str">
        <f>IF(G707&lt;&gt;"",_xlfn.XLOOKUP(G707,Dataset!B:B,Dataset!A:A,"Not Found!",0,1),"")</f>
        <v/>
      </c>
    </row>
    <row r="708" spans="1:27" x14ac:dyDescent="0.35">
      <c r="A708">
        <v>707</v>
      </c>
      <c r="D708" s="47" t="str">
        <f>IF(C708&lt;&gt;"",IF(B708="","Specify dataset!!",_xlfn.XLOOKUP(_xlfn.TEXTJOIN(".",,B708,C708),Variables!$M:$M,Variables!$C:$C,"Specify in Variables Tab!!")),"")</f>
        <v/>
      </c>
      <c r="E708" s="94" t="str">
        <f>IF(C708&lt;&gt;"",IF(B708="","",_xlfn.XLOOKUP(_xlfn.TEXTJOIN(".",,B708,C708),Variables!$M:$M,Variables!$E:$E,"Specify in Variables Tab!!")),"")</f>
        <v/>
      </c>
      <c r="I708" s="58" t="str">
        <f>IF(H708&lt;&gt;"",IF(G708="","Specify dataset!!",_xlfn.XLOOKUP(_xlfn.TEXTJOIN(".",,G708,H708),Variables!$M:$M,Variables!$C:$C,"Specify in Variables Tab!!")),"")</f>
        <v/>
      </c>
      <c r="J708" s="94" t="str">
        <f>IF(H708&lt;&gt;"",IF(G708="","",_xlfn.XLOOKUP(_xlfn.TEXTJOIN(".",,G708,H708),Variables!$M:$M,Variables!$E:$E,"Specify in Variables Tab!!")),"")</f>
        <v/>
      </c>
      <c r="X708" s="49" t="str">
        <f t="shared" si="45"/>
        <v/>
      </c>
      <c r="Y708" s="49" t="str">
        <f t="shared" si="44"/>
        <v/>
      </c>
      <c r="Z708" s="49">
        <f t="shared" si="46"/>
        <v>0</v>
      </c>
      <c r="AA708" s="77" t="str">
        <f>IF(G708&lt;&gt;"",_xlfn.XLOOKUP(G708,Dataset!B:B,Dataset!A:A,"Not Found!",0,1),"")</f>
        <v/>
      </c>
    </row>
    <row r="709" spans="1:27" x14ac:dyDescent="0.35">
      <c r="A709">
        <v>708</v>
      </c>
      <c r="D709" s="47" t="str">
        <f>IF(C709&lt;&gt;"",IF(B709="","Specify dataset!!",_xlfn.XLOOKUP(_xlfn.TEXTJOIN(".",,B709,C709),Variables!$M:$M,Variables!$C:$C,"Specify in Variables Tab!!")),"")</f>
        <v/>
      </c>
      <c r="E709" s="94" t="str">
        <f>IF(C709&lt;&gt;"",IF(B709="","",_xlfn.XLOOKUP(_xlfn.TEXTJOIN(".",,B709,C709),Variables!$M:$M,Variables!$E:$E,"Specify in Variables Tab!!")),"")</f>
        <v/>
      </c>
      <c r="I709" s="58" t="str">
        <f>IF(H709&lt;&gt;"",IF(G709="","Specify dataset!!",_xlfn.XLOOKUP(_xlfn.TEXTJOIN(".",,G709,H709),Variables!$M:$M,Variables!$C:$C,"Specify in Variables Tab!!")),"")</f>
        <v/>
      </c>
      <c r="J709" s="94" t="str">
        <f>IF(H709&lt;&gt;"",IF(G709="","",_xlfn.XLOOKUP(_xlfn.TEXTJOIN(".",,G709,H709),Variables!$M:$M,Variables!$E:$E,"Specify in Variables Tab!!")),"")</f>
        <v/>
      </c>
      <c r="X709" s="49" t="str">
        <f t="shared" si="45"/>
        <v/>
      </c>
      <c r="Y709" s="49" t="str">
        <f t="shared" si="44"/>
        <v/>
      </c>
      <c r="Z709" s="49">
        <f t="shared" si="46"/>
        <v>0</v>
      </c>
      <c r="AA709" s="77" t="str">
        <f>IF(G709&lt;&gt;"",_xlfn.XLOOKUP(G709,Dataset!B:B,Dataset!A:A,"Not Found!",0,1),"")</f>
        <v/>
      </c>
    </row>
    <row r="710" spans="1:27" x14ac:dyDescent="0.35">
      <c r="A710">
        <v>709</v>
      </c>
      <c r="D710" s="47" t="str">
        <f>IF(C710&lt;&gt;"",IF(B710="","Specify dataset!!",_xlfn.XLOOKUP(_xlfn.TEXTJOIN(".",,B710,C710),Variables!$M:$M,Variables!$C:$C,"Specify in Variables Tab!!")),"")</f>
        <v/>
      </c>
      <c r="E710" s="94" t="str">
        <f>IF(C710&lt;&gt;"",IF(B710="","",_xlfn.XLOOKUP(_xlfn.TEXTJOIN(".",,B710,C710),Variables!$M:$M,Variables!$E:$E,"Specify in Variables Tab!!")),"")</f>
        <v/>
      </c>
      <c r="I710" s="58" t="str">
        <f>IF(H710&lt;&gt;"",IF(G710="","Specify dataset!!",_xlfn.XLOOKUP(_xlfn.TEXTJOIN(".",,G710,H710),Variables!$M:$M,Variables!$C:$C,"Specify in Variables Tab!!")),"")</f>
        <v/>
      </c>
      <c r="J710" s="94" t="str">
        <f>IF(H710&lt;&gt;"",IF(G710="","",_xlfn.XLOOKUP(_xlfn.TEXTJOIN(".",,G710,H710),Variables!$M:$M,Variables!$E:$E,"Specify in Variables Tab!!")),"")</f>
        <v/>
      </c>
      <c r="X710" s="49" t="str">
        <f t="shared" si="45"/>
        <v/>
      </c>
      <c r="Y710" s="49" t="str">
        <f t="shared" si="44"/>
        <v/>
      </c>
      <c r="Z710" s="49">
        <f t="shared" si="46"/>
        <v>0</v>
      </c>
      <c r="AA710" s="77" t="str">
        <f>IF(G710&lt;&gt;"",_xlfn.XLOOKUP(G710,Dataset!B:B,Dataset!A:A,"Not Found!",0,1),"")</f>
        <v/>
      </c>
    </row>
    <row r="711" spans="1:27" x14ac:dyDescent="0.35">
      <c r="A711">
        <v>710</v>
      </c>
      <c r="D711" s="47" t="str">
        <f>IF(C711&lt;&gt;"",IF(B711="","Specify dataset!!",_xlfn.XLOOKUP(_xlfn.TEXTJOIN(".",,B711,C711),Variables!$M:$M,Variables!$C:$C,"Specify in Variables Tab!!")),"")</f>
        <v/>
      </c>
      <c r="E711" s="94" t="str">
        <f>IF(C711&lt;&gt;"",IF(B711="","",_xlfn.XLOOKUP(_xlfn.TEXTJOIN(".",,B711,C711),Variables!$M:$M,Variables!$E:$E,"Specify in Variables Tab!!")),"")</f>
        <v/>
      </c>
      <c r="I711" s="58" t="str">
        <f>IF(H711&lt;&gt;"",IF(G711="","Specify dataset!!",_xlfn.XLOOKUP(_xlfn.TEXTJOIN(".",,G711,H711),Variables!$M:$M,Variables!$C:$C,"Specify in Variables Tab!!")),"")</f>
        <v/>
      </c>
      <c r="J711" s="94" t="str">
        <f>IF(H711&lt;&gt;"",IF(G711="","",_xlfn.XLOOKUP(_xlfn.TEXTJOIN(".",,G711,H711),Variables!$M:$M,Variables!$E:$E,"Specify in Variables Tab!!")),"")</f>
        <v/>
      </c>
      <c r="X711" s="49" t="str">
        <f t="shared" si="45"/>
        <v/>
      </c>
      <c r="Y711" s="49" t="str">
        <f t="shared" si="44"/>
        <v/>
      </c>
      <c r="Z711" s="49">
        <f t="shared" si="46"/>
        <v>0</v>
      </c>
      <c r="AA711" s="77" t="str">
        <f>IF(G711&lt;&gt;"",_xlfn.XLOOKUP(G711,Dataset!B:B,Dataset!A:A,"Not Found!",0,1),"")</f>
        <v/>
      </c>
    </row>
    <row r="712" spans="1:27" x14ac:dyDescent="0.35">
      <c r="A712">
        <v>711</v>
      </c>
      <c r="D712" s="47" t="str">
        <f>IF(C712&lt;&gt;"",IF(B712="","Specify dataset!!",_xlfn.XLOOKUP(_xlfn.TEXTJOIN(".",,B712,C712),Variables!$M:$M,Variables!$C:$C,"Specify in Variables Tab!!")),"")</f>
        <v/>
      </c>
      <c r="E712" s="94" t="str">
        <f>IF(C712&lt;&gt;"",IF(B712="","",_xlfn.XLOOKUP(_xlfn.TEXTJOIN(".",,B712,C712),Variables!$M:$M,Variables!$E:$E,"Specify in Variables Tab!!")),"")</f>
        <v/>
      </c>
      <c r="I712" s="58" t="str">
        <f>IF(H712&lt;&gt;"",IF(G712="","Specify dataset!!",_xlfn.XLOOKUP(_xlfn.TEXTJOIN(".",,G712,H712),Variables!$M:$M,Variables!$C:$C,"Specify in Variables Tab!!")),"")</f>
        <v/>
      </c>
      <c r="J712" s="94" t="str">
        <f>IF(H712&lt;&gt;"",IF(G712="","",_xlfn.XLOOKUP(_xlfn.TEXTJOIN(".",,G712,H712),Variables!$M:$M,Variables!$E:$E,"Specify in Variables Tab!!")),"")</f>
        <v/>
      </c>
      <c r="X712" s="49" t="str">
        <f t="shared" si="45"/>
        <v/>
      </c>
      <c r="Y712" s="49" t="str">
        <f t="shared" si="44"/>
        <v/>
      </c>
      <c r="Z712" s="49">
        <f t="shared" si="46"/>
        <v>0</v>
      </c>
      <c r="AA712" s="77" t="str">
        <f>IF(G712&lt;&gt;"",_xlfn.XLOOKUP(G712,Dataset!B:B,Dataset!A:A,"Not Found!",0,1),"")</f>
        <v/>
      </c>
    </row>
    <row r="713" spans="1:27" x14ac:dyDescent="0.35">
      <c r="A713">
        <v>712</v>
      </c>
      <c r="D713" s="47" t="str">
        <f>IF(C713&lt;&gt;"",IF(B713="","Specify dataset!!",_xlfn.XLOOKUP(_xlfn.TEXTJOIN(".",,B713,C713),Variables!$M:$M,Variables!$C:$C,"Specify in Variables Tab!!")),"")</f>
        <v/>
      </c>
      <c r="E713" s="94" t="str">
        <f>IF(C713&lt;&gt;"",IF(B713="","",_xlfn.XLOOKUP(_xlfn.TEXTJOIN(".",,B713,C713),Variables!$M:$M,Variables!$E:$E,"Specify in Variables Tab!!")),"")</f>
        <v/>
      </c>
      <c r="I713" s="58" t="str">
        <f>IF(H713&lt;&gt;"",IF(G713="","Specify dataset!!",_xlfn.XLOOKUP(_xlfn.TEXTJOIN(".",,G713,H713),Variables!$M:$M,Variables!$C:$C,"Specify in Variables Tab!!")),"")</f>
        <v/>
      </c>
      <c r="J713" s="94" t="str">
        <f>IF(H713&lt;&gt;"",IF(G713="","",_xlfn.XLOOKUP(_xlfn.TEXTJOIN(".",,G713,H713),Variables!$M:$M,Variables!$E:$E,"Specify in Variables Tab!!")),"")</f>
        <v/>
      </c>
      <c r="X713" s="49" t="str">
        <f t="shared" si="45"/>
        <v/>
      </c>
      <c r="Y713" s="49" t="str">
        <f t="shared" si="44"/>
        <v/>
      </c>
      <c r="Z713" s="49">
        <f t="shared" si="46"/>
        <v>0</v>
      </c>
      <c r="AA713" s="77" t="str">
        <f>IF(G713&lt;&gt;"",_xlfn.XLOOKUP(G713,Dataset!B:B,Dataset!A:A,"Not Found!",0,1),"")</f>
        <v/>
      </c>
    </row>
    <row r="714" spans="1:27" x14ac:dyDescent="0.35">
      <c r="A714">
        <v>713</v>
      </c>
      <c r="D714" s="47" t="str">
        <f>IF(C714&lt;&gt;"",IF(B714="","Specify dataset!!",_xlfn.XLOOKUP(_xlfn.TEXTJOIN(".",,B714,C714),Variables!$M:$M,Variables!$C:$C,"Specify in Variables Tab!!")),"")</f>
        <v/>
      </c>
      <c r="E714" s="94" t="str">
        <f>IF(C714&lt;&gt;"",IF(B714="","",_xlfn.XLOOKUP(_xlfn.TEXTJOIN(".",,B714,C714),Variables!$M:$M,Variables!$E:$E,"Specify in Variables Tab!!")),"")</f>
        <v/>
      </c>
      <c r="I714" s="58" t="str">
        <f>IF(H714&lt;&gt;"",IF(G714="","Specify dataset!!",_xlfn.XLOOKUP(_xlfn.TEXTJOIN(".",,G714,H714),Variables!$M:$M,Variables!$C:$C,"Specify in Variables Tab!!")),"")</f>
        <v/>
      </c>
      <c r="J714" s="94" t="str">
        <f>IF(H714&lt;&gt;"",IF(G714="","",_xlfn.XLOOKUP(_xlfn.TEXTJOIN(".",,G714,H714),Variables!$M:$M,Variables!$E:$E,"Specify in Variables Tab!!")),"")</f>
        <v/>
      </c>
      <c r="X714" s="49" t="str">
        <f t="shared" si="45"/>
        <v/>
      </c>
      <c r="Y714" s="49" t="str">
        <f t="shared" si="44"/>
        <v/>
      </c>
      <c r="Z714" s="49">
        <f t="shared" si="46"/>
        <v>0</v>
      </c>
      <c r="AA714" s="77" t="str">
        <f>IF(G714&lt;&gt;"",_xlfn.XLOOKUP(G714,Dataset!B:B,Dataset!A:A,"Not Found!",0,1),"")</f>
        <v/>
      </c>
    </row>
    <row r="715" spans="1:27" x14ac:dyDescent="0.35">
      <c r="A715">
        <v>714</v>
      </c>
      <c r="D715" s="47" t="str">
        <f>IF(C715&lt;&gt;"",IF(B715="","Specify dataset!!",_xlfn.XLOOKUP(_xlfn.TEXTJOIN(".",,B715,C715),Variables!$M:$M,Variables!$C:$C,"Specify in Variables Tab!!")),"")</f>
        <v/>
      </c>
      <c r="E715" s="94" t="str">
        <f>IF(C715&lt;&gt;"",IF(B715="","",_xlfn.XLOOKUP(_xlfn.TEXTJOIN(".",,B715,C715),Variables!$M:$M,Variables!$E:$E,"Specify in Variables Tab!!")),"")</f>
        <v/>
      </c>
      <c r="I715" s="58" t="str">
        <f>IF(H715&lt;&gt;"",IF(G715="","Specify dataset!!",_xlfn.XLOOKUP(_xlfn.TEXTJOIN(".",,G715,H715),Variables!$M:$M,Variables!$C:$C,"Specify in Variables Tab!!")),"")</f>
        <v/>
      </c>
      <c r="J715" s="94" t="str">
        <f>IF(H715&lt;&gt;"",IF(G715="","",_xlfn.XLOOKUP(_xlfn.TEXTJOIN(".",,G715,H715),Variables!$M:$M,Variables!$E:$E,"Specify in Variables Tab!!")),"")</f>
        <v/>
      </c>
      <c r="X715" s="49" t="str">
        <f t="shared" si="45"/>
        <v/>
      </c>
      <c r="Y715" s="49" t="str">
        <f t="shared" si="44"/>
        <v/>
      </c>
      <c r="Z715" s="49">
        <f t="shared" si="46"/>
        <v>0</v>
      </c>
      <c r="AA715" s="77" t="str">
        <f>IF(G715&lt;&gt;"",_xlfn.XLOOKUP(G715,Dataset!B:B,Dataset!A:A,"Not Found!",0,1),"")</f>
        <v/>
      </c>
    </row>
    <row r="716" spans="1:27" x14ac:dyDescent="0.35">
      <c r="A716">
        <v>715</v>
      </c>
      <c r="D716" s="47" t="str">
        <f>IF(C716&lt;&gt;"",IF(B716="","Specify dataset!!",_xlfn.XLOOKUP(_xlfn.TEXTJOIN(".",,B716,C716),Variables!$M:$M,Variables!$C:$C,"Specify in Variables Tab!!")),"")</f>
        <v/>
      </c>
      <c r="E716" s="94" t="str">
        <f>IF(C716&lt;&gt;"",IF(B716="","",_xlfn.XLOOKUP(_xlfn.TEXTJOIN(".",,B716,C716),Variables!$M:$M,Variables!$E:$E,"Specify in Variables Tab!!")),"")</f>
        <v/>
      </c>
      <c r="I716" s="58" t="str">
        <f>IF(H716&lt;&gt;"",IF(G716="","Specify dataset!!",_xlfn.XLOOKUP(_xlfn.TEXTJOIN(".",,G716,H716),Variables!$M:$M,Variables!$C:$C,"Specify in Variables Tab!!")),"")</f>
        <v/>
      </c>
      <c r="J716" s="94" t="str">
        <f>IF(H716&lt;&gt;"",IF(G716="","",_xlfn.XLOOKUP(_xlfn.TEXTJOIN(".",,G716,H716),Variables!$M:$M,Variables!$E:$E,"Specify in Variables Tab!!")),"")</f>
        <v/>
      </c>
      <c r="X716" s="49" t="str">
        <f t="shared" si="45"/>
        <v/>
      </c>
      <c r="Y716" s="49" t="str">
        <f t="shared" si="44"/>
        <v/>
      </c>
      <c r="Z716" s="49">
        <f t="shared" si="46"/>
        <v>0</v>
      </c>
      <c r="AA716" s="77" t="str">
        <f>IF(G716&lt;&gt;"",_xlfn.XLOOKUP(G716,Dataset!B:B,Dataset!A:A,"Not Found!",0,1),"")</f>
        <v/>
      </c>
    </row>
    <row r="717" spans="1:27" x14ac:dyDescent="0.35">
      <c r="A717">
        <v>716</v>
      </c>
      <c r="D717" s="47" t="str">
        <f>IF(C717&lt;&gt;"",IF(B717="","Specify dataset!!",_xlfn.XLOOKUP(_xlfn.TEXTJOIN(".",,B717,C717),Variables!$M:$M,Variables!$C:$C,"Specify in Variables Tab!!")),"")</f>
        <v/>
      </c>
      <c r="E717" s="94" t="str">
        <f>IF(C717&lt;&gt;"",IF(B717="","",_xlfn.XLOOKUP(_xlfn.TEXTJOIN(".",,B717,C717),Variables!$M:$M,Variables!$E:$E,"Specify in Variables Tab!!")),"")</f>
        <v/>
      </c>
      <c r="I717" s="58" t="str">
        <f>IF(H717&lt;&gt;"",IF(G717="","Specify dataset!!",_xlfn.XLOOKUP(_xlfn.TEXTJOIN(".",,G717,H717),Variables!$M:$M,Variables!$C:$C,"Specify in Variables Tab!!")),"")</f>
        <v/>
      </c>
      <c r="J717" s="94" t="str">
        <f>IF(H717&lt;&gt;"",IF(G717="","",_xlfn.XLOOKUP(_xlfn.TEXTJOIN(".",,G717,H717),Variables!$M:$M,Variables!$E:$E,"Specify in Variables Tab!!")),"")</f>
        <v/>
      </c>
      <c r="X717" s="49" t="str">
        <f t="shared" si="45"/>
        <v/>
      </c>
      <c r="Y717" s="49" t="str">
        <f t="shared" si="44"/>
        <v/>
      </c>
      <c r="Z717" s="49">
        <f t="shared" si="46"/>
        <v>0</v>
      </c>
      <c r="AA717" s="77" t="str">
        <f>IF(G717&lt;&gt;"",_xlfn.XLOOKUP(G717,Dataset!B:B,Dataset!A:A,"Not Found!",0,1),"")</f>
        <v/>
      </c>
    </row>
    <row r="718" spans="1:27" x14ac:dyDescent="0.35">
      <c r="A718">
        <v>717</v>
      </c>
      <c r="D718" s="47" t="str">
        <f>IF(C718&lt;&gt;"",IF(B718="","Specify dataset!!",_xlfn.XLOOKUP(_xlfn.TEXTJOIN(".",,B718,C718),Variables!$M:$M,Variables!$C:$C,"Specify in Variables Tab!!")),"")</f>
        <v/>
      </c>
      <c r="E718" s="94" t="str">
        <f>IF(C718&lt;&gt;"",IF(B718="","",_xlfn.XLOOKUP(_xlfn.TEXTJOIN(".",,B718,C718),Variables!$M:$M,Variables!$E:$E,"Specify in Variables Tab!!")),"")</f>
        <v/>
      </c>
      <c r="I718" s="58" t="str">
        <f>IF(H718&lt;&gt;"",IF(G718="","Specify dataset!!",_xlfn.XLOOKUP(_xlfn.TEXTJOIN(".",,G718,H718),Variables!$M:$M,Variables!$C:$C,"Specify in Variables Tab!!")),"")</f>
        <v/>
      </c>
      <c r="J718" s="94" t="str">
        <f>IF(H718&lt;&gt;"",IF(G718="","",_xlfn.XLOOKUP(_xlfn.TEXTJOIN(".",,G718,H718),Variables!$M:$M,Variables!$E:$E,"Specify in Variables Tab!!")),"")</f>
        <v/>
      </c>
      <c r="X718" s="49" t="str">
        <f t="shared" si="45"/>
        <v/>
      </c>
      <c r="Y718" s="49" t="str">
        <f t="shared" si="44"/>
        <v/>
      </c>
      <c r="Z718" s="49">
        <f t="shared" si="46"/>
        <v>0</v>
      </c>
      <c r="AA718" s="77" t="str">
        <f>IF(G718&lt;&gt;"",_xlfn.XLOOKUP(G718,Dataset!B:B,Dataset!A:A,"Not Found!",0,1),"")</f>
        <v/>
      </c>
    </row>
    <row r="719" spans="1:27" x14ac:dyDescent="0.35">
      <c r="A719">
        <v>718</v>
      </c>
      <c r="D719" s="47" t="str">
        <f>IF(C719&lt;&gt;"",IF(B719="","Specify dataset!!",_xlfn.XLOOKUP(_xlfn.TEXTJOIN(".",,B719,C719),Variables!$M:$M,Variables!$C:$C,"Specify in Variables Tab!!")),"")</f>
        <v/>
      </c>
      <c r="E719" s="94" t="str">
        <f>IF(C719&lt;&gt;"",IF(B719="","",_xlfn.XLOOKUP(_xlfn.TEXTJOIN(".",,B719,C719),Variables!$M:$M,Variables!$E:$E,"Specify in Variables Tab!!")),"")</f>
        <v/>
      </c>
      <c r="I719" s="58" t="str">
        <f>IF(H719&lt;&gt;"",IF(G719="","Specify dataset!!",_xlfn.XLOOKUP(_xlfn.TEXTJOIN(".",,G719,H719),Variables!$M:$M,Variables!$C:$C,"Specify in Variables Tab!!")),"")</f>
        <v/>
      </c>
      <c r="J719" s="94" t="str">
        <f>IF(H719&lt;&gt;"",IF(G719="","",_xlfn.XLOOKUP(_xlfn.TEXTJOIN(".",,G719,H719),Variables!$M:$M,Variables!$E:$E,"Specify in Variables Tab!!")),"")</f>
        <v/>
      </c>
      <c r="X719" s="49" t="str">
        <f t="shared" si="45"/>
        <v/>
      </c>
      <c r="Y719" s="49" t="str">
        <f t="shared" si="44"/>
        <v/>
      </c>
      <c r="Z719" s="49">
        <f t="shared" si="46"/>
        <v>0</v>
      </c>
      <c r="AA719" s="77" t="str">
        <f>IF(G719&lt;&gt;"",_xlfn.XLOOKUP(G719,Dataset!B:B,Dataset!A:A,"Not Found!",0,1),"")</f>
        <v/>
      </c>
    </row>
    <row r="720" spans="1:27" x14ac:dyDescent="0.35">
      <c r="A720">
        <v>719</v>
      </c>
      <c r="D720" s="47" t="str">
        <f>IF(C720&lt;&gt;"",IF(B720="","Specify dataset!!",_xlfn.XLOOKUP(_xlfn.TEXTJOIN(".",,B720,C720),Variables!$M:$M,Variables!$C:$C,"Specify in Variables Tab!!")),"")</f>
        <v/>
      </c>
      <c r="E720" s="94" t="str">
        <f>IF(C720&lt;&gt;"",IF(B720="","",_xlfn.XLOOKUP(_xlfn.TEXTJOIN(".",,B720,C720),Variables!$M:$M,Variables!$E:$E,"Specify in Variables Tab!!")),"")</f>
        <v/>
      </c>
      <c r="I720" s="58" t="str">
        <f>IF(H720&lt;&gt;"",IF(G720="","Specify dataset!!",_xlfn.XLOOKUP(_xlfn.TEXTJOIN(".",,G720,H720),Variables!$M:$M,Variables!$C:$C,"Specify in Variables Tab!!")),"")</f>
        <v/>
      </c>
      <c r="J720" s="94" t="str">
        <f>IF(H720&lt;&gt;"",IF(G720="","",_xlfn.XLOOKUP(_xlfn.TEXTJOIN(".",,G720,H720),Variables!$M:$M,Variables!$E:$E,"Specify in Variables Tab!!")),"")</f>
        <v/>
      </c>
      <c r="X720" s="49" t="str">
        <f t="shared" si="45"/>
        <v/>
      </c>
      <c r="Y720" s="49" t="str">
        <f t="shared" si="44"/>
        <v/>
      </c>
      <c r="Z720" s="49">
        <f t="shared" si="46"/>
        <v>0</v>
      </c>
      <c r="AA720" s="77" t="str">
        <f>IF(G720&lt;&gt;"",_xlfn.XLOOKUP(G720,Dataset!B:B,Dataset!A:A,"Not Found!",0,1),"")</f>
        <v/>
      </c>
    </row>
    <row r="721" spans="1:27" x14ac:dyDescent="0.35">
      <c r="A721">
        <v>720</v>
      </c>
      <c r="D721" s="47" t="str">
        <f>IF(C721&lt;&gt;"",IF(B721="","Specify dataset!!",_xlfn.XLOOKUP(_xlfn.TEXTJOIN(".",,B721,C721),Variables!$M:$M,Variables!$C:$C,"Specify in Variables Tab!!")),"")</f>
        <v/>
      </c>
      <c r="E721" s="94" t="str">
        <f>IF(C721&lt;&gt;"",IF(B721="","",_xlfn.XLOOKUP(_xlfn.TEXTJOIN(".",,B721,C721),Variables!$M:$M,Variables!$E:$E,"Specify in Variables Tab!!")),"")</f>
        <v/>
      </c>
      <c r="I721" s="58" t="str">
        <f>IF(H721&lt;&gt;"",IF(G721="","Specify dataset!!",_xlfn.XLOOKUP(_xlfn.TEXTJOIN(".",,G721,H721),Variables!$M:$M,Variables!$C:$C,"Specify in Variables Tab!!")),"")</f>
        <v/>
      </c>
      <c r="J721" s="94" t="str">
        <f>IF(H721&lt;&gt;"",IF(G721="","",_xlfn.XLOOKUP(_xlfn.TEXTJOIN(".",,G721,H721),Variables!$M:$M,Variables!$E:$E,"Specify in Variables Tab!!")),"")</f>
        <v/>
      </c>
      <c r="X721" s="49" t="str">
        <f t="shared" si="45"/>
        <v/>
      </c>
      <c r="Y721" s="49" t="str">
        <f t="shared" si="44"/>
        <v/>
      </c>
      <c r="Z721" s="49">
        <f t="shared" si="46"/>
        <v>0</v>
      </c>
      <c r="AA721" s="77" t="str">
        <f>IF(G721&lt;&gt;"",_xlfn.XLOOKUP(G721,Dataset!B:B,Dataset!A:A,"Not Found!",0,1),"")</f>
        <v/>
      </c>
    </row>
    <row r="722" spans="1:27" x14ac:dyDescent="0.35">
      <c r="A722">
        <v>721</v>
      </c>
      <c r="D722" s="47" t="str">
        <f>IF(C722&lt;&gt;"",IF(B722="","Specify dataset!!",_xlfn.XLOOKUP(_xlfn.TEXTJOIN(".",,B722,C722),Variables!$M:$M,Variables!$C:$C,"Specify in Variables Tab!!")),"")</f>
        <v/>
      </c>
      <c r="E722" s="94" t="str">
        <f>IF(C722&lt;&gt;"",IF(B722="","",_xlfn.XLOOKUP(_xlfn.TEXTJOIN(".",,B722,C722),Variables!$M:$M,Variables!$E:$E,"Specify in Variables Tab!!")),"")</f>
        <v/>
      </c>
      <c r="I722" s="58" t="str">
        <f>IF(H722&lt;&gt;"",IF(G722="","Specify dataset!!",_xlfn.XLOOKUP(_xlfn.TEXTJOIN(".",,G722,H722),Variables!$M:$M,Variables!$C:$C,"Specify in Variables Tab!!")),"")</f>
        <v/>
      </c>
      <c r="J722" s="94" t="str">
        <f>IF(H722&lt;&gt;"",IF(G722="","",_xlfn.XLOOKUP(_xlfn.TEXTJOIN(".",,G722,H722),Variables!$M:$M,Variables!$E:$E,"Specify in Variables Tab!!")),"")</f>
        <v/>
      </c>
      <c r="X722" s="49" t="str">
        <f t="shared" si="45"/>
        <v/>
      </c>
      <c r="Y722" s="49" t="str">
        <f t="shared" si="44"/>
        <v/>
      </c>
      <c r="Z722" s="49">
        <f t="shared" si="46"/>
        <v>0</v>
      </c>
      <c r="AA722" s="77" t="str">
        <f>IF(G722&lt;&gt;"",_xlfn.XLOOKUP(G722,Dataset!B:B,Dataset!A:A,"Not Found!",0,1),"")</f>
        <v/>
      </c>
    </row>
    <row r="723" spans="1:27" x14ac:dyDescent="0.35">
      <c r="A723">
        <v>722</v>
      </c>
      <c r="D723" s="47" t="str">
        <f>IF(C723&lt;&gt;"",IF(B723="","Specify dataset!!",_xlfn.XLOOKUP(_xlfn.TEXTJOIN(".",,B723,C723),Variables!$M:$M,Variables!$C:$C,"Specify in Variables Tab!!")),"")</f>
        <v/>
      </c>
      <c r="E723" s="94" t="str">
        <f>IF(C723&lt;&gt;"",IF(B723="","",_xlfn.XLOOKUP(_xlfn.TEXTJOIN(".",,B723,C723),Variables!$M:$M,Variables!$E:$E,"Specify in Variables Tab!!")),"")</f>
        <v/>
      </c>
      <c r="I723" s="58" t="str">
        <f>IF(H723&lt;&gt;"",IF(G723="","Specify dataset!!",_xlfn.XLOOKUP(_xlfn.TEXTJOIN(".",,G723,H723),Variables!$M:$M,Variables!$C:$C,"Specify in Variables Tab!!")),"")</f>
        <v/>
      </c>
      <c r="J723" s="94" t="str">
        <f>IF(H723&lt;&gt;"",IF(G723="","",_xlfn.XLOOKUP(_xlfn.TEXTJOIN(".",,G723,H723),Variables!$M:$M,Variables!$E:$E,"Specify in Variables Tab!!")),"")</f>
        <v/>
      </c>
      <c r="X723" s="49" t="str">
        <f t="shared" si="45"/>
        <v/>
      </c>
      <c r="Y723" s="49" t="str">
        <f t="shared" si="44"/>
        <v/>
      </c>
      <c r="Z723" s="49">
        <f t="shared" si="46"/>
        <v>0</v>
      </c>
      <c r="AA723" s="77" t="str">
        <f>IF(G723&lt;&gt;"",_xlfn.XLOOKUP(G723,Dataset!B:B,Dataset!A:A,"Not Found!",0,1),"")</f>
        <v/>
      </c>
    </row>
    <row r="724" spans="1:27" x14ac:dyDescent="0.35">
      <c r="A724">
        <v>723</v>
      </c>
      <c r="D724" s="47" t="str">
        <f>IF(C724&lt;&gt;"",IF(B724="","Specify dataset!!",_xlfn.XLOOKUP(_xlfn.TEXTJOIN(".",,B724,C724),Variables!$M:$M,Variables!$C:$C,"Specify in Variables Tab!!")),"")</f>
        <v/>
      </c>
      <c r="E724" s="94" t="str">
        <f>IF(C724&lt;&gt;"",IF(B724="","",_xlfn.XLOOKUP(_xlfn.TEXTJOIN(".",,B724,C724),Variables!$M:$M,Variables!$E:$E,"Specify in Variables Tab!!")),"")</f>
        <v/>
      </c>
      <c r="I724" s="58" t="str">
        <f>IF(H724&lt;&gt;"",IF(G724="","Specify dataset!!",_xlfn.XLOOKUP(_xlfn.TEXTJOIN(".",,G724,H724),Variables!$M:$M,Variables!$C:$C,"Specify in Variables Tab!!")),"")</f>
        <v/>
      </c>
      <c r="J724" s="94" t="str">
        <f>IF(H724&lt;&gt;"",IF(G724="","",_xlfn.XLOOKUP(_xlfn.TEXTJOIN(".",,G724,H724),Variables!$M:$M,Variables!$E:$E,"Specify in Variables Tab!!")),"")</f>
        <v/>
      </c>
      <c r="X724" s="49" t="str">
        <f t="shared" si="45"/>
        <v/>
      </c>
      <c r="Y724" s="49" t="str">
        <f t="shared" si="44"/>
        <v/>
      </c>
      <c r="Z724" s="49">
        <f t="shared" si="46"/>
        <v>0</v>
      </c>
      <c r="AA724" s="77" t="str">
        <f>IF(G724&lt;&gt;"",_xlfn.XLOOKUP(G724,Dataset!B:B,Dataset!A:A,"Not Found!",0,1),"")</f>
        <v/>
      </c>
    </row>
    <row r="725" spans="1:27" x14ac:dyDescent="0.35">
      <c r="A725">
        <v>724</v>
      </c>
      <c r="D725" s="47" t="str">
        <f>IF(C725&lt;&gt;"",IF(B725="","Specify dataset!!",_xlfn.XLOOKUP(_xlfn.TEXTJOIN(".",,B725,C725),Variables!$M:$M,Variables!$C:$C,"Specify in Variables Tab!!")),"")</f>
        <v/>
      </c>
      <c r="E725" s="94" t="str">
        <f>IF(C725&lt;&gt;"",IF(B725="","",_xlfn.XLOOKUP(_xlfn.TEXTJOIN(".",,B725,C725),Variables!$M:$M,Variables!$E:$E,"Specify in Variables Tab!!")),"")</f>
        <v/>
      </c>
      <c r="I725" s="58" t="str">
        <f>IF(H725&lt;&gt;"",IF(G725="","Specify dataset!!",_xlfn.XLOOKUP(_xlfn.TEXTJOIN(".",,G725,H725),Variables!$M:$M,Variables!$C:$C,"Specify in Variables Tab!!")),"")</f>
        <v/>
      </c>
      <c r="J725" s="94" t="str">
        <f>IF(H725&lt;&gt;"",IF(G725="","",_xlfn.XLOOKUP(_xlfn.TEXTJOIN(".",,G725,H725),Variables!$M:$M,Variables!$E:$E,"Specify in Variables Tab!!")),"")</f>
        <v/>
      </c>
      <c r="X725" s="49" t="str">
        <f t="shared" si="45"/>
        <v/>
      </c>
      <c r="Y725" s="49" t="str">
        <f t="shared" si="44"/>
        <v/>
      </c>
      <c r="Z725" s="49">
        <f t="shared" si="46"/>
        <v>0</v>
      </c>
      <c r="AA725" s="77" t="str">
        <f>IF(G725&lt;&gt;"",_xlfn.XLOOKUP(G725,Dataset!B:B,Dataset!A:A,"Not Found!",0,1),"")</f>
        <v/>
      </c>
    </row>
    <row r="726" spans="1:27" x14ac:dyDescent="0.35">
      <c r="A726">
        <v>725</v>
      </c>
      <c r="D726" s="47" t="str">
        <f>IF(C726&lt;&gt;"",IF(B726="","Specify dataset!!",_xlfn.XLOOKUP(_xlfn.TEXTJOIN(".",,B726,C726),Variables!$M:$M,Variables!$C:$C,"Specify in Variables Tab!!")),"")</f>
        <v/>
      </c>
      <c r="E726" s="94" t="str">
        <f>IF(C726&lt;&gt;"",IF(B726="","",_xlfn.XLOOKUP(_xlfn.TEXTJOIN(".",,B726,C726),Variables!$M:$M,Variables!$E:$E,"Specify in Variables Tab!!")),"")</f>
        <v/>
      </c>
      <c r="I726" s="58" t="str">
        <f>IF(H726&lt;&gt;"",IF(G726="","Specify dataset!!",_xlfn.XLOOKUP(_xlfn.TEXTJOIN(".",,G726,H726),Variables!$M:$M,Variables!$C:$C,"Specify in Variables Tab!!")),"")</f>
        <v/>
      </c>
      <c r="J726" s="94" t="str">
        <f>IF(H726&lt;&gt;"",IF(G726="","",_xlfn.XLOOKUP(_xlfn.TEXTJOIN(".",,G726,H726),Variables!$M:$M,Variables!$E:$E,"Specify in Variables Tab!!")),"")</f>
        <v/>
      </c>
      <c r="X726" s="49" t="str">
        <f t="shared" si="45"/>
        <v/>
      </c>
      <c r="Y726" s="49" t="str">
        <f t="shared" si="44"/>
        <v/>
      </c>
      <c r="Z726" s="49">
        <f t="shared" si="46"/>
        <v>0</v>
      </c>
      <c r="AA726" s="77" t="str">
        <f>IF(G726&lt;&gt;"",_xlfn.XLOOKUP(G726,Dataset!B:B,Dataset!A:A,"Not Found!",0,1),"")</f>
        <v/>
      </c>
    </row>
    <row r="727" spans="1:27" x14ac:dyDescent="0.35">
      <c r="A727">
        <v>726</v>
      </c>
      <c r="D727" s="47" t="str">
        <f>IF(C727&lt;&gt;"",IF(B727="","Specify dataset!!",_xlfn.XLOOKUP(_xlfn.TEXTJOIN(".",,B727,C727),Variables!$M:$M,Variables!$C:$C,"Specify in Variables Tab!!")),"")</f>
        <v/>
      </c>
      <c r="E727" s="94" t="str">
        <f>IF(C727&lt;&gt;"",IF(B727="","",_xlfn.XLOOKUP(_xlfn.TEXTJOIN(".",,B727,C727),Variables!$M:$M,Variables!$E:$E,"Specify in Variables Tab!!")),"")</f>
        <v/>
      </c>
      <c r="I727" s="58" t="str">
        <f>IF(H727&lt;&gt;"",IF(G727="","Specify dataset!!",_xlfn.XLOOKUP(_xlfn.TEXTJOIN(".",,G727,H727),Variables!$M:$M,Variables!$C:$C,"Specify in Variables Tab!!")),"")</f>
        <v/>
      </c>
      <c r="J727" s="94" t="str">
        <f>IF(H727&lt;&gt;"",IF(G727="","",_xlfn.XLOOKUP(_xlfn.TEXTJOIN(".",,G727,H727),Variables!$M:$M,Variables!$E:$E,"Specify in Variables Tab!!")),"")</f>
        <v/>
      </c>
      <c r="X727" s="49" t="str">
        <f t="shared" si="45"/>
        <v/>
      </c>
      <c r="Y727" s="49" t="str">
        <f t="shared" si="44"/>
        <v/>
      </c>
      <c r="Z727" s="49">
        <f t="shared" si="46"/>
        <v>0</v>
      </c>
      <c r="AA727" s="77" t="str">
        <f>IF(G727&lt;&gt;"",_xlfn.XLOOKUP(G727,Dataset!B:B,Dataset!A:A,"Not Found!",0,1),"")</f>
        <v/>
      </c>
    </row>
    <row r="728" spans="1:27" x14ac:dyDescent="0.35">
      <c r="A728">
        <v>727</v>
      </c>
      <c r="D728" s="47" t="str">
        <f>IF(C728&lt;&gt;"",IF(B728="","Specify dataset!!",_xlfn.XLOOKUP(_xlfn.TEXTJOIN(".",,B728,C728),Variables!$M:$M,Variables!$C:$C,"Specify in Variables Tab!!")),"")</f>
        <v/>
      </c>
      <c r="E728" s="94" t="str">
        <f>IF(C728&lt;&gt;"",IF(B728="","",_xlfn.XLOOKUP(_xlfn.TEXTJOIN(".",,B728,C728),Variables!$M:$M,Variables!$E:$E,"Specify in Variables Tab!!")),"")</f>
        <v/>
      </c>
      <c r="I728" s="58" t="str">
        <f>IF(H728&lt;&gt;"",IF(G728="","Specify dataset!!",_xlfn.XLOOKUP(_xlfn.TEXTJOIN(".",,G728,H728),Variables!$M:$M,Variables!$C:$C,"Specify in Variables Tab!!")),"")</f>
        <v/>
      </c>
      <c r="J728" s="94" t="str">
        <f>IF(H728&lt;&gt;"",IF(G728="","",_xlfn.XLOOKUP(_xlfn.TEXTJOIN(".",,G728,H728),Variables!$M:$M,Variables!$E:$E,"Specify in Variables Tab!!")),"")</f>
        <v/>
      </c>
      <c r="X728" s="49" t="str">
        <f t="shared" si="45"/>
        <v/>
      </c>
      <c r="Y728" s="49" t="str">
        <f t="shared" si="44"/>
        <v/>
      </c>
      <c r="Z728" s="49">
        <f t="shared" si="46"/>
        <v>0</v>
      </c>
      <c r="AA728" s="77" t="str">
        <f>IF(G728&lt;&gt;"",_xlfn.XLOOKUP(G728,Dataset!B:B,Dataset!A:A,"Not Found!",0,1),"")</f>
        <v/>
      </c>
    </row>
    <row r="729" spans="1:27" x14ac:dyDescent="0.35">
      <c r="A729">
        <v>728</v>
      </c>
      <c r="D729" s="47" t="str">
        <f>IF(C729&lt;&gt;"",IF(B729="","Specify dataset!!",_xlfn.XLOOKUP(_xlfn.TEXTJOIN(".",,B729,C729),Variables!$M:$M,Variables!$C:$C,"Specify in Variables Tab!!")),"")</f>
        <v/>
      </c>
      <c r="E729" s="94" t="str">
        <f>IF(C729&lt;&gt;"",IF(B729="","",_xlfn.XLOOKUP(_xlfn.TEXTJOIN(".",,B729,C729),Variables!$M:$M,Variables!$E:$E,"Specify in Variables Tab!!")),"")</f>
        <v/>
      </c>
      <c r="I729" s="58" t="str">
        <f>IF(H729&lt;&gt;"",IF(G729="","Specify dataset!!",_xlfn.XLOOKUP(_xlfn.TEXTJOIN(".",,G729,H729),Variables!$M:$M,Variables!$C:$C,"Specify in Variables Tab!!")),"")</f>
        <v/>
      </c>
      <c r="J729" s="94" t="str">
        <f>IF(H729&lt;&gt;"",IF(G729="","",_xlfn.XLOOKUP(_xlfn.TEXTJOIN(".",,G729,H729),Variables!$M:$M,Variables!$E:$E,"Specify in Variables Tab!!")),"")</f>
        <v/>
      </c>
      <c r="X729" s="49" t="str">
        <f t="shared" si="45"/>
        <v/>
      </c>
      <c r="Y729" s="49" t="str">
        <f t="shared" si="44"/>
        <v/>
      </c>
      <c r="Z729" s="49">
        <f t="shared" si="46"/>
        <v>0</v>
      </c>
      <c r="AA729" s="77" t="str">
        <f>IF(G729&lt;&gt;"",_xlfn.XLOOKUP(G729,Dataset!B:B,Dataset!A:A,"Not Found!",0,1),"")</f>
        <v/>
      </c>
    </row>
    <row r="730" spans="1:27" x14ac:dyDescent="0.35">
      <c r="A730">
        <v>729</v>
      </c>
      <c r="D730" s="47" t="str">
        <f>IF(C730&lt;&gt;"",IF(B730="","Specify dataset!!",_xlfn.XLOOKUP(_xlfn.TEXTJOIN(".",,B730,C730),Variables!$M:$M,Variables!$C:$C,"Specify in Variables Tab!!")),"")</f>
        <v/>
      </c>
      <c r="E730" s="94" t="str">
        <f>IF(C730&lt;&gt;"",IF(B730="","",_xlfn.XLOOKUP(_xlfn.TEXTJOIN(".",,B730,C730),Variables!$M:$M,Variables!$E:$E,"Specify in Variables Tab!!")),"")</f>
        <v/>
      </c>
      <c r="I730" s="58" t="str">
        <f>IF(H730&lt;&gt;"",IF(G730="","Specify dataset!!",_xlfn.XLOOKUP(_xlfn.TEXTJOIN(".",,G730,H730),Variables!$M:$M,Variables!$C:$C,"Specify in Variables Tab!!")),"")</f>
        <v/>
      </c>
      <c r="J730" s="94" t="str">
        <f>IF(H730&lt;&gt;"",IF(G730="","",_xlfn.XLOOKUP(_xlfn.TEXTJOIN(".",,G730,H730),Variables!$M:$M,Variables!$E:$E,"Specify in Variables Tab!!")),"")</f>
        <v/>
      </c>
      <c r="X730" s="49" t="str">
        <f t="shared" si="45"/>
        <v/>
      </c>
      <c r="Y730" s="49" t="str">
        <f t="shared" si="44"/>
        <v/>
      </c>
      <c r="Z730" s="49">
        <f t="shared" si="46"/>
        <v>0</v>
      </c>
      <c r="AA730" s="77" t="str">
        <f>IF(G730&lt;&gt;"",_xlfn.XLOOKUP(G730,Dataset!B:B,Dataset!A:A,"Not Found!",0,1),"")</f>
        <v/>
      </c>
    </row>
    <row r="731" spans="1:27" x14ac:dyDescent="0.35">
      <c r="A731">
        <v>730</v>
      </c>
      <c r="D731" s="47" t="str">
        <f>IF(C731&lt;&gt;"",IF(B731="","Specify dataset!!",_xlfn.XLOOKUP(_xlfn.TEXTJOIN(".",,B731,C731),Variables!$M:$M,Variables!$C:$C,"Specify in Variables Tab!!")),"")</f>
        <v/>
      </c>
      <c r="E731" s="94" t="str">
        <f>IF(C731&lt;&gt;"",IF(B731="","",_xlfn.XLOOKUP(_xlfn.TEXTJOIN(".",,B731,C731),Variables!$M:$M,Variables!$E:$E,"Specify in Variables Tab!!")),"")</f>
        <v/>
      </c>
      <c r="I731" s="58" t="str">
        <f>IF(H731&lt;&gt;"",IF(G731="","Specify dataset!!",_xlfn.XLOOKUP(_xlfn.TEXTJOIN(".",,G731,H731),Variables!$M:$M,Variables!$C:$C,"Specify in Variables Tab!!")),"")</f>
        <v/>
      </c>
      <c r="J731" s="94" t="str">
        <f>IF(H731&lt;&gt;"",IF(G731="","",_xlfn.XLOOKUP(_xlfn.TEXTJOIN(".",,G731,H731),Variables!$M:$M,Variables!$E:$E,"Specify in Variables Tab!!")),"")</f>
        <v/>
      </c>
      <c r="X731" s="49" t="str">
        <f t="shared" si="45"/>
        <v/>
      </c>
      <c r="Y731" s="49" t="str">
        <f t="shared" si="44"/>
        <v/>
      </c>
      <c r="Z731" s="49">
        <f t="shared" si="46"/>
        <v>0</v>
      </c>
      <c r="AA731" s="77" t="str">
        <f>IF(G731&lt;&gt;"",_xlfn.XLOOKUP(G731,Dataset!B:B,Dataset!A:A,"Not Found!",0,1),"")</f>
        <v/>
      </c>
    </row>
    <row r="732" spans="1:27" x14ac:dyDescent="0.35">
      <c r="A732">
        <v>731</v>
      </c>
      <c r="D732" s="47" t="str">
        <f>IF(C732&lt;&gt;"",IF(B732="","Specify dataset!!",_xlfn.XLOOKUP(_xlfn.TEXTJOIN(".",,B732,C732),Variables!$M:$M,Variables!$C:$C,"Specify in Variables Tab!!")),"")</f>
        <v/>
      </c>
      <c r="E732" s="94" t="str">
        <f>IF(C732&lt;&gt;"",IF(B732="","",_xlfn.XLOOKUP(_xlfn.TEXTJOIN(".",,B732,C732),Variables!$M:$M,Variables!$E:$E,"Specify in Variables Tab!!")),"")</f>
        <v/>
      </c>
      <c r="I732" s="58" t="str">
        <f>IF(H732&lt;&gt;"",IF(G732="","Specify dataset!!",_xlfn.XLOOKUP(_xlfn.TEXTJOIN(".",,G732,H732),Variables!$M:$M,Variables!$C:$C,"Specify in Variables Tab!!")),"")</f>
        <v/>
      </c>
      <c r="J732" s="94" t="str">
        <f>IF(H732&lt;&gt;"",IF(G732="","",_xlfn.XLOOKUP(_xlfn.TEXTJOIN(".",,G732,H732),Variables!$M:$M,Variables!$E:$E,"Specify in Variables Tab!!")),"")</f>
        <v/>
      </c>
      <c r="X732" s="49" t="str">
        <f t="shared" si="45"/>
        <v/>
      </c>
      <c r="Y732" s="49" t="str">
        <f t="shared" si="44"/>
        <v/>
      </c>
      <c r="Z732" s="49">
        <f t="shared" si="46"/>
        <v>0</v>
      </c>
      <c r="AA732" s="77" t="str">
        <f>IF(G732&lt;&gt;"",_xlfn.XLOOKUP(G732,Dataset!B:B,Dataset!A:A,"Not Found!",0,1),"")</f>
        <v/>
      </c>
    </row>
    <row r="733" spans="1:27" x14ac:dyDescent="0.35">
      <c r="A733">
        <v>732</v>
      </c>
      <c r="D733" s="47" t="str">
        <f>IF(C733&lt;&gt;"",IF(B733="","Specify dataset!!",_xlfn.XLOOKUP(_xlfn.TEXTJOIN(".",,B733,C733),Variables!$M:$M,Variables!$C:$C,"Specify in Variables Tab!!")),"")</f>
        <v/>
      </c>
      <c r="E733" s="94" t="str">
        <f>IF(C733&lt;&gt;"",IF(B733="","",_xlfn.XLOOKUP(_xlfn.TEXTJOIN(".",,B733,C733),Variables!$M:$M,Variables!$E:$E,"Specify in Variables Tab!!")),"")</f>
        <v/>
      </c>
      <c r="I733" s="58" t="str">
        <f>IF(H733&lt;&gt;"",IF(G733="","Specify dataset!!",_xlfn.XLOOKUP(_xlfn.TEXTJOIN(".",,G733,H733),Variables!$M:$M,Variables!$C:$C,"Specify in Variables Tab!!")),"")</f>
        <v/>
      </c>
      <c r="J733" s="94" t="str">
        <f>IF(H733&lt;&gt;"",IF(G733="","",_xlfn.XLOOKUP(_xlfn.TEXTJOIN(".",,G733,H733),Variables!$M:$M,Variables!$E:$E,"Specify in Variables Tab!!")),"")</f>
        <v/>
      </c>
      <c r="X733" s="49" t="str">
        <f t="shared" si="45"/>
        <v/>
      </c>
      <c r="Y733" s="49" t="str">
        <f t="shared" si="44"/>
        <v/>
      </c>
      <c r="Z733" s="49">
        <f t="shared" si="46"/>
        <v>0</v>
      </c>
      <c r="AA733" s="77" t="str">
        <f>IF(G733&lt;&gt;"",_xlfn.XLOOKUP(G733,Dataset!B:B,Dataset!A:A,"Not Found!",0,1),"")</f>
        <v/>
      </c>
    </row>
    <row r="734" spans="1:27" x14ac:dyDescent="0.35">
      <c r="A734">
        <v>733</v>
      </c>
      <c r="D734" s="47" t="str">
        <f>IF(C734&lt;&gt;"",IF(B734="","Specify dataset!!",_xlfn.XLOOKUP(_xlfn.TEXTJOIN(".",,B734,C734),Variables!$M:$M,Variables!$C:$C,"Specify in Variables Tab!!")),"")</f>
        <v/>
      </c>
      <c r="E734" s="94" t="str">
        <f>IF(C734&lt;&gt;"",IF(B734="","",_xlfn.XLOOKUP(_xlfn.TEXTJOIN(".",,B734,C734),Variables!$M:$M,Variables!$E:$E,"Specify in Variables Tab!!")),"")</f>
        <v/>
      </c>
      <c r="I734" s="58" t="str">
        <f>IF(H734&lt;&gt;"",IF(G734="","Specify dataset!!",_xlfn.XLOOKUP(_xlfn.TEXTJOIN(".",,G734,H734),Variables!$M:$M,Variables!$C:$C,"Specify in Variables Tab!!")),"")</f>
        <v/>
      </c>
      <c r="J734" s="94" t="str">
        <f>IF(H734&lt;&gt;"",IF(G734="","",_xlfn.XLOOKUP(_xlfn.TEXTJOIN(".",,G734,H734),Variables!$M:$M,Variables!$E:$E,"Specify in Variables Tab!!")),"")</f>
        <v/>
      </c>
      <c r="X734" s="49" t="str">
        <f t="shared" si="45"/>
        <v/>
      </c>
      <c r="Y734" s="49" t="str">
        <f t="shared" si="44"/>
        <v/>
      </c>
      <c r="Z734" s="49">
        <f t="shared" si="46"/>
        <v>0</v>
      </c>
      <c r="AA734" s="77" t="str">
        <f>IF(G734&lt;&gt;"",_xlfn.XLOOKUP(G734,Dataset!B:B,Dataset!A:A,"Not Found!",0,1),"")</f>
        <v/>
      </c>
    </row>
    <row r="735" spans="1:27" x14ac:dyDescent="0.35">
      <c r="A735">
        <v>734</v>
      </c>
      <c r="D735" s="47" t="str">
        <f>IF(C735&lt;&gt;"",IF(B735="","Specify dataset!!",_xlfn.XLOOKUP(_xlfn.TEXTJOIN(".",,B735,C735),Variables!$M:$M,Variables!$C:$C,"Specify in Variables Tab!!")),"")</f>
        <v/>
      </c>
      <c r="E735" s="94" t="str">
        <f>IF(C735&lt;&gt;"",IF(B735="","",_xlfn.XLOOKUP(_xlfn.TEXTJOIN(".",,B735,C735),Variables!$M:$M,Variables!$E:$E,"Specify in Variables Tab!!")),"")</f>
        <v/>
      </c>
      <c r="I735" s="58" t="str">
        <f>IF(H735&lt;&gt;"",IF(G735="","Specify dataset!!",_xlfn.XLOOKUP(_xlfn.TEXTJOIN(".",,G735,H735),Variables!$M:$M,Variables!$C:$C,"Specify in Variables Tab!!")),"")</f>
        <v/>
      </c>
      <c r="J735" s="94" t="str">
        <f>IF(H735&lt;&gt;"",IF(G735="","",_xlfn.XLOOKUP(_xlfn.TEXTJOIN(".",,G735,H735),Variables!$M:$M,Variables!$E:$E,"Specify in Variables Tab!!")),"")</f>
        <v/>
      </c>
      <c r="X735" s="49" t="str">
        <f t="shared" si="45"/>
        <v/>
      </c>
      <c r="Y735" s="49" t="str">
        <f t="shared" si="44"/>
        <v/>
      </c>
      <c r="Z735" s="49">
        <f t="shared" si="46"/>
        <v>0</v>
      </c>
      <c r="AA735" s="77" t="str">
        <f>IF(G735&lt;&gt;"",_xlfn.XLOOKUP(G735,Dataset!B:B,Dataset!A:A,"Not Found!",0,1),"")</f>
        <v/>
      </c>
    </row>
    <row r="736" spans="1:27" x14ac:dyDescent="0.35">
      <c r="A736">
        <v>735</v>
      </c>
      <c r="D736" s="47" t="str">
        <f>IF(C736&lt;&gt;"",IF(B736="","Specify dataset!!",_xlfn.XLOOKUP(_xlfn.TEXTJOIN(".",,B736,C736),Variables!$M:$M,Variables!$C:$C,"Specify in Variables Tab!!")),"")</f>
        <v/>
      </c>
      <c r="E736" s="94" t="str">
        <f>IF(C736&lt;&gt;"",IF(B736="","",_xlfn.XLOOKUP(_xlfn.TEXTJOIN(".",,B736,C736),Variables!$M:$M,Variables!$E:$E,"Specify in Variables Tab!!")),"")</f>
        <v/>
      </c>
      <c r="I736" s="58" t="str">
        <f>IF(H736&lt;&gt;"",IF(G736="","Specify dataset!!",_xlfn.XLOOKUP(_xlfn.TEXTJOIN(".",,G736,H736),Variables!$M:$M,Variables!$C:$C,"Specify in Variables Tab!!")),"")</f>
        <v/>
      </c>
      <c r="J736" s="94" t="str">
        <f>IF(H736&lt;&gt;"",IF(G736="","",_xlfn.XLOOKUP(_xlfn.TEXTJOIN(".",,G736,H736),Variables!$M:$M,Variables!$E:$E,"Specify in Variables Tab!!")),"")</f>
        <v/>
      </c>
      <c r="X736" s="49" t="str">
        <f t="shared" si="45"/>
        <v/>
      </c>
      <c r="Y736" s="49" t="str">
        <f t="shared" si="44"/>
        <v/>
      </c>
      <c r="Z736" s="49">
        <f t="shared" si="46"/>
        <v>0</v>
      </c>
      <c r="AA736" s="77" t="str">
        <f>IF(G736&lt;&gt;"",_xlfn.XLOOKUP(G736,Dataset!B:B,Dataset!A:A,"Not Found!",0,1),"")</f>
        <v/>
      </c>
    </row>
    <row r="737" spans="1:27" x14ac:dyDescent="0.35">
      <c r="A737">
        <v>736</v>
      </c>
      <c r="D737" s="47" t="str">
        <f>IF(C737&lt;&gt;"",IF(B737="","Specify dataset!!",_xlfn.XLOOKUP(_xlfn.TEXTJOIN(".",,B737,C737),Variables!$M:$M,Variables!$C:$C,"Specify in Variables Tab!!")),"")</f>
        <v/>
      </c>
      <c r="E737" s="94" t="str">
        <f>IF(C737&lt;&gt;"",IF(B737="","",_xlfn.XLOOKUP(_xlfn.TEXTJOIN(".",,B737,C737),Variables!$M:$M,Variables!$E:$E,"Specify in Variables Tab!!")),"")</f>
        <v/>
      </c>
      <c r="I737" s="58" t="str">
        <f>IF(H737&lt;&gt;"",IF(G737="","Specify dataset!!",_xlfn.XLOOKUP(_xlfn.TEXTJOIN(".",,G737,H737),Variables!$M:$M,Variables!$C:$C,"Specify in Variables Tab!!")),"")</f>
        <v/>
      </c>
      <c r="J737" s="94" t="str">
        <f>IF(H737&lt;&gt;"",IF(G737="","",_xlfn.XLOOKUP(_xlfn.TEXTJOIN(".",,G737,H737),Variables!$M:$M,Variables!$E:$E,"Specify in Variables Tab!!")),"")</f>
        <v/>
      </c>
      <c r="X737" s="49" t="str">
        <f t="shared" si="45"/>
        <v/>
      </c>
      <c r="Y737" s="49" t="str">
        <f t="shared" si="44"/>
        <v/>
      </c>
      <c r="Z737" s="49">
        <f t="shared" si="46"/>
        <v>0</v>
      </c>
      <c r="AA737" s="77" t="str">
        <f>IF(G737&lt;&gt;"",_xlfn.XLOOKUP(G737,Dataset!B:B,Dataset!A:A,"Not Found!",0,1),"")</f>
        <v/>
      </c>
    </row>
    <row r="738" spans="1:27" x14ac:dyDescent="0.35">
      <c r="A738">
        <v>737</v>
      </c>
      <c r="D738" s="47" t="str">
        <f>IF(C738&lt;&gt;"",IF(B738="","Specify dataset!!",_xlfn.XLOOKUP(_xlfn.TEXTJOIN(".",,B738,C738),Variables!$M:$M,Variables!$C:$C,"Specify in Variables Tab!!")),"")</f>
        <v/>
      </c>
      <c r="E738" s="94" t="str">
        <f>IF(C738&lt;&gt;"",IF(B738="","",_xlfn.XLOOKUP(_xlfn.TEXTJOIN(".",,B738,C738),Variables!$M:$M,Variables!$E:$E,"Specify in Variables Tab!!")),"")</f>
        <v/>
      </c>
      <c r="I738" s="58" t="str">
        <f>IF(H738&lt;&gt;"",IF(G738="","Specify dataset!!",_xlfn.XLOOKUP(_xlfn.TEXTJOIN(".",,G738,H738),Variables!$M:$M,Variables!$C:$C,"Specify in Variables Tab!!")),"")</f>
        <v/>
      </c>
      <c r="J738" s="94" t="str">
        <f>IF(H738&lt;&gt;"",IF(G738="","",_xlfn.XLOOKUP(_xlfn.TEXTJOIN(".",,G738,H738),Variables!$M:$M,Variables!$E:$E,"Specify in Variables Tab!!")),"")</f>
        <v/>
      </c>
      <c r="X738" s="49" t="str">
        <f t="shared" si="45"/>
        <v/>
      </c>
      <c r="Y738" s="49" t="str">
        <f t="shared" si="44"/>
        <v/>
      </c>
      <c r="Z738" s="49">
        <f t="shared" si="46"/>
        <v>0</v>
      </c>
      <c r="AA738" s="77" t="str">
        <f>IF(G738&lt;&gt;"",_xlfn.XLOOKUP(G738,Dataset!B:B,Dataset!A:A,"Not Found!",0,1),"")</f>
        <v/>
      </c>
    </row>
    <row r="739" spans="1:27" x14ac:dyDescent="0.35">
      <c r="A739">
        <v>738</v>
      </c>
      <c r="D739" s="47" t="str">
        <f>IF(C739&lt;&gt;"",IF(B739="","Specify dataset!!",_xlfn.XLOOKUP(_xlfn.TEXTJOIN(".",,B739,C739),Variables!$M:$M,Variables!$C:$C,"Specify in Variables Tab!!")),"")</f>
        <v/>
      </c>
      <c r="E739" s="94" t="str">
        <f>IF(C739&lt;&gt;"",IF(B739="","",_xlfn.XLOOKUP(_xlfn.TEXTJOIN(".",,B739,C739),Variables!$M:$M,Variables!$E:$E,"Specify in Variables Tab!!")),"")</f>
        <v/>
      </c>
      <c r="I739" s="58" t="str">
        <f>IF(H739&lt;&gt;"",IF(G739="","Specify dataset!!",_xlfn.XLOOKUP(_xlfn.TEXTJOIN(".",,G739,H739),Variables!$M:$M,Variables!$C:$C,"Specify in Variables Tab!!")),"")</f>
        <v/>
      </c>
      <c r="J739" s="94" t="str">
        <f>IF(H739&lt;&gt;"",IF(G739="","",_xlfn.XLOOKUP(_xlfn.TEXTJOIN(".",,G739,H739),Variables!$M:$M,Variables!$E:$E,"Specify in Variables Tab!!")),"")</f>
        <v/>
      </c>
      <c r="X739" s="49" t="str">
        <f t="shared" si="45"/>
        <v/>
      </c>
      <c r="Y739" s="49" t="str">
        <f t="shared" ref="Y739:Y741" si="47">IF(V739&lt;&gt;V738,X739,IF(AND(X739&lt;&gt;"",IFERROR(SEARCH(X739,Y738,1),0)=0),_xlfn.TEXTJOIN(", ",,Y738,X739),Y738))</f>
        <v/>
      </c>
      <c r="Z739" s="49">
        <f t="shared" si="46"/>
        <v>0</v>
      </c>
      <c r="AA739" s="77" t="str">
        <f>IF(G739&lt;&gt;"",_xlfn.XLOOKUP(G739,Dataset!B:B,Dataset!A:A,"Not Found!",0,1),"")</f>
        <v/>
      </c>
    </row>
    <row r="740" spans="1:27" x14ac:dyDescent="0.35">
      <c r="A740">
        <v>739</v>
      </c>
      <c r="D740" s="47" t="str">
        <f>IF(C740&lt;&gt;"",IF(B740="","Specify dataset!!",_xlfn.XLOOKUP(_xlfn.TEXTJOIN(".",,B740,C740),Variables!$M:$M,Variables!$C:$C,"Specify in Variables Tab!!")),"")</f>
        <v/>
      </c>
      <c r="E740" s="94" t="str">
        <f>IF(C740&lt;&gt;"",IF(B740="","",_xlfn.XLOOKUP(_xlfn.TEXTJOIN(".",,B740,C740),Variables!$M:$M,Variables!$E:$E,"Specify in Variables Tab!!")),"")</f>
        <v/>
      </c>
      <c r="I740" s="58" t="str">
        <f>IF(H740&lt;&gt;"",IF(G740="","Specify dataset!!",_xlfn.XLOOKUP(_xlfn.TEXTJOIN(".",,G740,H740),Variables!$M:$M,Variables!$C:$C,"Specify in Variables Tab!!")),"")</f>
        <v/>
      </c>
      <c r="J740" s="94" t="str">
        <f>IF(H740&lt;&gt;"",IF(G740="","",_xlfn.XLOOKUP(_xlfn.TEXTJOIN(".",,G740,H740),Variables!$M:$M,Variables!$E:$E,"Specify in Variables Tab!!")),"")</f>
        <v/>
      </c>
      <c r="X740" s="49" t="str">
        <f t="shared" si="45"/>
        <v/>
      </c>
      <c r="Y740" s="49" t="str">
        <f t="shared" si="47"/>
        <v/>
      </c>
      <c r="Z740" s="49">
        <f t="shared" si="46"/>
        <v>0</v>
      </c>
      <c r="AA740" s="77" t="str">
        <f>IF(G740&lt;&gt;"",_xlfn.XLOOKUP(G740,Dataset!B:B,Dataset!A:A,"Not Found!",0,1),"")</f>
        <v/>
      </c>
    </row>
    <row r="741" spans="1:27" x14ac:dyDescent="0.35">
      <c r="A741">
        <v>740</v>
      </c>
      <c r="D741" s="47" t="str">
        <f>IF(C741&lt;&gt;"",IF(B741="","Specify dataset!!",_xlfn.XLOOKUP(_xlfn.TEXTJOIN(".",,B741,C741),Variables!$M:$M,Variables!$C:$C,"Specify in Variables Tab!!")),"")</f>
        <v/>
      </c>
      <c r="E741" s="94" t="str">
        <f>IF(C741&lt;&gt;"",IF(B741="","",_xlfn.XLOOKUP(_xlfn.TEXTJOIN(".",,B741,C741),Variables!$M:$M,Variables!$E:$E,"Specify in Variables Tab!!")),"")</f>
        <v/>
      </c>
      <c r="I741" s="58" t="str">
        <f>IF(H741&lt;&gt;"",IF(G741="","Specify dataset!!",_xlfn.XLOOKUP(_xlfn.TEXTJOIN(".",,G741,H741),Variables!$M:$M,Variables!$C:$C,"Specify in Variables Tab!!")),"")</f>
        <v/>
      </c>
      <c r="J741" s="94" t="str">
        <f>IF(H741&lt;&gt;"",IF(G741="","",_xlfn.XLOOKUP(_xlfn.TEXTJOIN(".",,G741,H741),Variables!$M:$M,Variables!$E:$E,"Specify in Variables Tab!!")),"")</f>
        <v/>
      </c>
      <c r="X741" s="49" t="str">
        <f t="shared" si="45"/>
        <v/>
      </c>
      <c r="Y741" s="49" t="str">
        <f t="shared" si="47"/>
        <v/>
      </c>
      <c r="Z741" s="49">
        <f t="shared" si="46"/>
        <v>0</v>
      </c>
      <c r="AA741" s="77" t="str">
        <f>IF(G741&lt;&gt;"",_xlfn.XLOOKUP(G741,Dataset!B:B,Dataset!A:A,"Not Found!",0,1),"")</f>
        <v/>
      </c>
    </row>
    <row r="742" spans="1:27" x14ac:dyDescent="0.35">
      <c r="A742">
        <v>741</v>
      </c>
      <c r="D742" s="47" t="str">
        <f>IF(C742&lt;&gt;"",IF(B742="","Specify dataset!!",_xlfn.XLOOKUP(_xlfn.TEXTJOIN(".",,B742,C742),Variables!$M:$M,Variables!$C:$C,"Specify in Variables Tab!!")),"")</f>
        <v/>
      </c>
      <c r="E742" s="94" t="str">
        <f>IF(C742&lt;&gt;"",IF(B742="","",_xlfn.XLOOKUP(_xlfn.TEXTJOIN(".",,B742,C742),Variables!$M:$M,Variables!$E:$E,"Specify in Variables Tab!!")),"")</f>
        <v/>
      </c>
      <c r="I742" s="58" t="str">
        <f>IF(H742&lt;&gt;"",IF(G742="","Specify dataset!!",_xlfn.XLOOKUP(_xlfn.TEXTJOIN(".",,G742,H742),Variables!$M:$M,Variables!$C:$C,"Specify in Variables Tab!!")),"")</f>
        <v/>
      </c>
      <c r="J742" s="94" t="str">
        <f>IF(H742&lt;&gt;"",IF(G742="","",_xlfn.XLOOKUP(_xlfn.TEXTJOIN(".",,G742,H742),Variables!$M:$M,Variables!$E:$E,"Specify in Variables Tab!!")),"")</f>
        <v/>
      </c>
      <c r="X742" s="49" t="str">
        <f t="shared" si="45"/>
        <v/>
      </c>
      <c r="Y742" s="49" t="str">
        <f t="shared" ref="Y742:Y770" si="48">IF(V742&lt;&gt;V741,X742,IF(X742&lt;&gt;"",_xlfn.TEXTJOIN(", ",,Y741,X742),X742))</f>
        <v/>
      </c>
      <c r="Z742" s="49">
        <f t="shared" si="46"/>
        <v>0</v>
      </c>
      <c r="AA742" s="77" t="str">
        <f>IF(G742&lt;&gt;"",_xlfn.XLOOKUP(G742,Dataset!B:B,Dataset!A:A,"Not Found!",0,1),"")</f>
        <v/>
      </c>
    </row>
    <row r="743" spans="1:27" x14ac:dyDescent="0.35">
      <c r="A743">
        <v>742</v>
      </c>
      <c r="D743" s="47" t="str">
        <f>IF(C743&lt;&gt;"",IF(B743="","Specify dataset!!",_xlfn.XLOOKUP(_xlfn.TEXTJOIN(".",,B743,C743),Variables!$M:$M,Variables!$C:$C,"Specify in Variables Tab!!")),"")</f>
        <v/>
      </c>
      <c r="E743" s="94" t="str">
        <f>IF(C743&lt;&gt;"",IF(B743="","",_xlfn.XLOOKUP(_xlfn.TEXTJOIN(".",,B743,C743),Variables!$M:$M,Variables!$E:$E,"Specify in Variables Tab!!")),"")</f>
        <v/>
      </c>
      <c r="I743" s="58" t="str">
        <f>IF(H743&lt;&gt;"",IF(G743="","Specify dataset!!",_xlfn.XLOOKUP(_xlfn.TEXTJOIN(".",,G743,H743),Variables!$M:$M,Variables!$C:$C,"Specify in Variables Tab!!")),"")</f>
        <v/>
      </c>
      <c r="J743" s="94" t="str">
        <f>IF(H743&lt;&gt;"",IF(G743="","",_xlfn.XLOOKUP(_xlfn.TEXTJOIN(".",,G743,H743),Variables!$M:$M,Variables!$E:$E,"Specify in Variables Tab!!")),"")</f>
        <v/>
      </c>
      <c r="X743" s="49" t="str">
        <f t="shared" si="45"/>
        <v/>
      </c>
      <c r="Y743" s="49" t="str">
        <f t="shared" si="48"/>
        <v/>
      </c>
      <c r="Z743" s="49">
        <f t="shared" si="46"/>
        <v>0</v>
      </c>
      <c r="AA743" s="77" t="str">
        <f>IF(G743&lt;&gt;"",_xlfn.XLOOKUP(G743,Dataset!B:B,Dataset!A:A,"Not Found!",0,1),"")</f>
        <v/>
      </c>
    </row>
    <row r="744" spans="1:27" x14ac:dyDescent="0.35">
      <c r="A744">
        <v>743</v>
      </c>
      <c r="D744" s="47" t="str">
        <f>IF(C744&lt;&gt;"",IF(B744="","Specify dataset!!",_xlfn.XLOOKUP(_xlfn.TEXTJOIN(".",,B744,C744),Variables!$M:$M,Variables!$C:$C,"Specify in Variables Tab!!")),"")</f>
        <v/>
      </c>
      <c r="E744" s="94" t="str">
        <f>IF(C744&lt;&gt;"",IF(B744="","",_xlfn.XLOOKUP(_xlfn.TEXTJOIN(".",,B744,C744),Variables!$M:$M,Variables!$E:$E,"Specify in Variables Tab!!")),"")</f>
        <v/>
      </c>
      <c r="I744" s="58" t="str">
        <f>IF(H744&lt;&gt;"",IF(G744="","Specify dataset!!",_xlfn.XLOOKUP(_xlfn.TEXTJOIN(".",,G744,H744),Variables!$M:$M,Variables!$C:$C,"Specify in Variables Tab!!")),"")</f>
        <v/>
      </c>
      <c r="J744" s="94" t="str">
        <f>IF(H744&lt;&gt;"",IF(G744="","",_xlfn.XLOOKUP(_xlfn.TEXTJOIN(".",,G744,H744),Variables!$M:$M,Variables!$E:$E,"Specify in Variables Tab!!")),"")</f>
        <v/>
      </c>
      <c r="X744" s="49" t="str">
        <f t="shared" si="45"/>
        <v/>
      </c>
      <c r="Y744" s="49" t="str">
        <f t="shared" si="48"/>
        <v/>
      </c>
      <c r="Z744" s="49">
        <f t="shared" si="46"/>
        <v>0</v>
      </c>
      <c r="AA744" s="77" t="str">
        <f>IF(G744&lt;&gt;"",_xlfn.XLOOKUP(G744,Dataset!B:B,Dataset!A:A,"Not Found!",0,1),"")</f>
        <v/>
      </c>
    </row>
    <row r="745" spans="1:27" x14ac:dyDescent="0.35">
      <c r="A745">
        <v>744</v>
      </c>
      <c r="D745" s="47" t="str">
        <f>IF(C745&lt;&gt;"",IF(B745="","Specify dataset!!",_xlfn.XLOOKUP(_xlfn.TEXTJOIN(".",,B745,C745),Variables!$M:$M,Variables!$C:$C,"Specify in Variables Tab!!")),"")</f>
        <v/>
      </c>
      <c r="E745" s="94" t="str">
        <f>IF(C745&lt;&gt;"",IF(B745="","",_xlfn.XLOOKUP(_xlfn.TEXTJOIN(".",,B745,C745),Variables!$M:$M,Variables!$E:$E,"Specify in Variables Tab!!")),"")</f>
        <v/>
      </c>
      <c r="I745" s="58" t="str">
        <f>IF(H745&lt;&gt;"",IF(G745="","Specify dataset!!",_xlfn.XLOOKUP(_xlfn.TEXTJOIN(".",,G745,H745),Variables!$M:$M,Variables!$C:$C,"Specify in Variables Tab!!")),"")</f>
        <v/>
      </c>
      <c r="J745" s="94" t="str">
        <f>IF(H745&lt;&gt;"",IF(G745="","",_xlfn.XLOOKUP(_xlfn.TEXTJOIN(".",,G745,H745),Variables!$M:$M,Variables!$E:$E,"Specify in Variables Tab!!")),"")</f>
        <v/>
      </c>
      <c r="X745" s="49" t="str">
        <f t="shared" si="45"/>
        <v/>
      </c>
      <c r="Y745" s="49" t="str">
        <f t="shared" si="48"/>
        <v/>
      </c>
      <c r="Z745" s="49">
        <f t="shared" si="46"/>
        <v>0</v>
      </c>
      <c r="AA745" s="77" t="str">
        <f>IF(G745&lt;&gt;"",_xlfn.XLOOKUP(G745,Dataset!B:B,Dataset!A:A,"Not Found!",0,1),"")</f>
        <v/>
      </c>
    </row>
    <row r="746" spans="1:27" x14ac:dyDescent="0.35">
      <c r="A746">
        <v>745</v>
      </c>
      <c r="D746" s="47" t="str">
        <f>IF(C746&lt;&gt;"",IF(B746="","Specify dataset!!",_xlfn.XLOOKUP(_xlfn.TEXTJOIN(".",,B746,C746),Variables!$M:$M,Variables!$C:$C,"Specify in Variables Tab!!")),"")</f>
        <v/>
      </c>
      <c r="E746" s="94" t="str">
        <f>IF(C746&lt;&gt;"",IF(B746="","",_xlfn.XLOOKUP(_xlfn.TEXTJOIN(".",,B746,C746),Variables!$M:$M,Variables!$E:$E,"Specify in Variables Tab!!")),"")</f>
        <v/>
      </c>
      <c r="I746" s="58" t="str">
        <f>IF(H746&lt;&gt;"",IF(G746="","Specify dataset!!",_xlfn.XLOOKUP(_xlfn.TEXTJOIN(".",,G746,H746),Variables!$M:$M,Variables!$C:$C,"Specify in Variables Tab!!")),"")</f>
        <v/>
      </c>
      <c r="J746" s="94" t="str">
        <f>IF(H746&lt;&gt;"",IF(G746="","",_xlfn.XLOOKUP(_xlfn.TEXTJOIN(".",,G746,H746),Variables!$M:$M,Variables!$E:$E,"Specify in Variables Tab!!")),"")</f>
        <v/>
      </c>
      <c r="X746" s="49" t="str">
        <f t="shared" si="45"/>
        <v/>
      </c>
      <c r="Y746" s="49" t="str">
        <f t="shared" si="48"/>
        <v/>
      </c>
      <c r="Z746" s="49">
        <f t="shared" si="46"/>
        <v>0</v>
      </c>
      <c r="AA746" s="77" t="str">
        <f>IF(G746&lt;&gt;"",_xlfn.XLOOKUP(G746,Dataset!B:B,Dataset!A:A,"Not Found!",0,1),"")</f>
        <v/>
      </c>
    </row>
    <row r="747" spans="1:27" x14ac:dyDescent="0.35">
      <c r="A747">
        <v>746</v>
      </c>
      <c r="D747" s="47" t="str">
        <f>IF(C747&lt;&gt;"",IF(B747="","Specify dataset!!",_xlfn.XLOOKUP(_xlfn.TEXTJOIN(".",,B747,C747),Variables!$M:$M,Variables!$C:$C,"Specify in Variables Tab!!")),"")</f>
        <v/>
      </c>
      <c r="E747" s="94" t="str">
        <f>IF(C747&lt;&gt;"",IF(B747="","",_xlfn.XLOOKUP(_xlfn.TEXTJOIN(".",,B747,C747),Variables!$M:$M,Variables!$E:$E,"Specify in Variables Tab!!")),"")</f>
        <v/>
      </c>
      <c r="I747" s="58" t="str">
        <f>IF(H747&lt;&gt;"",IF(G747="","Specify dataset!!",_xlfn.XLOOKUP(_xlfn.TEXTJOIN(".",,G747,H747),Variables!$M:$M,Variables!$C:$C,"Specify in Variables Tab!!")),"")</f>
        <v/>
      </c>
      <c r="J747" s="94" t="str">
        <f>IF(H747&lt;&gt;"",IF(G747="","",_xlfn.XLOOKUP(_xlfn.TEXTJOIN(".",,G747,H747),Variables!$M:$M,Variables!$E:$E,"Specify in Variables Tab!!")),"")</f>
        <v/>
      </c>
      <c r="X747" s="49" t="str">
        <f t="shared" si="45"/>
        <v/>
      </c>
      <c r="Y747" s="49" t="str">
        <f t="shared" si="48"/>
        <v/>
      </c>
      <c r="Z747" s="49">
        <f t="shared" si="46"/>
        <v>0</v>
      </c>
      <c r="AA747" s="77" t="str">
        <f>IF(G747&lt;&gt;"",_xlfn.XLOOKUP(G747,Dataset!B:B,Dataset!A:A,"Not Found!",0,1),"")</f>
        <v/>
      </c>
    </row>
    <row r="748" spans="1:27" x14ac:dyDescent="0.35">
      <c r="A748">
        <v>747</v>
      </c>
      <c r="D748" s="47" t="str">
        <f>IF(C748&lt;&gt;"",IF(B748="","Specify dataset!!",_xlfn.XLOOKUP(_xlfn.TEXTJOIN(".",,B748,C748),Variables!$M:$M,Variables!$C:$C,"Specify in Variables Tab!!")),"")</f>
        <v/>
      </c>
      <c r="E748" s="94" t="str">
        <f>IF(C748&lt;&gt;"",IF(B748="","",_xlfn.XLOOKUP(_xlfn.TEXTJOIN(".",,B748,C748),Variables!$M:$M,Variables!$E:$E,"Specify in Variables Tab!!")),"")</f>
        <v/>
      </c>
      <c r="I748" s="58" t="str">
        <f>IF(H748&lt;&gt;"",IF(G748="","Specify dataset!!",_xlfn.XLOOKUP(_xlfn.TEXTJOIN(".",,G748,H748),Variables!$M:$M,Variables!$C:$C,"Specify in Variables Tab!!")),"")</f>
        <v/>
      </c>
      <c r="J748" s="94" t="str">
        <f>IF(H748&lt;&gt;"",IF(G748="","",_xlfn.XLOOKUP(_xlfn.TEXTJOIN(".",,G748,H748),Variables!$M:$M,Variables!$E:$E,"Specify in Variables Tab!!")),"")</f>
        <v/>
      </c>
      <c r="X748" s="49" t="str">
        <f t="shared" si="45"/>
        <v/>
      </c>
      <c r="Y748" s="49" t="str">
        <f t="shared" si="48"/>
        <v/>
      </c>
      <c r="Z748" s="49">
        <f t="shared" si="46"/>
        <v>0</v>
      </c>
      <c r="AA748" s="77" t="str">
        <f>IF(G748&lt;&gt;"",_xlfn.XLOOKUP(G748,Dataset!B:B,Dataset!A:A,"Not Found!",0,1),"")</f>
        <v/>
      </c>
    </row>
    <row r="749" spans="1:27" x14ac:dyDescent="0.35">
      <c r="A749">
        <v>748</v>
      </c>
      <c r="D749" s="47" t="str">
        <f>IF(C749&lt;&gt;"",IF(B749="","Specify dataset!!",_xlfn.XLOOKUP(_xlfn.TEXTJOIN(".",,B749,C749),Variables!$M:$M,Variables!$C:$C,"Specify in Variables Tab!!")),"")</f>
        <v/>
      </c>
      <c r="E749" s="94" t="str">
        <f>IF(C749&lt;&gt;"",IF(B749="","",_xlfn.XLOOKUP(_xlfn.TEXTJOIN(".",,B749,C749),Variables!$M:$M,Variables!$E:$E,"Specify in Variables Tab!!")),"")</f>
        <v/>
      </c>
      <c r="I749" s="58" t="str">
        <f>IF(H749&lt;&gt;"",IF(G749="","Specify dataset!!",_xlfn.XLOOKUP(_xlfn.TEXTJOIN(".",,G749,H749),Variables!$M:$M,Variables!$C:$C,"Specify in Variables Tab!!")),"")</f>
        <v/>
      </c>
      <c r="J749" s="94" t="str">
        <f>IF(H749&lt;&gt;"",IF(G749="","",_xlfn.XLOOKUP(_xlfn.TEXTJOIN(".",,G749,H749),Variables!$M:$M,Variables!$E:$E,"Specify in Variables Tab!!")),"")</f>
        <v/>
      </c>
      <c r="X749" s="49" t="str">
        <f t="shared" si="45"/>
        <v/>
      </c>
      <c r="Y749" s="49" t="str">
        <f t="shared" si="48"/>
        <v/>
      </c>
      <c r="Z749" s="49">
        <f t="shared" si="46"/>
        <v>0</v>
      </c>
      <c r="AA749" s="77" t="str">
        <f>IF(G749&lt;&gt;"",_xlfn.XLOOKUP(G749,Dataset!B:B,Dataset!A:A,"Not Found!",0,1),"")</f>
        <v/>
      </c>
    </row>
    <row r="750" spans="1:27" x14ac:dyDescent="0.35">
      <c r="A750">
        <v>749</v>
      </c>
      <c r="D750" s="47" t="str">
        <f>IF(C750&lt;&gt;"",IF(B750="","Specify dataset!!",_xlfn.XLOOKUP(_xlfn.TEXTJOIN(".",,B750,C750),Variables!$M:$M,Variables!$C:$C,"Specify in Variables Tab!!")),"")</f>
        <v/>
      </c>
      <c r="E750" s="94" t="str">
        <f>IF(C750&lt;&gt;"",IF(B750="","",_xlfn.XLOOKUP(_xlfn.TEXTJOIN(".",,B750,C750),Variables!$M:$M,Variables!$E:$E,"Specify in Variables Tab!!")),"")</f>
        <v/>
      </c>
      <c r="I750" s="58" t="str">
        <f>IF(H750&lt;&gt;"",IF(G750="","Specify dataset!!",_xlfn.XLOOKUP(_xlfn.TEXTJOIN(".",,G750,H750),Variables!$M:$M,Variables!$C:$C,"Specify in Variables Tab!!")),"")</f>
        <v/>
      </c>
      <c r="J750" s="94" t="str">
        <f>IF(H750&lt;&gt;"",IF(G750="","",_xlfn.XLOOKUP(_xlfn.TEXTJOIN(".",,G750,H750),Variables!$M:$M,Variables!$E:$E,"Specify in Variables Tab!!")),"")</f>
        <v/>
      </c>
      <c r="X750" s="49" t="str">
        <f t="shared" si="45"/>
        <v/>
      </c>
      <c r="Y750" s="49" t="str">
        <f t="shared" si="48"/>
        <v/>
      </c>
      <c r="Z750" s="49">
        <f t="shared" si="46"/>
        <v>0</v>
      </c>
      <c r="AA750" s="77" t="str">
        <f>IF(G750&lt;&gt;"",_xlfn.XLOOKUP(G750,Dataset!B:B,Dataset!A:A,"Not Found!",0,1),"")</f>
        <v/>
      </c>
    </row>
    <row r="751" spans="1:27" x14ac:dyDescent="0.35">
      <c r="A751">
        <v>750</v>
      </c>
      <c r="D751" s="47" t="str">
        <f>IF(C751&lt;&gt;"",IF(B751="","Specify dataset!!",_xlfn.XLOOKUP(_xlfn.TEXTJOIN(".",,B751,C751),Variables!$M:$M,Variables!$C:$C,"Specify in Variables Tab!!")),"")</f>
        <v/>
      </c>
      <c r="E751" s="94" t="str">
        <f>IF(C751&lt;&gt;"",IF(B751="","",_xlfn.XLOOKUP(_xlfn.TEXTJOIN(".",,B751,C751),Variables!$M:$M,Variables!$E:$E,"Specify in Variables Tab!!")),"")</f>
        <v/>
      </c>
      <c r="I751" s="58" t="str">
        <f>IF(H751&lt;&gt;"",IF(G751="","Specify dataset!!",_xlfn.XLOOKUP(_xlfn.TEXTJOIN(".",,G751,H751),Variables!$M:$M,Variables!$C:$C,"Specify in Variables Tab!!")),"")</f>
        <v/>
      </c>
      <c r="J751" s="94" t="str">
        <f>IF(H751&lt;&gt;"",IF(G751="","",_xlfn.XLOOKUP(_xlfn.TEXTJOIN(".",,G751,H751),Variables!$M:$M,Variables!$E:$E,"Specify in Variables Tab!!")),"")</f>
        <v/>
      </c>
      <c r="X751" s="49" t="str">
        <f t="shared" si="45"/>
        <v/>
      </c>
      <c r="Y751" s="49" t="str">
        <f t="shared" si="48"/>
        <v/>
      </c>
      <c r="Z751" s="49">
        <f t="shared" si="46"/>
        <v>0</v>
      </c>
      <c r="AA751" s="77" t="str">
        <f>IF(G751&lt;&gt;"",_xlfn.XLOOKUP(G751,Dataset!B:B,Dataset!A:A,"Not Found!",0,1),"")</f>
        <v/>
      </c>
    </row>
    <row r="752" spans="1:27" x14ac:dyDescent="0.35">
      <c r="A752">
        <v>751</v>
      </c>
      <c r="D752" s="47" t="str">
        <f>IF(C752&lt;&gt;"",IF(B752="","Specify dataset!!",_xlfn.XLOOKUP(_xlfn.TEXTJOIN(".",,B752,C752),Variables!$M:$M,Variables!$C:$C,"Specify in Variables Tab!!")),"")</f>
        <v/>
      </c>
      <c r="E752" s="94" t="str">
        <f>IF(C752&lt;&gt;"",IF(B752="","",_xlfn.XLOOKUP(_xlfn.TEXTJOIN(".",,B752,C752),Variables!$M:$M,Variables!$E:$E,"Specify in Variables Tab!!")),"")</f>
        <v/>
      </c>
      <c r="I752" s="58" t="str">
        <f>IF(H752&lt;&gt;"",IF(G752="","Specify dataset!!",_xlfn.XLOOKUP(_xlfn.TEXTJOIN(".",,G752,H752),Variables!$M:$M,Variables!$C:$C,"Specify in Variables Tab!!")),"")</f>
        <v/>
      </c>
      <c r="J752" s="94" t="str">
        <f>IF(H752&lt;&gt;"",IF(G752="","",_xlfn.XLOOKUP(_xlfn.TEXTJOIN(".",,G752,H752),Variables!$M:$M,Variables!$E:$E,"Specify in Variables Tab!!")),"")</f>
        <v/>
      </c>
      <c r="X752" s="49" t="str">
        <f t="shared" si="45"/>
        <v/>
      </c>
      <c r="Y752" s="49" t="str">
        <f t="shared" si="48"/>
        <v/>
      </c>
      <c r="Z752" s="49">
        <f t="shared" si="46"/>
        <v>0</v>
      </c>
      <c r="AA752" s="77" t="str">
        <f>IF(G752&lt;&gt;"",_xlfn.XLOOKUP(G752,Dataset!B:B,Dataset!A:A,"Not Found!",0,1),"")</f>
        <v/>
      </c>
    </row>
    <row r="753" spans="1:27" x14ac:dyDescent="0.35">
      <c r="A753">
        <v>752</v>
      </c>
      <c r="D753" s="47" t="str">
        <f>IF(C753&lt;&gt;"",IF(B753="","Specify dataset!!",_xlfn.XLOOKUP(_xlfn.TEXTJOIN(".",,B753,C753),Variables!$M:$M,Variables!$C:$C,"Specify in Variables Tab!!")),"")</f>
        <v/>
      </c>
      <c r="E753" s="94" t="str">
        <f>IF(C753&lt;&gt;"",IF(B753="","",_xlfn.XLOOKUP(_xlfn.TEXTJOIN(".",,B753,C753),Variables!$M:$M,Variables!$E:$E,"Specify in Variables Tab!!")),"")</f>
        <v/>
      </c>
      <c r="I753" s="58" t="str">
        <f>IF(H753&lt;&gt;"",IF(G753="","Specify dataset!!",_xlfn.XLOOKUP(_xlfn.TEXTJOIN(".",,G753,H753),Variables!$M:$M,Variables!$C:$C,"Specify in Variables Tab!!")),"")</f>
        <v/>
      </c>
      <c r="J753" s="94" t="str">
        <f>IF(H753&lt;&gt;"",IF(G753="","",_xlfn.XLOOKUP(_xlfn.TEXTJOIN(".",,G753,H753),Variables!$M:$M,Variables!$E:$E,"Specify in Variables Tab!!")),"")</f>
        <v/>
      </c>
      <c r="X753" s="49" t="str">
        <f t="shared" si="45"/>
        <v/>
      </c>
      <c r="Y753" s="49" t="str">
        <f t="shared" si="48"/>
        <v/>
      </c>
      <c r="Z753" s="49">
        <f t="shared" si="46"/>
        <v>0</v>
      </c>
      <c r="AA753" s="77" t="str">
        <f>IF(G753&lt;&gt;"",_xlfn.XLOOKUP(G753,Dataset!B:B,Dataset!A:A,"Not Found!",0,1),"")</f>
        <v/>
      </c>
    </row>
    <row r="754" spans="1:27" x14ac:dyDescent="0.35">
      <c r="A754">
        <v>753</v>
      </c>
      <c r="D754" s="47" t="str">
        <f>IF(C754&lt;&gt;"",IF(B754="","Specify dataset!!",_xlfn.XLOOKUP(_xlfn.TEXTJOIN(".",,B754,C754),Variables!$M:$M,Variables!$C:$C,"Specify in Variables Tab!!")),"")</f>
        <v/>
      </c>
      <c r="E754" s="94" t="str">
        <f>IF(C754&lt;&gt;"",IF(B754="","",_xlfn.XLOOKUP(_xlfn.TEXTJOIN(".",,B754,C754),Variables!$M:$M,Variables!$E:$E,"Specify in Variables Tab!!")),"")</f>
        <v/>
      </c>
      <c r="I754" s="58" t="str">
        <f>IF(H754&lt;&gt;"",IF(G754="","Specify dataset!!",_xlfn.XLOOKUP(_xlfn.TEXTJOIN(".",,G754,H754),Variables!$M:$M,Variables!$C:$C,"Specify in Variables Tab!!")),"")</f>
        <v/>
      </c>
      <c r="J754" s="94" t="str">
        <f>IF(H754&lt;&gt;"",IF(G754="","",_xlfn.XLOOKUP(_xlfn.TEXTJOIN(".",,G754,H754),Variables!$M:$M,Variables!$E:$E,"Specify in Variables Tab!!")),"")</f>
        <v/>
      </c>
      <c r="X754" s="49" t="str">
        <f t="shared" si="45"/>
        <v/>
      </c>
      <c r="Y754" s="49" t="str">
        <f t="shared" si="48"/>
        <v/>
      </c>
      <c r="Z754" s="49">
        <f t="shared" si="46"/>
        <v>0</v>
      </c>
      <c r="AA754" s="77" t="str">
        <f>IF(G754&lt;&gt;"",_xlfn.XLOOKUP(G754,Dataset!B:B,Dataset!A:A,"Not Found!",0,1),"")</f>
        <v/>
      </c>
    </row>
    <row r="755" spans="1:27" x14ac:dyDescent="0.35">
      <c r="A755">
        <v>754</v>
      </c>
      <c r="D755" s="47" t="str">
        <f>IF(C755&lt;&gt;"",IF(B755="","Specify dataset!!",_xlfn.XLOOKUP(_xlfn.TEXTJOIN(".",,B755,C755),Variables!$M:$M,Variables!$C:$C,"Specify in Variables Tab!!")),"")</f>
        <v/>
      </c>
      <c r="E755" s="94" t="str">
        <f>IF(C755&lt;&gt;"",IF(B755="","",_xlfn.XLOOKUP(_xlfn.TEXTJOIN(".",,B755,C755),Variables!$M:$M,Variables!$E:$E,"Specify in Variables Tab!!")),"")</f>
        <v/>
      </c>
      <c r="I755" s="58" t="str">
        <f>IF(H755&lt;&gt;"",IF(G755="","Specify dataset!!",_xlfn.XLOOKUP(_xlfn.TEXTJOIN(".",,G755,H755),Variables!$M:$M,Variables!$C:$C,"Specify in Variables Tab!!")),"")</f>
        <v/>
      </c>
      <c r="J755" s="94" t="str">
        <f>IF(H755&lt;&gt;"",IF(G755="","",_xlfn.XLOOKUP(_xlfn.TEXTJOIN(".",,G755,H755),Variables!$M:$M,Variables!$E:$E,"Specify in Variables Tab!!")),"")</f>
        <v/>
      </c>
      <c r="X755" s="49" t="str">
        <f t="shared" si="45"/>
        <v/>
      </c>
      <c r="Y755" s="49" t="str">
        <f t="shared" si="48"/>
        <v/>
      </c>
      <c r="Z755" s="49">
        <f t="shared" si="46"/>
        <v>0</v>
      </c>
      <c r="AA755" s="77" t="str">
        <f>IF(G755&lt;&gt;"",_xlfn.XLOOKUP(G755,Dataset!B:B,Dataset!A:A,"Not Found!",0,1),"")</f>
        <v/>
      </c>
    </row>
    <row r="756" spans="1:27" x14ac:dyDescent="0.35">
      <c r="A756">
        <v>755</v>
      </c>
      <c r="D756" s="47" t="str">
        <f>IF(C756&lt;&gt;"",IF(B756="","Specify dataset!!",_xlfn.XLOOKUP(_xlfn.TEXTJOIN(".",,B756,C756),Variables!$M:$M,Variables!$C:$C,"Specify in Variables Tab!!")),"")</f>
        <v/>
      </c>
      <c r="E756" s="94" t="str">
        <f>IF(C756&lt;&gt;"",IF(B756="","",_xlfn.XLOOKUP(_xlfn.TEXTJOIN(".",,B756,C756),Variables!$M:$M,Variables!$E:$E,"Specify in Variables Tab!!")),"")</f>
        <v/>
      </c>
      <c r="I756" s="58" t="str">
        <f>IF(H756&lt;&gt;"",IF(G756="","Specify dataset!!",_xlfn.XLOOKUP(_xlfn.TEXTJOIN(".",,G756,H756),Variables!$M:$M,Variables!$C:$C,"Specify in Variables Tab!!")),"")</f>
        <v/>
      </c>
      <c r="J756" s="94" t="str">
        <f>IF(H756&lt;&gt;"",IF(G756="","",_xlfn.XLOOKUP(_xlfn.TEXTJOIN(".",,G756,H756),Variables!$M:$M,Variables!$E:$E,"Specify in Variables Tab!!")),"")</f>
        <v/>
      </c>
      <c r="X756" s="49" t="str">
        <f t="shared" si="45"/>
        <v/>
      </c>
      <c r="Y756" s="49" t="str">
        <f t="shared" si="48"/>
        <v/>
      </c>
      <c r="Z756" s="49">
        <f t="shared" si="46"/>
        <v>0</v>
      </c>
      <c r="AA756" s="77" t="str">
        <f>IF(G756&lt;&gt;"",_xlfn.XLOOKUP(G756,Dataset!B:B,Dataset!A:A,"Not Found!",0,1),"")</f>
        <v/>
      </c>
    </row>
    <row r="757" spans="1:27" x14ac:dyDescent="0.35">
      <c r="A757">
        <v>756</v>
      </c>
      <c r="D757" s="47" t="str">
        <f>IF(C757&lt;&gt;"",IF(B757="","Specify dataset!!",_xlfn.XLOOKUP(_xlfn.TEXTJOIN(".",,B757,C757),Variables!$M:$M,Variables!$C:$C,"Specify in Variables Tab!!")),"")</f>
        <v/>
      </c>
      <c r="E757" s="94" t="str">
        <f>IF(C757&lt;&gt;"",IF(B757="","",_xlfn.XLOOKUP(_xlfn.TEXTJOIN(".",,B757,C757),Variables!$M:$M,Variables!$E:$E,"Specify in Variables Tab!!")),"")</f>
        <v/>
      </c>
      <c r="I757" s="58" t="str">
        <f>IF(H757&lt;&gt;"",IF(G757="","Specify dataset!!",_xlfn.XLOOKUP(_xlfn.TEXTJOIN(".",,G757,H757),Variables!$M:$M,Variables!$C:$C,"Specify in Variables Tab!!")),"")</f>
        <v/>
      </c>
      <c r="J757" s="94" t="str">
        <f>IF(H757&lt;&gt;"",IF(G757="","",_xlfn.XLOOKUP(_xlfn.TEXTJOIN(".",,G757,H757),Variables!$M:$M,Variables!$E:$E,"Specify in Variables Tab!!")),"")</f>
        <v/>
      </c>
      <c r="X757" s="49" t="str">
        <f t="shared" si="45"/>
        <v/>
      </c>
      <c r="Y757" s="49" t="str">
        <f t="shared" si="48"/>
        <v/>
      </c>
      <c r="Z757" s="49">
        <f t="shared" si="46"/>
        <v>0</v>
      </c>
      <c r="AA757" s="77" t="str">
        <f>IF(G757&lt;&gt;"",_xlfn.XLOOKUP(G757,Dataset!B:B,Dataset!A:A,"Not Found!",0,1),"")</f>
        <v/>
      </c>
    </row>
    <row r="758" spans="1:27" x14ac:dyDescent="0.35">
      <c r="A758">
        <v>757</v>
      </c>
      <c r="D758" s="47" t="str">
        <f>IF(C758&lt;&gt;"",IF(B758="","Specify dataset!!",_xlfn.XLOOKUP(_xlfn.TEXTJOIN(".",,B758,C758),Variables!$M:$M,Variables!$C:$C,"Specify in Variables Tab!!")),"")</f>
        <v/>
      </c>
      <c r="E758" s="94" t="str">
        <f>IF(C758&lt;&gt;"",IF(B758="","",_xlfn.XLOOKUP(_xlfn.TEXTJOIN(".",,B758,C758),Variables!$M:$M,Variables!$E:$E,"Specify in Variables Tab!!")),"")</f>
        <v/>
      </c>
      <c r="I758" s="58" t="str">
        <f>IF(H758&lt;&gt;"",IF(G758="","Specify dataset!!",_xlfn.XLOOKUP(_xlfn.TEXTJOIN(".",,G758,H758),Variables!$M:$M,Variables!$C:$C,"Specify in Variables Tab!!")),"")</f>
        <v/>
      </c>
      <c r="J758" s="94" t="str">
        <f>IF(H758&lt;&gt;"",IF(G758="","",_xlfn.XLOOKUP(_xlfn.TEXTJOIN(".",,G758,H758),Variables!$M:$M,Variables!$E:$E,"Specify in Variables Tab!!")),"")</f>
        <v/>
      </c>
      <c r="X758" s="49" t="str">
        <f t="shared" si="45"/>
        <v/>
      </c>
      <c r="Y758" s="49" t="str">
        <f t="shared" si="48"/>
        <v/>
      </c>
      <c r="Z758" s="49">
        <f t="shared" si="46"/>
        <v>0</v>
      </c>
      <c r="AA758" s="77" t="str">
        <f>IF(G758&lt;&gt;"",_xlfn.XLOOKUP(G758,Dataset!B:B,Dataset!A:A,"Not Found!",0,1),"")</f>
        <v/>
      </c>
    </row>
    <row r="759" spans="1:27" x14ac:dyDescent="0.35">
      <c r="A759">
        <v>758</v>
      </c>
      <c r="D759" s="47" t="str">
        <f>IF(C759&lt;&gt;"",IF(B759="","Specify dataset!!",_xlfn.XLOOKUP(_xlfn.TEXTJOIN(".",,B759,C759),Variables!$M:$M,Variables!$C:$C,"Specify in Variables Tab!!")),"")</f>
        <v/>
      </c>
      <c r="E759" s="94" t="str">
        <f>IF(C759&lt;&gt;"",IF(B759="","",_xlfn.XLOOKUP(_xlfn.TEXTJOIN(".",,B759,C759),Variables!$M:$M,Variables!$E:$E,"Specify in Variables Tab!!")),"")</f>
        <v/>
      </c>
      <c r="I759" s="58" t="str">
        <f>IF(H759&lt;&gt;"",IF(G759="","Specify dataset!!",_xlfn.XLOOKUP(_xlfn.TEXTJOIN(".",,G759,H759),Variables!$M:$M,Variables!$C:$C,"Specify in Variables Tab!!")),"")</f>
        <v/>
      </c>
      <c r="J759" s="94" t="str">
        <f>IF(H759&lt;&gt;"",IF(G759="","",_xlfn.XLOOKUP(_xlfn.TEXTJOIN(".",,G759,H759),Variables!$M:$M,Variables!$E:$E,"Specify in Variables Tab!!")),"")</f>
        <v/>
      </c>
      <c r="X759" s="49" t="str">
        <f t="shared" si="45"/>
        <v/>
      </c>
      <c r="Y759" s="49" t="str">
        <f t="shared" si="48"/>
        <v/>
      </c>
      <c r="Z759" s="49">
        <f t="shared" si="46"/>
        <v>0</v>
      </c>
      <c r="AA759" s="77" t="str">
        <f>IF(G759&lt;&gt;"",_xlfn.XLOOKUP(G759,Dataset!B:B,Dataset!A:A,"Not Found!",0,1),"")</f>
        <v/>
      </c>
    </row>
    <row r="760" spans="1:27" x14ac:dyDescent="0.35">
      <c r="A760">
        <v>759</v>
      </c>
      <c r="D760" s="47" t="str">
        <f>IF(C760&lt;&gt;"",IF(B760="","Specify dataset!!",_xlfn.XLOOKUP(_xlfn.TEXTJOIN(".",,B760,C760),Variables!$M:$M,Variables!$C:$C,"Specify in Variables Tab!!")),"")</f>
        <v/>
      </c>
      <c r="E760" s="94" t="str">
        <f>IF(C760&lt;&gt;"",IF(B760="","",_xlfn.XLOOKUP(_xlfn.TEXTJOIN(".",,B760,C760),Variables!$M:$M,Variables!$E:$E,"Specify in Variables Tab!!")),"")</f>
        <v/>
      </c>
      <c r="I760" s="58" t="str">
        <f>IF(H760&lt;&gt;"",IF(G760="","Specify dataset!!",_xlfn.XLOOKUP(_xlfn.TEXTJOIN(".",,G760,H760),Variables!$M:$M,Variables!$C:$C,"Specify in Variables Tab!!")),"")</f>
        <v/>
      </c>
      <c r="J760" s="94" t="str">
        <f>IF(H760&lt;&gt;"",IF(G760="","",_xlfn.XLOOKUP(_xlfn.TEXTJOIN(".",,G760,H760),Variables!$M:$M,Variables!$E:$E,"Specify in Variables Tab!!")),"")</f>
        <v/>
      </c>
      <c r="X760" s="49" t="str">
        <f t="shared" si="45"/>
        <v/>
      </c>
      <c r="Y760" s="49" t="str">
        <f t="shared" si="48"/>
        <v/>
      </c>
      <c r="Z760" s="49">
        <f t="shared" si="46"/>
        <v>0</v>
      </c>
      <c r="AA760" s="77" t="str">
        <f>IF(G760&lt;&gt;"",_xlfn.XLOOKUP(G760,Dataset!B:B,Dataset!A:A,"Not Found!",0,1),"")</f>
        <v/>
      </c>
    </row>
    <row r="761" spans="1:27" x14ac:dyDescent="0.35">
      <c r="A761">
        <v>760</v>
      </c>
      <c r="D761" s="47" t="str">
        <f>IF(C761&lt;&gt;"",IF(B761="","Specify dataset!!",_xlfn.XLOOKUP(_xlfn.TEXTJOIN(".",,B761,C761),Variables!$M:$M,Variables!$C:$C,"Specify in Variables Tab!!")),"")</f>
        <v/>
      </c>
      <c r="E761" s="94" t="str">
        <f>IF(C761&lt;&gt;"",IF(B761="","",_xlfn.XLOOKUP(_xlfn.TEXTJOIN(".",,B761,C761),Variables!$M:$M,Variables!$E:$E,"Specify in Variables Tab!!")),"")</f>
        <v/>
      </c>
      <c r="I761" s="58" t="str">
        <f>IF(H761&lt;&gt;"",IF(G761="","Specify dataset!!",_xlfn.XLOOKUP(_xlfn.TEXTJOIN(".",,G761,H761),Variables!$M:$M,Variables!$C:$C,"Specify in Variables Tab!!")),"")</f>
        <v/>
      </c>
      <c r="J761" s="94" t="str">
        <f>IF(H761&lt;&gt;"",IF(G761="","",_xlfn.XLOOKUP(_xlfn.TEXTJOIN(".",,G761,H761),Variables!$M:$M,Variables!$E:$E,"Specify in Variables Tab!!")),"")</f>
        <v/>
      </c>
      <c r="X761" s="49" t="str">
        <f t="shared" si="45"/>
        <v/>
      </c>
      <c r="Y761" s="49" t="str">
        <f t="shared" si="48"/>
        <v/>
      </c>
      <c r="Z761" s="49">
        <f t="shared" si="46"/>
        <v>0</v>
      </c>
      <c r="AA761" s="77" t="str">
        <f>IF(G761&lt;&gt;"",_xlfn.XLOOKUP(G761,Dataset!B:B,Dataset!A:A,"Not Found!",0,1),"")</f>
        <v/>
      </c>
    </row>
    <row r="762" spans="1:27" x14ac:dyDescent="0.35">
      <c r="A762">
        <v>761</v>
      </c>
      <c r="D762" s="47" t="str">
        <f>IF(C762&lt;&gt;"",IF(B762="","Specify dataset!!",_xlfn.XLOOKUP(_xlfn.TEXTJOIN(".",,B762,C762),Variables!$M:$M,Variables!$C:$C,"Specify in Variables Tab!!")),"")</f>
        <v/>
      </c>
      <c r="E762" s="94" t="str">
        <f>IF(C762&lt;&gt;"",IF(B762="","",_xlfn.XLOOKUP(_xlfn.TEXTJOIN(".",,B762,C762),Variables!$M:$M,Variables!$E:$E,"Specify in Variables Tab!!")),"")</f>
        <v/>
      </c>
      <c r="I762" s="58" t="str">
        <f>IF(H762&lt;&gt;"",IF(G762="","Specify dataset!!",_xlfn.XLOOKUP(_xlfn.TEXTJOIN(".",,G762,H762),Variables!$M:$M,Variables!$C:$C,"Specify in Variables Tab!!")),"")</f>
        <v/>
      </c>
      <c r="J762" s="94" t="str">
        <f>IF(H762&lt;&gt;"",IF(G762="","",_xlfn.XLOOKUP(_xlfn.TEXTJOIN(".",,G762,H762),Variables!$M:$M,Variables!$E:$E,"Specify in Variables Tab!!")),"")</f>
        <v/>
      </c>
      <c r="X762" s="49" t="str">
        <f t="shared" si="45"/>
        <v/>
      </c>
      <c r="Y762" s="49" t="str">
        <f t="shared" si="48"/>
        <v/>
      </c>
      <c r="Z762" s="49">
        <f t="shared" si="46"/>
        <v>0</v>
      </c>
      <c r="AA762" s="77" t="str">
        <f>IF(G762&lt;&gt;"",_xlfn.XLOOKUP(G762,Dataset!B:B,Dataset!A:A,"Not Found!",0,1),"")</f>
        <v/>
      </c>
    </row>
    <row r="763" spans="1:27" x14ac:dyDescent="0.35">
      <c r="A763">
        <v>762</v>
      </c>
      <c r="D763" s="47" t="str">
        <f>IF(C763&lt;&gt;"",IF(B763="","Specify dataset!!",_xlfn.XLOOKUP(_xlfn.TEXTJOIN(".",,B763,C763),Variables!$M:$M,Variables!$C:$C,"Specify in Variables Tab!!")),"")</f>
        <v/>
      </c>
      <c r="E763" s="94" t="str">
        <f>IF(C763&lt;&gt;"",IF(B763="","",_xlfn.XLOOKUP(_xlfn.TEXTJOIN(".",,B763,C763),Variables!$M:$M,Variables!$E:$E,"Specify in Variables Tab!!")),"")</f>
        <v/>
      </c>
      <c r="I763" s="58" t="str">
        <f>IF(H763&lt;&gt;"",IF(G763="","Specify dataset!!",_xlfn.XLOOKUP(_xlfn.TEXTJOIN(".",,G763,H763),Variables!$M:$M,Variables!$C:$C,"Specify in Variables Tab!!")),"")</f>
        <v/>
      </c>
      <c r="J763" s="94" t="str">
        <f>IF(H763&lt;&gt;"",IF(G763="","",_xlfn.XLOOKUP(_xlfn.TEXTJOIN(".",,G763,H763),Variables!$M:$M,Variables!$E:$E,"Specify in Variables Tab!!")),"")</f>
        <v/>
      </c>
      <c r="X763" s="49" t="str">
        <f t="shared" si="45"/>
        <v/>
      </c>
      <c r="Y763" s="49" t="str">
        <f t="shared" si="48"/>
        <v/>
      </c>
      <c r="Z763" s="49">
        <f t="shared" si="46"/>
        <v>0</v>
      </c>
      <c r="AA763" s="77" t="str">
        <f>IF(G763&lt;&gt;"",_xlfn.XLOOKUP(G763,Dataset!B:B,Dataset!A:A,"Not Found!",0,1),"")</f>
        <v/>
      </c>
    </row>
    <row r="764" spans="1:27" x14ac:dyDescent="0.35">
      <c r="A764">
        <v>763</v>
      </c>
      <c r="D764" s="47" t="str">
        <f>IF(C764&lt;&gt;"",IF(B764="","Specify dataset!!",_xlfn.XLOOKUP(_xlfn.TEXTJOIN(".",,B764,C764),Variables!$M:$M,Variables!$C:$C,"Specify in Variables Tab!!")),"")</f>
        <v/>
      </c>
      <c r="E764" s="94" t="str">
        <f>IF(C764&lt;&gt;"",IF(B764="","",_xlfn.XLOOKUP(_xlfn.TEXTJOIN(".",,B764,C764),Variables!$M:$M,Variables!$E:$E,"Specify in Variables Tab!!")),"")</f>
        <v/>
      </c>
      <c r="I764" s="58" t="str">
        <f>IF(H764&lt;&gt;"",IF(G764="","Specify dataset!!",_xlfn.XLOOKUP(_xlfn.TEXTJOIN(".",,G764,H764),Variables!$M:$M,Variables!$C:$C,"Specify in Variables Tab!!")),"")</f>
        <v/>
      </c>
      <c r="J764" s="94" t="str">
        <f>IF(H764&lt;&gt;"",IF(G764="","",_xlfn.XLOOKUP(_xlfn.TEXTJOIN(".",,G764,H764),Variables!$M:$M,Variables!$E:$E,"Specify in Variables Tab!!")),"")</f>
        <v/>
      </c>
      <c r="X764" s="49" t="str">
        <f t="shared" si="45"/>
        <v/>
      </c>
      <c r="Y764" s="49" t="str">
        <f t="shared" si="48"/>
        <v/>
      </c>
      <c r="Z764" s="49">
        <f t="shared" si="46"/>
        <v>0</v>
      </c>
      <c r="AA764" s="77" t="str">
        <f>IF(G764&lt;&gt;"",_xlfn.XLOOKUP(G764,Dataset!B:B,Dataset!A:A,"Not Found!",0,1),"")</f>
        <v/>
      </c>
    </row>
    <row r="765" spans="1:27" x14ac:dyDescent="0.35">
      <c r="A765">
        <v>764</v>
      </c>
      <c r="D765" s="47" t="str">
        <f>IF(C765&lt;&gt;"",IF(B765="","Specify dataset!!",_xlfn.XLOOKUP(_xlfn.TEXTJOIN(".",,B765,C765),Variables!$M:$M,Variables!$C:$C,"Specify in Variables Tab!!")),"")</f>
        <v/>
      </c>
      <c r="E765" s="94" t="str">
        <f>IF(C765&lt;&gt;"",IF(B765="","",_xlfn.XLOOKUP(_xlfn.TEXTJOIN(".",,B765,C765),Variables!$M:$M,Variables!$E:$E,"Specify in Variables Tab!!")),"")</f>
        <v/>
      </c>
      <c r="I765" s="58" t="str">
        <f>IF(H765&lt;&gt;"",IF(G765="","Specify dataset!!",_xlfn.XLOOKUP(_xlfn.TEXTJOIN(".",,G765,H765),Variables!$M:$M,Variables!$C:$C,"Specify in Variables Tab!!")),"")</f>
        <v/>
      </c>
      <c r="J765" s="94" t="str">
        <f>IF(H765&lt;&gt;"",IF(G765="","",_xlfn.XLOOKUP(_xlfn.TEXTJOIN(".",,G765,H765),Variables!$M:$M,Variables!$E:$E,"Specify in Variables Tab!!")),"")</f>
        <v/>
      </c>
      <c r="X765" s="49" t="str">
        <f t="shared" si="45"/>
        <v/>
      </c>
      <c r="Y765" s="49" t="str">
        <f t="shared" si="48"/>
        <v/>
      </c>
      <c r="Z765" s="49">
        <f t="shared" si="46"/>
        <v>0</v>
      </c>
      <c r="AA765" s="77" t="str">
        <f>IF(G765&lt;&gt;"",_xlfn.XLOOKUP(G765,Dataset!B:B,Dataset!A:A,"Not Found!",0,1),"")</f>
        <v/>
      </c>
    </row>
    <row r="766" spans="1:27" x14ac:dyDescent="0.35">
      <c r="A766">
        <v>765</v>
      </c>
      <c r="D766" s="47" t="str">
        <f>IF(C766&lt;&gt;"",IF(B766="","Specify dataset!!",_xlfn.XLOOKUP(_xlfn.TEXTJOIN(".",,B766,C766),Variables!$M:$M,Variables!$C:$C,"Specify in Variables Tab!!")),"")</f>
        <v/>
      </c>
      <c r="E766" s="94" t="str">
        <f>IF(C766&lt;&gt;"",IF(B766="","",_xlfn.XLOOKUP(_xlfn.TEXTJOIN(".",,B766,C766),Variables!$M:$M,Variables!$E:$E,"Specify in Variables Tab!!")),"")</f>
        <v/>
      </c>
      <c r="I766" s="58" t="str">
        <f>IF(H766&lt;&gt;"",IF(G766="","Specify dataset!!",_xlfn.XLOOKUP(_xlfn.TEXTJOIN(".",,G766,H766),Variables!$M:$M,Variables!$C:$C,"Specify in Variables Tab!!")),"")</f>
        <v/>
      </c>
      <c r="J766" s="94" t="str">
        <f>IF(H766&lt;&gt;"",IF(G766="","",_xlfn.XLOOKUP(_xlfn.TEXTJOIN(".",,G766,H766),Variables!$M:$M,Variables!$E:$E,"Specify in Variables Tab!!")),"")</f>
        <v/>
      </c>
      <c r="X766" s="49" t="str">
        <f t="shared" si="45"/>
        <v/>
      </c>
      <c r="Y766" s="49" t="str">
        <f t="shared" si="48"/>
        <v/>
      </c>
      <c r="Z766" s="49">
        <f t="shared" si="46"/>
        <v>0</v>
      </c>
      <c r="AA766" s="77" t="str">
        <f>IF(G766&lt;&gt;"",_xlfn.XLOOKUP(G766,Dataset!B:B,Dataset!A:A,"Not Found!",0,1),"")</f>
        <v/>
      </c>
    </row>
    <row r="767" spans="1:27" x14ac:dyDescent="0.35">
      <c r="A767">
        <v>766</v>
      </c>
      <c r="D767" s="47" t="str">
        <f>IF(C767&lt;&gt;"",IF(B767="","Specify dataset!!",_xlfn.XLOOKUP(_xlfn.TEXTJOIN(".",,B767,C767),Variables!$M:$M,Variables!$C:$C,"Specify in Variables Tab!!")),"")</f>
        <v/>
      </c>
      <c r="E767" s="94" t="str">
        <f>IF(C767&lt;&gt;"",IF(B767="","",_xlfn.XLOOKUP(_xlfn.TEXTJOIN(".",,B767,C767),Variables!$M:$M,Variables!$E:$E,"Specify in Variables Tab!!")),"")</f>
        <v/>
      </c>
      <c r="I767" s="58" t="str">
        <f>IF(H767&lt;&gt;"",IF(G767="","Specify dataset!!",_xlfn.XLOOKUP(_xlfn.TEXTJOIN(".",,G767,H767),Variables!$M:$M,Variables!$C:$C,"Specify in Variables Tab!!")),"")</f>
        <v/>
      </c>
      <c r="J767" s="94" t="str">
        <f>IF(H767&lt;&gt;"",IF(G767="","",_xlfn.XLOOKUP(_xlfn.TEXTJOIN(".",,G767,H767),Variables!$M:$M,Variables!$E:$E,"Specify in Variables Tab!!")),"")</f>
        <v/>
      </c>
      <c r="X767" s="49" t="str">
        <f t="shared" si="45"/>
        <v/>
      </c>
      <c r="Y767" s="49" t="str">
        <f t="shared" si="48"/>
        <v/>
      </c>
      <c r="Z767" s="49">
        <f t="shared" si="46"/>
        <v>0</v>
      </c>
      <c r="AA767" s="77" t="str">
        <f>IF(G767&lt;&gt;"",_xlfn.XLOOKUP(G767,Dataset!B:B,Dataset!A:A,"Not Found!",0,1),"")</f>
        <v/>
      </c>
    </row>
    <row r="768" spans="1:27" x14ac:dyDescent="0.35">
      <c r="A768">
        <v>767</v>
      </c>
      <c r="D768" s="47" t="str">
        <f>IF(C768&lt;&gt;"",IF(B768="","Specify dataset!!",_xlfn.XLOOKUP(_xlfn.TEXTJOIN(".",,B768,C768),Variables!$M:$M,Variables!$C:$C,"Specify in Variables Tab!!")),"")</f>
        <v/>
      </c>
      <c r="E768" s="94" t="str">
        <f>IF(C768&lt;&gt;"",IF(B768="","",_xlfn.XLOOKUP(_xlfn.TEXTJOIN(".",,B768,C768),Variables!$M:$M,Variables!$E:$E,"Specify in Variables Tab!!")),"")</f>
        <v/>
      </c>
      <c r="I768" s="58" t="str">
        <f>IF(H768&lt;&gt;"",IF(G768="","Specify dataset!!",_xlfn.XLOOKUP(_xlfn.TEXTJOIN(".",,G768,H768),Variables!$M:$M,Variables!$C:$C,"Specify in Variables Tab!!")),"")</f>
        <v/>
      </c>
      <c r="J768" s="94" t="str">
        <f>IF(H768&lt;&gt;"",IF(G768="","",_xlfn.XLOOKUP(_xlfn.TEXTJOIN(".",,G768,H768),Variables!$M:$M,Variables!$E:$E,"Specify in Variables Tab!!")),"")</f>
        <v/>
      </c>
      <c r="X768" s="49" t="str">
        <f t="shared" si="45"/>
        <v/>
      </c>
      <c r="Y768" s="49" t="str">
        <f t="shared" si="48"/>
        <v/>
      </c>
      <c r="Z768" s="49">
        <f t="shared" si="46"/>
        <v>0</v>
      </c>
      <c r="AA768" s="77" t="str">
        <f>IF(G768&lt;&gt;"",_xlfn.XLOOKUP(G768,Dataset!B:B,Dataset!A:A,"Not Found!",0,1),"")</f>
        <v/>
      </c>
    </row>
    <row r="769" spans="1:27" x14ac:dyDescent="0.35">
      <c r="A769">
        <v>768</v>
      </c>
      <c r="D769" s="47" t="str">
        <f>IF(C769&lt;&gt;"",IF(B769="","Specify dataset!!",_xlfn.XLOOKUP(_xlfn.TEXTJOIN(".",,B769,C769),Variables!$M:$M,Variables!$C:$C,"Specify in Variables Tab!!")),"")</f>
        <v/>
      </c>
      <c r="E769" s="94" t="str">
        <f>IF(C769&lt;&gt;"",IF(B769="","",_xlfn.XLOOKUP(_xlfn.TEXTJOIN(".",,B769,C769),Variables!$M:$M,Variables!$E:$E,"Specify in Variables Tab!!")),"")</f>
        <v/>
      </c>
      <c r="I769" s="58" t="str">
        <f>IF(H769&lt;&gt;"",IF(G769="","Specify dataset!!",_xlfn.XLOOKUP(_xlfn.TEXTJOIN(".",,G769,H769),Variables!$M:$M,Variables!$C:$C,"Specify in Variables Tab!!")),"")</f>
        <v/>
      </c>
      <c r="J769" s="94" t="str">
        <f>IF(H769&lt;&gt;"",IF(G769="","",_xlfn.XLOOKUP(_xlfn.TEXTJOIN(".",,G769,H769),Variables!$M:$M,Variables!$E:$E,"Specify in Variables Tab!!")),"")</f>
        <v/>
      </c>
      <c r="X769" s="49" t="str">
        <f t="shared" si="45"/>
        <v/>
      </c>
      <c r="Y769" s="49" t="str">
        <f t="shared" si="48"/>
        <v/>
      </c>
      <c r="Z769" s="49">
        <f t="shared" si="46"/>
        <v>0</v>
      </c>
      <c r="AA769" s="77" t="str">
        <f>IF(G769&lt;&gt;"",_xlfn.XLOOKUP(G769,Dataset!B:B,Dataset!A:A,"Not Found!",0,1),"")</f>
        <v/>
      </c>
    </row>
    <row r="770" spans="1:27" x14ac:dyDescent="0.35">
      <c r="A770">
        <v>769</v>
      </c>
      <c r="D770" s="47" t="str">
        <f>IF(C770&lt;&gt;"",IF(B770="","Specify dataset!!",_xlfn.XLOOKUP(_xlfn.TEXTJOIN(".",,B770,C770),Variables!$M:$M,Variables!$C:$C,"Specify in Variables Tab!!")),"")</f>
        <v/>
      </c>
      <c r="E770" s="94" t="str">
        <f>IF(C770&lt;&gt;"",IF(B770="","",_xlfn.XLOOKUP(_xlfn.TEXTJOIN(".",,B770,C770),Variables!$M:$M,Variables!$E:$E,"Specify in Variables Tab!!")),"")</f>
        <v/>
      </c>
      <c r="I770" s="58" t="str">
        <f>IF(H770&lt;&gt;"",IF(G770="","Specify dataset!!",_xlfn.XLOOKUP(_xlfn.TEXTJOIN(".",,G770,H770),Variables!$M:$M,Variables!$C:$C,"Specify in Variables Tab!!")),"")</f>
        <v/>
      </c>
      <c r="J770" s="94" t="str">
        <f>IF(H770&lt;&gt;"",IF(G770="","",_xlfn.XLOOKUP(_xlfn.TEXTJOIN(".",,G770,H770),Variables!$M:$M,Variables!$E:$E,"Specify in Variables Tab!!")),"")</f>
        <v/>
      </c>
      <c r="X770" s="49" t="str">
        <f t="shared" ref="X770:X833" si="49">IF(W770&lt;&gt;"",IFERROR(_xlfn.XLOOKUP(_xlfn.TEXTJOIN(".",,B770,C770),W:W,V:V),""),"")</f>
        <v/>
      </c>
      <c r="Y770" s="49" t="str">
        <f t="shared" si="48"/>
        <v/>
      </c>
      <c r="Z770" s="49">
        <f t="shared" si="46"/>
        <v>0</v>
      </c>
      <c r="AA770" s="77" t="str">
        <f>IF(G770&lt;&gt;"",_xlfn.XLOOKUP(G770,Dataset!B:B,Dataset!A:A,"Not Found!",0,1),"")</f>
        <v/>
      </c>
    </row>
    <row r="771" spans="1:27" x14ac:dyDescent="0.35">
      <c r="A771">
        <v>770</v>
      </c>
      <c r="D771" s="47" t="str">
        <f>IF(C771&lt;&gt;"",IF(B771="","Specify dataset!!",_xlfn.XLOOKUP(_xlfn.TEXTJOIN(".",,B771,C771),Variables!$M:$M,Variables!$C:$C,"Specify in Variables Tab!!")),"")</f>
        <v/>
      </c>
      <c r="E771" s="94" t="str">
        <f>IF(C771&lt;&gt;"",IF(B771="","",_xlfn.XLOOKUP(_xlfn.TEXTJOIN(".",,B771,C771),Variables!$M:$M,Variables!$E:$E,"Specify in Variables Tab!!")),"")</f>
        <v/>
      </c>
      <c r="I771" s="58" t="str">
        <f>IF(H771&lt;&gt;"",IF(G771="","Specify dataset!!",_xlfn.XLOOKUP(_xlfn.TEXTJOIN(".",,G771,H771),Variables!$M:$M,Variables!$C:$C,"Specify in Variables Tab!!")),"")</f>
        <v/>
      </c>
      <c r="J771" s="94" t="str">
        <f>IF(H771&lt;&gt;"",IF(G771="","",_xlfn.XLOOKUP(_xlfn.TEXTJOIN(".",,G771,H771),Variables!$M:$M,Variables!$E:$E,"Specify in Variables Tab!!")),"")</f>
        <v/>
      </c>
      <c r="X771" s="49" t="str">
        <f t="shared" si="49"/>
        <v/>
      </c>
      <c r="Y771" s="49" t="str">
        <f t="shared" ref="Y771:Y834" si="50">IF(V771&lt;&gt;V770,X771,IF(X771&lt;&gt;"",_xlfn.TEXTJOIN(", ",,Y770,X771),X771))</f>
        <v/>
      </c>
      <c r="Z771" s="49">
        <f t="shared" ref="Z771:Z834" si="51">IF(V772&lt;&gt;V771,IF(Y771="","",Y771),Z772)</f>
        <v>0</v>
      </c>
      <c r="AA771" s="77" t="str">
        <f>IF(G771&lt;&gt;"",_xlfn.XLOOKUP(G771,Dataset!B:B,Dataset!A:A,"Not Found!",0,1),"")</f>
        <v/>
      </c>
    </row>
    <row r="772" spans="1:27" x14ac:dyDescent="0.35">
      <c r="A772">
        <v>771</v>
      </c>
      <c r="D772" s="47" t="str">
        <f>IF(C772&lt;&gt;"",IF(B772="","Specify dataset!!",_xlfn.XLOOKUP(_xlfn.TEXTJOIN(".",,B772,C772),Variables!$M:$M,Variables!$C:$C,"Specify in Variables Tab!!")),"")</f>
        <v/>
      </c>
      <c r="E772" s="94" t="str">
        <f>IF(C772&lt;&gt;"",IF(B772="","",_xlfn.XLOOKUP(_xlfn.TEXTJOIN(".",,B772,C772),Variables!$M:$M,Variables!$E:$E,"Specify in Variables Tab!!")),"")</f>
        <v/>
      </c>
      <c r="I772" s="58" t="str">
        <f>IF(H772&lt;&gt;"",IF(G772="","Specify dataset!!",_xlfn.XLOOKUP(_xlfn.TEXTJOIN(".",,G772,H772),Variables!$M:$M,Variables!$C:$C,"Specify in Variables Tab!!")),"")</f>
        <v/>
      </c>
      <c r="J772" s="94" t="str">
        <f>IF(H772&lt;&gt;"",IF(G772="","",_xlfn.XLOOKUP(_xlfn.TEXTJOIN(".",,G772,H772),Variables!$M:$M,Variables!$E:$E,"Specify in Variables Tab!!")),"")</f>
        <v/>
      </c>
      <c r="X772" s="49" t="str">
        <f t="shared" si="49"/>
        <v/>
      </c>
      <c r="Y772" s="49" t="str">
        <f t="shared" si="50"/>
        <v/>
      </c>
      <c r="Z772" s="49">
        <f t="shared" si="51"/>
        <v>0</v>
      </c>
      <c r="AA772" s="77" t="str">
        <f>IF(G772&lt;&gt;"",_xlfn.XLOOKUP(G772,Dataset!B:B,Dataset!A:A,"Not Found!",0,1),"")</f>
        <v/>
      </c>
    </row>
    <row r="773" spans="1:27" x14ac:dyDescent="0.35">
      <c r="A773">
        <v>772</v>
      </c>
      <c r="D773" s="47" t="str">
        <f>IF(C773&lt;&gt;"",IF(B773="","Specify dataset!!",_xlfn.XLOOKUP(_xlfn.TEXTJOIN(".",,B773,C773),Variables!$M:$M,Variables!$C:$C,"Specify in Variables Tab!!")),"")</f>
        <v/>
      </c>
      <c r="E773" s="94" t="str">
        <f>IF(C773&lt;&gt;"",IF(B773="","",_xlfn.XLOOKUP(_xlfn.TEXTJOIN(".",,B773,C773),Variables!$M:$M,Variables!$E:$E,"Specify in Variables Tab!!")),"")</f>
        <v/>
      </c>
      <c r="I773" s="58" t="str">
        <f>IF(H773&lt;&gt;"",IF(G773="","Specify dataset!!",_xlfn.XLOOKUP(_xlfn.TEXTJOIN(".",,G773,H773),Variables!$M:$M,Variables!$C:$C,"Specify in Variables Tab!!")),"")</f>
        <v/>
      </c>
      <c r="J773" s="94" t="str">
        <f>IF(H773&lt;&gt;"",IF(G773="","",_xlfn.XLOOKUP(_xlfn.TEXTJOIN(".",,G773,H773),Variables!$M:$M,Variables!$E:$E,"Specify in Variables Tab!!")),"")</f>
        <v/>
      </c>
      <c r="X773" s="49" t="str">
        <f t="shared" si="49"/>
        <v/>
      </c>
      <c r="Y773" s="49" t="str">
        <f t="shared" si="50"/>
        <v/>
      </c>
      <c r="Z773" s="49">
        <f t="shared" si="51"/>
        <v>0</v>
      </c>
      <c r="AA773" s="77" t="str">
        <f>IF(G773&lt;&gt;"",_xlfn.XLOOKUP(G773,Dataset!B:B,Dataset!A:A,"Not Found!",0,1),"")</f>
        <v/>
      </c>
    </row>
    <row r="774" spans="1:27" x14ac:dyDescent="0.35">
      <c r="A774">
        <v>773</v>
      </c>
      <c r="D774" s="47" t="str">
        <f>IF(C774&lt;&gt;"",IF(B774="","Specify dataset!!",_xlfn.XLOOKUP(_xlfn.TEXTJOIN(".",,B774,C774),Variables!$M:$M,Variables!$C:$C,"Specify in Variables Tab!!")),"")</f>
        <v/>
      </c>
      <c r="E774" s="94" t="str">
        <f>IF(C774&lt;&gt;"",IF(B774="","",_xlfn.XLOOKUP(_xlfn.TEXTJOIN(".",,B774,C774),Variables!$M:$M,Variables!$E:$E,"Specify in Variables Tab!!")),"")</f>
        <v/>
      </c>
      <c r="I774" s="58" t="str">
        <f>IF(H774&lt;&gt;"",IF(G774="","Specify dataset!!",_xlfn.XLOOKUP(_xlfn.TEXTJOIN(".",,G774,H774),Variables!$M:$M,Variables!$C:$C,"Specify in Variables Tab!!")),"")</f>
        <v/>
      </c>
      <c r="J774" s="94" t="str">
        <f>IF(H774&lt;&gt;"",IF(G774="","",_xlfn.XLOOKUP(_xlfn.TEXTJOIN(".",,G774,H774),Variables!$M:$M,Variables!$E:$E,"Specify in Variables Tab!!")),"")</f>
        <v/>
      </c>
      <c r="X774" s="49" t="str">
        <f t="shared" si="49"/>
        <v/>
      </c>
      <c r="Y774" s="49" t="str">
        <f t="shared" si="50"/>
        <v/>
      </c>
      <c r="Z774" s="49">
        <f t="shared" si="51"/>
        <v>0</v>
      </c>
      <c r="AA774" s="77" t="str">
        <f>IF(G774&lt;&gt;"",_xlfn.XLOOKUP(G774,Dataset!B:B,Dataset!A:A,"Not Found!",0,1),"")</f>
        <v/>
      </c>
    </row>
    <row r="775" spans="1:27" x14ac:dyDescent="0.35">
      <c r="A775">
        <v>774</v>
      </c>
      <c r="D775" s="47" t="str">
        <f>IF(C775&lt;&gt;"",IF(B775="","Specify dataset!!",_xlfn.XLOOKUP(_xlfn.TEXTJOIN(".",,B775,C775),Variables!$M:$M,Variables!$C:$C,"Specify in Variables Tab!!")),"")</f>
        <v/>
      </c>
      <c r="E775" s="94" t="str">
        <f>IF(C775&lt;&gt;"",IF(B775="","",_xlfn.XLOOKUP(_xlfn.TEXTJOIN(".",,B775,C775),Variables!$M:$M,Variables!$E:$E,"Specify in Variables Tab!!")),"")</f>
        <v/>
      </c>
      <c r="I775" s="58" t="str">
        <f>IF(H775&lt;&gt;"",IF(G775="","Specify dataset!!",_xlfn.XLOOKUP(_xlfn.TEXTJOIN(".",,G775,H775),Variables!$M:$M,Variables!$C:$C,"Specify in Variables Tab!!")),"")</f>
        <v/>
      </c>
      <c r="J775" s="94" t="str">
        <f>IF(H775&lt;&gt;"",IF(G775="","",_xlfn.XLOOKUP(_xlfn.TEXTJOIN(".",,G775,H775),Variables!$M:$M,Variables!$E:$E,"Specify in Variables Tab!!")),"")</f>
        <v/>
      </c>
      <c r="X775" s="49" t="str">
        <f t="shared" si="49"/>
        <v/>
      </c>
      <c r="Y775" s="49" t="str">
        <f t="shared" si="50"/>
        <v/>
      </c>
      <c r="Z775" s="49">
        <f t="shared" si="51"/>
        <v>0</v>
      </c>
      <c r="AA775" s="77" t="str">
        <f>IF(G775&lt;&gt;"",_xlfn.XLOOKUP(G775,Dataset!B:B,Dataset!A:A,"Not Found!",0,1),"")</f>
        <v/>
      </c>
    </row>
    <row r="776" spans="1:27" x14ac:dyDescent="0.35">
      <c r="A776">
        <v>775</v>
      </c>
      <c r="D776" s="47" t="str">
        <f>IF(C776&lt;&gt;"",IF(B776="","Specify dataset!!",_xlfn.XLOOKUP(_xlfn.TEXTJOIN(".",,B776,C776),Variables!$M:$M,Variables!$C:$C,"Specify in Variables Tab!!")),"")</f>
        <v/>
      </c>
      <c r="E776" s="94" t="str">
        <f>IF(C776&lt;&gt;"",IF(B776="","",_xlfn.XLOOKUP(_xlfn.TEXTJOIN(".",,B776,C776),Variables!$M:$M,Variables!$E:$E,"Specify in Variables Tab!!")),"")</f>
        <v/>
      </c>
      <c r="I776" s="58" t="str">
        <f>IF(H776&lt;&gt;"",IF(G776="","Specify dataset!!",_xlfn.XLOOKUP(_xlfn.TEXTJOIN(".",,G776,H776),Variables!$M:$M,Variables!$C:$C,"Specify in Variables Tab!!")),"")</f>
        <v/>
      </c>
      <c r="J776" s="94" t="str">
        <f>IF(H776&lt;&gt;"",IF(G776="","",_xlfn.XLOOKUP(_xlfn.TEXTJOIN(".",,G776,H776),Variables!$M:$M,Variables!$E:$E,"Specify in Variables Tab!!")),"")</f>
        <v/>
      </c>
      <c r="X776" s="49" t="str">
        <f t="shared" si="49"/>
        <v/>
      </c>
      <c r="Y776" s="49" t="str">
        <f t="shared" si="50"/>
        <v/>
      </c>
      <c r="Z776" s="49">
        <f t="shared" si="51"/>
        <v>0</v>
      </c>
      <c r="AA776" s="77" t="str">
        <f>IF(G776&lt;&gt;"",_xlfn.XLOOKUP(G776,Dataset!B:B,Dataset!A:A,"Not Found!",0,1),"")</f>
        <v/>
      </c>
    </row>
    <row r="777" spans="1:27" x14ac:dyDescent="0.35">
      <c r="A777">
        <v>776</v>
      </c>
      <c r="D777" s="47" t="str">
        <f>IF(C777&lt;&gt;"",IF(B777="","Specify dataset!!",_xlfn.XLOOKUP(_xlfn.TEXTJOIN(".",,B777,C777),Variables!$M:$M,Variables!$C:$C,"Specify in Variables Tab!!")),"")</f>
        <v/>
      </c>
      <c r="E777" s="94" t="str">
        <f>IF(C777&lt;&gt;"",IF(B777="","",_xlfn.XLOOKUP(_xlfn.TEXTJOIN(".",,B777,C777),Variables!$M:$M,Variables!$E:$E,"Specify in Variables Tab!!")),"")</f>
        <v/>
      </c>
      <c r="I777" s="58" t="str">
        <f>IF(H777&lt;&gt;"",IF(G777="","Specify dataset!!",_xlfn.XLOOKUP(_xlfn.TEXTJOIN(".",,G777,H777),Variables!$M:$M,Variables!$C:$C,"Specify in Variables Tab!!")),"")</f>
        <v/>
      </c>
      <c r="J777" s="94" t="str">
        <f>IF(H777&lt;&gt;"",IF(G777="","",_xlfn.XLOOKUP(_xlfn.TEXTJOIN(".",,G777,H777),Variables!$M:$M,Variables!$E:$E,"Specify in Variables Tab!!")),"")</f>
        <v/>
      </c>
      <c r="X777" s="49" t="str">
        <f t="shared" si="49"/>
        <v/>
      </c>
      <c r="Y777" s="49" t="str">
        <f t="shared" si="50"/>
        <v/>
      </c>
      <c r="Z777" s="49">
        <f t="shared" si="51"/>
        <v>0</v>
      </c>
      <c r="AA777" s="77" t="str">
        <f>IF(G777&lt;&gt;"",_xlfn.XLOOKUP(G777,Dataset!B:B,Dataset!A:A,"Not Found!",0,1),"")</f>
        <v/>
      </c>
    </row>
    <row r="778" spans="1:27" x14ac:dyDescent="0.35">
      <c r="A778">
        <v>777</v>
      </c>
      <c r="D778" s="47" t="str">
        <f>IF(C778&lt;&gt;"",IF(B778="","Specify dataset!!",_xlfn.XLOOKUP(_xlfn.TEXTJOIN(".",,B778,C778),Variables!$M:$M,Variables!$C:$C,"Specify in Variables Tab!!")),"")</f>
        <v/>
      </c>
      <c r="E778" s="94" t="str">
        <f>IF(C778&lt;&gt;"",IF(B778="","",_xlfn.XLOOKUP(_xlfn.TEXTJOIN(".",,B778,C778),Variables!$M:$M,Variables!$E:$E,"Specify in Variables Tab!!")),"")</f>
        <v/>
      </c>
      <c r="I778" s="58" t="str">
        <f>IF(H778&lt;&gt;"",IF(G778="","Specify dataset!!",_xlfn.XLOOKUP(_xlfn.TEXTJOIN(".",,G778,H778),Variables!$M:$M,Variables!$C:$C,"Specify in Variables Tab!!")),"")</f>
        <v/>
      </c>
      <c r="J778" s="94" t="str">
        <f>IF(H778&lt;&gt;"",IF(G778="","",_xlfn.XLOOKUP(_xlfn.TEXTJOIN(".",,G778,H778),Variables!$M:$M,Variables!$E:$E,"Specify in Variables Tab!!")),"")</f>
        <v/>
      </c>
      <c r="X778" s="49" t="str">
        <f t="shared" si="49"/>
        <v/>
      </c>
      <c r="Y778" s="49" t="str">
        <f t="shared" si="50"/>
        <v/>
      </c>
      <c r="Z778" s="49">
        <f t="shared" si="51"/>
        <v>0</v>
      </c>
      <c r="AA778" s="77" t="str">
        <f>IF(G778&lt;&gt;"",_xlfn.XLOOKUP(G778,Dataset!B:B,Dataset!A:A,"Not Found!",0,1),"")</f>
        <v/>
      </c>
    </row>
    <row r="779" spans="1:27" x14ac:dyDescent="0.35">
      <c r="A779">
        <v>778</v>
      </c>
      <c r="D779" s="47" t="str">
        <f>IF(C779&lt;&gt;"",IF(B779="","Specify dataset!!",_xlfn.XLOOKUP(_xlfn.TEXTJOIN(".",,B779,C779),Variables!$M:$M,Variables!$C:$C,"Specify in Variables Tab!!")),"")</f>
        <v/>
      </c>
      <c r="E779" s="94" t="str">
        <f>IF(C779&lt;&gt;"",IF(B779="","",_xlfn.XLOOKUP(_xlfn.TEXTJOIN(".",,B779,C779),Variables!$M:$M,Variables!$E:$E,"Specify in Variables Tab!!")),"")</f>
        <v/>
      </c>
      <c r="I779" s="58" t="str">
        <f>IF(H779&lt;&gt;"",IF(G779="","Specify dataset!!",_xlfn.XLOOKUP(_xlfn.TEXTJOIN(".",,G779,H779),Variables!$M:$M,Variables!$C:$C,"Specify in Variables Tab!!")),"")</f>
        <v/>
      </c>
      <c r="J779" s="94" t="str">
        <f>IF(H779&lt;&gt;"",IF(G779="","",_xlfn.XLOOKUP(_xlfn.TEXTJOIN(".",,G779,H779),Variables!$M:$M,Variables!$E:$E,"Specify in Variables Tab!!")),"")</f>
        <v/>
      </c>
      <c r="X779" s="49" t="str">
        <f t="shared" si="49"/>
        <v/>
      </c>
      <c r="Y779" s="49" t="str">
        <f t="shared" si="50"/>
        <v/>
      </c>
      <c r="Z779" s="49">
        <f t="shared" si="51"/>
        <v>0</v>
      </c>
      <c r="AA779" s="77" t="str">
        <f>IF(G779&lt;&gt;"",_xlfn.XLOOKUP(G779,Dataset!B:B,Dataset!A:A,"Not Found!",0,1),"")</f>
        <v/>
      </c>
    </row>
    <row r="780" spans="1:27" x14ac:dyDescent="0.35">
      <c r="A780">
        <v>779</v>
      </c>
      <c r="D780" s="47" t="str">
        <f>IF(C780&lt;&gt;"",IF(B780="","Specify dataset!!",_xlfn.XLOOKUP(_xlfn.TEXTJOIN(".",,B780,C780),Variables!$M:$M,Variables!$C:$C,"Specify in Variables Tab!!")),"")</f>
        <v/>
      </c>
      <c r="E780" s="94" t="str">
        <f>IF(C780&lt;&gt;"",IF(B780="","",_xlfn.XLOOKUP(_xlfn.TEXTJOIN(".",,B780,C780),Variables!$M:$M,Variables!$E:$E,"Specify in Variables Tab!!")),"")</f>
        <v/>
      </c>
      <c r="I780" s="58" t="str">
        <f>IF(H780&lt;&gt;"",IF(G780="","Specify dataset!!",_xlfn.XLOOKUP(_xlfn.TEXTJOIN(".",,G780,H780),Variables!$M:$M,Variables!$C:$C,"Specify in Variables Tab!!")),"")</f>
        <v/>
      </c>
      <c r="J780" s="94" t="str">
        <f>IF(H780&lt;&gt;"",IF(G780="","",_xlfn.XLOOKUP(_xlfn.TEXTJOIN(".",,G780,H780),Variables!$M:$M,Variables!$E:$E,"Specify in Variables Tab!!")),"")</f>
        <v/>
      </c>
      <c r="X780" s="49" t="str">
        <f t="shared" si="49"/>
        <v/>
      </c>
      <c r="Y780" s="49" t="str">
        <f t="shared" si="50"/>
        <v/>
      </c>
      <c r="Z780" s="49">
        <f t="shared" si="51"/>
        <v>0</v>
      </c>
      <c r="AA780" s="77" t="str">
        <f>IF(G780&lt;&gt;"",_xlfn.XLOOKUP(G780,Dataset!B:B,Dataset!A:A,"Not Found!",0,1),"")</f>
        <v/>
      </c>
    </row>
    <row r="781" spans="1:27" x14ac:dyDescent="0.35">
      <c r="A781">
        <v>780</v>
      </c>
      <c r="D781" s="47" t="str">
        <f>IF(C781&lt;&gt;"",IF(B781="","Specify dataset!!",_xlfn.XLOOKUP(_xlfn.TEXTJOIN(".",,B781,C781),Variables!$M:$M,Variables!$C:$C,"Specify in Variables Tab!!")),"")</f>
        <v/>
      </c>
      <c r="E781" s="94" t="str">
        <f>IF(C781&lt;&gt;"",IF(B781="","",_xlfn.XLOOKUP(_xlfn.TEXTJOIN(".",,B781,C781),Variables!$M:$M,Variables!$E:$E,"Specify in Variables Tab!!")),"")</f>
        <v/>
      </c>
      <c r="I781" s="58" t="str">
        <f>IF(H781&lt;&gt;"",IF(G781="","Specify dataset!!",_xlfn.XLOOKUP(_xlfn.TEXTJOIN(".",,G781,H781),Variables!$M:$M,Variables!$C:$C,"Specify in Variables Tab!!")),"")</f>
        <v/>
      </c>
      <c r="J781" s="94" t="str">
        <f>IF(H781&lt;&gt;"",IF(G781="","",_xlfn.XLOOKUP(_xlfn.TEXTJOIN(".",,G781,H781),Variables!$M:$M,Variables!$E:$E,"Specify in Variables Tab!!")),"")</f>
        <v/>
      </c>
      <c r="X781" s="49" t="str">
        <f t="shared" si="49"/>
        <v/>
      </c>
      <c r="Y781" s="49" t="str">
        <f t="shared" si="50"/>
        <v/>
      </c>
      <c r="Z781" s="49">
        <f t="shared" si="51"/>
        <v>0</v>
      </c>
      <c r="AA781" s="77" t="str">
        <f>IF(G781&lt;&gt;"",_xlfn.XLOOKUP(G781,Dataset!B:B,Dataset!A:A,"Not Found!",0,1),"")</f>
        <v/>
      </c>
    </row>
    <row r="782" spans="1:27" x14ac:dyDescent="0.35">
      <c r="A782">
        <v>781</v>
      </c>
      <c r="D782" s="47" t="str">
        <f>IF(C782&lt;&gt;"",IF(B782="","Specify dataset!!",_xlfn.XLOOKUP(_xlfn.TEXTJOIN(".",,B782,C782),Variables!$M:$M,Variables!$C:$C,"Specify in Variables Tab!!")),"")</f>
        <v/>
      </c>
      <c r="E782" s="94" t="str">
        <f>IF(C782&lt;&gt;"",IF(B782="","",_xlfn.XLOOKUP(_xlfn.TEXTJOIN(".",,B782,C782),Variables!$M:$M,Variables!$E:$E,"Specify in Variables Tab!!")),"")</f>
        <v/>
      </c>
      <c r="I782" s="58" t="str">
        <f>IF(H782&lt;&gt;"",IF(G782="","Specify dataset!!",_xlfn.XLOOKUP(_xlfn.TEXTJOIN(".",,G782,H782),Variables!$M:$M,Variables!$C:$C,"Specify in Variables Tab!!")),"")</f>
        <v/>
      </c>
      <c r="J782" s="94" t="str">
        <f>IF(H782&lt;&gt;"",IF(G782="","",_xlfn.XLOOKUP(_xlfn.TEXTJOIN(".",,G782,H782),Variables!$M:$M,Variables!$E:$E,"Specify in Variables Tab!!")),"")</f>
        <v/>
      </c>
      <c r="X782" s="49" t="str">
        <f t="shared" si="49"/>
        <v/>
      </c>
      <c r="Y782" s="49" t="str">
        <f t="shared" si="50"/>
        <v/>
      </c>
      <c r="Z782" s="49">
        <f t="shared" si="51"/>
        <v>0</v>
      </c>
      <c r="AA782" s="77" t="str">
        <f>IF(G782&lt;&gt;"",_xlfn.XLOOKUP(G782,Dataset!B:B,Dataset!A:A,"Not Found!",0,1),"")</f>
        <v/>
      </c>
    </row>
    <row r="783" spans="1:27" x14ac:dyDescent="0.35">
      <c r="A783">
        <v>782</v>
      </c>
      <c r="D783" s="47" t="str">
        <f>IF(C783&lt;&gt;"",IF(B783="","Specify dataset!!",_xlfn.XLOOKUP(_xlfn.TEXTJOIN(".",,B783,C783),Variables!$M:$M,Variables!$C:$C,"Specify in Variables Tab!!")),"")</f>
        <v/>
      </c>
      <c r="E783" s="94" t="str">
        <f>IF(C783&lt;&gt;"",IF(B783="","",_xlfn.XLOOKUP(_xlfn.TEXTJOIN(".",,B783,C783),Variables!$M:$M,Variables!$E:$E,"Specify in Variables Tab!!")),"")</f>
        <v/>
      </c>
      <c r="I783" s="58" t="str">
        <f>IF(H783&lt;&gt;"",IF(G783="","Specify dataset!!",_xlfn.XLOOKUP(_xlfn.TEXTJOIN(".",,G783,H783),Variables!$M:$M,Variables!$C:$C,"Specify in Variables Tab!!")),"")</f>
        <v/>
      </c>
      <c r="J783" s="94" t="str">
        <f>IF(H783&lt;&gt;"",IF(G783="","",_xlfn.XLOOKUP(_xlfn.TEXTJOIN(".",,G783,H783),Variables!$M:$M,Variables!$E:$E,"Specify in Variables Tab!!")),"")</f>
        <v/>
      </c>
      <c r="X783" s="49" t="str">
        <f t="shared" si="49"/>
        <v/>
      </c>
      <c r="Y783" s="49" t="str">
        <f t="shared" si="50"/>
        <v/>
      </c>
      <c r="Z783" s="49">
        <f t="shared" si="51"/>
        <v>0</v>
      </c>
      <c r="AA783" s="77" t="str">
        <f>IF(G783&lt;&gt;"",_xlfn.XLOOKUP(G783,Dataset!B:B,Dataset!A:A,"Not Found!",0,1),"")</f>
        <v/>
      </c>
    </row>
    <row r="784" spans="1:27" x14ac:dyDescent="0.35">
      <c r="A784">
        <v>783</v>
      </c>
      <c r="D784" s="47" t="str">
        <f>IF(C784&lt;&gt;"",IF(B784="","Specify dataset!!",_xlfn.XLOOKUP(_xlfn.TEXTJOIN(".",,B784,C784),Variables!$M:$M,Variables!$C:$C,"Specify in Variables Tab!!")),"")</f>
        <v/>
      </c>
      <c r="E784" s="94" t="str">
        <f>IF(C784&lt;&gt;"",IF(B784="","",_xlfn.XLOOKUP(_xlfn.TEXTJOIN(".",,B784,C784),Variables!$M:$M,Variables!$E:$E,"Specify in Variables Tab!!")),"")</f>
        <v/>
      </c>
      <c r="I784" s="58" t="str">
        <f>IF(H784&lt;&gt;"",IF(G784="","Specify dataset!!",_xlfn.XLOOKUP(_xlfn.TEXTJOIN(".",,G784,H784),Variables!$M:$M,Variables!$C:$C,"Specify in Variables Tab!!")),"")</f>
        <v/>
      </c>
      <c r="J784" s="94" t="str">
        <f>IF(H784&lt;&gt;"",IF(G784="","",_xlfn.XLOOKUP(_xlfn.TEXTJOIN(".",,G784,H784),Variables!$M:$M,Variables!$E:$E,"Specify in Variables Tab!!")),"")</f>
        <v/>
      </c>
      <c r="X784" s="49" t="str">
        <f t="shared" si="49"/>
        <v/>
      </c>
      <c r="Y784" s="49" t="str">
        <f t="shared" si="50"/>
        <v/>
      </c>
      <c r="Z784" s="49">
        <f t="shared" si="51"/>
        <v>0</v>
      </c>
      <c r="AA784" s="77" t="str">
        <f>IF(G784&lt;&gt;"",_xlfn.XLOOKUP(G784,Dataset!B:B,Dataset!A:A,"Not Found!",0,1),"")</f>
        <v/>
      </c>
    </row>
    <row r="785" spans="1:27" x14ac:dyDescent="0.35">
      <c r="A785">
        <v>784</v>
      </c>
      <c r="D785" s="47" t="str">
        <f>IF(C785&lt;&gt;"",IF(B785="","Specify dataset!!",_xlfn.XLOOKUP(_xlfn.TEXTJOIN(".",,B785,C785),Variables!$M:$M,Variables!$C:$C,"Specify in Variables Tab!!")),"")</f>
        <v/>
      </c>
      <c r="E785" s="94" t="str">
        <f>IF(C785&lt;&gt;"",IF(B785="","",_xlfn.XLOOKUP(_xlfn.TEXTJOIN(".",,B785,C785),Variables!$M:$M,Variables!$E:$E,"Specify in Variables Tab!!")),"")</f>
        <v/>
      </c>
      <c r="I785" s="58" t="str">
        <f>IF(H785&lt;&gt;"",IF(G785="","Specify dataset!!",_xlfn.XLOOKUP(_xlfn.TEXTJOIN(".",,G785,H785),Variables!$M:$M,Variables!$C:$C,"Specify in Variables Tab!!")),"")</f>
        <v/>
      </c>
      <c r="J785" s="94" t="str">
        <f>IF(H785&lt;&gt;"",IF(G785="","",_xlfn.XLOOKUP(_xlfn.TEXTJOIN(".",,G785,H785),Variables!$M:$M,Variables!$E:$E,"Specify in Variables Tab!!")),"")</f>
        <v/>
      </c>
      <c r="X785" s="49" t="str">
        <f t="shared" si="49"/>
        <v/>
      </c>
      <c r="Y785" s="49" t="str">
        <f t="shared" si="50"/>
        <v/>
      </c>
      <c r="Z785" s="49">
        <f t="shared" si="51"/>
        <v>0</v>
      </c>
      <c r="AA785" s="77" t="str">
        <f>IF(G785&lt;&gt;"",_xlfn.XLOOKUP(G785,Dataset!B:B,Dataset!A:A,"Not Found!",0,1),"")</f>
        <v/>
      </c>
    </row>
    <row r="786" spans="1:27" x14ac:dyDescent="0.35">
      <c r="A786">
        <v>785</v>
      </c>
      <c r="D786" s="47" t="str">
        <f>IF(C786&lt;&gt;"",IF(B786="","Specify dataset!!",_xlfn.XLOOKUP(_xlfn.TEXTJOIN(".",,B786,C786),Variables!$M:$M,Variables!$C:$C,"Specify in Variables Tab!!")),"")</f>
        <v/>
      </c>
      <c r="E786" s="94" t="str">
        <f>IF(C786&lt;&gt;"",IF(B786="","",_xlfn.XLOOKUP(_xlfn.TEXTJOIN(".",,B786,C786),Variables!$M:$M,Variables!$E:$E,"Specify in Variables Tab!!")),"")</f>
        <v/>
      </c>
      <c r="I786" s="58" t="str">
        <f>IF(H786&lt;&gt;"",IF(G786="","Specify dataset!!",_xlfn.XLOOKUP(_xlfn.TEXTJOIN(".",,G786,H786),Variables!$M:$M,Variables!$C:$C,"Specify in Variables Tab!!")),"")</f>
        <v/>
      </c>
      <c r="J786" s="94" t="str">
        <f>IF(H786&lt;&gt;"",IF(G786="","",_xlfn.XLOOKUP(_xlfn.TEXTJOIN(".",,G786,H786),Variables!$M:$M,Variables!$E:$E,"Specify in Variables Tab!!")),"")</f>
        <v/>
      </c>
      <c r="X786" s="49" t="str">
        <f t="shared" si="49"/>
        <v/>
      </c>
      <c r="Y786" s="49" t="str">
        <f t="shared" si="50"/>
        <v/>
      </c>
      <c r="Z786" s="49">
        <f t="shared" si="51"/>
        <v>0</v>
      </c>
      <c r="AA786" s="77" t="str">
        <f>IF(G786&lt;&gt;"",_xlfn.XLOOKUP(G786,Dataset!B:B,Dataset!A:A,"Not Found!",0,1),"")</f>
        <v/>
      </c>
    </row>
    <row r="787" spans="1:27" x14ac:dyDescent="0.35">
      <c r="A787">
        <v>786</v>
      </c>
      <c r="D787" s="47" t="str">
        <f>IF(C787&lt;&gt;"",IF(B787="","Specify dataset!!",_xlfn.XLOOKUP(_xlfn.TEXTJOIN(".",,B787,C787),Variables!$M:$M,Variables!$C:$C,"Specify in Variables Tab!!")),"")</f>
        <v/>
      </c>
      <c r="E787" s="94" t="str">
        <f>IF(C787&lt;&gt;"",IF(B787="","",_xlfn.XLOOKUP(_xlfn.TEXTJOIN(".",,B787,C787),Variables!$M:$M,Variables!$E:$E,"Specify in Variables Tab!!")),"")</f>
        <v/>
      </c>
      <c r="I787" s="58" t="str">
        <f>IF(H787&lt;&gt;"",IF(G787="","Specify dataset!!",_xlfn.XLOOKUP(_xlfn.TEXTJOIN(".",,G787,H787),Variables!$M:$M,Variables!$C:$C,"Specify in Variables Tab!!")),"")</f>
        <v/>
      </c>
      <c r="J787" s="94" t="str">
        <f>IF(H787&lt;&gt;"",IF(G787="","",_xlfn.XLOOKUP(_xlfn.TEXTJOIN(".",,G787,H787),Variables!$M:$M,Variables!$E:$E,"Specify in Variables Tab!!")),"")</f>
        <v/>
      </c>
      <c r="X787" s="49" t="str">
        <f t="shared" si="49"/>
        <v/>
      </c>
      <c r="Y787" s="49" t="str">
        <f t="shared" si="50"/>
        <v/>
      </c>
      <c r="Z787" s="49">
        <f t="shared" si="51"/>
        <v>0</v>
      </c>
      <c r="AA787" s="77" t="str">
        <f>IF(G787&lt;&gt;"",_xlfn.XLOOKUP(G787,Dataset!B:B,Dataset!A:A,"Not Found!",0,1),"")</f>
        <v/>
      </c>
    </row>
    <row r="788" spans="1:27" x14ac:dyDescent="0.35">
      <c r="A788">
        <v>787</v>
      </c>
      <c r="D788" s="47" t="str">
        <f>IF(C788&lt;&gt;"",IF(B788="","Specify dataset!!",_xlfn.XLOOKUP(_xlfn.TEXTJOIN(".",,B788,C788),Variables!$M:$M,Variables!$C:$C,"Specify in Variables Tab!!")),"")</f>
        <v/>
      </c>
      <c r="E788" s="94" t="str">
        <f>IF(C788&lt;&gt;"",IF(B788="","",_xlfn.XLOOKUP(_xlfn.TEXTJOIN(".",,B788,C788),Variables!$M:$M,Variables!$E:$E,"Specify in Variables Tab!!")),"")</f>
        <v/>
      </c>
      <c r="I788" s="58" t="str">
        <f>IF(H788&lt;&gt;"",IF(G788="","Specify dataset!!",_xlfn.XLOOKUP(_xlfn.TEXTJOIN(".",,G788,H788),Variables!$M:$M,Variables!$C:$C,"Specify in Variables Tab!!")),"")</f>
        <v/>
      </c>
      <c r="J788" s="94" t="str">
        <f>IF(H788&lt;&gt;"",IF(G788="","",_xlfn.XLOOKUP(_xlfn.TEXTJOIN(".",,G788,H788),Variables!$M:$M,Variables!$E:$E,"Specify in Variables Tab!!")),"")</f>
        <v/>
      </c>
      <c r="X788" s="49" t="str">
        <f t="shared" si="49"/>
        <v/>
      </c>
      <c r="Y788" s="49" t="str">
        <f t="shared" si="50"/>
        <v/>
      </c>
      <c r="Z788" s="49">
        <f t="shared" si="51"/>
        <v>0</v>
      </c>
      <c r="AA788" s="77" t="str">
        <f>IF(G788&lt;&gt;"",_xlfn.XLOOKUP(G788,Dataset!B:B,Dataset!A:A,"Not Found!",0,1),"")</f>
        <v/>
      </c>
    </row>
    <row r="789" spans="1:27" x14ac:dyDescent="0.35">
      <c r="A789">
        <v>788</v>
      </c>
      <c r="D789" s="47" t="str">
        <f>IF(C789&lt;&gt;"",IF(B789="","Specify dataset!!",_xlfn.XLOOKUP(_xlfn.TEXTJOIN(".",,B789,C789),Variables!$M:$M,Variables!$C:$C,"Specify in Variables Tab!!")),"")</f>
        <v/>
      </c>
      <c r="E789" s="94" t="str">
        <f>IF(C789&lt;&gt;"",IF(B789="","",_xlfn.XLOOKUP(_xlfn.TEXTJOIN(".",,B789,C789),Variables!$M:$M,Variables!$E:$E,"Specify in Variables Tab!!")),"")</f>
        <v/>
      </c>
      <c r="I789" s="58" t="str">
        <f>IF(H789&lt;&gt;"",IF(G789="","Specify dataset!!",_xlfn.XLOOKUP(_xlfn.TEXTJOIN(".",,G789,H789),Variables!$M:$M,Variables!$C:$C,"Specify in Variables Tab!!")),"")</f>
        <v/>
      </c>
      <c r="J789" s="94" t="str">
        <f>IF(H789&lt;&gt;"",IF(G789="","",_xlfn.XLOOKUP(_xlfn.TEXTJOIN(".",,G789,H789),Variables!$M:$M,Variables!$E:$E,"Specify in Variables Tab!!")),"")</f>
        <v/>
      </c>
      <c r="X789" s="49" t="str">
        <f t="shared" si="49"/>
        <v/>
      </c>
      <c r="Y789" s="49" t="str">
        <f t="shared" si="50"/>
        <v/>
      </c>
      <c r="Z789" s="49">
        <f t="shared" si="51"/>
        <v>0</v>
      </c>
      <c r="AA789" s="77" t="str">
        <f>IF(G789&lt;&gt;"",_xlfn.XLOOKUP(G789,Dataset!B:B,Dataset!A:A,"Not Found!",0,1),"")</f>
        <v/>
      </c>
    </row>
    <row r="790" spans="1:27" x14ac:dyDescent="0.35">
      <c r="A790">
        <v>789</v>
      </c>
      <c r="D790" s="47" t="str">
        <f>IF(C790&lt;&gt;"",IF(B790="","Specify dataset!!",_xlfn.XLOOKUP(_xlfn.TEXTJOIN(".",,B790,C790),Variables!$M:$M,Variables!$C:$C,"Specify in Variables Tab!!")),"")</f>
        <v/>
      </c>
      <c r="E790" s="94" t="str">
        <f>IF(C790&lt;&gt;"",IF(B790="","",_xlfn.XLOOKUP(_xlfn.TEXTJOIN(".",,B790,C790),Variables!$M:$M,Variables!$E:$E,"Specify in Variables Tab!!")),"")</f>
        <v/>
      </c>
      <c r="I790" s="58" t="str">
        <f>IF(H790&lt;&gt;"",IF(G790="","Specify dataset!!",_xlfn.XLOOKUP(_xlfn.TEXTJOIN(".",,G790,H790),Variables!$M:$M,Variables!$C:$C,"Specify in Variables Tab!!")),"")</f>
        <v/>
      </c>
      <c r="J790" s="94" t="str">
        <f>IF(H790&lt;&gt;"",IF(G790="","",_xlfn.XLOOKUP(_xlfn.TEXTJOIN(".",,G790,H790),Variables!$M:$M,Variables!$E:$E,"Specify in Variables Tab!!")),"")</f>
        <v/>
      </c>
      <c r="X790" s="49" t="str">
        <f t="shared" si="49"/>
        <v/>
      </c>
      <c r="Y790" s="49" t="str">
        <f t="shared" si="50"/>
        <v/>
      </c>
      <c r="Z790" s="49">
        <f t="shared" si="51"/>
        <v>0</v>
      </c>
      <c r="AA790" s="77" t="str">
        <f>IF(G790&lt;&gt;"",_xlfn.XLOOKUP(G790,Dataset!B:B,Dataset!A:A,"Not Found!",0,1),"")</f>
        <v/>
      </c>
    </row>
    <row r="791" spans="1:27" x14ac:dyDescent="0.35">
      <c r="A791">
        <v>790</v>
      </c>
      <c r="D791" s="47" t="str">
        <f>IF(C791&lt;&gt;"",IF(B791="","Specify dataset!!",_xlfn.XLOOKUP(_xlfn.TEXTJOIN(".",,B791,C791),Variables!$M:$M,Variables!$C:$C,"Specify in Variables Tab!!")),"")</f>
        <v/>
      </c>
      <c r="E791" s="94" t="str">
        <f>IF(C791&lt;&gt;"",IF(B791="","",_xlfn.XLOOKUP(_xlfn.TEXTJOIN(".",,B791,C791),Variables!$M:$M,Variables!$E:$E,"Specify in Variables Tab!!")),"")</f>
        <v/>
      </c>
      <c r="I791" s="58" t="str">
        <f>IF(H791&lt;&gt;"",IF(G791="","Specify dataset!!",_xlfn.XLOOKUP(_xlfn.TEXTJOIN(".",,G791,H791),Variables!$M:$M,Variables!$C:$C,"Specify in Variables Tab!!")),"")</f>
        <v/>
      </c>
      <c r="J791" s="94" t="str">
        <f>IF(H791&lt;&gt;"",IF(G791="","",_xlfn.XLOOKUP(_xlfn.TEXTJOIN(".",,G791,H791),Variables!$M:$M,Variables!$E:$E,"Specify in Variables Tab!!")),"")</f>
        <v/>
      </c>
      <c r="X791" s="49" t="str">
        <f t="shared" si="49"/>
        <v/>
      </c>
      <c r="Y791" s="49" t="str">
        <f t="shared" si="50"/>
        <v/>
      </c>
      <c r="Z791" s="49">
        <f t="shared" si="51"/>
        <v>0</v>
      </c>
      <c r="AA791" s="77" t="str">
        <f>IF(G791&lt;&gt;"",_xlfn.XLOOKUP(G791,Dataset!B:B,Dataset!A:A,"Not Found!",0,1),"")</f>
        <v/>
      </c>
    </row>
    <row r="792" spans="1:27" x14ac:dyDescent="0.35">
      <c r="A792">
        <v>791</v>
      </c>
      <c r="D792" s="47" t="str">
        <f>IF(C792&lt;&gt;"",IF(B792="","Specify dataset!!",_xlfn.XLOOKUP(_xlfn.TEXTJOIN(".",,B792,C792),Variables!$M:$M,Variables!$C:$C,"Specify in Variables Tab!!")),"")</f>
        <v/>
      </c>
      <c r="E792" s="94" t="str">
        <f>IF(C792&lt;&gt;"",IF(B792="","",_xlfn.XLOOKUP(_xlfn.TEXTJOIN(".",,B792,C792),Variables!$M:$M,Variables!$E:$E,"Specify in Variables Tab!!")),"")</f>
        <v/>
      </c>
      <c r="I792" s="58" t="str">
        <f>IF(H792&lt;&gt;"",IF(G792="","Specify dataset!!",_xlfn.XLOOKUP(_xlfn.TEXTJOIN(".",,G792,H792),Variables!$M:$M,Variables!$C:$C,"Specify in Variables Tab!!")),"")</f>
        <v/>
      </c>
      <c r="J792" s="94" t="str">
        <f>IF(H792&lt;&gt;"",IF(G792="","",_xlfn.XLOOKUP(_xlfn.TEXTJOIN(".",,G792,H792),Variables!$M:$M,Variables!$E:$E,"Specify in Variables Tab!!")),"")</f>
        <v/>
      </c>
      <c r="X792" s="49" t="str">
        <f t="shared" si="49"/>
        <v/>
      </c>
      <c r="Y792" s="49" t="str">
        <f t="shared" si="50"/>
        <v/>
      </c>
      <c r="Z792" s="49">
        <f t="shared" si="51"/>
        <v>0</v>
      </c>
      <c r="AA792" s="77" t="str">
        <f>IF(G792&lt;&gt;"",_xlfn.XLOOKUP(G792,Dataset!B:B,Dataset!A:A,"Not Found!",0,1),"")</f>
        <v/>
      </c>
    </row>
    <row r="793" spans="1:27" x14ac:dyDescent="0.35">
      <c r="A793">
        <v>792</v>
      </c>
      <c r="D793" s="47" t="str">
        <f>IF(C793&lt;&gt;"",IF(B793="","Specify dataset!!",_xlfn.XLOOKUP(_xlfn.TEXTJOIN(".",,B793,C793),Variables!$M:$M,Variables!$C:$C,"Specify in Variables Tab!!")),"")</f>
        <v/>
      </c>
      <c r="E793" s="94" t="str">
        <f>IF(C793&lt;&gt;"",IF(B793="","",_xlfn.XLOOKUP(_xlfn.TEXTJOIN(".",,B793,C793),Variables!$M:$M,Variables!$E:$E,"Specify in Variables Tab!!")),"")</f>
        <v/>
      </c>
      <c r="I793" s="58" t="str">
        <f>IF(H793&lt;&gt;"",IF(G793="","Specify dataset!!",_xlfn.XLOOKUP(_xlfn.TEXTJOIN(".",,G793,H793),Variables!$M:$M,Variables!$C:$C,"Specify in Variables Tab!!")),"")</f>
        <v/>
      </c>
      <c r="J793" s="94" t="str">
        <f>IF(H793&lt;&gt;"",IF(G793="","",_xlfn.XLOOKUP(_xlfn.TEXTJOIN(".",,G793,H793),Variables!$M:$M,Variables!$E:$E,"Specify in Variables Tab!!")),"")</f>
        <v/>
      </c>
      <c r="X793" s="49" t="str">
        <f t="shared" si="49"/>
        <v/>
      </c>
      <c r="Y793" s="49" t="str">
        <f t="shared" si="50"/>
        <v/>
      </c>
      <c r="Z793" s="49">
        <f t="shared" si="51"/>
        <v>0</v>
      </c>
      <c r="AA793" s="77" t="str">
        <f>IF(G793&lt;&gt;"",_xlfn.XLOOKUP(G793,Dataset!B:B,Dataset!A:A,"Not Found!",0,1),"")</f>
        <v/>
      </c>
    </row>
    <row r="794" spans="1:27" x14ac:dyDescent="0.35">
      <c r="A794">
        <v>793</v>
      </c>
      <c r="D794" s="47" t="str">
        <f>IF(C794&lt;&gt;"",IF(B794="","Specify dataset!!",_xlfn.XLOOKUP(_xlfn.TEXTJOIN(".",,B794,C794),Variables!$M:$M,Variables!$C:$C,"Specify in Variables Tab!!")),"")</f>
        <v/>
      </c>
      <c r="E794" s="94" t="str">
        <f>IF(C794&lt;&gt;"",IF(B794="","",_xlfn.XLOOKUP(_xlfn.TEXTJOIN(".",,B794,C794),Variables!$M:$M,Variables!$E:$E,"Specify in Variables Tab!!")),"")</f>
        <v/>
      </c>
      <c r="I794" s="58" t="str">
        <f>IF(H794&lt;&gt;"",IF(G794="","Specify dataset!!",_xlfn.XLOOKUP(_xlfn.TEXTJOIN(".",,G794,H794),Variables!$M:$M,Variables!$C:$C,"Specify in Variables Tab!!")),"")</f>
        <v/>
      </c>
      <c r="J794" s="94" t="str">
        <f>IF(H794&lt;&gt;"",IF(G794="","",_xlfn.XLOOKUP(_xlfn.TEXTJOIN(".",,G794,H794),Variables!$M:$M,Variables!$E:$E,"Specify in Variables Tab!!")),"")</f>
        <v/>
      </c>
      <c r="X794" s="49" t="str">
        <f t="shared" si="49"/>
        <v/>
      </c>
      <c r="Y794" s="49" t="str">
        <f t="shared" si="50"/>
        <v/>
      </c>
      <c r="Z794" s="49">
        <f t="shared" si="51"/>
        <v>0</v>
      </c>
      <c r="AA794" s="77" t="str">
        <f>IF(G794&lt;&gt;"",_xlfn.XLOOKUP(G794,Dataset!B:B,Dataset!A:A,"Not Found!",0,1),"")</f>
        <v/>
      </c>
    </row>
    <row r="795" spans="1:27" x14ac:dyDescent="0.35">
      <c r="A795">
        <v>794</v>
      </c>
      <c r="D795" s="47" t="str">
        <f>IF(C795&lt;&gt;"",IF(B795="","Specify dataset!!",_xlfn.XLOOKUP(_xlfn.TEXTJOIN(".",,B795,C795),Variables!$M:$M,Variables!$C:$C,"Specify in Variables Tab!!")),"")</f>
        <v/>
      </c>
      <c r="E795" s="94" t="str">
        <f>IF(C795&lt;&gt;"",IF(B795="","",_xlfn.XLOOKUP(_xlfn.TEXTJOIN(".",,B795,C795),Variables!$M:$M,Variables!$E:$E,"Specify in Variables Tab!!")),"")</f>
        <v/>
      </c>
      <c r="I795" s="58" t="str">
        <f>IF(H795&lt;&gt;"",IF(G795="","Specify dataset!!",_xlfn.XLOOKUP(_xlfn.TEXTJOIN(".",,G795,H795),Variables!$M:$M,Variables!$C:$C,"Specify in Variables Tab!!")),"")</f>
        <v/>
      </c>
      <c r="J795" s="94" t="str">
        <f>IF(H795&lt;&gt;"",IF(G795="","",_xlfn.XLOOKUP(_xlfn.TEXTJOIN(".",,G795,H795),Variables!$M:$M,Variables!$E:$E,"Specify in Variables Tab!!")),"")</f>
        <v/>
      </c>
      <c r="X795" s="49" t="str">
        <f t="shared" si="49"/>
        <v/>
      </c>
      <c r="Y795" s="49" t="str">
        <f t="shared" si="50"/>
        <v/>
      </c>
      <c r="Z795" s="49">
        <f t="shared" si="51"/>
        <v>0</v>
      </c>
      <c r="AA795" s="77" t="str">
        <f>IF(G795&lt;&gt;"",_xlfn.XLOOKUP(G795,Dataset!B:B,Dataset!A:A,"Not Found!",0,1),"")</f>
        <v/>
      </c>
    </row>
    <row r="796" spans="1:27" x14ac:dyDescent="0.35">
      <c r="A796">
        <v>795</v>
      </c>
      <c r="D796" s="47" t="str">
        <f>IF(C796&lt;&gt;"",IF(B796="","Specify dataset!!",_xlfn.XLOOKUP(_xlfn.TEXTJOIN(".",,B796,C796),Variables!$M:$M,Variables!$C:$C,"Specify in Variables Tab!!")),"")</f>
        <v/>
      </c>
      <c r="E796" s="94" t="str">
        <f>IF(C796&lt;&gt;"",IF(B796="","",_xlfn.XLOOKUP(_xlfn.TEXTJOIN(".",,B796,C796),Variables!$M:$M,Variables!$E:$E,"Specify in Variables Tab!!")),"")</f>
        <v/>
      </c>
      <c r="I796" s="58" t="str">
        <f>IF(H796&lt;&gt;"",IF(G796="","Specify dataset!!",_xlfn.XLOOKUP(_xlfn.TEXTJOIN(".",,G796,H796),Variables!$M:$M,Variables!$C:$C,"Specify in Variables Tab!!")),"")</f>
        <v/>
      </c>
      <c r="J796" s="94" t="str">
        <f>IF(H796&lt;&gt;"",IF(G796="","",_xlfn.XLOOKUP(_xlfn.TEXTJOIN(".",,G796,H796),Variables!$M:$M,Variables!$E:$E,"Specify in Variables Tab!!")),"")</f>
        <v/>
      </c>
      <c r="X796" s="49" t="str">
        <f t="shared" si="49"/>
        <v/>
      </c>
      <c r="Y796" s="49" t="str">
        <f t="shared" si="50"/>
        <v/>
      </c>
      <c r="Z796" s="49">
        <f t="shared" si="51"/>
        <v>0</v>
      </c>
      <c r="AA796" s="77" t="str">
        <f>IF(G796&lt;&gt;"",_xlfn.XLOOKUP(G796,Dataset!B:B,Dataset!A:A,"Not Found!",0,1),"")</f>
        <v/>
      </c>
    </row>
    <row r="797" spans="1:27" x14ac:dyDescent="0.35">
      <c r="A797">
        <v>796</v>
      </c>
      <c r="D797" s="47" t="str">
        <f>IF(C797&lt;&gt;"",IF(B797="","Specify dataset!!",_xlfn.XLOOKUP(_xlfn.TEXTJOIN(".",,B797,C797),Variables!$M:$M,Variables!$C:$C,"Specify in Variables Tab!!")),"")</f>
        <v/>
      </c>
      <c r="E797" s="94" t="str">
        <f>IF(C797&lt;&gt;"",IF(B797="","",_xlfn.XLOOKUP(_xlfn.TEXTJOIN(".",,B797,C797),Variables!$M:$M,Variables!$E:$E,"Specify in Variables Tab!!")),"")</f>
        <v/>
      </c>
      <c r="I797" s="58" t="str">
        <f>IF(H797&lt;&gt;"",IF(G797="","Specify dataset!!",_xlfn.XLOOKUP(_xlfn.TEXTJOIN(".",,G797,H797),Variables!$M:$M,Variables!$C:$C,"Specify in Variables Tab!!")),"")</f>
        <v/>
      </c>
      <c r="J797" s="94" t="str">
        <f>IF(H797&lt;&gt;"",IF(G797="","",_xlfn.XLOOKUP(_xlfn.TEXTJOIN(".",,G797,H797),Variables!$M:$M,Variables!$E:$E,"Specify in Variables Tab!!")),"")</f>
        <v/>
      </c>
      <c r="X797" s="49" t="str">
        <f t="shared" si="49"/>
        <v/>
      </c>
      <c r="Y797" s="49" t="str">
        <f t="shared" si="50"/>
        <v/>
      </c>
      <c r="Z797" s="49">
        <f t="shared" si="51"/>
        <v>0</v>
      </c>
      <c r="AA797" s="77" t="str">
        <f>IF(G797&lt;&gt;"",_xlfn.XLOOKUP(G797,Dataset!B:B,Dataset!A:A,"Not Found!",0,1),"")</f>
        <v/>
      </c>
    </row>
    <row r="798" spans="1:27" x14ac:dyDescent="0.35">
      <c r="A798">
        <v>797</v>
      </c>
      <c r="D798" s="47" t="str">
        <f>IF(C798&lt;&gt;"",IF(B798="","Specify dataset!!",_xlfn.XLOOKUP(_xlfn.TEXTJOIN(".",,B798,C798),Variables!$M:$M,Variables!$C:$C,"Specify in Variables Tab!!")),"")</f>
        <v/>
      </c>
      <c r="E798" s="94" t="str">
        <f>IF(C798&lt;&gt;"",IF(B798="","",_xlfn.XLOOKUP(_xlfn.TEXTJOIN(".",,B798,C798),Variables!$M:$M,Variables!$E:$E,"Specify in Variables Tab!!")),"")</f>
        <v/>
      </c>
      <c r="I798" s="58" t="str">
        <f>IF(H798&lt;&gt;"",IF(G798="","Specify dataset!!",_xlfn.XLOOKUP(_xlfn.TEXTJOIN(".",,G798,H798),Variables!$M:$M,Variables!$C:$C,"Specify in Variables Tab!!")),"")</f>
        <v/>
      </c>
      <c r="J798" s="94" t="str">
        <f>IF(H798&lt;&gt;"",IF(G798="","",_xlfn.XLOOKUP(_xlfn.TEXTJOIN(".",,G798,H798),Variables!$M:$M,Variables!$E:$E,"Specify in Variables Tab!!")),"")</f>
        <v/>
      </c>
      <c r="X798" s="49" t="str">
        <f t="shared" si="49"/>
        <v/>
      </c>
      <c r="Y798" s="49" t="str">
        <f t="shared" si="50"/>
        <v/>
      </c>
      <c r="Z798" s="49">
        <f t="shared" si="51"/>
        <v>0</v>
      </c>
      <c r="AA798" s="77" t="str">
        <f>IF(G798&lt;&gt;"",_xlfn.XLOOKUP(G798,Dataset!B:B,Dataset!A:A,"Not Found!",0,1),"")</f>
        <v/>
      </c>
    </row>
    <row r="799" spans="1:27" x14ac:dyDescent="0.35">
      <c r="A799">
        <v>798</v>
      </c>
      <c r="D799" s="47" t="str">
        <f>IF(C799&lt;&gt;"",IF(B799="","Specify dataset!!",_xlfn.XLOOKUP(_xlfn.TEXTJOIN(".",,B799,C799),Variables!$M:$M,Variables!$C:$C,"Specify in Variables Tab!!")),"")</f>
        <v/>
      </c>
      <c r="E799" s="94" t="str">
        <f>IF(C799&lt;&gt;"",IF(B799="","",_xlfn.XLOOKUP(_xlfn.TEXTJOIN(".",,B799,C799),Variables!$M:$M,Variables!$E:$E,"Specify in Variables Tab!!")),"")</f>
        <v/>
      </c>
      <c r="I799" s="58" t="str">
        <f>IF(H799&lt;&gt;"",IF(G799="","Specify dataset!!",_xlfn.XLOOKUP(_xlfn.TEXTJOIN(".",,G799,H799),Variables!$M:$M,Variables!$C:$C,"Specify in Variables Tab!!")),"")</f>
        <v/>
      </c>
      <c r="J799" s="94" t="str">
        <f>IF(H799&lt;&gt;"",IF(G799="","",_xlfn.XLOOKUP(_xlfn.TEXTJOIN(".",,G799,H799),Variables!$M:$M,Variables!$E:$E,"Specify in Variables Tab!!")),"")</f>
        <v/>
      </c>
      <c r="X799" s="49" t="str">
        <f t="shared" si="49"/>
        <v/>
      </c>
      <c r="Y799" s="49" t="str">
        <f t="shared" si="50"/>
        <v/>
      </c>
      <c r="Z799" s="49">
        <f t="shared" si="51"/>
        <v>0</v>
      </c>
      <c r="AA799" s="77" t="str">
        <f>IF(G799&lt;&gt;"",_xlfn.XLOOKUP(G799,Dataset!B:B,Dataset!A:A,"Not Found!",0,1),"")</f>
        <v/>
      </c>
    </row>
    <row r="800" spans="1:27" x14ac:dyDescent="0.35">
      <c r="A800">
        <v>799</v>
      </c>
      <c r="D800" s="47" t="str">
        <f>IF(C800&lt;&gt;"",IF(B800="","Specify dataset!!",_xlfn.XLOOKUP(_xlfn.TEXTJOIN(".",,B800,C800),Variables!$M:$M,Variables!$C:$C,"Specify in Variables Tab!!")),"")</f>
        <v/>
      </c>
      <c r="E800" s="94" t="str">
        <f>IF(C800&lt;&gt;"",IF(B800="","",_xlfn.XLOOKUP(_xlfn.TEXTJOIN(".",,B800,C800),Variables!$M:$M,Variables!$E:$E,"Specify in Variables Tab!!")),"")</f>
        <v/>
      </c>
      <c r="I800" s="58" t="str">
        <f>IF(H800&lt;&gt;"",IF(G800="","Specify dataset!!",_xlfn.XLOOKUP(_xlfn.TEXTJOIN(".",,G800,H800),Variables!$M:$M,Variables!$C:$C,"Specify in Variables Tab!!")),"")</f>
        <v/>
      </c>
      <c r="J800" s="94" t="str">
        <f>IF(H800&lt;&gt;"",IF(G800="","",_xlfn.XLOOKUP(_xlfn.TEXTJOIN(".",,G800,H800),Variables!$M:$M,Variables!$E:$E,"Specify in Variables Tab!!")),"")</f>
        <v/>
      </c>
      <c r="X800" s="49" t="str">
        <f t="shared" si="49"/>
        <v/>
      </c>
      <c r="Y800" s="49" t="str">
        <f t="shared" si="50"/>
        <v/>
      </c>
      <c r="Z800" s="49">
        <f t="shared" si="51"/>
        <v>0</v>
      </c>
      <c r="AA800" s="77" t="str">
        <f>IF(G800&lt;&gt;"",_xlfn.XLOOKUP(G800,Dataset!B:B,Dataset!A:A,"Not Found!",0,1),"")</f>
        <v/>
      </c>
    </row>
    <row r="801" spans="1:27" x14ac:dyDescent="0.35">
      <c r="A801">
        <v>800</v>
      </c>
      <c r="D801" s="47" t="str">
        <f>IF(C801&lt;&gt;"",IF(B801="","Specify dataset!!",_xlfn.XLOOKUP(_xlfn.TEXTJOIN(".",,B801,C801),Variables!$M:$M,Variables!$C:$C,"Specify in Variables Tab!!")),"")</f>
        <v/>
      </c>
      <c r="E801" s="94" t="str">
        <f>IF(C801&lt;&gt;"",IF(B801="","",_xlfn.XLOOKUP(_xlfn.TEXTJOIN(".",,B801,C801),Variables!$M:$M,Variables!$E:$E,"Specify in Variables Tab!!")),"")</f>
        <v/>
      </c>
      <c r="I801" s="58" t="str">
        <f>IF(H801&lt;&gt;"",IF(G801="","Specify dataset!!",_xlfn.XLOOKUP(_xlfn.TEXTJOIN(".",,G801,H801),Variables!$M:$M,Variables!$C:$C,"Specify in Variables Tab!!")),"")</f>
        <v/>
      </c>
      <c r="J801" s="94" t="str">
        <f>IF(H801&lt;&gt;"",IF(G801="","",_xlfn.XLOOKUP(_xlfn.TEXTJOIN(".",,G801,H801),Variables!$M:$M,Variables!$E:$E,"Specify in Variables Tab!!")),"")</f>
        <v/>
      </c>
      <c r="X801" s="49" t="str">
        <f t="shared" si="49"/>
        <v/>
      </c>
      <c r="Y801" s="49" t="str">
        <f t="shared" si="50"/>
        <v/>
      </c>
      <c r="Z801" s="49">
        <f t="shared" si="51"/>
        <v>0</v>
      </c>
      <c r="AA801" s="77" t="str">
        <f>IF(G801&lt;&gt;"",_xlfn.XLOOKUP(G801,Dataset!B:B,Dataset!A:A,"Not Found!",0,1),"")</f>
        <v/>
      </c>
    </row>
    <row r="802" spans="1:27" x14ac:dyDescent="0.35">
      <c r="A802">
        <v>801</v>
      </c>
      <c r="D802" s="47" t="str">
        <f>IF(C802&lt;&gt;"",IF(B802="","Specify dataset!!",_xlfn.XLOOKUP(_xlfn.TEXTJOIN(".",,B802,C802),Variables!$M:$M,Variables!$C:$C,"Specify in Variables Tab!!")),"")</f>
        <v/>
      </c>
      <c r="E802" s="94" t="str">
        <f>IF(C802&lt;&gt;"",IF(B802="","",_xlfn.XLOOKUP(_xlfn.TEXTJOIN(".",,B802,C802),Variables!$M:$M,Variables!$E:$E,"Specify in Variables Tab!!")),"")</f>
        <v/>
      </c>
      <c r="I802" s="58" t="str">
        <f>IF(H802&lt;&gt;"",IF(G802="","Specify dataset!!",_xlfn.XLOOKUP(_xlfn.TEXTJOIN(".",,G802,H802),Variables!$M:$M,Variables!$C:$C,"Specify in Variables Tab!!")),"")</f>
        <v/>
      </c>
      <c r="J802" s="94" t="str">
        <f>IF(H802&lt;&gt;"",IF(G802="","",_xlfn.XLOOKUP(_xlfn.TEXTJOIN(".",,G802,H802),Variables!$M:$M,Variables!$E:$E,"Specify in Variables Tab!!")),"")</f>
        <v/>
      </c>
      <c r="X802" s="49" t="str">
        <f t="shared" si="49"/>
        <v/>
      </c>
      <c r="Y802" s="49" t="str">
        <f t="shared" si="50"/>
        <v/>
      </c>
      <c r="Z802" s="49">
        <f t="shared" si="51"/>
        <v>0</v>
      </c>
      <c r="AA802" s="77" t="str">
        <f>IF(G802&lt;&gt;"",_xlfn.XLOOKUP(G802,Dataset!B:B,Dataset!A:A,"Not Found!",0,1),"")</f>
        <v/>
      </c>
    </row>
    <row r="803" spans="1:27" x14ac:dyDescent="0.35">
      <c r="A803">
        <v>802</v>
      </c>
      <c r="D803" s="47" t="str">
        <f>IF(C803&lt;&gt;"",IF(B803="","Specify dataset!!",_xlfn.XLOOKUP(_xlfn.TEXTJOIN(".",,B803,C803),Variables!$M:$M,Variables!$C:$C,"Specify in Variables Tab!!")),"")</f>
        <v/>
      </c>
      <c r="E803" s="94" t="str">
        <f>IF(C803&lt;&gt;"",IF(B803="","",_xlfn.XLOOKUP(_xlfn.TEXTJOIN(".",,B803,C803),Variables!$M:$M,Variables!$E:$E,"Specify in Variables Tab!!")),"")</f>
        <v/>
      </c>
      <c r="I803" s="58" t="str">
        <f>IF(H803&lt;&gt;"",IF(G803="","Specify dataset!!",_xlfn.XLOOKUP(_xlfn.TEXTJOIN(".",,G803,H803),Variables!$M:$M,Variables!$C:$C,"Specify in Variables Tab!!")),"")</f>
        <v/>
      </c>
      <c r="J803" s="94" t="str">
        <f>IF(H803&lt;&gt;"",IF(G803="","",_xlfn.XLOOKUP(_xlfn.TEXTJOIN(".",,G803,H803),Variables!$M:$M,Variables!$E:$E,"Specify in Variables Tab!!")),"")</f>
        <v/>
      </c>
      <c r="X803" s="49" t="str">
        <f t="shared" si="49"/>
        <v/>
      </c>
      <c r="Y803" s="49" t="str">
        <f t="shared" si="50"/>
        <v/>
      </c>
      <c r="Z803" s="49">
        <f t="shared" si="51"/>
        <v>0</v>
      </c>
      <c r="AA803" s="77" t="str">
        <f>IF(G803&lt;&gt;"",_xlfn.XLOOKUP(G803,Dataset!B:B,Dataset!A:A,"Not Found!",0,1),"")</f>
        <v/>
      </c>
    </row>
    <row r="804" spans="1:27" x14ac:dyDescent="0.35">
      <c r="A804">
        <v>803</v>
      </c>
      <c r="D804" s="47" t="str">
        <f>IF(C804&lt;&gt;"",IF(B804="","Specify dataset!!",_xlfn.XLOOKUP(_xlfn.TEXTJOIN(".",,B804,C804),Variables!$M:$M,Variables!$C:$C,"Specify in Variables Tab!!")),"")</f>
        <v/>
      </c>
      <c r="E804" s="94" t="str">
        <f>IF(C804&lt;&gt;"",IF(B804="","",_xlfn.XLOOKUP(_xlfn.TEXTJOIN(".",,B804,C804),Variables!$M:$M,Variables!$E:$E,"Specify in Variables Tab!!")),"")</f>
        <v/>
      </c>
      <c r="I804" s="58" t="str">
        <f>IF(H804&lt;&gt;"",IF(G804="","Specify dataset!!",_xlfn.XLOOKUP(_xlfn.TEXTJOIN(".",,G804,H804),Variables!$M:$M,Variables!$C:$C,"Specify in Variables Tab!!")),"")</f>
        <v/>
      </c>
      <c r="J804" s="94" t="str">
        <f>IF(H804&lt;&gt;"",IF(G804="","",_xlfn.XLOOKUP(_xlfn.TEXTJOIN(".",,G804,H804),Variables!$M:$M,Variables!$E:$E,"Specify in Variables Tab!!")),"")</f>
        <v/>
      </c>
      <c r="X804" s="49" t="str">
        <f t="shared" si="49"/>
        <v/>
      </c>
      <c r="Y804" s="49" t="str">
        <f t="shared" si="50"/>
        <v/>
      </c>
      <c r="Z804" s="49">
        <f t="shared" si="51"/>
        <v>0</v>
      </c>
      <c r="AA804" s="77" t="str">
        <f>IF(G804&lt;&gt;"",_xlfn.XLOOKUP(G804,Dataset!B:B,Dataset!A:A,"Not Found!",0,1),"")</f>
        <v/>
      </c>
    </row>
    <row r="805" spans="1:27" x14ac:dyDescent="0.35">
      <c r="A805">
        <v>804</v>
      </c>
      <c r="D805" s="47" t="str">
        <f>IF(C805&lt;&gt;"",IF(B805="","Specify dataset!!",_xlfn.XLOOKUP(_xlfn.TEXTJOIN(".",,B805,C805),Variables!$M:$M,Variables!$C:$C,"Specify in Variables Tab!!")),"")</f>
        <v/>
      </c>
      <c r="E805" s="94" t="str">
        <f>IF(C805&lt;&gt;"",IF(B805="","",_xlfn.XLOOKUP(_xlfn.TEXTJOIN(".",,B805,C805),Variables!$M:$M,Variables!$E:$E,"Specify in Variables Tab!!")),"")</f>
        <v/>
      </c>
      <c r="I805" s="58" t="str">
        <f>IF(H805&lt;&gt;"",IF(G805="","Specify dataset!!",_xlfn.XLOOKUP(_xlfn.TEXTJOIN(".",,G805,H805),Variables!$M:$M,Variables!$C:$C,"Specify in Variables Tab!!")),"")</f>
        <v/>
      </c>
      <c r="J805" s="94" t="str">
        <f>IF(H805&lt;&gt;"",IF(G805="","",_xlfn.XLOOKUP(_xlfn.TEXTJOIN(".",,G805,H805),Variables!$M:$M,Variables!$E:$E,"Specify in Variables Tab!!")),"")</f>
        <v/>
      </c>
      <c r="X805" s="49" t="str">
        <f t="shared" si="49"/>
        <v/>
      </c>
      <c r="Y805" s="49" t="str">
        <f t="shared" si="50"/>
        <v/>
      </c>
      <c r="Z805" s="49">
        <f t="shared" si="51"/>
        <v>0</v>
      </c>
      <c r="AA805" s="77" t="str">
        <f>IF(G805&lt;&gt;"",_xlfn.XLOOKUP(G805,Dataset!B:B,Dataset!A:A,"Not Found!",0,1),"")</f>
        <v/>
      </c>
    </row>
    <row r="806" spans="1:27" x14ac:dyDescent="0.35">
      <c r="A806">
        <v>805</v>
      </c>
      <c r="D806" s="47" t="str">
        <f>IF(C806&lt;&gt;"",IF(B806="","Specify dataset!!",_xlfn.XLOOKUP(_xlfn.TEXTJOIN(".",,B806,C806),Variables!$M:$M,Variables!$C:$C,"Specify in Variables Tab!!")),"")</f>
        <v/>
      </c>
      <c r="E806" s="94" t="str">
        <f>IF(C806&lt;&gt;"",IF(B806="","",_xlfn.XLOOKUP(_xlfn.TEXTJOIN(".",,B806,C806),Variables!$M:$M,Variables!$E:$E,"Specify in Variables Tab!!")),"")</f>
        <v/>
      </c>
      <c r="I806" s="58" t="str">
        <f>IF(H806&lt;&gt;"",IF(G806="","Specify dataset!!",_xlfn.XLOOKUP(_xlfn.TEXTJOIN(".",,G806,H806),Variables!$M:$M,Variables!$C:$C,"Specify in Variables Tab!!")),"")</f>
        <v/>
      </c>
      <c r="J806" s="94" t="str">
        <f>IF(H806&lt;&gt;"",IF(G806="","",_xlfn.XLOOKUP(_xlfn.TEXTJOIN(".",,G806,H806),Variables!$M:$M,Variables!$E:$E,"Specify in Variables Tab!!")),"")</f>
        <v/>
      </c>
      <c r="X806" s="49" t="str">
        <f t="shared" si="49"/>
        <v/>
      </c>
      <c r="Y806" s="49" t="str">
        <f t="shared" si="50"/>
        <v/>
      </c>
      <c r="Z806" s="49">
        <f t="shared" si="51"/>
        <v>0</v>
      </c>
      <c r="AA806" s="77" t="str">
        <f>IF(G806&lt;&gt;"",_xlfn.XLOOKUP(G806,Dataset!B:B,Dataset!A:A,"Not Found!",0,1),"")</f>
        <v/>
      </c>
    </row>
    <row r="807" spans="1:27" x14ac:dyDescent="0.35">
      <c r="A807">
        <v>806</v>
      </c>
      <c r="D807" s="47" t="str">
        <f>IF(C807&lt;&gt;"",IF(B807="","Specify dataset!!",_xlfn.XLOOKUP(_xlfn.TEXTJOIN(".",,B807,C807),Variables!$M:$M,Variables!$C:$C,"Specify in Variables Tab!!")),"")</f>
        <v/>
      </c>
      <c r="E807" s="94" t="str">
        <f>IF(C807&lt;&gt;"",IF(B807="","",_xlfn.XLOOKUP(_xlfn.TEXTJOIN(".",,B807,C807),Variables!$M:$M,Variables!$E:$E,"Specify in Variables Tab!!")),"")</f>
        <v/>
      </c>
      <c r="I807" s="58" t="str">
        <f>IF(H807&lt;&gt;"",IF(G807="","Specify dataset!!",_xlfn.XLOOKUP(_xlfn.TEXTJOIN(".",,G807,H807),Variables!$M:$M,Variables!$C:$C,"Specify in Variables Tab!!")),"")</f>
        <v/>
      </c>
      <c r="J807" s="94" t="str">
        <f>IF(H807&lt;&gt;"",IF(G807="","",_xlfn.XLOOKUP(_xlfn.TEXTJOIN(".",,G807,H807),Variables!$M:$M,Variables!$E:$E,"Specify in Variables Tab!!")),"")</f>
        <v/>
      </c>
      <c r="X807" s="49" t="str">
        <f t="shared" si="49"/>
        <v/>
      </c>
      <c r="Y807" s="49" t="str">
        <f t="shared" si="50"/>
        <v/>
      </c>
      <c r="Z807" s="49">
        <f t="shared" si="51"/>
        <v>0</v>
      </c>
      <c r="AA807" s="77" t="str">
        <f>IF(G807&lt;&gt;"",_xlfn.XLOOKUP(G807,Dataset!B:B,Dataset!A:A,"Not Found!",0,1),"")</f>
        <v/>
      </c>
    </row>
    <row r="808" spans="1:27" x14ac:dyDescent="0.35">
      <c r="A808">
        <v>807</v>
      </c>
      <c r="D808" s="47" t="str">
        <f>IF(C808&lt;&gt;"",IF(B808="","Specify dataset!!",_xlfn.XLOOKUP(_xlfn.TEXTJOIN(".",,B808,C808),Variables!$M:$M,Variables!$C:$C,"Specify in Variables Tab!!")),"")</f>
        <v/>
      </c>
      <c r="E808" s="94" t="str">
        <f>IF(C808&lt;&gt;"",IF(B808="","",_xlfn.XLOOKUP(_xlfn.TEXTJOIN(".",,B808,C808),Variables!$M:$M,Variables!$E:$E,"Specify in Variables Tab!!")),"")</f>
        <v/>
      </c>
      <c r="I808" s="58" t="str">
        <f>IF(H808&lt;&gt;"",IF(G808="","Specify dataset!!",_xlfn.XLOOKUP(_xlfn.TEXTJOIN(".",,G808,H808),Variables!$M:$M,Variables!$C:$C,"Specify in Variables Tab!!")),"")</f>
        <v/>
      </c>
      <c r="J808" s="94" t="str">
        <f>IF(H808&lt;&gt;"",IF(G808="","",_xlfn.XLOOKUP(_xlfn.TEXTJOIN(".",,G808,H808),Variables!$M:$M,Variables!$E:$E,"Specify in Variables Tab!!")),"")</f>
        <v/>
      </c>
      <c r="X808" s="49" t="str">
        <f t="shared" si="49"/>
        <v/>
      </c>
      <c r="Y808" s="49" t="str">
        <f t="shared" si="50"/>
        <v/>
      </c>
      <c r="Z808" s="49">
        <f t="shared" si="51"/>
        <v>0</v>
      </c>
      <c r="AA808" s="77" t="str">
        <f>IF(G808&lt;&gt;"",_xlfn.XLOOKUP(G808,Dataset!B:B,Dataset!A:A,"Not Found!",0,1),"")</f>
        <v/>
      </c>
    </row>
    <row r="809" spans="1:27" x14ac:dyDescent="0.35">
      <c r="A809">
        <v>808</v>
      </c>
      <c r="D809" s="47" t="str">
        <f>IF(C809&lt;&gt;"",IF(B809="","Specify dataset!!",_xlfn.XLOOKUP(_xlfn.TEXTJOIN(".",,B809,C809),Variables!$M:$M,Variables!$C:$C,"Specify in Variables Tab!!")),"")</f>
        <v/>
      </c>
      <c r="E809" s="94" t="str">
        <f>IF(C809&lt;&gt;"",IF(B809="","",_xlfn.XLOOKUP(_xlfn.TEXTJOIN(".",,B809,C809),Variables!$M:$M,Variables!$E:$E,"Specify in Variables Tab!!")),"")</f>
        <v/>
      </c>
      <c r="I809" s="58" t="str">
        <f>IF(H809&lt;&gt;"",IF(G809="","Specify dataset!!",_xlfn.XLOOKUP(_xlfn.TEXTJOIN(".",,G809,H809),Variables!$M:$M,Variables!$C:$C,"Specify in Variables Tab!!")),"")</f>
        <v/>
      </c>
      <c r="J809" s="94" t="str">
        <f>IF(H809&lt;&gt;"",IF(G809="","",_xlfn.XLOOKUP(_xlfn.TEXTJOIN(".",,G809,H809),Variables!$M:$M,Variables!$E:$E,"Specify in Variables Tab!!")),"")</f>
        <v/>
      </c>
      <c r="X809" s="49" t="str">
        <f t="shared" si="49"/>
        <v/>
      </c>
      <c r="Y809" s="49" t="str">
        <f t="shared" si="50"/>
        <v/>
      </c>
      <c r="Z809" s="49">
        <f t="shared" si="51"/>
        <v>0</v>
      </c>
      <c r="AA809" s="77" t="str">
        <f>IF(G809&lt;&gt;"",_xlfn.XLOOKUP(G809,Dataset!B:B,Dataset!A:A,"Not Found!",0,1),"")</f>
        <v/>
      </c>
    </row>
    <row r="810" spans="1:27" x14ac:dyDescent="0.35">
      <c r="A810">
        <v>809</v>
      </c>
      <c r="D810" s="47" t="str">
        <f>IF(C810&lt;&gt;"",IF(B810="","Specify dataset!!",_xlfn.XLOOKUP(_xlfn.TEXTJOIN(".",,B810,C810),Variables!$M:$M,Variables!$C:$C,"Specify in Variables Tab!!")),"")</f>
        <v/>
      </c>
      <c r="E810" s="94" t="str">
        <f>IF(C810&lt;&gt;"",IF(B810="","",_xlfn.XLOOKUP(_xlfn.TEXTJOIN(".",,B810,C810),Variables!$M:$M,Variables!$E:$E,"Specify in Variables Tab!!")),"")</f>
        <v/>
      </c>
      <c r="I810" s="58" t="str">
        <f>IF(H810&lt;&gt;"",IF(G810="","Specify dataset!!",_xlfn.XLOOKUP(_xlfn.TEXTJOIN(".",,G810,H810),Variables!$M:$M,Variables!$C:$C,"Specify in Variables Tab!!")),"")</f>
        <v/>
      </c>
      <c r="J810" s="94" t="str">
        <f>IF(H810&lt;&gt;"",IF(G810="","",_xlfn.XLOOKUP(_xlfn.TEXTJOIN(".",,G810,H810),Variables!$M:$M,Variables!$E:$E,"Specify in Variables Tab!!")),"")</f>
        <v/>
      </c>
      <c r="X810" s="49" t="str">
        <f t="shared" si="49"/>
        <v/>
      </c>
      <c r="Y810" s="49" t="str">
        <f t="shared" si="50"/>
        <v/>
      </c>
      <c r="Z810" s="49">
        <f t="shared" si="51"/>
        <v>0</v>
      </c>
      <c r="AA810" s="77" t="str">
        <f>IF(G810&lt;&gt;"",_xlfn.XLOOKUP(G810,Dataset!B:B,Dataset!A:A,"Not Found!",0,1),"")</f>
        <v/>
      </c>
    </row>
    <row r="811" spans="1:27" x14ac:dyDescent="0.35">
      <c r="A811">
        <v>810</v>
      </c>
      <c r="D811" s="47" t="str">
        <f>IF(C811&lt;&gt;"",IF(B811="","Specify dataset!!",_xlfn.XLOOKUP(_xlfn.TEXTJOIN(".",,B811,C811),Variables!$M:$M,Variables!$C:$C,"Specify in Variables Tab!!")),"")</f>
        <v/>
      </c>
      <c r="E811" s="94" t="str">
        <f>IF(C811&lt;&gt;"",IF(B811="","",_xlfn.XLOOKUP(_xlfn.TEXTJOIN(".",,B811,C811),Variables!$M:$M,Variables!$E:$E,"Specify in Variables Tab!!")),"")</f>
        <v/>
      </c>
      <c r="I811" s="58" t="str">
        <f>IF(H811&lt;&gt;"",IF(G811="","Specify dataset!!",_xlfn.XLOOKUP(_xlfn.TEXTJOIN(".",,G811,H811),Variables!$M:$M,Variables!$C:$C,"Specify in Variables Tab!!")),"")</f>
        <v/>
      </c>
      <c r="J811" s="94" t="str">
        <f>IF(H811&lt;&gt;"",IF(G811="","",_xlfn.XLOOKUP(_xlfn.TEXTJOIN(".",,G811,H811),Variables!$M:$M,Variables!$E:$E,"Specify in Variables Tab!!")),"")</f>
        <v/>
      </c>
      <c r="X811" s="49" t="str">
        <f t="shared" si="49"/>
        <v/>
      </c>
      <c r="Y811" s="49" t="str">
        <f t="shared" si="50"/>
        <v/>
      </c>
      <c r="Z811" s="49">
        <f t="shared" si="51"/>
        <v>0</v>
      </c>
      <c r="AA811" s="77" t="str">
        <f>IF(G811&lt;&gt;"",_xlfn.XLOOKUP(G811,Dataset!B:B,Dataset!A:A,"Not Found!",0,1),"")</f>
        <v/>
      </c>
    </row>
    <row r="812" spans="1:27" x14ac:dyDescent="0.35">
      <c r="A812">
        <v>811</v>
      </c>
      <c r="D812" s="47" t="str">
        <f>IF(C812&lt;&gt;"",IF(B812="","Specify dataset!!",_xlfn.XLOOKUP(_xlfn.TEXTJOIN(".",,B812,C812),Variables!$M:$M,Variables!$C:$C,"Specify in Variables Tab!!")),"")</f>
        <v/>
      </c>
      <c r="E812" s="94" t="str">
        <f>IF(C812&lt;&gt;"",IF(B812="","",_xlfn.XLOOKUP(_xlfn.TEXTJOIN(".",,B812,C812),Variables!$M:$M,Variables!$E:$E,"Specify in Variables Tab!!")),"")</f>
        <v/>
      </c>
      <c r="I812" s="58" t="str">
        <f>IF(H812&lt;&gt;"",IF(G812="","Specify dataset!!",_xlfn.XLOOKUP(_xlfn.TEXTJOIN(".",,G812,H812),Variables!$M:$M,Variables!$C:$C,"Specify in Variables Tab!!")),"")</f>
        <v/>
      </c>
      <c r="J812" s="94" t="str">
        <f>IF(H812&lt;&gt;"",IF(G812="","",_xlfn.XLOOKUP(_xlfn.TEXTJOIN(".",,G812,H812),Variables!$M:$M,Variables!$E:$E,"Specify in Variables Tab!!")),"")</f>
        <v/>
      </c>
      <c r="X812" s="49" t="str">
        <f t="shared" si="49"/>
        <v/>
      </c>
      <c r="Y812" s="49" t="str">
        <f t="shared" si="50"/>
        <v/>
      </c>
      <c r="Z812" s="49">
        <f t="shared" si="51"/>
        <v>0</v>
      </c>
      <c r="AA812" s="77" t="str">
        <f>IF(G812&lt;&gt;"",_xlfn.XLOOKUP(G812,Dataset!B:B,Dataset!A:A,"Not Found!",0,1),"")</f>
        <v/>
      </c>
    </row>
    <row r="813" spans="1:27" x14ac:dyDescent="0.35">
      <c r="A813">
        <v>812</v>
      </c>
      <c r="D813" s="47" t="str">
        <f>IF(C813&lt;&gt;"",IF(B813="","Specify dataset!!",_xlfn.XLOOKUP(_xlfn.TEXTJOIN(".",,B813,C813),Variables!$M:$M,Variables!$C:$C,"Specify in Variables Tab!!")),"")</f>
        <v/>
      </c>
      <c r="E813" s="94" t="str">
        <f>IF(C813&lt;&gt;"",IF(B813="","",_xlfn.XLOOKUP(_xlfn.TEXTJOIN(".",,B813,C813),Variables!$M:$M,Variables!$E:$E,"Specify in Variables Tab!!")),"")</f>
        <v/>
      </c>
      <c r="I813" s="58" t="str">
        <f>IF(H813&lt;&gt;"",IF(G813="","Specify dataset!!",_xlfn.XLOOKUP(_xlfn.TEXTJOIN(".",,G813,H813),Variables!$M:$M,Variables!$C:$C,"Specify in Variables Tab!!")),"")</f>
        <v/>
      </c>
      <c r="J813" s="94" t="str">
        <f>IF(H813&lt;&gt;"",IF(G813="","",_xlfn.XLOOKUP(_xlfn.TEXTJOIN(".",,G813,H813),Variables!$M:$M,Variables!$E:$E,"Specify in Variables Tab!!")),"")</f>
        <v/>
      </c>
      <c r="X813" s="49" t="str">
        <f t="shared" si="49"/>
        <v/>
      </c>
      <c r="Y813" s="49" t="str">
        <f t="shared" si="50"/>
        <v/>
      </c>
      <c r="Z813" s="49">
        <f t="shared" si="51"/>
        <v>0</v>
      </c>
      <c r="AA813" s="77" t="str">
        <f>IF(G813&lt;&gt;"",_xlfn.XLOOKUP(G813,Dataset!B:B,Dataset!A:A,"Not Found!",0,1),"")</f>
        <v/>
      </c>
    </row>
    <row r="814" spans="1:27" x14ac:dyDescent="0.35">
      <c r="A814">
        <v>813</v>
      </c>
      <c r="D814" s="47" t="str">
        <f>IF(C814&lt;&gt;"",IF(B814="","Specify dataset!!",_xlfn.XLOOKUP(_xlfn.TEXTJOIN(".",,B814,C814),Variables!$M:$M,Variables!$C:$C,"Specify in Variables Tab!!")),"")</f>
        <v/>
      </c>
      <c r="E814" s="94" t="str">
        <f>IF(C814&lt;&gt;"",IF(B814="","",_xlfn.XLOOKUP(_xlfn.TEXTJOIN(".",,B814,C814),Variables!$M:$M,Variables!$E:$E,"Specify in Variables Tab!!")),"")</f>
        <v/>
      </c>
      <c r="I814" s="58" t="str">
        <f>IF(H814&lt;&gt;"",IF(G814="","Specify dataset!!",_xlfn.XLOOKUP(_xlfn.TEXTJOIN(".",,G814,H814),Variables!$M:$M,Variables!$C:$C,"Specify in Variables Tab!!")),"")</f>
        <v/>
      </c>
      <c r="J814" s="94" t="str">
        <f>IF(H814&lt;&gt;"",IF(G814="","",_xlfn.XLOOKUP(_xlfn.TEXTJOIN(".",,G814,H814),Variables!$M:$M,Variables!$E:$E,"Specify in Variables Tab!!")),"")</f>
        <v/>
      </c>
      <c r="X814" s="49" t="str">
        <f t="shared" si="49"/>
        <v/>
      </c>
      <c r="Y814" s="49" t="str">
        <f t="shared" si="50"/>
        <v/>
      </c>
      <c r="Z814" s="49">
        <f t="shared" si="51"/>
        <v>0</v>
      </c>
      <c r="AA814" s="77" t="str">
        <f>IF(G814&lt;&gt;"",_xlfn.XLOOKUP(G814,Dataset!B:B,Dataset!A:A,"Not Found!",0,1),"")</f>
        <v/>
      </c>
    </row>
    <row r="815" spans="1:27" x14ac:dyDescent="0.35">
      <c r="A815">
        <v>814</v>
      </c>
      <c r="D815" s="47" t="str">
        <f>IF(C815&lt;&gt;"",IF(B815="","Specify dataset!!",_xlfn.XLOOKUP(_xlfn.TEXTJOIN(".",,B815,C815),Variables!$M:$M,Variables!$C:$C,"Specify in Variables Tab!!")),"")</f>
        <v/>
      </c>
      <c r="E815" s="94" t="str">
        <f>IF(C815&lt;&gt;"",IF(B815="","",_xlfn.XLOOKUP(_xlfn.TEXTJOIN(".",,B815,C815),Variables!$M:$M,Variables!$E:$E,"Specify in Variables Tab!!")),"")</f>
        <v/>
      </c>
      <c r="I815" s="58" t="str">
        <f>IF(H815&lt;&gt;"",IF(G815="","Specify dataset!!",_xlfn.XLOOKUP(_xlfn.TEXTJOIN(".",,G815,H815),Variables!$M:$M,Variables!$C:$C,"Specify in Variables Tab!!")),"")</f>
        <v/>
      </c>
      <c r="J815" s="94" t="str">
        <f>IF(H815&lt;&gt;"",IF(G815="","",_xlfn.XLOOKUP(_xlfn.TEXTJOIN(".",,G815,H815),Variables!$M:$M,Variables!$E:$E,"Specify in Variables Tab!!")),"")</f>
        <v/>
      </c>
      <c r="X815" s="49" t="str">
        <f t="shared" si="49"/>
        <v/>
      </c>
      <c r="Y815" s="49" t="str">
        <f t="shared" si="50"/>
        <v/>
      </c>
      <c r="Z815" s="49">
        <f t="shared" si="51"/>
        <v>0</v>
      </c>
      <c r="AA815" s="77" t="str">
        <f>IF(G815&lt;&gt;"",_xlfn.XLOOKUP(G815,Dataset!B:B,Dataset!A:A,"Not Found!",0,1),"")</f>
        <v/>
      </c>
    </row>
    <row r="816" spans="1:27" x14ac:dyDescent="0.35">
      <c r="A816">
        <v>815</v>
      </c>
      <c r="D816" s="47" t="str">
        <f>IF(C816&lt;&gt;"",IF(B816="","Specify dataset!!",_xlfn.XLOOKUP(_xlfn.TEXTJOIN(".",,B816,C816),Variables!$M:$M,Variables!$C:$C,"Specify in Variables Tab!!")),"")</f>
        <v/>
      </c>
      <c r="E816" s="94" t="str">
        <f>IF(C816&lt;&gt;"",IF(B816="","",_xlfn.XLOOKUP(_xlfn.TEXTJOIN(".",,B816,C816),Variables!$M:$M,Variables!$E:$E,"Specify in Variables Tab!!")),"")</f>
        <v/>
      </c>
      <c r="I816" s="58" t="str">
        <f>IF(H816&lt;&gt;"",IF(G816="","Specify dataset!!",_xlfn.XLOOKUP(_xlfn.TEXTJOIN(".",,G816,H816),Variables!$M:$M,Variables!$C:$C,"Specify in Variables Tab!!")),"")</f>
        <v/>
      </c>
      <c r="J816" s="94" t="str">
        <f>IF(H816&lt;&gt;"",IF(G816="","",_xlfn.XLOOKUP(_xlfn.TEXTJOIN(".",,G816,H816),Variables!$M:$M,Variables!$E:$E,"Specify in Variables Tab!!")),"")</f>
        <v/>
      </c>
      <c r="X816" s="49" t="str">
        <f t="shared" si="49"/>
        <v/>
      </c>
      <c r="Y816" s="49" t="str">
        <f t="shared" si="50"/>
        <v/>
      </c>
      <c r="Z816" s="49">
        <f t="shared" si="51"/>
        <v>0</v>
      </c>
      <c r="AA816" s="77" t="str">
        <f>IF(G816&lt;&gt;"",_xlfn.XLOOKUP(G816,Dataset!B:B,Dataset!A:A,"Not Found!",0,1),"")</f>
        <v/>
      </c>
    </row>
    <row r="817" spans="1:27" x14ac:dyDescent="0.35">
      <c r="A817">
        <v>816</v>
      </c>
      <c r="D817" s="47" t="str">
        <f>IF(C817&lt;&gt;"",IF(B817="","Specify dataset!!",_xlfn.XLOOKUP(_xlfn.TEXTJOIN(".",,B817,C817),Variables!$M:$M,Variables!$C:$C,"Specify in Variables Tab!!")),"")</f>
        <v/>
      </c>
      <c r="E817" s="94" t="str">
        <f>IF(C817&lt;&gt;"",IF(B817="","",_xlfn.XLOOKUP(_xlfn.TEXTJOIN(".",,B817,C817),Variables!$M:$M,Variables!$E:$E,"Specify in Variables Tab!!")),"")</f>
        <v/>
      </c>
      <c r="I817" s="58" t="str">
        <f>IF(H817&lt;&gt;"",IF(G817="","Specify dataset!!",_xlfn.XLOOKUP(_xlfn.TEXTJOIN(".",,G817,H817),Variables!$M:$M,Variables!$C:$C,"Specify in Variables Tab!!")),"")</f>
        <v/>
      </c>
      <c r="J817" s="94" t="str">
        <f>IF(H817&lt;&gt;"",IF(G817="","",_xlfn.XLOOKUP(_xlfn.TEXTJOIN(".",,G817,H817),Variables!$M:$M,Variables!$E:$E,"Specify in Variables Tab!!")),"")</f>
        <v/>
      </c>
      <c r="X817" s="49" t="str">
        <f t="shared" si="49"/>
        <v/>
      </c>
      <c r="Y817" s="49" t="str">
        <f t="shared" si="50"/>
        <v/>
      </c>
      <c r="Z817" s="49">
        <f t="shared" si="51"/>
        <v>0</v>
      </c>
      <c r="AA817" s="77" t="str">
        <f>IF(G817&lt;&gt;"",_xlfn.XLOOKUP(G817,Dataset!B:B,Dataset!A:A,"Not Found!",0,1),"")</f>
        <v/>
      </c>
    </row>
    <row r="818" spans="1:27" x14ac:dyDescent="0.35">
      <c r="A818">
        <v>817</v>
      </c>
      <c r="D818" s="47" t="str">
        <f>IF(C818&lt;&gt;"",IF(B818="","Specify dataset!!",_xlfn.XLOOKUP(_xlfn.TEXTJOIN(".",,B818,C818),Variables!$M:$M,Variables!$C:$C,"Specify in Variables Tab!!")),"")</f>
        <v/>
      </c>
      <c r="E818" s="94" t="str">
        <f>IF(C818&lt;&gt;"",IF(B818="","",_xlfn.XLOOKUP(_xlfn.TEXTJOIN(".",,B818,C818),Variables!$M:$M,Variables!$E:$E,"Specify in Variables Tab!!")),"")</f>
        <v/>
      </c>
      <c r="I818" s="58" t="str">
        <f>IF(H818&lt;&gt;"",IF(G818="","Specify dataset!!",_xlfn.XLOOKUP(_xlfn.TEXTJOIN(".",,G818,H818),Variables!$M:$M,Variables!$C:$C,"Specify in Variables Tab!!")),"")</f>
        <v/>
      </c>
      <c r="J818" s="94" t="str">
        <f>IF(H818&lt;&gt;"",IF(G818="","",_xlfn.XLOOKUP(_xlfn.TEXTJOIN(".",,G818,H818),Variables!$M:$M,Variables!$E:$E,"Specify in Variables Tab!!")),"")</f>
        <v/>
      </c>
      <c r="X818" s="49" t="str">
        <f t="shared" si="49"/>
        <v/>
      </c>
      <c r="Y818" s="49" t="str">
        <f t="shared" si="50"/>
        <v/>
      </c>
      <c r="Z818" s="49">
        <f t="shared" si="51"/>
        <v>0</v>
      </c>
      <c r="AA818" s="77" t="str">
        <f>IF(G818&lt;&gt;"",_xlfn.XLOOKUP(G818,Dataset!B:B,Dataset!A:A,"Not Found!",0,1),"")</f>
        <v/>
      </c>
    </row>
    <row r="819" spans="1:27" x14ac:dyDescent="0.35">
      <c r="A819">
        <v>818</v>
      </c>
      <c r="D819" s="47" t="str">
        <f>IF(C819&lt;&gt;"",IF(B819="","Specify dataset!!",_xlfn.XLOOKUP(_xlfn.TEXTJOIN(".",,B819,C819),Variables!$M:$M,Variables!$C:$C,"Specify in Variables Tab!!")),"")</f>
        <v/>
      </c>
      <c r="E819" s="94" t="str">
        <f>IF(C819&lt;&gt;"",IF(B819="","",_xlfn.XLOOKUP(_xlfn.TEXTJOIN(".",,B819,C819),Variables!$M:$M,Variables!$E:$E,"Specify in Variables Tab!!")),"")</f>
        <v/>
      </c>
      <c r="I819" s="58" t="str">
        <f>IF(H819&lt;&gt;"",IF(G819="","Specify dataset!!",_xlfn.XLOOKUP(_xlfn.TEXTJOIN(".",,G819,H819),Variables!$M:$M,Variables!$C:$C,"Specify in Variables Tab!!")),"")</f>
        <v/>
      </c>
      <c r="J819" s="94" t="str">
        <f>IF(H819&lt;&gt;"",IF(G819="","",_xlfn.XLOOKUP(_xlfn.TEXTJOIN(".",,G819,H819),Variables!$M:$M,Variables!$E:$E,"Specify in Variables Tab!!")),"")</f>
        <v/>
      </c>
      <c r="X819" s="49" t="str">
        <f t="shared" si="49"/>
        <v/>
      </c>
      <c r="Y819" s="49" t="str">
        <f t="shared" si="50"/>
        <v/>
      </c>
      <c r="Z819" s="49">
        <f t="shared" si="51"/>
        <v>0</v>
      </c>
      <c r="AA819" s="77" t="str">
        <f>IF(G819&lt;&gt;"",_xlfn.XLOOKUP(G819,Dataset!B:B,Dataset!A:A,"Not Found!",0,1),"")</f>
        <v/>
      </c>
    </row>
    <row r="820" spans="1:27" x14ac:dyDescent="0.35">
      <c r="A820">
        <v>819</v>
      </c>
      <c r="D820" s="47" t="str">
        <f>IF(C820&lt;&gt;"",IF(B820="","Specify dataset!!",_xlfn.XLOOKUP(_xlfn.TEXTJOIN(".",,B820,C820),Variables!$M:$M,Variables!$C:$C,"Specify in Variables Tab!!")),"")</f>
        <v/>
      </c>
      <c r="E820" s="94" t="str">
        <f>IF(C820&lt;&gt;"",IF(B820="","",_xlfn.XLOOKUP(_xlfn.TEXTJOIN(".",,B820,C820),Variables!$M:$M,Variables!$E:$E,"Specify in Variables Tab!!")),"")</f>
        <v/>
      </c>
      <c r="I820" s="58" t="str">
        <f>IF(H820&lt;&gt;"",IF(G820="","Specify dataset!!",_xlfn.XLOOKUP(_xlfn.TEXTJOIN(".",,G820,H820),Variables!$M:$M,Variables!$C:$C,"Specify in Variables Tab!!")),"")</f>
        <v/>
      </c>
      <c r="J820" s="94" t="str">
        <f>IF(H820&lt;&gt;"",IF(G820="","",_xlfn.XLOOKUP(_xlfn.TEXTJOIN(".",,G820,H820),Variables!$M:$M,Variables!$E:$E,"Specify in Variables Tab!!")),"")</f>
        <v/>
      </c>
      <c r="X820" s="49" t="str">
        <f t="shared" si="49"/>
        <v/>
      </c>
      <c r="Y820" s="49" t="str">
        <f t="shared" si="50"/>
        <v/>
      </c>
      <c r="Z820" s="49">
        <f t="shared" si="51"/>
        <v>0</v>
      </c>
      <c r="AA820" s="77" t="str">
        <f>IF(G820&lt;&gt;"",_xlfn.XLOOKUP(G820,Dataset!B:B,Dataset!A:A,"Not Found!",0,1),"")</f>
        <v/>
      </c>
    </row>
    <row r="821" spans="1:27" x14ac:dyDescent="0.35">
      <c r="A821">
        <v>820</v>
      </c>
      <c r="D821" s="47" t="str">
        <f>IF(C821&lt;&gt;"",IF(B821="","Specify dataset!!",_xlfn.XLOOKUP(_xlfn.TEXTJOIN(".",,B821,C821),Variables!$M:$M,Variables!$C:$C,"Specify in Variables Tab!!")),"")</f>
        <v/>
      </c>
      <c r="E821" s="94" t="str">
        <f>IF(C821&lt;&gt;"",IF(B821="","",_xlfn.XLOOKUP(_xlfn.TEXTJOIN(".",,B821,C821),Variables!$M:$M,Variables!$E:$E,"Specify in Variables Tab!!")),"")</f>
        <v/>
      </c>
      <c r="I821" s="58" t="str">
        <f>IF(H821&lt;&gt;"",IF(G821="","Specify dataset!!",_xlfn.XLOOKUP(_xlfn.TEXTJOIN(".",,G821,H821),Variables!$M:$M,Variables!$C:$C,"Specify in Variables Tab!!")),"")</f>
        <v/>
      </c>
      <c r="J821" s="94" t="str">
        <f>IF(H821&lt;&gt;"",IF(G821="","",_xlfn.XLOOKUP(_xlfn.TEXTJOIN(".",,G821,H821),Variables!$M:$M,Variables!$E:$E,"Specify in Variables Tab!!")),"")</f>
        <v/>
      </c>
      <c r="X821" s="49" t="str">
        <f t="shared" si="49"/>
        <v/>
      </c>
      <c r="Y821" s="49" t="str">
        <f t="shared" si="50"/>
        <v/>
      </c>
      <c r="Z821" s="49">
        <f t="shared" si="51"/>
        <v>0</v>
      </c>
      <c r="AA821" s="77" t="str">
        <f>IF(G821&lt;&gt;"",_xlfn.XLOOKUP(G821,Dataset!B:B,Dataset!A:A,"Not Found!",0,1),"")</f>
        <v/>
      </c>
    </row>
    <row r="822" spans="1:27" x14ac:dyDescent="0.35">
      <c r="A822">
        <v>821</v>
      </c>
      <c r="D822" s="47" t="str">
        <f>IF(C822&lt;&gt;"",IF(B822="","Specify dataset!!",_xlfn.XLOOKUP(_xlfn.TEXTJOIN(".",,B822,C822),Variables!$M:$M,Variables!$C:$C,"Specify in Variables Tab!!")),"")</f>
        <v/>
      </c>
      <c r="E822" s="94" t="str">
        <f>IF(C822&lt;&gt;"",IF(B822="","",_xlfn.XLOOKUP(_xlfn.TEXTJOIN(".",,B822,C822),Variables!$M:$M,Variables!$E:$E,"Specify in Variables Tab!!")),"")</f>
        <v/>
      </c>
      <c r="I822" s="58" t="str">
        <f>IF(H822&lt;&gt;"",IF(G822="","Specify dataset!!",_xlfn.XLOOKUP(_xlfn.TEXTJOIN(".",,G822,H822),Variables!$M:$M,Variables!$C:$C,"Specify in Variables Tab!!")),"")</f>
        <v/>
      </c>
      <c r="J822" s="94" t="str">
        <f>IF(H822&lt;&gt;"",IF(G822="","",_xlfn.XLOOKUP(_xlfn.TEXTJOIN(".",,G822,H822),Variables!$M:$M,Variables!$E:$E,"Specify in Variables Tab!!")),"")</f>
        <v/>
      </c>
      <c r="X822" s="49" t="str">
        <f t="shared" si="49"/>
        <v/>
      </c>
      <c r="Y822" s="49" t="str">
        <f t="shared" si="50"/>
        <v/>
      </c>
      <c r="Z822" s="49">
        <f t="shared" si="51"/>
        <v>0</v>
      </c>
      <c r="AA822" s="77" t="str">
        <f>IF(G822&lt;&gt;"",_xlfn.XLOOKUP(G822,Dataset!B:B,Dataset!A:A,"Not Found!",0,1),"")</f>
        <v/>
      </c>
    </row>
    <row r="823" spans="1:27" x14ac:dyDescent="0.35">
      <c r="A823">
        <v>822</v>
      </c>
      <c r="D823" s="47" t="str">
        <f>IF(C823&lt;&gt;"",IF(B823="","Specify dataset!!",_xlfn.XLOOKUP(_xlfn.TEXTJOIN(".",,B823,C823),Variables!$M:$M,Variables!$C:$C,"Specify in Variables Tab!!")),"")</f>
        <v/>
      </c>
      <c r="E823" s="94" t="str">
        <f>IF(C823&lt;&gt;"",IF(B823="","",_xlfn.XLOOKUP(_xlfn.TEXTJOIN(".",,B823,C823),Variables!$M:$M,Variables!$E:$E,"Specify in Variables Tab!!")),"")</f>
        <v/>
      </c>
      <c r="I823" s="58" t="str">
        <f>IF(H823&lt;&gt;"",IF(G823="","Specify dataset!!",_xlfn.XLOOKUP(_xlfn.TEXTJOIN(".",,G823,H823),Variables!$M:$M,Variables!$C:$C,"Specify in Variables Tab!!")),"")</f>
        <v/>
      </c>
      <c r="J823" s="94" t="str">
        <f>IF(H823&lt;&gt;"",IF(G823="","",_xlfn.XLOOKUP(_xlfn.TEXTJOIN(".",,G823,H823),Variables!$M:$M,Variables!$E:$E,"Specify in Variables Tab!!")),"")</f>
        <v/>
      </c>
      <c r="X823" s="49" t="str">
        <f t="shared" si="49"/>
        <v/>
      </c>
      <c r="Y823" s="49" t="str">
        <f t="shared" si="50"/>
        <v/>
      </c>
      <c r="Z823" s="49">
        <f t="shared" si="51"/>
        <v>0</v>
      </c>
      <c r="AA823" s="77" t="str">
        <f>IF(G823&lt;&gt;"",_xlfn.XLOOKUP(G823,Dataset!B:B,Dataset!A:A,"Not Found!",0,1),"")</f>
        <v/>
      </c>
    </row>
    <row r="824" spans="1:27" x14ac:dyDescent="0.35">
      <c r="A824">
        <v>823</v>
      </c>
      <c r="D824" s="47" t="str">
        <f>IF(C824&lt;&gt;"",IF(B824="","Specify dataset!!",_xlfn.XLOOKUP(_xlfn.TEXTJOIN(".",,B824,C824),Variables!$M:$M,Variables!$C:$C,"Specify in Variables Tab!!")),"")</f>
        <v/>
      </c>
      <c r="E824" s="94" t="str">
        <f>IF(C824&lt;&gt;"",IF(B824="","",_xlfn.XLOOKUP(_xlfn.TEXTJOIN(".",,B824,C824),Variables!$M:$M,Variables!$E:$E,"Specify in Variables Tab!!")),"")</f>
        <v/>
      </c>
      <c r="I824" s="58" t="str">
        <f>IF(H824&lt;&gt;"",IF(G824="","Specify dataset!!",_xlfn.XLOOKUP(_xlfn.TEXTJOIN(".",,G824,H824),Variables!$M:$M,Variables!$C:$C,"Specify in Variables Tab!!")),"")</f>
        <v/>
      </c>
      <c r="J824" s="94" t="str">
        <f>IF(H824&lt;&gt;"",IF(G824="","",_xlfn.XLOOKUP(_xlfn.TEXTJOIN(".",,G824,H824),Variables!$M:$M,Variables!$E:$E,"Specify in Variables Tab!!")),"")</f>
        <v/>
      </c>
      <c r="X824" s="49" t="str">
        <f t="shared" si="49"/>
        <v/>
      </c>
      <c r="Y824" s="49" t="str">
        <f t="shared" si="50"/>
        <v/>
      </c>
      <c r="Z824" s="49">
        <f t="shared" si="51"/>
        <v>0</v>
      </c>
      <c r="AA824" s="77" t="str">
        <f>IF(G824&lt;&gt;"",_xlfn.XLOOKUP(G824,Dataset!B:B,Dataset!A:A,"Not Found!",0,1),"")</f>
        <v/>
      </c>
    </row>
    <row r="825" spans="1:27" x14ac:dyDescent="0.35">
      <c r="A825">
        <v>824</v>
      </c>
      <c r="D825" s="47" t="str">
        <f>IF(C825&lt;&gt;"",IF(B825="","Specify dataset!!",_xlfn.XLOOKUP(_xlfn.TEXTJOIN(".",,B825,C825),Variables!$M:$M,Variables!$C:$C,"Specify in Variables Tab!!")),"")</f>
        <v/>
      </c>
      <c r="E825" s="94" t="str">
        <f>IF(C825&lt;&gt;"",IF(B825="","",_xlfn.XLOOKUP(_xlfn.TEXTJOIN(".",,B825,C825),Variables!$M:$M,Variables!$E:$E,"Specify in Variables Tab!!")),"")</f>
        <v/>
      </c>
      <c r="I825" s="58" t="str">
        <f>IF(H825&lt;&gt;"",IF(G825="","Specify dataset!!",_xlfn.XLOOKUP(_xlfn.TEXTJOIN(".",,G825,H825),Variables!$M:$M,Variables!$C:$C,"Specify in Variables Tab!!")),"")</f>
        <v/>
      </c>
      <c r="J825" s="94" t="str">
        <f>IF(H825&lt;&gt;"",IF(G825="","",_xlfn.XLOOKUP(_xlfn.TEXTJOIN(".",,G825,H825),Variables!$M:$M,Variables!$E:$E,"Specify in Variables Tab!!")),"")</f>
        <v/>
      </c>
      <c r="X825" s="49" t="str">
        <f t="shared" si="49"/>
        <v/>
      </c>
      <c r="Y825" s="49" t="str">
        <f t="shared" si="50"/>
        <v/>
      </c>
      <c r="Z825" s="49">
        <f t="shared" si="51"/>
        <v>0</v>
      </c>
      <c r="AA825" s="77" t="str">
        <f>IF(G825&lt;&gt;"",_xlfn.XLOOKUP(G825,Dataset!B:B,Dataset!A:A,"Not Found!",0,1),"")</f>
        <v/>
      </c>
    </row>
    <row r="826" spans="1:27" x14ac:dyDescent="0.35">
      <c r="A826">
        <v>825</v>
      </c>
      <c r="D826" s="47" t="str">
        <f>IF(C826&lt;&gt;"",IF(B826="","Specify dataset!!",_xlfn.XLOOKUP(_xlfn.TEXTJOIN(".",,B826,C826),Variables!$M:$M,Variables!$C:$C,"Specify in Variables Tab!!")),"")</f>
        <v/>
      </c>
      <c r="E826" s="94" t="str">
        <f>IF(C826&lt;&gt;"",IF(B826="","",_xlfn.XLOOKUP(_xlfn.TEXTJOIN(".",,B826,C826),Variables!$M:$M,Variables!$E:$E,"Specify in Variables Tab!!")),"")</f>
        <v/>
      </c>
      <c r="I826" s="58" t="str">
        <f>IF(H826&lt;&gt;"",IF(G826="","Specify dataset!!",_xlfn.XLOOKUP(_xlfn.TEXTJOIN(".",,G826,H826),Variables!$M:$M,Variables!$C:$C,"Specify in Variables Tab!!")),"")</f>
        <v/>
      </c>
      <c r="J826" s="94" t="str">
        <f>IF(H826&lt;&gt;"",IF(G826="","",_xlfn.XLOOKUP(_xlfn.TEXTJOIN(".",,G826,H826),Variables!$M:$M,Variables!$E:$E,"Specify in Variables Tab!!")),"")</f>
        <v/>
      </c>
      <c r="X826" s="49" t="str">
        <f t="shared" si="49"/>
        <v/>
      </c>
      <c r="Y826" s="49" t="str">
        <f t="shared" si="50"/>
        <v/>
      </c>
      <c r="Z826" s="49">
        <f t="shared" si="51"/>
        <v>0</v>
      </c>
      <c r="AA826" s="77" t="str">
        <f>IF(G826&lt;&gt;"",_xlfn.XLOOKUP(G826,Dataset!B:B,Dataset!A:A,"Not Found!",0,1),"")</f>
        <v/>
      </c>
    </row>
    <row r="827" spans="1:27" x14ac:dyDescent="0.35">
      <c r="A827">
        <v>826</v>
      </c>
      <c r="D827" s="47" t="str">
        <f>IF(C827&lt;&gt;"",IF(B827="","Specify dataset!!",_xlfn.XLOOKUP(_xlfn.TEXTJOIN(".",,B827,C827),Variables!$M:$M,Variables!$C:$C,"Specify in Variables Tab!!")),"")</f>
        <v/>
      </c>
      <c r="E827" s="94" t="str">
        <f>IF(C827&lt;&gt;"",IF(B827="","",_xlfn.XLOOKUP(_xlfn.TEXTJOIN(".",,B827,C827),Variables!$M:$M,Variables!$E:$E,"Specify in Variables Tab!!")),"")</f>
        <v/>
      </c>
      <c r="I827" s="58" t="str">
        <f>IF(H827&lt;&gt;"",IF(G827="","Specify dataset!!",_xlfn.XLOOKUP(_xlfn.TEXTJOIN(".",,G827,H827),Variables!$M:$M,Variables!$C:$C,"Specify in Variables Tab!!")),"")</f>
        <v/>
      </c>
      <c r="J827" s="94" t="str">
        <f>IF(H827&lt;&gt;"",IF(G827="","",_xlfn.XLOOKUP(_xlfn.TEXTJOIN(".",,G827,H827),Variables!$M:$M,Variables!$E:$E,"Specify in Variables Tab!!")),"")</f>
        <v/>
      </c>
      <c r="X827" s="49" t="str">
        <f t="shared" si="49"/>
        <v/>
      </c>
      <c r="Y827" s="49" t="str">
        <f t="shared" si="50"/>
        <v/>
      </c>
      <c r="Z827" s="49">
        <f t="shared" si="51"/>
        <v>0</v>
      </c>
      <c r="AA827" s="77" t="str">
        <f>IF(G827&lt;&gt;"",_xlfn.XLOOKUP(G827,Dataset!B:B,Dataset!A:A,"Not Found!",0,1),"")</f>
        <v/>
      </c>
    </row>
    <row r="828" spans="1:27" x14ac:dyDescent="0.35">
      <c r="A828">
        <v>827</v>
      </c>
      <c r="D828" s="47" t="str">
        <f>IF(C828&lt;&gt;"",IF(B828="","Specify dataset!!",_xlfn.XLOOKUP(_xlfn.TEXTJOIN(".",,B828,C828),Variables!$M:$M,Variables!$C:$C,"Specify in Variables Tab!!")),"")</f>
        <v/>
      </c>
      <c r="E828" s="94" t="str">
        <f>IF(C828&lt;&gt;"",IF(B828="","",_xlfn.XLOOKUP(_xlfn.TEXTJOIN(".",,B828,C828),Variables!$M:$M,Variables!$E:$E,"Specify in Variables Tab!!")),"")</f>
        <v/>
      </c>
      <c r="I828" s="58" t="str">
        <f>IF(H828&lt;&gt;"",IF(G828="","Specify dataset!!",_xlfn.XLOOKUP(_xlfn.TEXTJOIN(".",,G828,H828),Variables!$M:$M,Variables!$C:$C,"Specify in Variables Tab!!")),"")</f>
        <v/>
      </c>
      <c r="J828" s="94" t="str">
        <f>IF(H828&lt;&gt;"",IF(G828="","",_xlfn.XLOOKUP(_xlfn.TEXTJOIN(".",,G828,H828),Variables!$M:$M,Variables!$E:$E,"Specify in Variables Tab!!")),"")</f>
        <v/>
      </c>
      <c r="X828" s="49" t="str">
        <f t="shared" si="49"/>
        <v/>
      </c>
      <c r="Y828" s="49" t="str">
        <f t="shared" si="50"/>
        <v/>
      </c>
      <c r="Z828" s="49">
        <f t="shared" si="51"/>
        <v>0</v>
      </c>
      <c r="AA828" s="77" t="str">
        <f>IF(G828&lt;&gt;"",_xlfn.XLOOKUP(G828,Dataset!B:B,Dataset!A:A,"Not Found!",0,1),"")</f>
        <v/>
      </c>
    </row>
    <row r="829" spans="1:27" x14ac:dyDescent="0.35">
      <c r="A829">
        <v>828</v>
      </c>
      <c r="D829" s="47" t="str">
        <f>IF(C829&lt;&gt;"",IF(B829="","Specify dataset!!",_xlfn.XLOOKUP(_xlfn.TEXTJOIN(".",,B829,C829),Variables!$M:$M,Variables!$C:$C,"Specify in Variables Tab!!")),"")</f>
        <v/>
      </c>
      <c r="E829" s="94" t="str">
        <f>IF(C829&lt;&gt;"",IF(B829="","",_xlfn.XLOOKUP(_xlfn.TEXTJOIN(".",,B829,C829),Variables!$M:$M,Variables!$E:$E,"Specify in Variables Tab!!")),"")</f>
        <v/>
      </c>
      <c r="I829" s="58" t="str">
        <f>IF(H829&lt;&gt;"",IF(G829="","Specify dataset!!",_xlfn.XLOOKUP(_xlfn.TEXTJOIN(".",,G829,H829),Variables!$M:$M,Variables!$C:$C,"Specify in Variables Tab!!")),"")</f>
        <v/>
      </c>
      <c r="J829" s="94" t="str">
        <f>IF(H829&lt;&gt;"",IF(G829="","",_xlfn.XLOOKUP(_xlfn.TEXTJOIN(".",,G829,H829),Variables!$M:$M,Variables!$E:$E,"Specify in Variables Tab!!")),"")</f>
        <v/>
      </c>
      <c r="X829" s="49" t="str">
        <f t="shared" si="49"/>
        <v/>
      </c>
      <c r="Y829" s="49" t="str">
        <f t="shared" si="50"/>
        <v/>
      </c>
      <c r="Z829" s="49">
        <f t="shared" si="51"/>
        <v>0</v>
      </c>
      <c r="AA829" s="77" t="str">
        <f>IF(G829&lt;&gt;"",_xlfn.XLOOKUP(G829,Dataset!B:B,Dataset!A:A,"Not Found!",0,1),"")</f>
        <v/>
      </c>
    </row>
    <row r="830" spans="1:27" x14ac:dyDescent="0.35">
      <c r="A830">
        <v>829</v>
      </c>
      <c r="D830" s="47" t="str">
        <f>IF(C830&lt;&gt;"",IF(B830="","Specify dataset!!",_xlfn.XLOOKUP(_xlfn.TEXTJOIN(".",,B830,C830),Variables!$M:$M,Variables!$C:$C,"Specify in Variables Tab!!")),"")</f>
        <v/>
      </c>
      <c r="E830" s="94" t="str">
        <f>IF(C830&lt;&gt;"",IF(B830="","",_xlfn.XLOOKUP(_xlfn.TEXTJOIN(".",,B830,C830),Variables!$M:$M,Variables!$E:$E,"Specify in Variables Tab!!")),"")</f>
        <v/>
      </c>
      <c r="I830" s="58" t="str">
        <f>IF(H830&lt;&gt;"",IF(G830="","Specify dataset!!",_xlfn.XLOOKUP(_xlfn.TEXTJOIN(".",,G830,H830),Variables!$M:$M,Variables!$C:$C,"Specify in Variables Tab!!")),"")</f>
        <v/>
      </c>
      <c r="J830" s="94" t="str">
        <f>IF(H830&lt;&gt;"",IF(G830="","",_xlfn.XLOOKUP(_xlfn.TEXTJOIN(".",,G830,H830),Variables!$M:$M,Variables!$E:$E,"Specify in Variables Tab!!")),"")</f>
        <v/>
      </c>
      <c r="X830" s="49" t="str">
        <f t="shared" si="49"/>
        <v/>
      </c>
      <c r="Y830" s="49" t="str">
        <f t="shared" si="50"/>
        <v/>
      </c>
      <c r="Z830" s="49">
        <f t="shared" si="51"/>
        <v>0</v>
      </c>
      <c r="AA830" s="77" t="str">
        <f>IF(G830&lt;&gt;"",_xlfn.XLOOKUP(G830,Dataset!B:B,Dataset!A:A,"Not Found!",0,1),"")</f>
        <v/>
      </c>
    </row>
    <row r="831" spans="1:27" x14ac:dyDescent="0.35">
      <c r="A831">
        <v>830</v>
      </c>
      <c r="D831" s="47" t="str">
        <f>IF(C831&lt;&gt;"",IF(B831="","Specify dataset!!",_xlfn.XLOOKUP(_xlfn.TEXTJOIN(".",,B831,C831),Variables!$M:$M,Variables!$C:$C,"Specify in Variables Tab!!")),"")</f>
        <v/>
      </c>
      <c r="E831" s="94" t="str">
        <f>IF(C831&lt;&gt;"",IF(B831="","",_xlfn.XLOOKUP(_xlfn.TEXTJOIN(".",,B831,C831),Variables!$M:$M,Variables!$E:$E,"Specify in Variables Tab!!")),"")</f>
        <v/>
      </c>
      <c r="I831" s="58" t="str">
        <f>IF(H831&lt;&gt;"",IF(G831="","Specify dataset!!",_xlfn.XLOOKUP(_xlfn.TEXTJOIN(".",,G831,H831),Variables!$M:$M,Variables!$C:$C,"Specify in Variables Tab!!")),"")</f>
        <v/>
      </c>
      <c r="J831" s="94" t="str">
        <f>IF(H831&lt;&gt;"",IF(G831="","",_xlfn.XLOOKUP(_xlfn.TEXTJOIN(".",,G831,H831),Variables!$M:$M,Variables!$E:$E,"Specify in Variables Tab!!")),"")</f>
        <v/>
      </c>
      <c r="X831" s="49" t="str">
        <f t="shared" si="49"/>
        <v/>
      </c>
      <c r="Y831" s="49" t="str">
        <f t="shared" si="50"/>
        <v/>
      </c>
      <c r="Z831" s="49">
        <f t="shared" si="51"/>
        <v>0</v>
      </c>
      <c r="AA831" s="77" t="str">
        <f>IF(G831&lt;&gt;"",_xlfn.XLOOKUP(G831,Dataset!B:B,Dataset!A:A,"Not Found!",0,1),"")</f>
        <v/>
      </c>
    </row>
    <row r="832" spans="1:27" x14ac:dyDescent="0.35">
      <c r="A832">
        <v>831</v>
      </c>
      <c r="D832" s="47" t="str">
        <f>IF(C832&lt;&gt;"",IF(B832="","Specify dataset!!",_xlfn.XLOOKUP(_xlfn.TEXTJOIN(".",,B832,C832),Variables!$M:$M,Variables!$C:$C,"Specify in Variables Tab!!")),"")</f>
        <v/>
      </c>
      <c r="E832" s="94" t="str">
        <f>IF(C832&lt;&gt;"",IF(B832="","",_xlfn.XLOOKUP(_xlfn.TEXTJOIN(".",,B832,C832),Variables!$M:$M,Variables!$E:$E,"Specify in Variables Tab!!")),"")</f>
        <v/>
      </c>
      <c r="I832" s="58" t="str">
        <f>IF(H832&lt;&gt;"",IF(G832="","Specify dataset!!",_xlfn.XLOOKUP(_xlfn.TEXTJOIN(".",,G832,H832),Variables!$M:$M,Variables!$C:$C,"Specify in Variables Tab!!")),"")</f>
        <v/>
      </c>
      <c r="J832" s="94" t="str">
        <f>IF(H832&lt;&gt;"",IF(G832="","",_xlfn.XLOOKUP(_xlfn.TEXTJOIN(".",,G832,H832),Variables!$M:$M,Variables!$E:$E,"Specify in Variables Tab!!")),"")</f>
        <v/>
      </c>
      <c r="X832" s="49" t="str">
        <f t="shared" si="49"/>
        <v/>
      </c>
      <c r="Y832" s="49" t="str">
        <f t="shared" si="50"/>
        <v/>
      </c>
      <c r="Z832" s="49">
        <f t="shared" si="51"/>
        <v>0</v>
      </c>
      <c r="AA832" s="77" t="str">
        <f>IF(G832&lt;&gt;"",_xlfn.XLOOKUP(G832,Dataset!B:B,Dataset!A:A,"Not Found!",0,1),"")</f>
        <v/>
      </c>
    </row>
    <row r="833" spans="1:27" x14ac:dyDescent="0.35">
      <c r="A833">
        <v>832</v>
      </c>
      <c r="D833" s="47" t="str">
        <f>IF(C833&lt;&gt;"",IF(B833="","Specify dataset!!",_xlfn.XLOOKUP(_xlfn.TEXTJOIN(".",,B833,C833),Variables!$M:$M,Variables!$C:$C,"Specify in Variables Tab!!")),"")</f>
        <v/>
      </c>
      <c r="E833" s="94" t="str">
        <f>IF(C833&lt;&gt;"",IF(B833="","",_xlfn.XLOOKUP(_xlfn.TEXTJOIN(".",,B833,C833),Variables!$M:$M,Variables!$E:$E,"Specify in Variables Tab!!")),"")</f>
        <v/>
      </c>
      <c r="I833" s="58" t="str">
        <f>IF(H833&lt;&gt;"",IF(G833="","Specify dataset!!",_xlfn.XLOOKUP(_xlfn.TEXTJOIN(".",,G833,H833),Variables!$M:$M,Variables!$C:$C,"Specify in Variables Tab!!")),"")</f>
        <v/>
      </c>
      <c r="J833" s="94" t="str">
        <f>IF(H833&lt;&gt;"",IF(G833="","",_xlfn.XLOOKUP(_xlfn.TEXTJOIN(".",,G833,H833),Variables!$M:$M,Variables!$E:$E,"Specify in Variables Tab!!")),"")</f>
        <v/>
      </c>
      <c r="X833" s="49" t="str">
        <f t="shared" si="49"/>
        <v/>
      </c>
      <c r="Y833" s="49" t="str">
        <f t="shared" si="50"/>
        <v/>
      </c>
      <c r="Z833" s="49">
        <f t="shared" si="51"/>
        <v>0</v>
      </c>
      <c r="AA833" s="77" t="str">
        <f>IF(G833&lt;&gt;"",_xlfn.XLOOKUP(G833,Dataset!B:B,Dataset!A:A,"Not Found!",0,1),"")</f>
        <v/>
      </c>
    </row>
    <row r="834" spans="1:27" x14ac:dyDescent="0.35">
      <c r="A834">
        <v>833</v>
      </c>
      <c r="D834" s="47" t="str">
        <f>IF(C834&lt;&gt;"",IF(B834="","Specify dataset!!",_xlfn.XLOOKUP(_xlfn.TEXTJOIN(".",,B834,C834),Variables!$M:$M,Variables!$C:$C,"Specify in Variables Tab!!")),"")</f>
        <v/>
      </c>
      <c r="E834" s="94" t="str">
        <f>IF(C834&lt;&gt;"",IF(B834="","",_xlfn.XLOOKUP(_xlfn.TEXTJOIN(".",,B834,C834),Variables!$M:$M,Variables!$E:$E,"Specify in Variables Tab!!")),"")</f>
        <v/>
      </c>
      <c r="I834" s="58" t="str">
        <f>IF(H834&lt;&gt;"",IF(G834="","Specify dataset!!",_xlfn.XLOOKUP(_xlfn.TEXTJOIN(".",,G834,H834),Variables!$M:$M,Variables!$C:$C,"Specify in Variables Tab!!")),"")</f>
        <v/>
      </c>
      <c r="J834" s="94" t="str">
        <f>IF(H834&lt;&gt;"",IF(G834="","",_xlfn.XLOOKUP(_xlfn.TEXTJOIN(".",,G834,H834),Variables!$M:$M,Variables!$E:$E,"Specify in Variables Tab!!")),"")</f>
        <v/>
      </c>
      <c r="X834" s="49" t="str">
        <f t="shared" ref="X834:X897" si="52">IF(W834&lt;&gt;"",IFERROR(_xlfn.XLOOKUP(_xlfn.TEXTJOIN(".",,B834,C834),W:W,V:V),""),"")</f>
        <v/>
      </c>
      <c r="Y834" s="49" t="str">
        <f t="shared" si="50"/>
        <v/>
      </c>
      <c r="Z834" s="49">
        <f t="shared" si="51"/>
        <v>0</v>
      </c>
      <c r="AA834" s="77" t="str">
        <f>IF(G834&lt;&gt;"",_xlfn.XLOOKUP(G834,Dataset!B:B,Dataset!A:A,"Not Found!",0,1),"")</f>
        <v/>
      </c>
    </row>
    <row r="835" spans="1:27" x14ac:dyDescent="0.35">
      <c r="A835">
        <v>834</v>
      </c>
      <c r="D835" s="47" t="str">
        <f>IF(C835&lt;&gt;"",IF(B835="","Specify dataset!!",_xlfn.XLOOKUP(_xlfn.TEXTJOIN(".",,B835,C835),Variables!$M:$M,Variables!$C:$C,"Specify in Variables Tab!!")),"")</f>
        <v/>
      </c>
      <c r="E835" s="94" t="str">
        <f>IF(C835&lt;&gt;"",IF(B835="","",_xlfn.XLOOKUP(_xlfn.TEXTJOIN(".",,B835,C835),Variables!$M:$M,Variables!$E:$E,"Specify in Variables Tab!!")),"")</f>
        <v/>
      </c>
      <c r="I835" s="58" t="str">
        <f>IF(H835&lt;&gt;"",IF(G835="","Specify dataset!!",_xlfn.XLOOKUP(_xlfn.TEXTJOIN(".",,G835,H835),Variables!$M:$M,Variables!$C:$C,"Specify in Variables Tab!!")),"")</f>
        <v/>
      </c>
      <c r="J835" s="94" t="str">
        <f>IF(H835&lt;&gt;"",IF(G835="","",_xlfn.XLOOKUP(_xlfn.TEXTJOIN(".",,G835,H835),Variables!$M:$M,Variables!$E:$E,"Specify in Variables Tab!!")),"")</f>
        <v/>
      </c>
      <c r="X835" s="49" t="str">
        <f t="shared" si="52"/>
        <v/>
      </c>
      <c r="Y835" s="49" t="str">
        <f t="shared" ref="Y835:Y898" si="53">IF(V835&lt;&gt;V834,X835,IF(X835&lt;&gt;"",_xlfn.TEXTJOIN(", ",,Y834,X835),X835))</f>
        <v/>
      </c>
      <c r="Z835" s="49">
        <f t="shared" ref="Z835:Z878" si="54">IF(V836&lt;&gt;V835,IF(Y835="","",Y835),Z836)</f>
        <v>0</v>
      </c>
      <c r="AA835" s="77" t="str">
        <f>IF(G835&lt;&gt;"",_xlfn.XLOOKUP(G835,Dataset!B:B,Dataset!A:A,"Not Found!",0,1),"")</f>
        <v/>
      </c>
    </row>
    <row r="836" spans="1:27" x14ac:dyDescent="0.35">
      <c r="A836">
        <v>835</v>
      </c>
      <c r="D836" s="47" t="str">
        <f>IF(C836&lt;&gt;"",IF(B836="","Specify dataset!!",_xlfn.XLOOKUP(_xlfn.TEXTJOIN(".",,B836,C836),Variables!$M:$M,Variables!$C:$C,"Specify in Variables Tab!!")),"")</f>
        <v/>
      </c>
      <c r="E836" s="94" t="str">
        <f>IF(C836&lt;&gt;"",IF(B836="","",_xlfn.XLOOKUP(_xlfn.TEXTJOIN(".",,B836,C836),Variables!$M:$M,Variables!$E:$E,"Specify in Variables Tab!!")),"")</f>
        <v/>
      </c>
      <c r="I836" s="58" t="str">
        <f>IF(H836&lt;&gt;"",IF(G836="","Specify dataset!!",_xlfn.XLOOKUP(_xlfn.TEXTJOIN(".",,G836,H836),Variables!$M:$M,Variables!$C:$C,"Specify in Variables Tab!!")),"")</f>
        <v/>
      </c>
      <c r="J836" s="94" t="str">
        <f>IF(H836&lt;&gt;"",IF(G836="","",_xlfn.XLOOKUP(_xlfn.TEXTJOIN(".",,G836,H836),Variables!$M:$M,Variables!$E:$E,"Specify in Variables Tab!!")),"")</f>
        <v/>
      </c>
      <c r="X836" s="49" t="str">
        <f t="shared" si="52"/>
        <v/>
      </c>
      <c r="Y836" s="49" t="str">
        <f t="shared" si="53"/>
        <v/>
      </c>
      <c r="Z836" s="49">
        <f t="shared" si="54"/>
        <v>0</v>
      </c>
      <c r="AA836" s="77" t="str">
        <f>IF(G836&lt;&gt;"",_xlfn.XLOOKUP(G836,Dataset!B:B,Dataset!A:A,"Not Found!",0,1),"")</f>
        <v/>
      </c>
    </row>
    <row r="837" spans="1:27" x14ac:dyDescent="0.35">
      <c r="A837">
        <v>836</v>
      </c>
      <c r="D837" s="47" t="str">
        <f>IF(C837&lt;&gt;"",IF(B837="","Specify dataset!!",_xlfn.XLOOKUP(_xlfn.TEXTJOIN(".",,B837,C837),Variables!$M:$M,Variables!$C:$C,"Specify in Variables Tab!!")),"")</f>
        <v/>
      </c>
      <c r="E837" s="94" t="str">
        <f>IF(C837&lt;&gt;"",IF(B837="","",_xlfn.XLOOKUP(_xlfn.TEXTJOIN(".",,B837,C837),Variables!$M:$M,Variables!$E:$E,"Specify in Variables Tab!!")),"")</f>
        <v/>
      </c>
      <c r="I837" s="58" t="str">
        <f>IF(H837&lt;&gt;"",IF(G837="","Specify dataset!!",_xlfn.XLOOKUP(_xlfn.TEXTJOIN(".",,G837,H837),Variables!$M:$M,Variables!$C:$C,"Specify in Variables Tab!!")),"")</f>
        <v/>
      </c>
      <c r="J837" s="94" t="str">
        <f>IF(H837&lt;&gt;"",IF(G837="","",_xlfn.XLOOKUP(_xlfn.TEXTJOIN(".",,G837,H837),Variables!$M:$M,Variables!$E:$E,"Specify in Variables Tab!!")),"")</f>
        <v/>
      </c>
      <c r="X837" s="49" t="str">
        <f t="shared" si="52"/>
        <v/>
      </c>
      <c r="Y837" s="49" t="str">
        <f t="shared" si="53"/>
        <v/>
      </c>
      <c r="Z837" s="49">
        <f t="shared" si="54"/>
        <v>0</v>
      </c>
      <c r="AA837" s="77" t="str">
        <f>IF(G837&lt;&gt;"",_xlfn.XLOOKUP(G837,Dataset!B:B,Dataset!A:A,"Not Found!",0,1),"")</f>
        <v/>
      </c>
    </row>
    <row r="838" spans="1:27" x14ac:dyDescent="0.35">
      <c r="A838">
        <v>837</v>
      </c>
      <c r="D838" s="47" t="str">
        <f>IF(C838&lt;&gt;"",IF(B838="","Specify dataset!!",_xlfn.XLOOKUP(_xlfn.TEXTJOIN(".",,B838,C838),Variables!$M:$M,Variables!$C:$C,"Specify in Variables Tab!!")),"")</f>
        <v/>
      </c>
      <c r="E838" s="94" t="str">
        <f>IF(C838&lt;&gt;"",IF(B838="","",_xlfn.XLOOKUP(_xlfn.TEXTJOIN(".",,B838,C838),Variables!$M:$M,Variables!$E:$E,"Specify in Variables Tab!!")),"")</f>
        <v/>
      </c>
      <c r="I838" s="58" t="str">
        <f>IF(H838&lt;&gt;"",IF(G838="","Specify dataset!!",_xlfn.XLOOKUP(_xlfn.TEXTJOIN(".",,G838,H838),Variables!$M:$M,Variables!$C:$C,"Specify in Variables Tab!!")),"")</f>
        <v/>
      </c>
      <c r="J838" s="94" t="str">
        <f>IF(H838&lt;&gt;"",IF(G838="","",_xlfn.XLOOKUP(_xlfn.TEXTJOIN(".",,G838,H838),Variables!$M:$M,Variables!$E:$E,"Specify in Variables Tab!!")),"")</f>
        <v/>
      </c>
      <c r="X838" s="49" t="str">
        <f t="shared" si="52"/>
        <v/>
      </c>
      <c r="Y838" s="49" t="str">
        <f t="shared" si="53"/>
        <v/>
      </c>
      <c r="Z838" s="49">
        <f t="shared" si="54"/>
        <v>0</v>
      </c>
      <c r="AA838" s="77" t="str">
        <f>IF(G838&lt;&gt;"",_xlfn.XLOOKUP(G838,Dataset!B:B,Dataset!A:A,"Not Found!",0,1),"")</f>
        <v/>
      </c>
    </row>
    <row r="839" spans="1:27" x14ac:dyDescent="0.35">
      <c r="A839">
        <v>838</v>
      </c>
      <c r="D839" s="47" t="str">
        <f>IF(C839&lt;&gt;"",IF(B839="","Specify dataset!!",_xlfn.XLOOKUP(_xlfn.TEXTJOIN(".",,B839,C839),Variables!$M:$M,Variables!$C:$C,"Specify in Variables Tab!!")),"")</f>
        <v/>
      </c>
      <c r="E839" s="94" t="str">
        <f>IF(C839&lt;&gt;"",IF(B839="","",_xlfn.XLOOKUP(_xlfn.TEXTJOIN(".",,B839,C839),Variables!$M:$M,Variables!$E:$E,"Specify in Variables Tab!!")),"")</f>
        <v/>
      </c>
      <c r="I839" s="58" t="str">
        <f>IF(H839&lt;&gt;"",IF(G839="","Specify dataset!!",_xlfn.XLOOKUP(_xlfn.TEXTJOIN(".",,G839,H839),Variables!$M:$M,Variables!$C:$C,"Specify in Variables Tab!!")),"")</f>
        <v/>
      </c>
      <c r="J839" s="94" t="str">
        <f>IF(H839&lt;&gt;"",IF(G839="","",_xlfn.XLOOKUP(_xlfn.TEXTJOIN(".",,G839,H839),Variables!$M:$M,Variables!$E:$E,"Specify in Variables Tab!!")),"")</f>
        <v/>
      </c>
      <c r="X839" s="49" t="str">
        <f t="shared" si="52"/>
        <v/>
      </c>
      <c r="Y839" s="49" t="str">
        <f t="shared" si="53"/>
        <v/>
      </c>
      <c r="Z839" s="49">
        <f t="shared" si="54"/>
        <v>0</v>
      </c>
      <c r="AA839" s="77" t="str">
        <f>IF(G839&lt;&gt;"",_xlfn.XLOOKUP(G839,Dataset!B:B,Dataset!A:A,"Not Found!",0,1),"")</f>
        <v/>
      </c>
    </row>
    <row r="840" spans="1:27" x14ac:dyDescent="0.35">
      <c r="A840">
        <v>839</v>
      </c>
      <c r="D840" s="47" t="str">
        <f>IF(C840&lt;&gt;"",IF(B840="","Specify dataset!!",_xlfn.XLOOKUP(_xlfn.TEXTJOIN(".",,B840,C840),Variables!$M:$M,Variables!$C:$C,"Specify in Variables Tab!!")),"")</f>
        <v/>
      </c>
      <c r="E840" s="94" t="str">
        <f>IF(C840&lt;&gt;"",IF(B840="","",_xlfn.XLOOKUP(_xlfn.TEXTJOIN(".",,B840,C840),Variables!$M:$M,Variables!$E:$E,"Specify in Variables Tab!!")),"")</f>
        <v/>
      </c>
      <c r="I840" s="58" t="str">
        <f>IF(H840&lt;&gt;"",IF(G840="","Specify dataset!!",_xlfn.XLOOKUP(_xlfn.TEXTJOIN(".",,G840,H840),Variables!$M:$M,Variables!$C:$C,"Specify in Variables Tab!!")),"")</f>
        <v/>
      </c>
      <c r="J840" s="94" t="str">
        <f>IF(H840&lt;&gt;"",IF(G840="","",_xlfn.XLOOKUP(_xlfn.TEXTJOIN(".",,G840,H840),Variables!$M:$M,Variables!$E:$E,"Specify in Variables Tab!!")),"")</f>
        <v/>
      </c>
      <c r="X840" s="49" t="str">
        <f t="shared" si="52"/>
        <v/>
      </c>
      <c r="Y840" s="49" t="str">
        <f t="shared" si="53"/>
        <v/>
      </c>
      <c r="Z840" s="49">
        <f t="shared" si="54"/>
        <v>0</v>
      </c>
      <c r="AA840" s="77" t="str">
        <f>IF(G840&lt;&gt;"",_xlfn.XLOOKUP(G840,Dataset!B:B,Dataset!A:A,"Not Found!",0,1),"")</f>
        <v/>
      </c>
    </row>
    <row r="841" spans="1:27" x14ac:dyDescent="0.35">
      <c r="A841">
        <v>840</v>
      </c>
      <c r="D841" s="47" t="str">
        <f>IF(C841&lt;&gt;"",IF(B841="","Specify dataset!!",_xlfn.XLOOKUP(_xlfn.TEXTJOIN(".",,B841,C841),Variables!$M:$M,Variables!$C:$C,"Specify in Variables Tab!!")),"")</f>
        <v/>
      </c>
      <c r="E841" s="94" t="str">
        <f>IF(C841&lt;&gt;"",IF(B841="","",_xlfn.XLOOKUP(_xlfn.TEXTJOIN(".",,B841,C841),Variables!$M:$M,Variables!$E:$E,"Specify in Variables Tab!!")),"")</f>
        <v/>
      </c>
      <c r="I841" s="58" t="str">
        <f>IF(H841&lt;&gt;"",IF(G841="","Specify dataset!!",_xlfn.XLOOKUP(_xlfn.TEXTJOIN(".",,G841,H841),Variables!$M:$M,Variables!$C:$C,"Specify in Variables Tab!!")),"")</f>
        <v/>
      </c>
      <c r="J841" s="94" t="str">
        <f>IF(H841&lt;&gt;"",IF(G841="","",_xlfn.XLOOKUP(_xlfn.TEXTJOIN(".",,G841,H841),Variables!$M:$M,Variables!$E:$E,"Specify in Variables Tab!!")),"")</f>
        <v/>
      </c>
      <c r="X841" s="49" t="str">
        <f t="shared" si="52"/>
        <v/>
      </c>
      <c r="Y841" s="49" t="str">
        <f t="shared" si="53"/>
        <v/>
      </c>
      <c r="Z841" s="49">
        <f t="shared" si="54"/>
        <v>0</v>
      </c>
      <c r="AA841" s="77" t="str">
        <f>IF(G841&lt;&gt;"",_xlfn.XLOOKUP(G841,Dataset!B:B,Dataset!A:A,"Not Found!",0,1),"")</f>
        <v/>
      </c>
    </row>
    <row r="842" spans="1:27" x14ac:dyDescent="0.35">
      <c r="A842">
        <v>841</v>
      </c>
      <c r="D842" s="47" t="str">
        <f>IF(C842&lt;&gt;"",IF(B842="","Specify dataset!!",_xlfn.XLOOKUP(_xlfn.TEXTJOIN(".",,B842,C842),Variables!$M:$M,Variables!$C:$C,"Specify in Variables Tab!!")),"")</f>
        <v/>
      </c>
      <c r="E842" s="94" t="str">
        <f>IF(C842&lt;&gt;"",IF(B842="","",_xlfn.XLOOKUP(_xlfn.TEXTJOIN(".",,B842,C842),Variables!$M:$M,Variables!$E:$E,"Specify in Variables Tab!!")),"")</f>
        <v/>
      </c>
      <c r="I842" s="58" t="str">
        <f>IF(H842&lt;&gt;"",IF(G842="","Specify dataset!!",_xlfn.XLOOKUP(_xlfn.TEXTJOIN(".",,G842,H842),Variables!$M:$M,Variables!$C:$C,"Specify in Variables Tab!!")),"")</f>
        <v/>
      </c>
      <c r="J842" s="94" t="str">
        <f>IF(H842&lt;&gt;"",IF(G842="","",_xlfn.XLOOKUP(_xlfn.TEXTJOIN(".",,G842,H842),Variables!$M:$M,Variables!$E:$E,"Specify in Variables Tab!!")),"")</f>
        <v/>
      </c>
      <c r="X842" s="49" t="str">
        <f t="shared" si="52"/>
        <v/>
      </c>
      <c r="Y842" s="49" t="str">
        <f t="shared" si="53"/>
        <v/>
      </c>
      <c r="Z842" s="49">
        <f t="shared" si="54"/>
        <v>0</v>
      </c>
      <c r="AA842" s="77" t="str">
        <f>IF(G842&lt;&gt;"",_xlfn.XLOOKUP(G842,Dataset!B:B,Dataset!A:A,"Not Found!",0,1),"")</f>
        <v/>
      </c>
    </row>
    <row r="843" spans="1:27" x14ac:dyDescent="0.35">
      <c r="A843">
        <v>842</v>
      </c>
      <c r="D843" s="47" t="str">
        <f>IF(C843&lt;&gt;"",IF(B843="","Specify dataset!!",_xlfn.XLOOKUP(_xlfn.TEXTJOIN(".",,B843,C843),Variables!$M:$M,Variables!$C:$C,"Specify in Variables Tab!!")),"")</f>
        <v/>
      </c>
      <c r="E843" s="94" t="str">
        <f>IF(C843&lt;&gt;"",IF(B843="","",_xlfn.XLOOKUP(_xlfn.TEXTJOIN(".",,B843,C843),Variables!$M:$M,Variables!$E:$E,"Specify in Variables Tab!!")),"")</f>
        <v/>
      </c>
      <c r="I843" s="58" t="str">
        <f>IF(H843&lt;&gt;"",IF(G843="","Specify dataset!!",_xlfn.XLOOKUP(_xlfn.TEXTJOIN(".",,G843,H843),Variables!$M:$M,Variables!$C:$C,"Specify in Variables Tab!!")),"")</f>
        <v/>
      </c>
      <c r="J843" s="94" t="str">
        <f>IF(H843&lt;&gt;"",IF(G843="","",_xlfn.XLOOKUP(_xlfn.TEXTJOIN(".",,G843,H843),Variables!$M:$M,Variables!$E:$E,"Specify in Variables Tab!!")),"")</f>
        <v/>
      </c>
      <c r="X843" s="49" t="str">
        <f t="shared" si="52"/>
        <v/>
      </c>
      <c r="Y843" s="49" t="str">
        <f t="shared" si="53"/>
        <v/>
      </c>
      <c r="Z843" s="49">
        <f t="shared" si="54"/>
        <v>0</v>
      </c>
      <c r="AA843" s="77" t="str">
        <f>IF(G843&lt;&gt;"",_xlfn.XLOOKUP(G843,Dataset!B:B,Dataset!A:A,"Not Found!",0,1),"")</f>
        <v/>
      </c>
    </row>
    <row r="844" spans="1:27" x14ac:dyDescent="0.35">
      <c r="A844">
        <v>843</v>
      </c>
      <c r="D844" s="47" t="str">
        <f>IF(C844&lt;&gt;"",IF(B844="","Specify dataset!!",_xlfn.XLOOKUP(_xlfn.TEXTJOIN(".",,B844,C844),Variables!$M:$M,Variables!$C:$C,"Specify in Variables Tab!!")),"")</f>
        <v/>
      </c>
      <c r="E844" s="94" t="str">
        <f>IF(C844&lt;&gt;"",IF(B844="","",_xlfn.XLOOKUP(_xlfn.TEXTJOIN(".",,B844,C844),Variables!$M:$M,Variables!$E:$E,"Specify in Variables Tab!!")),"")</f>
        <v/>
      </c>
      <c r="I844" s="58" t="str">
        <f>IF(H844&lt;&gt;"",IF(G844="","Specify dataset!!",_xlfn.XLOOKUP(_xlfn.TEXTJOIN(".",,G844,H844),Variables!$M:$M,Variables!$C:$C,"Specify in Variables Tab!!")),"")</f>
        <v/>
      </c>
      <c r="J844" s="94" t="str">
        <f>IF(H844&lt;&gt;"",IF(G844="","",_xlfn.XLOOKUP(_xlfn.TEXTJOIN(".",,G844,H844),Variables!$M:$M,Variables!$E:$E,"Specify in Variables Tab!!")),"")</f>
        <v/>
      </c>
      <c r="X844" s="49" t="str">
        <f t="shared" si="52"/>
        <v/>
      </c>
      <c r="Y844" s="49" t="str">
        <f t="shared" si="53"/>
        <v/>
      </c>
      <c r="Z844" s="49">
        <f t="shared" si="54"/>
        <v>0</v>
      </c>
      <c r="AA844" s="77" t="str">
        <f>IF(G844&lt;&gt;"",_xlfn.XLOOKUP(G844,Dataset!B:B,Dataset!A:A,"Not Found!",0,1),"")</f>
        <v/>
      </c>
    </row>
    <row r="845" spans="1:27" x14ac:dyDescent="0.35">
      <c r="A845">
        <v>844</v>
      </c>
      <c r="D845" s="47" t="str">
        <f>IF(C845&lt;&gt;"",IF(B845="","Specify dataset!!",_xlfn.XLOOKUP(_xlfn.TEXTJOIN(".",,B845,C845),Variables!$M:$M,Variables!$C:$C,"Specify in Variables Tab!!")),"")</f>
        <v/>
      </c>
      <c r="E845" s="94" t="str">
        <f>IF(C845&lt;&gt;"",IF(B845="","",_xlfn.XLOOKUP(_xlfn.TEXTJOIN(".",,B845,C845),Variables!$M:$M,Variables!$E:$E,"Specify in Variables Tab!!")),"")</f>
        <v/>
      </c>
      <c r="I845" s="58" t="str">
        <f>IF(H845&lt;&gt;"",IF(G845="","Specify dataset!!",_xlfn.XLOOKUP(_xlfn.TEXTJOIN(".",,G845,H845),Variables!$M:$M,Variables!$C:$C,"Specify in Variables Tab!!")),"")</f>
        <v/>
      </c>
      <c r="J845" s="94" t="str">
        <f>IF(H845&lt;&gt;"",IF(G845="","",_xlfn.XLOOKUP(_xlfn.TEXTJOIN(".",,G845,H845),Variables!$M:$M,Variables!$E:$E,"Specify in Variables Tab!!")),"")</f>
        <v/>
      </c>
      <c r="X845" s="49" t="str">
        <f t="shared" si="52"/>
        <v/>
      </c>
      <c r="Y845" s="49" t="str">
        <f t="shared" si="53"/>
        <v/>
      </c>
      <c r="Z845" s="49">
        <f t="shared" si="54"/>
        <v>0</v>
      </c>
      <c r="AA845" s="77" t="str">
        <f>IF(G845&lt;&gt;"",_xlfn.XLOOKUP(G845,Dataset!B:B,Dataset!A:A,"Not Found!",0,1),"")</f>
        <v/>
      </c>
    </row>
    <row r="846" spans="1:27" x14ac:dyDescent="0.35">
      <c r="A846">
        <v>845</v>
      </c>
      <c r="D846" s="47" t="str">
        <f>IF(C846&lt;&gt;"",IF(B846="","Specify dataset!!",_xlfn.XLOOKUP(_xlfn.TEXTJOIN(".",,B846,C846),Variables!$M:$M,Variables!$C:$C,"Specify in Variables Tab!!")),"")</f>
        <v/>
      </c>
      <c r="E846" s="94" t="str">
        <f>IF(C846&lt;&gt;"",IF(B846="","",_xlfn.XLOOKUP(_xlfn.TEXTJOIN(".",,B846,C846),Variables!$M:$M,Variables!$E:$E,"Specify in Variables Tab!!")),"")</f>
        <v/>
      </c>
      <c r="I846" s="58" t="str">
        <f>IF(H846&lt;&gt;"",IF(G846="","Specify dataset!!",_xlfn.XLOOKUP(_xlfn.TEXTJOIN(".",,G846,H846),Variables!$M:$M,Variables!$C:$C,"Specify in Variables Tab!!")),"")</f>
        <v/>
      </c>
      <c r="J846" s="94" t="str">
        <f>IF(H846&lt;&gt;"",IF(G846="","",_xlfn.XLOOKUP(_xlfn.TEXTJOIN(".",,G846,H846),Variables!$M:$M,Variables!$E:$E,"Specify in Variables Tab!!")),"")</f>
        <v/>
      </c>
      <c r="X846" s="49" t="str">
        <f t="shared" si="52"/>
        <v/>
      </c>
      <c r="Y846" s="49" t="str">
        <f t="shared" si="53"/>
        <v/>
      </c>
      <c r="Z846" s="49">
        <f t="shared" si="54"/>
        <v>0</v>
      </c>
      <c r="AA846" s="77" t="str">
        <f>IF(G846&lt;&gt;"",_xlfn.XLOOKUP(G846,Dataset!B:B,Dataset!A:A,"Not Found!",0,1),"")</f>
        <v/>
      </c>
    </row>
    <row r="847" spans="1:27" x14ac:dyDescent="0.35">
      <c r="A847">
        <v>846</v>
      </c>
      <c r="D847" s="47" t="str">
        <f>IF(C847&lt;&gt;"",IF(B847="","Specify dataset!!",_xlfn.XLOOKUP(_xlfn.TEXTJOIN(".",,B847,C847),Variables!$M:$M,Variables!$C:$C,"Specify in Variables Tab!!")),"")</f>
        <v/>
      </c>
      <c r="E847" s="94" t="str">
        <f>IF(C847&lt;&gt;"",IF(B847="","",_xlfn.XLOOKUP(_xlfn.TEXTJOIN(".",,B847,C847),Variables!$M:$M,Variables!$E:$E,"Specify in Variables Tab!!")),"")</f>
        <v/>
      </c>
      <c r="I847" s="58" t="str">
        <f>IF(H847&lt;&gt;"",IF(G847="","Specify dataset!!",_xlfn.XLOOKUP(_xlfn.TEXTJOIN(".",,G847,H847),Variables!$M:$M,Variables!$C:$C,"Specify in Variables Tab!!")),"")</f>
        <v/>
      </c>
      <c r="J847" s="94" t="str">
        <f>IF(H847&lt;&gt;"",IF(G847="","",_xlfn.XLOOKUP(_xlfn.TEXTJOIN(".",,G847,H847),Variables!$M:$M,Variables!$E:$E,"Specify in Variables Tab!!")),"")</f>
        <v/>
      </c>
      <c r="X847" s="49" t="str">
        <f t="shared" si="52"/>
        <v/>
      </c>
      <c r="Y847" s="49" t="str">
        <f t="shared" si="53"/>
        <v/>
      </c>
      <c r="Z847" s="49">
        <f t="shared" si="54"/>
        <v>0</v>
      </c>
      <c r="AA847" s="77" t="str">
        <f>IF(G847&lt;&gt;"",_xlfn.XLOOKUP(G847,Dataset!B:B,Dataset!A:A,"Not Found!",0,1),"")</f>
        <v/>
      </c>
    </row>
    <row r="848" spans="1:27" x14ac:dyDescent="0.35">
      <c r="A848">
        <v>847</v>
      </c>
      <c r="D848" s="47" t="str">
        <f>IF(C848&lt;&gt;"",IF(B848="","Specify dataset!!",_xlfn.XLOOKUP(_xlfn.TEXTJOIN(".",,B848,C848),Variables!$M:$M,Variables!$C:$C,"Specify in Variables Tab!!")),"")</f>
        <v/>
      </c>
      <c r="E848" s="94" t="str">
        <f>IF(C848&lt;&gt;"",IF(B848="","",_xlfn.XLOOKUP(_xlfn.TEXTJOIN(".",,B848,C848),Variables!$M:$M,Variables!$E:$E,"Specify in Variables Tab!!")),"")</f>
        <v/>
      </c>
      <c r="I848" s="58" t="str">
        <f>IF(H848&lt;&gt;"",IF(G848="","Specify dataset!!",_xlfn.XLOOKUP(_xlfn.TEXTJOIN(".",,G848,H848),Variables!$M:$M,Variables!$C:$C,"Specify in Variables Tab!!")),"")</f>
        <v/>
      </c>
      <c r="J848" s="94" t="str">
        <f>IF(H848&lt;&gt;"",IF(G848="","",_xlfn.XLOOKUP(_xlfn.TEXTJOIN(".",,G848,H848),Variables!$M:$M,Variables!$E:$E,"Specify in Variables Tab!!")),"")</f>
        <v/>
      </c>
      <c r="X848" s="49" t="str">
        <f t="shared" si="52"/>
        <v/>
      </c>
      <c r="Y848" s="49" t="str">
        <f t="shared" si="53"/>
        <v/>
      </c>
      <c r="Z848" s="49">
        <f t="shared" si="54"/>
        <v>0</v>
      </c>
      <c r="AA848" s="77" t="str">
        <f>IF(G848&lt;&gt;"",_xlfn.XLOOKUP(G848,Dataset!B:B,Dataset!A:A,"Not Found!",0,1),"")</f>
        <v/>
      </c>
    </row>
    <row r="849" spans="1:27" x14ac:dyDescent="0.35">
      <c r="A849">
        <v>848</v>
      </c>
      <c r="D849" s="47" t="str">
        <f>IF(C849&lt;&gt;"",IF(B849="","Specify dataset!!",_xlfn.XLOOKUP(_xlfn.TEXTJOIN(".",,B849,C849),Variables!$M:$M,Variables!$C:$C,"Specify in Variables Tab!!")),"")</f>
        <v/>
      </c>
      <c r="E849" s="94" t="str">
        <f>IF(C849&lt;&gt;"",IF(B849="","",_xlfn.XLOOKUP(_xlfn.TEXTJOIN(".",,B849,C849),Variables!$M:$M,Variables!$E:$E,"Specify in Variables Tab!!")),"")</f>
        <v/>
      </c>
      <c r="I849" s="58" t="str">
        <f>IF(H849&lt;&gt;"",IF(G849="","Specify dataset!!",_xlfn.XLOOKUP(_xlfn.TEXTJOIN(".",,G849,H849),Variables!$M:$M,Variables!$C:$C,"Specify in Variables Tab!!")),"")</f>
        <v/>
      </c>
      <c r="J849" s="94" t="str">
        <f>IF(H849&lt;&gt;"",IF(G849="","",_xlfn.XLOOKUP(_xlfn.TEXTJOIN(".",,G849,H849),Variables!$M:$M,Variables!$E:$E,"Specify in Variables Tab!!")),"")</f>
        <v/>
      </c>
      <c r="X849" s="49" t="str">
        <f t="shared" si="52"/>
        <v/>
      </c>
      <c r="Y849" s="49" t="str">
        <f t="shared" si="53"/>
        <v/>
      </c>
      <c r="Z849" s="49">
        <f t="shared" si="54"/>
        <v>0</v>
      </c>
      <c r="AA849" s="77" t="str">
        <f>IF(G849&lt;&gt;"",_xlfn.XLOOKUP(G849,Dataset!B:B,Dataset!A:A,"Not Found!",0,1),"")</f>
        <v/>
      </c>
    </row>
    <row r="850" spans="1:27" x14ac:dyDescent="0.35">
      <c r="A850">
        <v>849</v>
      </c>
      <c r="D850" s="47" t="str">
        <f>IF(C850&lt;&gt;"",IF(B850="","Specify dataset!!",_xlfn.XLOOKUP(_xlfn.TEXTJOIN(".",,B850,C850),Variables!$M:$M,Variables!$C:$C,"Specify in Variables Tab!!")),"")</f>
        <v/>
      </c>
      <c r="E850" s="94" t="str">
        <f>IF(C850&lt;&gt;"",IF(B850="","",_xlfn.XLOOKUP(_xlfn.TEXTJOIN(".",,B850,C850),Variables!$M:$M,Variables!$E:$E,"Specify in Variables Tab!!")),"")</f>
        <v/>
      </c>
      <c r="I850" s="58" t="str">
        <f>IF(H850&lt;&gt;"",IF(G850="","Specify dataset!!",_xlfn.XLOOKUP(_xlfn.TEXTJOIN(".",,G850,H850),Variables!$M:$M,Variables!$C:$C,"Specify in Variables Tab!!")),"")</f>
        <v/>
      </c>
      <c r="J850" s="94" t="str">
        <f>IF(H850&lt;&gt;"",IF(G850="","",_xlfn.XLOOKUP(_xlfn.TEXTJOIN(".",,G850,H850),Variables!$M:$M,Variables!$E:$E,"Specify in Variables Tab!!")),"")</f>
        <v/>
      </c>
      <c r="X850" s="49" t="str">
        <f t="shared" si="52"/>
        <v/>
      </c>
      <c r="Y850" s="49" t="str">
        <f t="shared" si="53"/>
        <v/>
      </c>
      <c r="Z850" s="49">
        <f t="shared" si="54"/>
        <v>0</v>
      </c>
      <c r="AA850" s="77" t="str">
        <f>IF(G850&lt;&gt;"",_xlfn.XLOOKUP(G850,Dataset!B:B,Dataset!A:A,"Not Found!",0,1),"")</f>
        <v/>
      </c>
    </row>
    <row r="851" spans="1:27" x14ac:dyDescent="0.35">
      <c r="A851">
        <v>850</v>
      </c>
      <c r="D851" s="47" t="str">
        <f>IF(C851&lt;&gt;"",IF(B851="","Specify dataset!!",_xlfn.XLOOKUP(_xlfn.TEXTJOIN(".",,B851,C851),Variables!$M:$M,Variables!$C:$C,"Specify in Variables Tab!!")),"")</f>
        <v/>
      </c>
      <c r="E851" s="94" t="str">
        <f>IF(C851&lt;&gt;"",IF(B851="","",_xlfn.XLOOKUP(_xlfn.TEXTJOIN(".",,B851,C851),Variables!$M:$M,Variables!$E:$E,"Specify in Variables Tab!!")),"")</f>
        <v/>
      </c>
      <c r="I851" s="58" t="str">
        <f>IF(H851&lt;&gt;"",IF(G851="","Specify dataset!!",_xlfn.XLOOKUP(_xlfn.TEXTJOIN(".",,G851,H851),Variables!$M:$M,Variables!$C:$C,"Specify in Variables Tab!!")),"")</f>
        <v/>
      </c>
      <c r="J851" s="94" t="str">
        <f>IF(H851&lt;&gt;"",IF(G851="","",_xlfn.XLOOKUP(_xlfn.TEXTJOIN(".",,G851,H851),Variables!$M:$M,Variables!$E:$E,"Specify in Variables Tab!!")),"")</f>
        <v/>
      </c>
      <c r="X851" s="49" t="str">
        <f t="shared" si="52"/>
        <v/>
      </c>
      <c r="Y851" s="49" t="str">
        <f t="shared" si="53"/>
        <v/>
      </c>
      <c r="Z851" s="49">
        <f t="shared" si="54"/>
        <v>0</v>
      </c>
      <c r="AA851" s="77" t="str">
        <f>IF(G851&lt;&gt;"",_xlfn.XLOOKUP(G851,Dataset!B:B,Dataset!A:A,"Not Found!",0,1),"")</f>
        <v/>
      </c>
    </row>
    <row r="852" spans="1:27" x14ac:dyDescent="0.35">
      <c r="A852">
        <v>851</v>
      </c>
      <c r="D852" s="47" t="str">
        <f>IF(C852&lt;&gt;"",IF(B852="","Specify dataset!!",_xlfn.XLOOKUP(_xlfn.TEXTJOIN(".",,B852,C852),Variables!$M:$M,Variables!$C:$C,"Specify in Variables Tab!!")),"")</f>
        <v/>
      </c>
      <c r="E852" s="94" t="str">
        <f>IF(C852&lt;&gt;"",IF(B852="","",_xlfn.XLOOKUP(_xlfn.TEXTJOIN(".",,B852,C852),Variables!$M:$M,Variables!$E:$E,"Specify in Variables Tab!!")),"")</f>
        <v/>
      </c>
      <c r="I852" s="58" t="str">
        <f>IF(H852&lt;&gt;"",IF(G852="","Specify dataset!!",_xlfn.XLOOKUP(_xlfn.TEXTJOIN(".",,G852,H852),Variables!$M:$M,Variables!$C:$C,"Specify in Variables Tab!!")),"")</f>
        <v/>
      </c>
      <c r="J852" s="94" t="str">
        <f>IF(H852&lt;&gt;"",IF(G852="","",_xlfn.XLOOKUP(_xlfn.TEXTJOIN(".",,G852,H852),Variables!$M:$M,Variables!$E:$E,"Specify in Variables Tab!!")),"")</f>
        <v/>
      </c>
      <c r="X852" s="49" t="str">
        <f t="shared" si="52"/>
        <v/>
      </c>
      <c r="Y852" s="49" t="str">
        <f t="shared" si="53"/>
        <v/>
      </c>
      <c r="Z852" s="49">
        <f t="shared" si="54"/>
        <v>0</v>
      </c>
      <c r="AA852" s="77" t="str">
        <f>IF(G852&lt;&gt;"",_xlfn.XLOOKUP(G852,Dataset!B:B,Dataset!A:A,"Not Found!",0,1),"")</f>
        <v/>
      </c>
    </row>
    <row r="853" spans="1:27" x14ac:dyDescent="0.35">
      <c r="A853">
        <v>852</v>
      </c>
      <c r="D853" s="47" t="str">
        <f>IF(C853&lt;&gt;"",IF(B853="","Specify dataset!!",_xlfn.XLOOKUP(_xlfn.TEXTJOIN(".",,B853,C853),Variables!$M:$M,Variables!$C:$C,"Specify in Variables Tab!!")),"")</f>
        <v/>
      </c>
      <c r="E853" s="94" t="str">
        <f>IF(C853&lt;&gt;"",IF(B853="","",_xlfn.XLOOKUP(_xlfn.TEXTJOIN(".",,B853,C853),Variables!$M:$M,Variables!$E:$E,"Specify in Variables Tab!!")),"")</f>
        <v/>
      </c>
      <c r="I853" s="58" t="str">
        <f>IF(H853&lt;&gt;"",IF(G853="","Specify dataset!!",_xlfn.XLOOKUP(_xlfn.TEXTJOIN(".",,G853,H853),Variables!$M:$M,Variables!$C:$C,"Specify in Variables Tab!!")),"")</f>
        <v/>
      </c>
      <c r="J853" s="94" t="str">
        <f>IF(H853&lt;&gt;"",IF(G853="","",_xlfn.XLOOKUP(_xlfn.TEXTJOIN(".",,G853,H853),Variables!$M:$M,Variables!$E:$E,"Specify in Variables Tab!!")),"")</f>
        <v/>
      </c>
      <c r="X853" s="49" t="str">
        <f t="shared" si="52"/>
        <v/>
      </c>
      <c r="Y853" s="49" t="str">
        <f t="shared" si="53"/>
        <v/>
      </c>
      <c r="Z853" s="49">
        <f t="shared" si="54"/>
        <v>0</v>
      </c>
      <c r="AA853" s="77" t="str">
        <f>IF(G853&lt;&gt;"",_xlfn.XLOOKUP(G853,Dataset!B:B,Dataset!A:A,"Not Found!",0,1),"")</f>
        <v/>
      </c>
    </row>
    <row r="854" spans="1:27" x14ac:dyDescent="0.35">
      <c r="A854">
        <v>853</v>
      </c>
      <c r="D854" s="47" t="str">
        <f>IF(C854&lt;&gt;"",IF(B854="","Specify dataset!!",_xlfn.XLOOKUP(_xlfn.TEXTJOIN(".",,B854,C854),Variables!$M:$M,Variables!$C:$C,"Specify in Variables Tab!!")),"")</f>
        <v/>
      </c>
      <c r="E854" s="94" t="str">
        <f>IF(C854&lt;&gt;"",IF(B854="","",_xlfn.XLOOKUP(_xlfn.TEXTJOIN(".",,B854,C854),Variables!$M:$M,Variables!$E:$E,"Specify in Variables Tab!!")),"")</f>
        <v/>
      </c>
      <c r="I854" s="58" t="str">
        <f>IF(H854&lt;&gt;"",IF(G854="","Specify dataset!!",_xlfn.XLOOKUP(_xlfn.TEXTJOIN(".",,G854,H854),Variables!$M:$M,Variables!$C:$C,"Specify in Variables Tab!!")),"")</f>
        <v/>
      </c>
      <c r="J854" s="94" t="str">
        <f>IF(H854&lt;&gt;"",IF(G854="","",_xlfn.XLOOKUP(_xlfn.TEXTJOIN(".",,G854,H854),Variables!$M:$M,Variables!$E:$E,"Specify in Variables Tab!!")),"")</f>
        <v/>
      </c>
      <c r="X854" s="49" t="str">
        <f t="shared" si="52"/>
        <v/>
      </c>
      <c r="Y854" s="49" t="str">
        <f t="shared" si="53"/>
        <v/>
      </c>
      <c r="Z854" s="49">
        <f t="shared" si="54"/>
        <v>0</v>
      </c>
      <c r="AA854" s="77" t="str">
        <f>IF(G854&lt;&gt;"",_xlfn.XLOOKUP(G854,Dataset!B:B,Dataset!A:A,"Not Found!",0,1),"")</f>
        <v/>
      </c>
    </row>
    <row r="855" spans="1:27" x14ac:dyDescent="0.35">
      <c r="A855">
        <v>854</v>
      </c>
      <c r="D855" s="47" t="str">
        <f>IF(C855&lt;&gt;"",IF(B855="","Specify dataset!!",_xlfn.XLOOKUP(_xlfn.TEXTJOIN(".",,B855,C855),Variables!$M:$M,Variables!$C:$C,"Specify in Variables Tab!!")),"")</f>
        <v/>
      </c>
      <c r="E855" s="94" t="str">
        <f>IF(C855&lt;&gt;"",IF(B855="","",_xlfn.XLOOKUP(_xlfn.TEXTJOIN(".",,B855,C855),Variables!$M:$M,Variables!$E:$E,"Specify in Variables Tab!!")),"")</f>
        <v/>
      </c>
      <c r="I855" s="58" t="str">
        <f>IF(H855&lt;&gt;"",IF(G855="","Specify dataset!!",_xlfn.XLOOKUP(_xlfn.TEXTJOIN(".",,G855,H855),Variables!$M:$M,Variables!$C:$C,"Specify in Variables Tab!!")),"")</f>
        <v/>
      </c>
      <c r="J855" s="94" t="str">
        <f>IF(H855&lt;&gt;"",IF(G855="","",_xlfn.XLOOKUP(_xlfn.TEXTJOIN(".",,G855,H855),Variables!$M:$M,Variables!$E:$E,"Specify in Variables Tab!!")),"")</f>
        <v/>
      </c>
      <c r="X855" s="49" t="str">
        <f t="shared" si="52"/>
        <v/>
      </c>
      <c r="Y855" s="49" t="str">
        <f t="shared" si="53"/>
        <v/>
      </c>
      <c r="Z855" s="49">
        <f t="shared" si="54"/>
        <v>0</v>
      </c>
      <c r="AA855" s="77" t="str">
        <f>IF(G855&lt;&gt;"",_xlfn.XLOOKUP(G855,Dataset!B:B,Dataset!A:A,"Not Found!",0,1),"")</f>
        <v/>
      </c>
    </row>
    <row r="856" spans="1:27" x14ac:dyDescent="0.35">
      <c r="A856">
        <v>855</v>
      </c>
      <c r="D856" s="47" t="str">
        <f>IF(C856&lt;&gt;"",IF(B856="","Specify dataset!!",_xlfn.XLOOKUP(_xlfn.TEXTJOIN(".",,B856,C856),Variables!$M:$M,Variables!$C:$C,"Specify in Variables Tab!!")),"")</f>
        <v/>
      </c>
      <c r="E856" s="94" t="str">
        <f>IF(C856&lt;&gt;"",IF(B856="","",_xlfn.XLOOKUP(_xlfn.TEXTJOIN(".",,B856,C856),Variables!$M:$M,Variables!$E:$E,"Specify in Variables Tab!!")),"")</f>
        <v/>
      </c>
      <c r="I856" s="58" t="str">
        <f>IF(H856&lt;&gt;"",IF(G856="","Specify dataset!!",_xlfn.XLOOKUP(_xlfn.TEXTJOIN(".",,G856,H856),Variables!$M:$M,Variables!$C:$C,"Specify in Variables Tab!!")),"")</f>
        <v/>
      </c>
      <c r="J856" s="94" t="str">
        <f>IF(H856&lt;&gt;"",IF(G856="","",_xlfn.XLOOKUP(_xlfn.TEXTJOIN(".",,G856,H856),Variables!$M:$M,Variables!$E:$E,"Specify in Variables Tab!!")),"")</f>
        <v/>
      </c>
      <c r="X856" s="49" t="str">
        <f t="shared" si="52"/>
        <v/>
      </c>
      <c r="Y856" s="49" t="str">
        <f t="shared" si="53"/>
        <v/>
      </c>
      <c r="Z856" s="49">
        <f t="shared" si="54"/>
        <v>0</v>
      </c>
      <c r="AA856" s="77" t="str">
        <f>IF(G856&lt;&gt;"",_xlfn.XLOOKUP(G856,Dataset!B:B,Dataset!A:A,"Not Found!",0,1),"")</f>
        <v/>
      </c>
    </row>
    <row r="857" spans="1:27" x14ac:dyDescent="0.35">
      <c r="A857">
        <v>856</v>
      </c>
      <c r="D857" s="47" t="str">
        <f>IF(C857&lt;&gt;"",IF(B857="","Specify dataset!!",_xlfn.XLOOKUP(_xlfn.TEXTJOIN(".",,B857,C857),Variables!$M:$M,Variables!$C:$C,"Specify in Variables Tab!!")),"")</f>
        <v/>
      </c>
      <c r="E857" s="94" t="str">
        <f>IF(C857&lt;&gt;"",IF(B857="","",_xlfn.XLOOKUP(_xlfn.TEXTJOIN(".",,B857,C857),Variables!$M:$M,Variables!$E:$E,"Specify in Variables Tab!!")),"")</f>
        <v/>
      </c>
      <c r="I857" s="58" t="str">
        <f>IF(H857&lt;&gt;"",IF(G857="","Specify dataset!!",_xlfn.XLOOKUP(_xlfn.TEXTJOIN(".",,G857,H857),Variables!$M:$M,Variables!$C:$C,"Specify in Variables Tab!!")),"")</f>
        <v/>
      </c>
      <c r="J857" s="94" t="str">
        <f>IF(H857&lt;&gt;"",IF(G857="","",_xlfn.XLOOKUP(_xlfn.TEXTJOIN(".",,G857,H857),Variables!$M:$M,Variables!$E:$E,"Specify in Variables Tab!!")),"")</f>
        <v/>
      </c>
      <c r="X857" s="49" t="str">
        <f t="shared" si="52"/>
        <v/>
      </c>
      <c r="Y857" s="49" t="str">
        <f t="shared" si="53"/>
        <v/>
      </c>
      <c r="Z857" s="49">
        <f t="shared" si="54"/>
        <v>0</v>
      </c>
      <c r="AA857" s="77" t="str">
        <f>IF(G857&lt;&gt;"",_xlfn.XLOOKUP(G857,Dataset!B:B,Dataset!A:A,"Not Found!",0,1),"")</f>
        <v/>
      </c>
    </row>
    <row r="858" spans="1:27" x14ac:dyDescent="0.35">
      <c r="A858">
        <v>857</v>
      </c>
      <c r="D858" s="47" t="str">
        <f>IF(C858&lt;&gt;"",IF(B858="","Specify dataset!!",_xlfn.XLOOKUP(_xlfn.TEXTJOIN(".",,B858,C858),Variables!$M:$M,Variables!$C:$C,"Specify in Variables Tab!!")),"")</f>
        <v/>
      </c>
      <c r="E858" s="94" t="str">
        <f>IF(C858&lt;&gt;"",IF(B858="","",_xlfn.XLOOKUP(_xlfn.TEXTJOIN(".",,B858,C858),Variables!$M:$M,Variables!$E:$E,"Specify in Variables Tab!!")),"")</f>
        <v/>
      </c>
      <c r="I858" s="58" t="str">
        <f>IF(H858&lt;&gt;"",IF(G858="","Specify dataset!!",_xlfn.XLOOKUP(_xlfn.TEXTJOIN(".",,G858,H858),Variables!$M:$M,Variables!$C:$C,"Specify in Variables Tab!!")),"")</f>
        <v/>
      </c>
      <c r="J858" s="94" t="str">
        <f>IF(H858&lt;&gt;"",IF(G858="","",_xlfn.XLOOKUP(_xlfn.TEXTJOIN(".",,G858,H858),Variables!$M:$M,Variables!$E:$E,"Specify in Variables Tab!!")),"")</f>
        <v/>
      </c>
      <c r="X858" s="49" t="str">
        <f t="shared" si="52"/>
        <v/>
      </c>
      <c r="Y858" s="49" t="str">
        <f t="shared" si="53"/>
        <v/>
      </c>
      <c r="Z858" s="49">
        <f t="shared" si="54"/>
        <v>0</v>
      </c>
      <c r="AA858" s="77" t="str">
        <f>IF(G858&lt;&gt;"",_xlfn.XLOOKUP(G858,Dataset!B:B,Dataset!A:A,"Not Found!",0,1),"")</f>
        <v/>
      </c>
    </row>
    <row r="859" spans="1:27" x14ac:dyDescent="0.35">
      <c r="A859">
        <v>858</v>
      </c>
      <c r="D859" s="47" t="str">
        <f>IF(C859&lt;&gt;"",IF(B859="","Specify dataset!!",_xlfn.XLOOKUP(_xlfn.TEXTJOIN(".",,B859,C859),Variables!$M:$M,Variables!$C:$C,"Specify in Variables Tab!!")),"")</f>
        <v/>
      </c>
      <c r="E859" s="94" t="str">
        <f>IF(C859&lt;&gt;"",IF(B859="","",_xlfn.XLOOKUP(_xlfn.TEXTJOIN(".",,B859,C859),Variables!$M:$M,Variables!$E:$E,"Specify in Variables Tab!!")),"")</f>
        <v/>
      </c>
      <c r="I859" s="58" t="str">
        <f>IF(H859&lt;&gt;"",IF(G859="","Specify dataset!!",_xlfn.XLOOKUP(_xlfn.TEXTJOIN(".",,G859,H859),Variables!$M:$M,Variables!$C:$C,"Specify in Variables Tab!!")),"")</f>
        <v/>
      </c>
      <c r="J859" s="94" t="str">
        <f>IF(H859&lt;&gt;"",IF(G859="","",_xlfn.XLOOKUP(_xlfn.TEXTJOIN(".",,G859,H859),Variables!$M:$M,Variables!$E:$E,"Specify in Variables Tab!!")),"")</f>
        <v/>
      </c>
      <c r="X859" s="49" t="str">
        <f t="shared" si="52"/>
        <v/>
      </c>
      <c r="Y859" s="49" t="str">
        <f t="shared" si="53"/>
        <v/>
      </c>
      <c r="Z859" s="49">
        <f t="shared" si="54"/>
        <v>0</v>
      </c>
      <c r="AA859" s="77" t="str">
        <f>IF(G859&lt;&gt;"",_xlfn.XLOOKUP(G859,Dataset!B:B,Dataset!A:A,"Not Found!",0,1),"")</f>
        <v/>
      </c>
    </row>
    <row r="860" spans="1:27" x14ac:dyDescent="0.35">
      <c r="A860">
        <v>859</v>
      </c>
      <c r="D860" s="47" t="str">
        <f>IF(C860&lt;&gt;"",IF(B860="","Specify dataset!!",_xlfn.XLOOKUP(_xlfn.TEXTJOIN(".",,B860,C860),Variables!$M:$M,Variables!$C:$C,"Specify in Variables Tab!!")),"")</f>
        <v/>
      </c>
      <c r="E860" s="94" t="str">
        <f>IF(C860&lt;&gt;"",IF(B860="","",_xlfn.XLOOKUP(_xlfn.TEXTJOIN(".",,B860,C860),Variables!$M:$M,Variables!$E:$E,"Specify in Variables Tab!!")),"")</f>
        <v/>
      </c>
      <c r="I860" s="58" t="str">
        <f>IF(H860&lt;&gt;"",IF(G860="","Specify dataset!!",_xlfn.XLOOKUP(_xlfn.TEXTJOIN(".",,G860,H860),Variables!$M:$M,Variables!$C:$C,"Specify in Variables Tab!!")),"")</f>
        <v/>
      </c>
      <c r="J860" s="94" t="str">
        <f>IF(H860&lt;&gt;"",IF(G860="","",_xlfn.XLOOKUP(_xlfn.TEXTJOIN(".",,G860,H860),Variables!$M:$M,Variables!$E:$E,"Specify in Variables Tab!!")),"")</f>
        <v/>
      </c>
      <c r="X860" s="49" t="str">
        <f t="shared" si="52"/>
        <v/>
      </c>
      <c r="Y860" s="49" t="str">
        <f t="shared" si="53"/>
        <v/>
      </c>
      <c r="Z860" s="49">
        <f t="shared" si="54"/>
        <v>0</v>
      </c>
      <c r="AA860" s="77" t="str">
        <f>IF(G860&lt;&gt;"",_xlfn.XLOOKUP(G860,Dataset!B:B,Dataset!A:A,"Not Found!",0,1),"")</f>
        <v/>
      </c>
    </row>
    <row r="861" spans="1:27" x14ac:dyDescent="0.35">
      <c r="A861">
        <v>860</v>
      </c>
      <c r="D861" s="47" t="str">
        <f>IF(C861&lt;&gt;"",IF(B861="","Specify dataset!!",_xlfn.XLOOKUP(_xlfn.TEXTJOIN(".",,B861,C861),Variables!$M:$M,Variables!$C:$C,"Specify in Variables Tab!!")),"")</f>
        <v/>
      </c>
      <c r="E861" s="94" t="str">
        <f>IF(C861&lt;&gt;"",IF(B861="","",_xlfn.XLOOKUP(_xlfn.TEXTJOIN(".",,B861,C861),Variables!$M:$M,Variables!$E:$E,"Specify in Variables Tab!!")),"")</f>
        <v/>
      </c>
      <c r="I861" s="58" t="str">
        <f>IF(H861&lt;&gt;"",IF(G861="","Specify dataset!!",_xlfn.XLOOKUP(_xlfn.TEXTJOIN(".",,G861,H861),Variables!$M:$M,Variables!$C:$C,"Specify in Variables Tab!!")),"")</f>
        <v/>
      </c>
      <c r="J861" s="94" t="str">
        <f>IF(H861&lt;&gt;"",IF(G861="","",_xlfn.XLOOKUP(_xlfn.TEXTJOIN(".",,G861,H861),Variables!$M:$M,Variables!$E:$E,"Specify in Variables Tab!!")),"")</f>
        <v/>
      </c>
      <c r="X861" s="49" t="str">
        <f t="shared" si="52"/>
        <v/>
      </c>
      <c r="Y861" s="49" t="str">
        <f t="shared" si="53"/>
        <v/>
      </c>
      <c r="Z861" s="49">
        <f t="shared" si="54"/>
        <v>0</v>
      </c>
      <c r="AA861" s="77" t="str">
        <f>IF(G861&lt;&gt;"",_xlfn.XLOOKUP(G861,Dataset!B:B,Dataset!A:A,"Not Found!",0,1),"")</f>
        <v/>
      </c>
    </row>
    <row r="862" spans="1:27" x14ac:dyDescent="0.35">
      <c r="A862">
        <v>861</v>
      </c>
      <c r="D862" s="47" t="str">
        <f>IF(C862&lt;&gt;"",IF(B862="","Specify dataset!!",_xlfn.XLOOKUP(_xlfn.TEXTJOIN(".",,B862,C862),Variables!$M:$M,Variables!$C:$C,"Specify in Variables Tab!!")),"")</f>
        <v/>
      </c>
      <c r="E862" s="94" t="str">
        <f>IF(C862&lt;&gt;"",IF(B862="","",_xlfn.XLOOKUP(_xlfn.TEXTJOIN(".",,B862,C862),Variables!$M:$M,Variables!$E:$E,"Specify in Variables Tab!!")),"")</f>
        <v/>
      </c>
      <c r="I862" s="58" t="str">
        <f>IF(H862&lt;&gt;"",IF(G862="","Specify dataset!!",_xlfn.XLOOKUP(_xlfn.TEXTJOIN(".",,G862,H862),Variables!$M:$M,Variables!$C:$C,"Specify in Variables Tab!!")),"")</f>
        <v/>
      </c>
      <c r="J862" s="94" t="str">
        <f>IF(H862&lt;&gt;"",IF(G862="","",_xlfn.XLOOKUP(_xlfn.TEXTJOIN(".",,G862,H862),Variables!$M:$M,Variables!$E:$E,"Specify in Variables Tab!!")),"")</f>
        <v/>
      </c>
      <c r="X862" s="49" t="str">
        <f t="shared" si="52"/>
        <v/>
      </c>
      <c r="Y862" s="49" t="str">
        <f t="shared" si="53"/>
        <v/>
      </c>
      <c r="Z862" s="49">
        <f t="shared" si="54"/>
        <v>0</v>
      </c>
      <c r="AA862" s="77" t="str">
        <f>IF(G862&lt;&gt;"",_xlfn.XLOOKUP(G862,Dataset!B:B,Dataset!A:A,"Not Found!",0,1),"")</f>
        <v/>
      </c>
    </row>
    <row r="863" spans="1:27" x14ac:dyDescent="0.35">
      <c r="A863">
        <v>862</v>
      </c>
      <c r="D863" s="47" t="str">
        <f>IF(C863&lt;&gt;"",IF(B863="","Specify dataset!!",_xlfn.XLOOKUP(_xlfn.TEXTJOIN(".",,B863,C863),Variables!$M:$M,Variables!$C:$C,"Specify in Variables Tab!!")),"")</f>
        <v/>
      </c>
      <c r="E863" s="94" t="str">
        <f>IF(C863&lt;&gt;"",IF(B863="","",_xlfn.XLOOKUP(_xlfn.TEXTJOIN(".",,B863,C863),Variables!$M:$M,Variables!$E:$E,"Specify in Variables Tab!!")),"")</f>
        <v/>
      </c>
      <c r="I863" s="58" t="str">
        <f>IF(H863&lt;&gt;"",IF(G863="","Specify dataset!!",_xlfn.XLOOKUP(_xlfn.TEXTJOIN(".",,G863,H863),Variables!$M:$M,Variables!$C:$C,"Specify in Variables Tab!!")),"")</f>
        <v/>
      </c>
      <c r="J863" s="94" t="str">
        <f>IF(H863&lt;&gt;"",IF(G863="","",_xlfn.XLOOKUP(_xlfn.TEXTJOIN(".",,G863,H863),Variables!$M:$M,Variables!$E:$E,"Specify in Variables Tab!!")),"")</f>
        <v/>
      </c>
      <c r="X863" s="49" t="str">
        <f t="shared" si="52"/>
        <v/>
      </c>
      <c r="Y863" s="49" t="str">
        <f t="shared" si="53"/>
        <v/>
      </c>
      <c r="Z863" s="49">
        <f t="shared" si="54"/>
        <v>0</v>
      </c>
      <c r="AA863" s="77" t="str">
        <f>IF(G863&lt;&gt;"",_xlfn.XLOOKUP(G863,Dataset!B:B,Dataset!A:A,"Not Found!",0,1),"")</f>
        <v/>
      </c>
    </row>
    <row r="864" spans="1:27" x14ac:dyDescent="0.35">
      <c r="A864">
        <v>863</v>
      </c>
      <c r="D864" s="47" t="str">
        <f>IF(C864&lt;&gt;"",IF(B864="","Specify dataset!!",_xlfn.XLOOKUP(_xlfn.TEXTJOIN(".",,B864,C864),Variables!$M:$M,Variables!$C:$C,"Specify in Variables Tab!!")),"")</f>
        <v/>
      </c>
      <c r="E864" s="94" t="str">
        <f>IF(C864&lt;&gt;"",IF(B864="","",_xlfn.XLOOKUP(_xlfn.TEXTJOIN(".",,B864,C864),Variables!$M:$M,Variables!$E:$E,"Specify in Variables Tab!!")),"")</f>
        <v/>
      </c>
      <c r="I864" s="58" t="str">
        <f>IF(H864&lt;&gt;"",IF(G864="","Specify dataset!!",_xlfn.XLOOKUP(_xlfn.TEXTJOIN(".",,G864,H864),Variables!$M:$M,Variables!$C:$C,"Specify in Variables Tab!!")),"")</f>
        <v/>
      </c>
      <c r="J864" s="94" t="str">
        <f>IF(H864&lt;&gt;"",IF(G864="","",_xlfn.XLOOKUP(_xlfn.TEXTJOIN(".",,G864,H864),Variables!$M:$M,Variables!$E:$E,"Specify in Variables Tab!!")),"")</f>
        <v/>
      </c>
      <c r="X864" s="49" t="str">
        <f t="shared" si="52"/>
        <v/>
      </c>
      <c r="Y864" s="49" t="str">
        <f t="shared" si="53"/>
        <v/>
      </c>
      <c r="Z864" s="49">
        <f t="shared" si="54"/>
        <v>0</v>
      </c>
      <c r="AA864" s="77" t="str">
        <f>IF(G864&lt;&gt;"",_xlfn.XLOOKUP(G864,Dataset!B:B,Dataset!A:A,"Not Found!",0,1),"")</f>
        <v/>
      </c>
    </row>
    <row r="865" spans="1:27" x14ac:dyDescent="0.35">
      <c r="A865">
        <v>864</v>
      </c>
      <c r="D865" s="47" t="str">
        <f>IF(C865&lt;&gt;"",IF(B865="","Specify dataset!!",_xlfn.XLOOKUP(_xlfn.TEXTJOIN(".",,B865,C865),Variables!$M:$M,Variables!$C:$C,"Specify in Variables Tab!!")),"")</f>
        <v/>
      </c>
      <c r="E865" s="94" t="str">
        <f>IF(C865&lt;&gt;"",IF(B865="","",_xlfn.XLOOKUP(_xlfn.TEXTJOIN(".",,B865,C865),Variables!$M:$M,Variables!$E:$E,"Specify in Variables Tab!!")),"")</f>
        <v/>
      </c>
      <c r="I865" s="58" t="str">
        <f>IF(H865&lt;&gt;"",IF(G865="","Specify dataset!!",_xlfn.XLOOKUP(_xlfn.TEXTJOIN(".",,G865,H865),Variables!$M:$M,Variables!$C:$C,"Specify in Variables Tab!!")),"")</f>
        <v/>
      </c>
      <c r="J865" s="94" t="str">
        <f>IF(H865&lt;&gt;"",IF(G865="","",_xlfn.XLOOKUP(_xlfn.TEXTJOIN(".",,G865,H865),Variables!$M:$M,Variables!$E:$E,"Specify in Variables Tab!!")),"")</f>
        <v/>
      </c>
      <c r="X865" s="49" t="str">
        <f t="shared" si="52"/>
        <v/>
      </c>
      <c r="Y865" s="49" t="str">
        <f t="shared" si="53"/>
        <v/>
      </c>
      <c r="Z865" s="49">
        <f t="shared" si="54"/>
        <v>0</v>
      </c>
      <c r="AA865" s="77" t="str">
        <f>IF(G865&lt;&gt;"",_xlfn.XLOOKUP(G865,Dataset!B:B,Dataset!A:A,"Not Found!",0,1),"")</f>
        <v/>
      </c>
    </row>
    <row r="866" spans="1:27" x14ac:dyDescent="0.35">
      <c r="A866">
        <v>865</v>
      </c>
      <c r="D866" s="47" t="str">
        <f>IF(C866&lt;&gt;"",IF(B866="","Specify dataset!!",_xlfn.XLOOKUP(_xlfn.TEXTJOIN(".",,B866,C866),Variables!$M:$M,Variables!$C:$C,"Specify in Variables Tab!!")),"")</f>
        <v/>
      </c>
      <c r="E866" s="94" t="str">
        <f>IF(C866&lt;&gt;"",IF(B866="","",_xlfn.XLOOKUP(_xlfn.TEXTJOIN(".",,B866,C866),Variables!$M:$M,Variables!$E:$E,"Specify in Variables Tab!!")),"")</f>
        <v/>
      </c>
      <c r="I866" s="58" t="str">
        <f>IF(H866&lt;&gt;"",IF(G866="","Specify dataset!!",_xlfn.XLOOKUP(_xlfn.TEXTJOIN(".",,G866,H866),Variables!$M:$M,Variables!$C:$C,"Specify in Variables Tab!!")),"")</f>
        <v/>
      </c>
      <c r="J866" s="94" t="str">
        <f>IF(H866&lt;&gt;"",IF(G866="","",_xlfn.XLOOKUP(_xlfn.TEXTJOIN(".",,G866,H866),Variables!$M:$M,Variables!$E:$E,"Specify in Variables Tab!!")),"")</f>
        <v/>
      </c>
      <c r="X866" s="49" t="str">
        <f t="shared" si="52"/>
        <v/>
      </c>
      <c r="Y866" s="49" t="str">
        <f t="shared" si="53"/>
        <v/>
      </c>
      <c r="Z866" s="49">
        <f t="shared" si="54"/>
        <v>0</v>
      </c>
      <c r="AA866" s="77" t="str">
        <f>IF(G866&lt;&gt;"",_xlfn.XLOOKUP(G866,Dataset!B:B,Dataset!A:A,"Not Found!",0,1),"")</f>
        <v/>
      </c>
    </row>
    <row r="867" spans="1:27" x14ac:dyDescent="0.35">
      <c r="A867">
        <v>866</v>
      </c>
      <c r="D867" s="47" t="str">
        <f>IF(C867&lt;&gt;"",IF(B867="","Specify dataset!!",_xlfn.XLOOKUP(_xlfn.TEXTJOIN(".",,B867,C867),Variables!$M:$M,Variables!$C:$C,"Specify in Variables Tab!!")),"")</f>
        <v/>
      </c>
      <c r="E867" s="94" t="str">
        <f>IF(C867&lt;&gt;"",IF(B867="","",_xlfn.XLOOKUP(_xlfn.TEXTJOIN(".",,B867,C867),Variables!$M:$M,Variables!$E:$E,"Specify in Variables Tab!!")),"")</f>
        <v/>
      </c>
      <c r="I867" s="58" t="str">
        <f>IF(H867&lt;&gt;"",IF(G867="","Specify dataset!!",_xlfn.XLOOKUP(_xlfn.TEXTJOIN(".",,G867,H867),Variables!$M:$M,Variables!$C:$C,"Specify in Variables Tab!!")),"")</f>
        <v/>
      </c>
      <c r="J867" s="94" t="str">
        <f>IF(H867&lt;&gt;"",IF(G867="","",_xlfn.XLOOKUP(_xlfn.TEXTJOIN(".",,G867,H867),Variables!$M:$M,Variables!$E:$E,"Specify in Variables Tab!!")),"")</f>
        <v/>
      </c>
      <c r="X867" s="49" t="str">
        <f t="shared" si="52"/>
        <v/>
      </c>
      <c r="Y867" s="49" t="str">
        <f t="shared" si="53"/>
        <v/>
      </c>
      <c r="Z867" s="49">
        <f t="shared" si="54"/>
        <v>0</v>
      </c>
      <c r="AA867" s="77" t="str">
        <f>IF(G867&lt;&gt;"",_xlfn.XLOOKUP(G867,Dataset!B:B,Dataset!A:A,"Not Found!",0,1),"")</f>
        <v/>
      </c>
    </row>
    <row r="868" spans="1:27" x14ac:dyDescent="0.35">
      <c r="A868">
        <v>867</v>
      </c>
      <c r="D868" s="47" t="str">
        <f>IF(C868&lt;&gt;"",IF(B868="","Specify dataset!!",_xlfn.XLOOKUP(_xlfn.TEXTJOIN(".",,B868,C868),Variables!$M:$M,Variables!$C:$C,"Specify in Variables Tab!!")),"")</f>
        <v/>
      </c>
      <c r="E868" s="94" t="str">
        <f>IF(C868&lt;&gt;"",IF(B868="","",_xlfn.XLOOKUP(_xlfn.TEXTJOIN(".",,B868,C868),Variables!$M:$M,Variables!$E:$E,"Specify in Variables Tab!!")),"")</f>
        <v/>
      </c>
      <c r="I868" s="58" t="str">
        <f>IF(H868&lt;&gt;"",IF(G868="","Specify dataset!!",_xlfn.XLOOKUP(_xlfn.TEXTJOIN(".",,G868,H868),Variables!$M:$M,Variables!$C:$C,"Specify in Variables Tab!!")),"")</f>
        <v/>
      </c>
      <c r="J868" s="94" t="str">
        <f>IF(H868&lt;&gt;"",IF(G868="","",_xlfn.XLOOKUP(_xlfn.TEXTJOIN(".",,G868,H868),Variables!$M:$M,Variables!$E:$E,"Specify in Variables Tab!!")),"")</f>
        <v/>
      </c>
      <c r="X868" s="49" t="str">
        <f t="shared" si="52"/>
        <v/>
      </c>
      <c r="Y868" s="49" t="str">
        <f t="shared" si="53"/>
        <v/>
      </c>
      <c r="Z868" s="49">
        <f t="shared" si="54"/>
        <v>0</v>
      </c>
      <c r="AA868" s="77" t="str">
        <f>IF(G868&lt;&gt;"",_xlfn.XLOOKUP(G868,Dataset!B:B,Dataset!A:A,"Not Found!",0,1),"")</f>
        <v/>
      </c>
    </row>
    <row r="869" spans="1:27" x14ac:dyDescent="0.35">
      <c r="A869">
        <v>868</v>
      </c>
      <c r="D869" s="47" t="str">
        <f>IF(C869&lt;&gt;"",IF(B869="","Specify dataset!!",_xlfn.XLOOKUP(_xlfn.TEXTJOIN(".",,B869,C869),Variables!$M:$M,Variables!$C:$C,"Specify in Variables Tab!!")),"")</f>
        <v/>
      </c>
      <c r="E869" s="94" t="str">
        <f>IF(C869&lt;&gt;"",IF(B869="","",_xlfn.XLOOKUP(_xlfn.TEXTJOIN(".",,B869,C869),Variables!$M:$M,Variables!$E:$E,"Specify in Variables Tab!!")),"")</f>
        <v/>
      </c>
      <c r="I869" s="58" t="str">
        <f>IF(H869&lt;&gt;"",IF(G869="","Specify dataset!!",_xlfn.XLOOKUP(_xlfn.TEXTJOIN(".",,G869,H869),Variables!$M:$M,Variables!$C:$C,"Specify in Variables Tab!!")),"")</f>
        <v/>
      </c>
      <c r="J869" s="94" t="str">
        <f>IF(H869&lt;&gt;"",IF(G869="","",_xlfn.XLOOKUP(_xlfn.TEXTJOIN(".",,G869,H869),Variables!$M:$M,Variables!$E:$E,"Specify in Variables Tab!!")),"")</f>
        <v/>
      </c>
      <c r="X869" s="49" t="str">
        <f t="shared" si="52"/>
        <v/>
      </c>
      <c r="Y869" s="49" t="str">
        <f t="shared" si="53"/>
        <v/>
      </c>
      <c r="Z869" s="49">
        <f t="shared" si="54"/>
        <v>0</v>
      </c>
      <c r="AA869" s="77" t="str">
        <f>IF(G869&lt;&gt;"",_xlfn.XLOOKUP(G869,Dataset!B:B,Dataset!A:A,"Not Found!",0,1),"")</f>
        <v/>
      </c>
    </row>
    <row r="870" spans="1:27" x14ac:dyDescent="0.35">
      <c r="A870">
        <v>869</v>
      </c>
      <c r="D870" s="47" t="str">
        <f>IF(C870&lt;&gt;"",IF(B870="","Specify dataset!!",_xlfn.XLOOKUP(_xlfn.TEXTJOIN(".",,B870,C870),Variables!$M:$M,Variables!$C:$C,"Specify in Variables Tab!!")),"")</f>
        <v/>
      </c>
      <c r="E870" s="94" t="str">
        <f>IF(C870&lt;&gt;"",IF(B870="","",_xlfn.XLOOKUP(_xlfn.TEXTJOIN(".",,B870,C870),Variables!$M:$M,Variables!$E:$E,"Specify in Variables Tab!!")),"")</f>
        <v/>
      </c>
      <c r="I870" s="58" t="str">
        <f>IF(H870&lt;&gt;"",IF(G870="","Specify dataset!!",_xlfn.XLOOKUP(_xlfn.TEXTJOIN(".",,G870,H870),Variables!$M:$M,Variables!$C:$C,"Specify in Variables Tab!!")),"")</f>
        <v/>
      </c>
      <c r="J870" s="94" t="str">
        <f>IF(H870&lt;&gt;"",IF(G870="","",_xlfn.XLOOKUP(_xlfn.TEXTJOIN(".",,G870,H870),Variables!$M:$M,Variables!$E:$E,"Specify in Variables Tab!!")),"")</f>
        <v/>
      </c>
      <c r="X870" s="49" t="str">
        <f t="shared" si="52"/>
        <v/>
      </c>
      <c r="Y870" s="49" t="str">
        <f t="shared" si="53"/>
        <v/>
      </c>
      <c r="Z870" s="49">
        <f t="shared" si="54"/>
        <v>0</v>
      </c>
      <c r="AA870" s="77" t="str">
        <f>IF(G870&lt;&gt;"",_xlfn.XLOOKUP(G870,Dataset!B:B,Dataset!A:A,"Not Found!",0,1),"")</f>
        <v/>
      </c>
    </row>
    <row r="871" spans="1:27" x14ac:dyDescent="0.35">
      <c r="A871">
        <v>870</v>
      </c>
      <c r="D871" s="47" t="str">
        <f>IF(C871&lt;&gt;"",IF(B871="","Specify dataset!!",_xlfn.XLOOKUP(_xlfn.TEXTJOIN(".",,B871,C871),Variables!$M:$M,Variables!$C:$C,"Specify in Variables Tab!!")),"")</f>
        <v/>
      </c>
      <c r="E871" s="94" t="str">
        <f>IF(C871&lt;&gt;"",IF(B871="","",_xlfn.XLOOKUP(_xlfn.TEXTJOIN(".",,B871,C871),Variables!$M:$M,Variables!$E:$E,"Specify in Variables Tab!!")),"")</f>
        <v/>
      </c>
      <c r="I871" s="58" t="str">
        <f>IF(H871&lt;&gt;"",IF(G871="","Specify dataset!!",_xlfn.XLOOKUP(_xlfn.TEXTJOIN(".",,G871,H871),Variables!$M:$M,Variables!$C:$C,"Specify in Variables Tab!!")),"")</f>
        <v/>
      </c>
      <c r="J871" s="94" t="str">
        <f>IF(H871&lt;&gt;"",IF(G871="","",_xlfn.XLOOKUP(_xlfn.TEXTJOIN(".",,G871,H871),Variables!$M:$M,Variables!$E:$E,"Specify in Variables Tab!!")),"")</f>
        <v/>
      </c>
      <c r="X871" s="49" t="str">
        <f t="shared" si="52"/>
        <v/>
      </c>
      <c r="Y871" s="49" t="str">
        <f t="shared" si="53"/>
        <v/>
      </c>
      <c r="Z871" s="49">
        <f t="shared" si="54"/>
        <v>0</v>
      </c>
      <c r="AA871" s="77" t="str">
        <f>IF(G871&lt;&gt;"",_xlfn.XLOOKUP(G871,Dataset!B:B,Dataset!A:A,"Not Found!",0,1),"")</f>
        <v/>
      </c>
    </row>
    <row r="872" spans="1:27" x14ac:dyDescent="0.35">
      <c r="A872">
        <v>871</v>
      </c>
      <c r="D872" s="47" t="str">
        <f>IF(C872&lt;&gt;"",IF(B872="","Specify dataset!!",_xlfn.XLOOKUP(_xlfn.TEXTJOIN(".",,B872,C872),Variables!$M:$M,Variables!$C:$C,"Specify in Variables Tab!!")),"")</f>
        <v/>
      </c>
      <c r="E872" s="94" t="str">
        <f>IF(C872&lt;&gt;"",IF(B872="","",_xlfn.XLOOKUP(_xlfn.TEXTJOIN(".",,B872,C872),Variables!$M:$M,Variables!$E:$E,"Specify in Variables Tab!!")),"")</f>
        <v/>
      </c>
      <c r="I872" s="58" t="str">
        <f>IF(H872&lt;&gt;"",IF(G872="","Specify dataset!!",_xlfn.XLOOKUP(_xlfn.TEXTJOIN(".",,G872,H872),Variables!$M:$M,Variables!$C:$C,"Specify in Variables Tab!!")),"")</f>
        <v/>
      </c>
      <c r="J872" s="94" t="str">
        <f>IF(H872&lt;&gt;"",IF(G872="","",_xlfn.XLOOKUP(_xlfn.TEXTJOIN(".",,G872,H872),Variables!$M:$M,Variables!$E:$E,"Specify in Variables Tab!!")),"")</f>
        <v/>
      </c>
      <c r="X872" s="49" t="str">
        <f t="shared" si="52"/>
        <v/>
      </c>
      <c r="Y872" s="49" t="str">
        <f t="shared" si="53"/>
        <v/>
      </c>
      <c r="Z872" s="49">
        <f t="shared" si="54"/>
        <v>0</v>
      </c>
      <c r="AA872" s="77" t="str">
        <f>IF(G872&lt;&gt;"",_xlfn.XLOOKUP(G872,Dataset!B:B,Dataset!A:A,"Not Found!",0,1),"")</f>
        <v/>
      </c>
    </row>
    <row r="873" spans="1:27" x14ac:dyDescent="0.35">
      <c r="A873">
        <v>872</v>
      </c>
      <c r="D873" s="47" t="str">
        <f>IF(C873&lt;&gt;"",IF(B873="","Specify dataset!!",_xlfn.XLOOKUP(_xlfn.TEXTJOIN(".",,B873,C873),Variables!$M:$M,Variables!$C:$C,"Specify in Variables Tab!!")),"")</f>
        <v/>
      </c>
      <c r="E873" s="94" t="str">
        <f>IF(C873&lt;&gt;"",IF(B873="","",_xlfn.XLOOKUP(_xlfn.TEXTJOIN(".",,B873,C873),Variables!$M:$M,Variables!$E:$E,"Specify in Variables Tab!!")),"")</f>
        <v/>
      </c>
      <c r="I873" s="58" t="str">
        <f>IF(H873&lt;&gt;"",IF(G873="","Specify dataset!!",_xlfn.XLOOKUP(_xlfn.TEXTJOIN(".",,G873,H873),Variables!$M:$M,Variables!$C:$C,"Specify in Variables Tab!!")),"")</f>
        <v/>
      </c>
      <c r="J873" s="94" t="str">
        <f>IF(H873&lt;&gt;"",IF(G873="","",_xlfn.XLOOKUP(_xlfn.TEXTJOIN(".",,G873,H873),Variables!$M:$M,Variables!$E:$E,"Specify in Variables Tab!!")),"")</f>
        <v/>
      </c>
      <c r="X873" s="49" t="str">
        <f t="shared" si="52"/>
        <v/>
      </c>
      <c r="Y873" s="49" t="str">
        <f t="shared" si="53"/>
        <v/>
      </c>
      <c r="Z873" s="49">
        <f t="shared" si="54"/>
        <v>0</v>
      </c>
      <c r="AA873" s="77" t="str">
        <f>IF(G873&lt;&gt;"",_xlfn.XLOOKUP(G873,Dataset!B:B,Dataset!A:A,"Not Found!",0,1),"")</f>
        <v/>
      </c>
    </row>
    <row r="874" spans="1:27" x14ac:dyDescent="0.35">
      <c r="A874">
        <v>873</v>
      </c>
      <c r="D874" s="47" t="str">
        <f>IF(C874&lt;&gt;"",IF(B874="","Specify dataset!!",_xlfn.XLOOKUP(_xlfn.TEXTJOIN(".",,B874,C874),Variables!$M:$M,Variables!$C:$C,"Specify in Variables Tab!!")),"")</f>
        <v/>
      </c>
      <c r="E874" s="94" t="str">
        <f>IF(C874&lt;&gt;"",IF(B874="","",_xlfn.XLOOKUP(_xlfn.TEXTJOIN(".",,B874,C874),Variables!$M:$M,Variables!$E:$E,"Specify in Variables Tab!!")),"")</f>
        <v/>
      </c>
      <c r="I874" s="58" t="str">
        <f>IF(H874&lt;&gt;"",IF(G874="","Specify dataset!!",_xlfn.XLOOKUP(_xlfn.TEXTJOIN(".",,G874,H874),Variables!$M:$M,Variables!$C:$C,"Specify in Variables Tab!!")),"")</f>
        <v/>
      </c>
      <c r="J874" s="94" t="str">
        <f>IF(H874&lt;&gt;"",IF(G874="","",_xlfn.XLOOKUP(_xlfn.TEXTJOIN(".",,G874,H874),Variables!$M:$M,Variables!$E:$E,"Specify in Variables Tab!!")),"")</f>
        <v/>
      </c>
      <c r="X874" s="49" t="str">
        <f t="shared" si="52"/>
        <v/>
      </c>
      <c r="Y874" s="49" t="str">
        <f t="shared" si="53"/>
        <v/>
      </c>
      <c r="Z874" s="49">
        <f t="shared" si="54"/>
        <v>0</v>
      </c>
      <c r="AA874" s="77" t="str">
        <f>IF(G874&lt;&gt;"",_xlfn.XLOOKUP(G874,Dataset!B:B,Dataset!A:A,"Not Found!",0,1),"")</f>
        <v/>
      </c>
    </row>
    <row r="875" spans="1:27" x14ac:dyDescent="0.35">
      <c r="A875">
        <v>874</v>
      </c>
      <c r="D875" s="47" t="str">
        <f>IF(C875&lt;&gt;"",IF(B875="","Specify dataset!!",_xlfn.XLOOKUP(_xlfn.TEXTJOIN(".",,B875,C875),Variables!$M:$M,Variables!$C:$C,"Specify in Variables Tab!!")),"")</f>
        <v/>
      </c>
      <c r="E875" s="94" t="str">
        <f>IF(C875&lt;&gt;"",IF(B875="","",_xlfn.XLOOKUP(_xlfn.TEXTJOIN(".",,B875,C875),Variables!$M:$M,Variables!$E:$E,"Specify in Variables Tab!!")),"")</f>
        <v/>
      </c>
      <c r="I875" s="58" t="str">
        <f>IF(H875&lt;&gt;"",IF(G875="","Specify dataset!!",_xlfn.XLOOKUP(_xlfn.TEXTJOIN(".",,G875,H875),Variables!$M:$M,Variables!$C:$C,"Specify in Variables Tab!!")),"")</f>
        <v/>
      </c>
      <c r="J875" s="94" t="str">
        <f>IF(H875&lt;&gt;"",IF(G875="","",_xlfn.XLOOKUP(_xlfn.TEXTJOIN(".",,G875,H875),Variables!$M:$M,Variables!$E:$E,"Specify in Variables Tab!!")),"")</f>
        <v/>
      </c>
      <c r="X875" s="49" t="str">
        <f t="shared" si="52"/>
        <v/>
      </c>
      <c r="Y875" s="49" t="str">
        <f t="shared" si="53"/>
        <v/>
      </c>
      <c r="Z875" s="49">
        <f t="shared" si="54"/>
        <v>0</v>
      </c>
      <c r="AA875" s="77" t="str">
        <f>IF(G875&lt;&gt;"",_xlfn.XLOOKUP(G875,Dataset!B:B,Dataset!A:A,"Not Found!",0,1),"")</f>
        <v/>
      </c>
    </row>
    <row r="876" spans="1:27" x14ac:dyDescent="0.35">
      <c r="A876">
        <v>875</v>
      </c>
      <c r="D876" s="47" t="str">
        <f>IF(C876&lt;&gt;"",IF(B876="","Specify dataset!!",_xlfn.XLOOKUP(_xlfn.TEXTJOIN(".",,B876,C876),Variables!$M:$M,Variables!$C:$C,"Specify in Variables Tab!!")),"")</f>
        <v/>
      </c>
      <c r="E876" s="94" t="str">
        <f>IF(C876&lt;&gt;"",IF(B876="","",_xlfn.XLOOKUP(_xlfn.TEXTJOIN(".",,B876,C876),Variables!$M:$M,Variables!$E:$E,"Specify in Variables Tab!!")),"")</f>
        <v/>
      </c>
      <c r="I876" s="58" t="str">
        <f>IF(H876&lt;&gt;"",IF(G876="","Specify dataset!!",_xlfn.XLOOKUP(_xlfn.TEXTJOIN(".",,G876,H876),Variables!$M:$M,Variables!$C:$C,"Specify in Variables Tab!!")),"")</f>
        <v/>
      </c>
      <c r="J876" s="94" t="str">
        <f>IF(H876&lt;&gt;"",IF(G876="","",_xlfn.XLOOKUP(_xlfn.TEXTJOIN(".",,G876,H876),Variables!$M:$M,Variables!$E:$E,"Specify in Variables Tab!!")),"")</f>
        <v/>
      </c>
      <c r="X876" s="49" t="str">
        <f t="shared" si="52"/>
        <v/>
      </c>
      <c r="Y876" s="49" t="str">
        <f t="shared" si="53"/>
        <v/>
      </c>
      <c r="Z876" s="49">
        <f t="shared" si="54"/>
        <v>0</v>
      </c>
      <c r="AA876" s="77" t="str">
        <f>IF(G876&lt;&gt;"",_xlfn.XLOOKUP(G876,Dataset!B:B,Dataset!A:A,"Not Found!",0,1),"")</f>
        <v/>
      </c>
    </row>
    <row r="877" spans="1:27" x14ac:dyDescent="0.35">
      <c r="A877">
        <v>876</v>
      </c>
      <c r="D877" s="47" t="str">
        <f>IF(C877&lt;&gt;"",IF(B877="","Specify dataset!!",_xlfn.XLOOKUP(_xlfn.TEXTJOIN(".",,B877,C877),Variables!$M:$M,Variables!$C:$C,"Specify in Variables Tab!!")),"")</f>
        <v/>
      </c>
      <c r="E877" s="94" t="str">
        <f>IF(C877&lt;&gt;"",IF(B877="","",_xlfn.XLOOKUP(_xlfn.TEXTJOIN(".",,B877,C877),Variables!$M:$M,Variables!$E:$E,"Specify in Variables Tab!!")),"")</f>
        <v/>
      </c>
      <c r="I877" s="58" t="str">
        <f>IF(H877&lt;&gt;"",IF(G877="","Specify dataset!!",_xlfn.XLOOKUP(_xlfn.TEXTJOIN(".",,G877,H877),Variables!$M:$M,Variables!$C:$C,"Specify in Variables Tab!!")),"")</f>
        <v/>
      </c>
      <c r="J877" s="94" t="str">
        <f>IF(H877&lt;&gt;"",IF(G877="","",_xlfn.XLOOKUP(_xlfn.TEXTJOIN(".",,G877,H877),Variables!$M:$M,Variables!$E:$E,"Specify in Variables Tab!!")),"")</f>
        <v/>
      </c>
      <c r="X877" s="49" t="str">
        <f t="shared" si="52"/>
        <v/>
      </c>
      <c r="Y877" s="49" t="str">
        <f t="shared" si="53"/>
        <v/>
      </c>
      <c r="Z877" s="49">
        <f t="shared" si="54"/>
        <v>0</v>
      </c>
      <c r="AA877" s="77" t="str">
        <f>IF(G877&lt;&gt;"",_xlfn.XLOOKUP(G877,Dataset!B:B,Dataset!A:A,"Not Found!",0,1),"")</f>
        <v/>
      </c>
    </row>
    <row r="878" spans="1:27" x14ac:dyDescent="0.35">
      <c r="A878">
        <v>877</v>
      </c>
      <c r="D878" s="47" t="str">
        <f>IF(C878&lt;&gt;"",IF(B878="","Specify dataset!!",_xlfn.XLOOKUP(_xlfn.TEXTJOIN(".",,B878,C878),Variables!$M:$M,Variables!$C:$C,"Specify in Variables Tab!!")),"")</f>
        <v/>
      </c>
      <c r="E878" s="94" t="str">
        <f>IF(C878&lt;&gt;"",IF(B878="","",_xlfn.XLOOKUP(_xlfn.TEXTJOIN(".",,B878,C878),Variables!$M:$M,Variables!$E:$E,"Specify in Variables Tab!!")),"")</f>
        <v/>
      </c>
      <c r="I878" s="58" t="str">
        <f>IF(H878&lt;&gt;"",IF(G878="","Specify dataset!!",_xlfn.XLOOKUP(_xlfn.TEXTJOIN(".",,G878,H878),Variables!$M:$M,Variables!$C:$C,"Specify in Variables Tab!!")),"")</f>
        <v/>
      </c>
      <c r="J878" s="94" t="str">
        <f>IF(H878&lt;&gt;"",IF(G878="","",_xlfn.XLOOKUP(_xlfn.TEXTJOIN(".",,G878,H878),Variables!$M:$M,Variables!$E:$E,"Specify in Variables Tab!!")),"")</f>
        <v/>
      </c>
      <c r="X878" s="49" t="str">
        <f t="shared" si="52"/>
        <v/>
      </c>
      <c r="Y878" s="49" t="str">
        <f t="shared" si="53"/>
        <v/>
      </c>
      <c r="Z878" s="49">
        <f t="shared" si="54"/>
        <v>0</v>
      </c>
      <c r="AA878" s="77" t="str">
        <f>IF(G878&lt;&gt;"",_xlfn.XLOOKUP(G878,Dataset!B:B,Dataset!A:A,"Not Found!",0,1),"")</f>
        <v/>
      </c>
    </row>
    <row r="879" spans="1:27" x14ac:dyDescent="0.35">
      <c r="A879">
        <v>878</v>
      </c>
      <c r="D879" s="47" t="str">
        <f>IF(C879&lt;&gt;"",IF(B879="","Specify dataset!!",_xlfn.XLOOKUP(_xlfn.TEXTJOIN(".",,B879,C879),Variables!$M:$M,Variables!$C:$C,"Specify in Variables Tab!!")),"")</f>
        <v/>
      </c>
      <c r="E879" s="94" t="str">
        <f>IF(C879&lt;&gt;"",IF(B879="","",_xlfn.XLOOKUP(_xlfn.TEXTJOIN(".",,B879,C879),Variables!$M:$M,Variables!$E:$E,"Specify in Variables Tab!!")),"")</f>
        <v/>
      </c>
      <c r="I879" s="58" t="str">
        <f>IF(H879&lt;&gt;"",IF(G879="","Specify dataset!!",_xlfn.XLOOKUP(_xlfn.TEXTJOIN(".",,G879,H879),Variables!$M:$M,Variables!$C:$C,"Specify in Variables Tab!!")),"")</f>
        <v/>
      </c>
      <c r="J879" s="94" t="str">
        <f>IF(H879&lt;&gt;"",IF(G879="","",_xlfn.XLOOKUP(_xlfn.TEXTJOIN(".",,G879,H879),Variables!$M:$M,Variables!$E:$E,"Specify in Variables Tab!!")),"")</f>
        <v/>
      </c>
      <c r="X879" s="49" t="str">
        <f t="shared" si="52"/>
        <v/>
      </c>
      <c r="Y879" s="49" t="str">
        <f t="shared" si="53"/>
        <v/>
      </c>
      <c r="AA879" s="77" t="str">
        <f>IF(G879&lt;&gt;"",_xlfn.XLOOKUP(G879,Dataset!B:B,Dataset!A:A,"Not Found!",0,1),"")</f>
        <v/>
      </c>
    </row>
    <row r="880" spans="1:27" x14ac:dyDescent="0.35">
      <c r="A880">
        <v>879</v>
      </c>
      <c r="D880" s="47" t="str">
        <f>IF(C880&lt;&gt;"",IF(B880="","Specify dataset!!",_xlfn.XLOOKUP(_xlfn.TEXTJOIN(".",,B880,C880),Variables!$M:$M,Variables!$C:$C,"Specify in Variables Tab!!")),"")</f>
        <v/>
      </c>
      <c r="E880" s="94" t="str">
        <f>IF(C880&lt;&gt;"",IF(B880="","",_xlfn.XLOOKUP(_xlfn.TEXTJOIN(".",,B880,C880),Variables!$M:$M,Variables!$E:$E,"Specify in Variables Tab!!")),"")</f>
        <v/>
      </c>
      <c r="I880" s="58" t="str">
        <f>IF(H880&lt;&gt;"",IF(G880="","Specify dataset!!",_xlfn.XLOOKUP(_xlfn.TEXTJOIN(".",,G880,H880),Variables!$M:$M,Variables!$C:$C,"Specify in Variables Tab!!")),"")</f>
        <v/>
      </c>
      <c r="J880" s="94" t="str">
        <f>IF(H880&lt;&gt;"",IF(G880="","",_xlfn.XLOOKUP(_xlfn.TEXTJOIN(".",,G880,H880),Variables!$M:$M,Variables!$E:$E,"Specify in Variables Tab!!")),"")</f>
        <v/>
      </c>
      <c r="X880" s="49" t="str">
        <f t="shared" si="52"/>
        <v/>
      </c>
      <c r="Y880" s="49" t="str">
        <f t="shared" si="53"/>
        <v/>
      </c>
      <c r="AA880" s="77" t="str">
        <f>IF(G880&lt;&gt;"",_xlfn.XLOOKUP(G880,Dataset!B:B,Dataset!A:A,"Not Found!",0,1),"")</f>
        <v/>
      </c>
    </row>
    <row r="881" spans="1:27" x14ac:dyDescent="0.35">
      <c r="A881">
        <v>880</v>
      </c>
      <c r="D881" s="47" t="str">
        <f>IF(C881&lt;&gt;"",IF(B881="","Specify dataset!!",_xlfn.XLOOKUP(_xlfn.TEXTJOIN(".",,B881,C881),Variables!$M:$M,Variables!$C:$C,"Specify in Variables Tab!!")),"")</f>
        <v/>
      </c>
      <c r="E881" s="94" t="str">
        <f>IF(C881&lt;&gt;"",IF(B881="","",_xlfn.XLOOKUP(_xlfn.TEXTJOIN(".",,B881,C881),Variables!$M:$M,Variables!$E:$E,"Specify in Variables Tab!!")),"")</f>
        <v/>
      </c>
      <c r="I881" s="58" t="str">
        <f>IF(H881&lt;&gt;"",IF(G881="","Specify dataset!!",_xlfn.XLOOKUP(_xlfn.TEXTJOIN(".",,G881,H881),Variables!$M:$M,Variables!$C:$C,"Specify in Variables Tab!!")),"")</f>
        <v/>
      </c>
      <c r="J881" s="94" t="str">
        <f>IF(H881&lt;&gt;"",IF(G881="","",_xlfn.XLOOKUP(_xlfn.TEXTJOIN(".",,G881,H881),Variables!$M:$M,Variables!$E:$E,"Specify in Variables Tab!!")),"")</f>
        <v/>
      </c>
      <c r="X881" s="49" t="str">
        <f t="shared" si="52"/>
        <v/>
      </c>
      <c r="Y881" s="49" t="str">
        <f t="shared" si="53"/>
        <v/>
      </c>
      <c r="AA881" s="77" t="str">
        <f>IF(G881&lt;&gt;"",_xlfn.XLOOKUP(G881,Dataset!B:B,Dataset!A:A,"Not Found!",0,1),"")</f>
        <v/>
      </c>
    </row>
    <row r="882" spans="1:27" x14ac:dyDescent="0.35">
      <c r="A882">
        <v>881</v>
      </c>
      <c r="D882" s="47" t="str">
        <f>IF(C882&lt;&gt;"",IF(B882="","Specify dataset!!",_xlfn.XLOOKUP(_xlfn.TEXTJOIN(".",,B882,C882),Variables!$M:$M,Variables!$C:$C,"Specify in Variables Tab!!")),"")</f>
        <v/>
      </c>
      <c r="E882" s="94" t="str">
        <f>IF(C882&lt;&gt;"",IF(B882="","",_xlfn.XLOOKUP(_xlfn.TEXTJOIN(".",,B882,C882),Variables!$M:$M,Variables!$E:$E,"Specify in Variables Tab!!")),"")</f>
        <v/>
      </c>
      <c r="I882" s="58" t="str">
        <f>IF(H882&lt;&gt;"",IF(G882="","Specify dataset!!",_xlfn.XLOOKUP(_xlfn.TEXTJOIN(".",,G882,H882),Variables!$M:$M,Variables!$C:$C,"Specify in Variables Tab!!")),"")</f>
        <v/>
      </c>
      <c r="J882" s="94" t="str">
        <f>IF(H882&lt;&gt;"",IF(G882="","",_xlfn.XLOOKUP(_xlfn.TEXTJOIN(".",,G882,H882),Variables!$M:$M,Variables!$E:$E,"Specify in Variables Tab!!")),"")</f>
        <v/>
      </c>
      <c r="X882" s="49" t="str">
        <f t="shared" si="52"/>
        <v/>
      </c>
      <c r="Y882" s="49" t="str">
        <f t="shared" si="53"/>
        <v/>
      </c>
      <c r="AA882" s="77" t="str">
        <f>IF(G882&lt;&gt;"",_xlfn.XLOOKUP(G882,Dataset!B:B,Dataset!A:A,"Not Found!",0,1),"")</f>
        <v/>
      </c>
    </row>
    <row r="883" spans="1:27" x14ac:dyDescent="0.35">
      <c r="A883">
        <v>882</v>
      </c>
      <c r="D883" s="47" t="str">
        <f>IF(C883&lt;&gt;"",IF(B883="","Specify dataset!!",_xlfn.XLOOKUP(_xlfn.TEXTJOIN(".",,B883,C883),Variables!$M:$M,Variables!$C:$C,"Specify in Variables Tab!!")),"")</f>
        <v/>
      </c>
      <c r="E883" s="94" t="str">
        <f>IF(C883&lt;&gt;"",IF(B883="","",_xlfn.XLOOKUP(_xlfn.TEXTJOIN(".",,B883,C883),Variables!$M:$M,Variables!$E:$E,"Specify in Variables Tab!!")),"")</f>
        <v/>
      </c>
      <c r="I883" s="58" t="str">
        <f>IF(H883&lt;&gt;"",IF(G883="","Specify dataset!!",_xlfn.XLOOKUP(_xlfn.TEXTJOIN(".",,G883,H883),Variables!$M:$M,Variables!$C:$C,"Specify in Variables Tab!!")),"")</f>
        <v/>
      </c>
      <c r="J883" s="94" t="str">
        <f>IF(H883&lt;&gt;"",IF(G883="","",_xlfn.XLOOKUP(_xlfn.TEXTJOIN(".",,G883,H883),Variables!$M:$M,Variables!$E:$E,"Specify in Variables Tab!!")),"")</f>
        <v/>
      </c>
      <c r="X883" s="49" t="str">
        <f t="shared" si="52"/>
        <v/>
      </c>
      <c r="Y883" s="49" t="str">
        <f t="shared" si="53"/>
        <v/>
      </c>
      <c r="AA883" s="77" t="str">
        <f>IF(G883&lt;&gt;"",_xlfn.XLOOKUP(G883,Dataset!B:B,Dataset!A:A,"Not Found!",0,1),"")</f>
        <v/>
      </c>
    </row>
    <row r="884" spans="1:27" x14ac:dyDescent="0.35">
      <c r="A884">
        <v>883</v>
      </c>
      <c r="D884" s="47" t="str">
        <f>IF(C884&lt;&gt;"",IF(B884="","Specify dataset!!",_xlfn.XLOOKUP(_xlfn.TEXTJOIN(".",,B884,C884),Variables!$M:$M,Variables!$C:$C,"Specify in Variables Tab!!")),"")</f>
        <v/>
      </c>
      <c r="E884" s="94" t="str">
        <f>IF(C884&lt;&gt;"",IF(B884="","",_xlfn.XLOOKUP(_xlfn.TEXTJOIN(".",,B884,C884),Variables!$M:$M,Variables!$E:$E,"Specify in Variables Tab!!")),"")</f>
        <v/>
      </c>
      <c r="I884" s="58" t="str">
        <f>IF(H884&lt;&gt;"",IF(G884="","Specify dataset!!",_xlfn.XLOOKUP(_xlfn.TEXTJOIN(".",,G884,H884),Variables!$M:$M,Variables!$C:$C,"Specify in Variables Tab!!")),"")</f>
        <v/>
      </c>
      <c r="J884" s="94" t="str">
        <f>IF(H884&lt;&gt;"",IF(G884="","",_xlfn.XLOOKUP(_xlfn.TEXTJOIN(".",,G884,H884),Variables!$M:$M,Variables!$E:$E,"Specify in Variables Tab!!")),"")</f>
        <v/>
      </c>
      <c r="X884" s="49" t="str">
        <f t="shared" si="52"/>
        <v/>
      </c>
      <c r="Y884" s="49" t="str">
        <f t="shared" si="53"/>
        <v/>
      </c>
    </row>
    <row r="885" spans="1:27" x14ac:dyDescent="0.35">
      <c r="A885">
        <v>884</v>
      </c>
      <c r="D885" s="47" t="str">
        <f>IF(C885&lt;&gt;"",IF(B885="","Specify dataset!!",_xlfn.XLOOKUP(_xlfn.TEXTJOIN(".",,B885,C885),Variables!$M:$M,Variables!$C:$C,"Specify in Variables Tab!!")),"")</f>
        <v/>
      </c>
      <c r="E885" s="94" t="str">
        <f>IF(C885&lt;&gt;"",IF(B885="","",_xlfn.XLOOKUP(_xlfn.TEXTJOIN(".",,B885,C885),Variables!$M:$M,Variables!$E:$E,"Specify in Variables Tab!!")),"")</f>
        <v/>
      </c>
      <c r="I885" s="58" t="str">
        <f>IF(H885&lt;&gt;"",IF(G885="","Specify dataset!!",_xlfn.XLOOKUP(_xlfn.TEXTJOIN(".",,G885,H885),Variables!$M:$M,Variables!$C:$C,"Specify in Variables Tab!!")),"")</f>
        <v/>
      </c>
      <c r="J885" s="94" t="str">
        <f>IF(H885&lt;&gt;"",IF(G885="","",_xlfn.XLOOKUP(_xlfn.TEXTJOIN(".",,G885,H885),Variables!$M:$M,Variables!$E:$E,"Specify in Variables Tab!!")),"")</f>
        <v/>
      </c>
      <c r="X885" s="49" t="str">
        <f t="shared" si="52"/>
        <v/>
      </c>
      <c r="Y885" s="49" t="str">
        <f t="shared" si="53"/>
        <v/>
      </c>
    </row>
    <row r="886" spans="1:27" x14ac:dyDescent="0.35">
      <c r="A886">
        <v>885</v>
      </c>
      <c r="D886" s="47" t="str">
        <f>IF(C886&lt;&gt;"",IF(B886="","Specify dataset!!",_xlfn.XLOOKUP(_xlfn.TEXTJOIN(".",,B886,C886),Variables!$M:$M,Variables!$C:$C,"Specify in Variables Tab!!")),"")</f>
        <v/>
      </c>
      <c r="E886" s="94" t="str">
        <f>IF(C886&lt;&gt;"",IF(B886="","",_xlfn.XLOOKUP(_xlfn.TEXTJOIN(".",,B886,C886),Variables!$M:$M,Variables!$E:$E,"Specify in Variables Tab!!")),"")</f>
        <v/>
      </c>
      <c r="I886" s="58" t="str">
        <f>IF(H886&lt;&gt;"",IF(G886="","Specify dataset!!",_xlfn.XLOOKUP(_xlfn.TEXTJOIN(".",,G886,H886),Variables!$M:$M,Variables!$C:$C,"Specify in Variables Tab!!")),"")</f>
        <v/>
      </c>
      <c r="J886" s="94" t="str">
        <f>IF(H886&lt;&gt;"",IF(G886="","",_xlfn.XLOOKUP(_xlfn.TEXTJOIN(".",,G886,H886),Variables!$M:$M,Variables!$E:$E,"Specify in Variables Tab!!")),"")</f>
        <v/>
      </c>
      <c r="X886" s="49" t="str">
        <f t="shared" si="52"/>
        <v/>
      </c>
      <c r="Y886" s="49" t="str">
        <f t="shared" si="53"/>
        <v/>
      </c>
    </row>
    <row r="887" spans="1:27" x14ac:dyDescent="0.35">
      <c r="A887">
        <v>886</v>
      </c>
      <c r="D887" s="47" t="str">
        <f>IF(C887&lt;&gt;"",IF(B887="","Specify dataset!!",_xlfn.XLOOKUP(_xlfn.TEXTJOIN(".",,B887,C887),Variables!$M:$M,Variables!$C:$C,"Specify in Variables Tab!!")),"")</f>
        <v/>
      </c>
      <c r="E887" s="94" t="str">
        <f>IF(C887&lt;&gt;"",IF(B887="","",_xlfn.XLOOKUP(_xlfn.TEXTJOIN(".",,B887,C887),Variables!$M:$M,Variables!$E:$E,"Specify in Variables Tab!!")),"")</f>
        <v/>
      </c>
      <c r="I887" s="58" t="str">
        <f>IF(H887&lt;&gt;"",IF(G887="","Specify dataset!!",_xlfn.XLOOKUP(_xlfn.TEXTJOIN(".",,G887,H887),Variables!$M:$M,Variables!$C:$C,"Specify in Variables Tab!!")),"")</f>
        <v/>
      </c>
      <c r="J887" s="94" t="str">
        <f>IF(H887&lt;&gt;"",IF(G887="","",_xlfn.XLOOKUP(_xlfn.TEXTJOIN(".",,G887,H887),Variables!$M:$M,Variables!$E:$E,"Specify in Variables Tab!!")),"")</f>
        <v/>
      </c>
      <c r="X887" s="49" t="str">
        <f t="shared" si="52"/>
        <v/>
      </c>
      <c r="Y887" s="49" t="str">
        <f t="shared" si="53"/>
        <v/>
      </c>
    </row>
    <row r="888" spans="1:27" x14ac:dyDescent="0.35">
      <c r="A888">
        <v>887</v>
      </c>
      <c r="D888" s="47" t="str">
        <f>IF(C888&lt;&gt;"",IF(B888="","Specify dataset!!",_xlfn.XLOOKUP(_xlfn.TEXTJOIN(".",,B888,C888),Variables!$M:$M,Variables!$C:$C,"Specify in Variables Tab!!")),"")</f>
        <v/>
      </c>
      <c r="E888" s="94" t="str">
        <f>IF(C888&lt;&gt;"",IF(B888="","",_xlfn.XLOOKUP(_xlfn.TEXTJOIN(".",,B888,C888),Variables!$M:$M,Variables!$E:$E,"Specify in Variables Tab!!")),"")</f>
        <v/>
      </c>
      <c r="I888" s="58" t="str">
        <f>IF(H888&lt;&gt;"",IF(G888="","Specify dataset!!",_xlfn.XLOOKUP(_xlfn.TEXTJOIN(".",,G888,H888),Variables!$M:$M,Variables!$C:$C,"Specify in Variables Tab!!")),"")</f>
        <v/>
      </c>
      <c r="J888" s="94" t="str">
        <f>IF(H888&lt;&gt;"",IF(G888="","",_xlfn.XLOOKUP(_xlfn.TEXTJOIN(".",,G888,H888),Variables!$M:$M,Variables!$E:$E,"Specify in Variables Tab!!")),"")</f>
        <v/>
      </c>
      <c r="X888" s="49" t="str">
        <f t="shared" si="52"/>
        <v/>
      </c>
      <c r="Y888" s="49" t="str">
        <f t="shared" si="53"/>
        <v/>
      </c>
    </row>
    <row r="889" spans="1:27" x14ac:dyDescent="0.35">
      <c r="A889">
        <v>888</v>
      </c>
      <c r="D889" s="47" t="str">
        <f>IF(C889&lt;&gt;"",IF(B889="","Specify dataset!!",_xlfn.XLOOKUP(_xlfn.TEXTJOIN(".",,B889,C889),Variables!$M:$M,Variables!$C:$C,"Specify in Variables Tab!!")),"")</f>
        <v/>
      </c>
      <c r="E889" s="94" t="str">
        <f>IF(C889&lt;&gt;"",IF(B889="","",_xlfn.XLOOKUP(_xlfn.TEXTJOIN(".",,B889,C889),Variables!$M:$M,Variables!$E:$E,"Specify in Variables Tab!!")),"")</f>
        <v/>
      </c>
      <c r="I889" s="58" t="str">
        <f>IF(H889&lt;&gt;"",IF(G889="","Specify dataset!!",_xlfn.XLOOKUP(_xlfn.TEXTJOIN(".",,G889,H889),Variables!$M:$M,Variables!$C:$C,"Specify in Variables Tab!!")),"")</f>
        <v/>
      </c>
      <c r="J889" s="94" t="str">
        <f>IF(H889&lt;&gt;"",IF(G889="","",_xlfn.XLOOKUP(_xlfn.TEXTJOIN(".",,G889,H889),Variables!$M:$M,Variables!$E:$E,"Specify in Variables Tab!!")),"")</f>
        <v/>
      </c>
      <c r="X889" s="49" t="str">
        <f t="shared" si="52"/>
        <v/>
      </c>
      <c r="Y889" s="49" t="str">
        <f t="shared" si="53"/>
        <v/>
      </c>
    </row>
    <row r="890" spans="1:27" x14ac:dyDescent="0.35">
      <c r="A890">
        <v>889</v>
      </c>
      <c r="D890" s="47" t="str">
        <f>IF(C890&lt;&gt;"",IF(B890="","Specify dataset!!",_xlfn.XLOOKUP(_xlfn.TEXTJOIN(".",,B890,C890),Variables!$M:$M,Variables!$C:$C,"Specify in Variables Tab!!")),"")</f>
        <v/>
      </c>
      <c r="E890" s="94" t="str">
        <f>IF(C890&lt;&gt;"",IF(B890="","",_xlfn.XLOOKUP(_xlfn.TEXTJOIN(".",,B890,C890),Variables!$M:$M,Variables!$E:$E,"Specify in Variables Tab!!")),"")</f>
        <v/>
      </c>
      <c r="I890" s="58" t="str">
        <f>IF(H890&lt;&gt;"",IF(G890="","Specify dataset!!",_xlfn.XLOOKUP(_xlfn.TEXTJOIN(".",,G890,H890),Variables!$M:$M,Variables!$C:$C,"Specify in Variables Tab!!")),"")</f>
        <v/>
      </c>
      <c r="J890" s="94" t="str">
        <f>IF(H890&lt;&gt;"",IF(G890="","",_xlfn.XLOOKUP(_xlfn.TEXTJOIN(".",,G890,H890),Variables!$M:$M,Variables!$E:$E,"Specify in Variables Tab!!")),"")</f>
        <v/>
      </c>
      <c r="X890" s="49" t="str">
        <f t="shared" si="52"/>
        <v/>
      </c>
      <c r="Y890" s="49" t="str">
        <f t="shared" si="53"/>
        <v/>
      </c>
    </row>
    <row r="891" spans="1:27" x14ac:dyDescent="0.35">
      <c r="A891">
        <v>890</v>
      </c>
      <c r="D891" s="47" t="str">
        <f>IF(C891&lt;&gt;"",IF(B891="","Specify dataset!!",_xlfn.XLOOKUP(_xlfn.TEXTJOIN(".",,B891,C891),Variables!$M:$M,Variables!$C:$C,"Specify in Variables Tab!!")),"")</f>
        <v/>
      </c>
      <c r="E891" s="94" t="str">
        <f>IF(C891&lt;&gt;"",IF(B891="","",_xlfn.XLOOKUP(_xlfn.TEXTJOIN(".",,B891,C891),Variables!$M:$M,Variables!$E:$E,"Specify in Variables Tab!!")),"")</f>
        <v/>
      </c>
      <c r="I891" s="58" t="str">
        <f>IF(H891&lt;&gt;"",IF(G891="","Specify dataset!!",_xlfn.XLOOKUP(_xlfn.TEXTJOIN(".",,G891,H891),Variables!$M:$M,Variables!$C:$C,"Specify in Variables Tab!!")),"")</f>
        <v/>
      </c>
      <c r="J891" s="94" t="str">
        <f>IF(H891&lt;&gt;"",IF(G891="","",_xlfn.XLOOKUP(_xlfn.TEXTJOIN(".",,G891,H891),Variables!$M:$M,Variables!$E:$E,"Specify in Variables Tab!!")),"")</f>
        <v/>
      </c>
      <c r="X891" s="49" t="str">
        <f t="shared" si="52"/>
        <v/>
      </c>
      <c r="Y891" s="49" t="str">
        <f t="shared" si="53"/>
        <v/>
      </c>
    </row>
    <row r="892" spans="1:27" x14ac:dyDescent="0.35">
      <c r="A892">
        <v>891</v>
      </c>
      <c r="D892" s="47" t="str">
        <f>IF(C892&lt;&gt;"",IF(B892="","Specify dataset!!",_xlfn.XLOOKUP(_xlfn.TEXTJOIN(".",,B892,C892),Variables!$M:$M,Variables!$C:$C,"Specify in Variables Tab!!")),"")</f>
        <v/>
      </c>
      <c r="E892" s="94" t="str">
        <f>IF(C892&lt;&gt;"",IF(B892="","",_xlfn.XLOOKUP(_xlfn.TEXTJOIN(".",,B892,C892),Variables!$M:$M,Variables!$E:$E,"Specify in Variables Tab!!")),"")</f>
        <v/>
      </c>
      <c r="I892" s="58" t="str">
        <f>IF(H892&lt;&gt;"",IF(G892="","Specify dataset!!",_xlfn.XLOOKUP(_xlfn.TEXTJOIN(".",,G892,H892),Variables!$M:$M,Variables!$C:$C,"Specify in Variables Tab!!")),"")</f>
        <v/>
      </c>
      <c r="J892" s="94" t="str">
        <f>IF(H892&lt;&gt;"",IF(G892="","",_xlfn.XLOOKUP(_xlfn.TEXTJOIN(".",,G892,H892),Variables!$M:$M,Variables!$E:$E,"Specify in Variables Tab!!")),"")</f>
        <v/>
      </c>
      <c r="X892" s="49" t="str">
        <f t="shared" si="52"/>
        <v/>
      </c>
      <c r="Y892" s="49" t="str">
        <f t="shared" si="53"/>
        <v/>
      </c>
    </row>
    <row r="893" spans="1:27" x14ac:dyDescent="0.35">
      <c r="D893" s="47" t="str">
        <f>IF(C893&lt;&gt;"",IF(B893="","Specify dataset!!",_xlfn.XLOOKUP(_xlfn.TEXTJOIN(".",,B893,C893),Variables!$M:$M,Variables!$C:$C,"Specify in Variables Tab!!")),"")</f>
        <v/>
      </c>
      <c r="E893" s="94" t="str">
        <f>IF(C893&lt;&gt;"",IF(B893="","",_xlfn.XLOOKUP(_xlfn.TEXTJOIN(".",,B893,C893),Variables!$M:$M,Variables!$E:$E,"Specify in Variables Tab!!")),"")</f>
        <v/>
      </c>
      <c r="I893" s="58" t="str">
        <f>IF(H893&lt;&gt;"",IF(G893="","Specify dataset!!",_xlfn.XLOOKUP(_xlfn.TEXTJOIN(".",,G893,H893),Variables!$M:$M,Variables!$C:$C,"Specify in Variables Tab!!")),"")</f>
        <v/>
      </c>
      <c r="J893" s="94" t="str">
        <f>IF(H893&lt;&gt;"",IF(G893="","",_xlfn.XLOOKUP(_xlfn.TEXTJOIN(".",,G893,H893),Variables!$M:$M,Variables!$E:$E,"Specify in Variables Tab!!")),"")</f>
        <v/>
      </c>
      <c r="X893" s="49" t="str">
        <f t="shared" si="52"/>
        <v/>
      </c>
      <c r="Y893" s="49" t="str">
        <f t="shared" si="53"/>
        <v/>
      </c>
    </row>
    <row r="894" spans="1:27" x14ac:dyDescent="0.35">
      <c r="D894" s="47" t="str">
        <f>IF(C894&lt;&gt;"",IF(B894="","Specify dataset!!",_xlfn.XLOOKUP(_xlfn.TEXTJOIN(".",,B894,C894),Variables!$M:$M,Variables!$C:$C,"Specify in Variables Tab!!")),"")</f>
        <v/>
      </c>
      <c r="E894" s="94" t="str">
        <f>IF(C894&lt;&gt;"",IF(B894="","",_xlfn.XLOOKUP(_xlfn.TEXTJOIN(".",,B894,C894),Variables!$M:$M,Variables!$E:$E,"Specify in Variables Tab!!")),"")</f>
        <v/>
      </c>
      <c r="I894" s="58" t="str">
        <f>IF(H894&lt;&gt;"",IF(G894="","Specify dataset!!",_xlfn.XLOOKUP(_xlfn.TEXTJOIN(".",,G894,H894),Variables!$M:$M,Variables!$C:$C,"Specify in Variables Tab!!")),"")</f>
        <v/>
      </c>
      <c r="J894" s="94" t="str">
        <f>IF(H894&lt;&gt;"",IF(G894="","",_xlfn.XLOOKUP(_xlfn.TEXTJOIN(".",,G894,H894),Variables!$M:$M,Variables!$E:$E,"Specify in Variables Tab!!")),"")</f>
        <v/>
      </c>
      <c r="X894" s="49" t="str">
        <f t="shared" si="52"/>
        <v/>
      </c>
      <c r="Y894" s="49" t="str">
        <f t="shared" si="53"/>
        <v/>
      </c>
    </row>
    <row r="895" spans="1:27" x14ac:dyDescent="0.35">
      <c r="D895" s="47" t="str">
        <f>IF(C895&lt;&gt;"",IF(B895="","Specify dataset!!",_xlfn.XLOOKUP(_xlfn.TEXTJOIN(".",,B895,C895),Variables!$M:$M,Variables!$C:$C,"Specify in Variables Tab!!")),"")</f>
        <v/>
      </c>
      <c r="E895" s="94" t="str">
        <f>IF(C895&lt;&gt;"",IF(B895="","",_xlfn.XLOOKUP(_xlfn.TEXTJOIN(".",,B895,C895),Variables!$M:$M,Variables!$E:$E,"Specify in Variables Tab!!")),"")</f>
        <v/>
      </c>
      <c r="I895" s="58" t="str">
        <f>IF(H895&lt;&gt;"",IF(G895="","Specify dataset!!",_xlfn.XLOOKUP(_xlfn.TEXTJOIN(".",,G895,H895),Variables!$M:$M,Variables!$C:$C,"Specify in Variables Tab!!")),"")</f>
        <v/>
      </c>
      <c r="J895" s="94" t="str">
        <f>IF(H895&lt;&gt;"",IF(G895="","",_xlfn.XLOOKUP(_xlfn.TEXTJOIN(".",,G895,H895),Variables!$M:$M,Variables!$E:$E,"Specify in Variables Tab!!")),"")</f>
        <v/>
      </c>
      <c r="X895" s="49" t="str">
        <f t="shared" si="52"/>
        <v/>
      </c>
      <c r="Y895" s="49" t="str">
        <f t="shared" si="53"/>
        <v/>
      </c>
    </row>
    <row r="896" spans="1:27" x14ac:dyDescent="0.35">
      <c r="D896" s="47" t="str">
        <f>IF(C896&lt;&gt;"",IF(B896="","Specify dataset!!",_xlfn.XLOOKUP(_xlfn.TEXTJOIN(".",,B896,C896),Variables!$M:$M,Variables!$C:$C,"Specify in Variables Tab!!")),"")</f>
        <v/>
      </c>
      <c r="E896" s="94" t="str">
        <f>IF(C896&lt;&gt;"",IF(B896="","",_xlfn.XLOOKUP(_xlfn.TEXTJOIN(".",,B896,C896),Variables!$M:$M,Variables!$E:$E,"Specify in Variables Tab!!")),"")</f>
        <v/>
      </c>
      <c r="I896" s="58" t="str">
        <f>IF(H896&lt;&gt;"",IF(G896="","Specify dataset!!",_xlfn.XLOOKUP(_xlfn.TEXTJOIN(".",,G896,H896),Variables!$M:$M,Variables!$C:$C,"Specify in Variables Tab!!")),"")</f>
        <v/>
      </c>
      <c r="J896" s="94" t="str">
        <f>IF(H896&lt;&gt;"",IF(G896="","",_xlfn.XLOOKUP(_xlfn.TEXTJOIN(".",,G896,H896),Variables!$M:$M,Variables!$E:$E,"Specify in Variables Tab!!")),"")</f>
        <v/>
      </c>
      <c r="X896" s="49" t="str">
        <f t="shared" si="52"/>
        <v/>
      </c>
      <c r="Y896" s="49" t="str">
        <f t="shared" si="53"/>
        <v/>
      </c>
    </row>
    <row r="897" spans="4:25" x14ac:dyDescent="0.35">
      <c r="D897" s="47" t="str">
        <f>IF(C897&lt;&gt;"",IF(B897="","Specify dataset!!",_xlfn.XLOOKUP(_xlfn.TEXTJOIN(".",,B897,C897),Variables!$M:$M,Variables!$C:$C,"Specify in Variables Tab!!")),"")</f>
        <v/>
      </c>
      <c r="E897" s="94" t="str">
        <f>IF(C897&lt;&gt;"",IF(B897="","",_xlfn.XLOOKUP(_xlfn.TEXTJOIN(".",,B897,C897),Variables!$M:$M,Variables!$E:$E,"Specify in Variables Tab!!")),"")</f>
        <v/>
      </c>
      <c r="I897" s="58" t="str">
        <f>IF(H897&lt;&gt;"",IF(G897="","Specify dataset!!",_xlfn.XLOOKUP(_xlfn.TEXTJOIN(".",,G897,H897),Variables!$M:$M,Variables!$C:$C,"Specify in Variables Tab!!")),"")</f>
        <v/>
      </c>
      <c r="J897" s="94" t="str">
        <f>IF(H897&lt;&gt;"",IF(G897="","",_xlfn.XLOOKUP(_xlfn.TEXTJOIN(".",,G897,H897),Variables!$M:$M,Variables!$E:$E,"Specify in Variables Tab!!")),"")</f>
        <v/>
      </c>
      <c r="X897" s="49" t="str">
        <f t="shared" si="52"/>
        <v/>
      </c>
      <c r="Y897" s="49" t="str">
        <f t="shared" si="53"/>
        <v/>
      </c>
    </row>
    <row r="898" spans="4:25" x14ac:dyDescent="0.35">
      <c r="D898" s="47" t="str">
        <f>IF(C898&lt;&gt;"",IF(B898="","Specify dataset!!",_xlfn.XLOOKUP(_xlfn.TEXTJOIN(".",,B898,C898),Variables!$M:$M,Variables!$C:$C,"Specify in Variables Tab!!")),"")</f>
        <v/>
      </c>
      <c r="E898" s="94" t="str">
        <f>IF(C898&lt;&gt;"",IF(B898="","",_xlfn.XLOOKUP(_xlfn.TEXTJOIN(".",,B898,C898),Variables!$M:$M,Variables!$E:$E,"Specify in Variables Tab!!")),"")</f>
        <v/>
      </c>
      <c r="I898" s="58" t="str">
        <f>IF(H898&lt;&gt;"",IF(G898="","Specify dataset!!",_xlfn.XLOOKUP(_xlfn.TEXTJOIN(".",,G898,H898),Variables!$M:$M,Variables!$C:$C,"Specify in Variables Tab!!")),"")</f>
        <v/>
      </c>
      <c r="J898" s="94" t="str">
        <f>IF(H898&lt;&gt;"",IF(G898="","",_xlfn.XLOOKUP(_xlfn.TEXTJOIN(".",,G898,H898),Variables!$M:$M,Variables!$E:$E,"Specify in Variables Tab!!")),"")</f>
        <v/>
      </c>
      <c r="X898" s="49" t="str">
        <f t="shared" ref="X898:X961" si="55">IF(W898&lt;&gt;"",IFERROR(_xlfn.XLOOKUP(_xlfn.TEXTJOIN(".",,B898,C898),W:W,V:V),""),"")</f>
        <v/>
      </c>
      <c r="Y898" s="49" t="str">
        <f t="shared" si="53"/>
        <v/>
      </c>
    </row>
    <row r="899" spans="4:25" x14ac:dyDescent="0.35">
      <c r="D899" s="47" t="str">
        <f>IF(C899&lt;&gt;"",IF(B899="","Specify dataset!!",_xlfn.XLOOKUP(_xlfn.TEXTJOIN(".",,B899,C899),Variables!$M:$M,Variables!$C:$C,"Specify in Variables Tab!!")),"")</f>
        <v/>
      </c>
      <c r="E899" s="94" t="str">
        <f>IF(C899&lt;&gt;"",IF(B899="","",_xlfn.XLOOKUP(_xlfn.TEXTJOIN(".",,B899,C899),Variables!$M:$M,Variables!$E:$E,"Specify in Variables Tab!!")),"")</f>
        <v/>
      </c>
      <c r="I899" s="58" t="str">
        <f>IF(H899&lt;&gt;"",IF(G899="","Specify dataset!!",_xlfn.XLOOKUP(_xlfn.TEXTJOIN(".",,G899,H899),Variables!$M:$M,Variables!$C:$C,"Specify in Variables Tab!!")),"")</f>
        <v/>
      </c>
      <c r="J899" s="94" t="str">
        <f>IF(H899&lt;&gt;"",IF(G899="","",_xlfn.XLOOKUP(_xlfn.TEXTJOIN(".",,G899,H899),Variables!$M:$M,Variables!$E:$E,"Specify in Variables Tab!!")),"")</f>
        <v/>
      </c>
      <c r="X899" s="49" t="str">
        <f t="shared" si="55"/>
        <v/>
      </c>
      <c r="Y899" s="49" t="str">
        <f t="shared" ref="Y899:Y962" si="56">IF(V899&lt;&gt;V898,X899,IF(X899&lt;&gt;"",_xlfn.TEXTJOIN(", ",,Y898,X899),X899))</f>
        <v/>
      </c>
    </row>
    <row r="900" spans="4:25" x14ac:dyDescent="0.35">
      <c r="D900" s="47" t="str">
        <f>IF(C900&lt;&gt;"",IF(B900="","Specify dataset!!",_xlfn.XLOOKUP(_xlfn.TEXTJOIN(".",,B900,C900),Variables!$M:$M,Variables!$C:$C,"Specify in Variables Tab!!")),"")</f>
        <v/>
      </c>
      <c r="E900" s="94" t="str">
        <f>IF(C900&lt;&gt;"",IF(B900="","",_xlfn.XLOOKUP(_xlfn.TEXTJOIN(".",,B900,C900),Variables!$M:$M,Variables!$E:$E,"Specify in Variables Tab!!")),"")</f>
        <v/>
      </c>
      <c r="I900" s="58" t="str">
        <f>IF(H900&lt;&gt;"",IF(G900="","Specify dataset!!",_xlfn.XLOOKUP(_xlfn.TEXTJOIN(".",,G900,H900),Variables!$M:$M,Variables!$C:$C,"Specify in Variables Tab!!")),"")</f>
        <v/>
      </c>
      <c r="J900" s="94" t="str">
        <f>IF(H900&lt;&gt;"",IF(G900="","",_xlfn.XLOOKUP(_xlfn.TEXTJOIN(".",,G900,H900),Variables!$M:$M,Variables!$E:$E,"Specify in Variables Tab!!")),"")</f>
        <v/>
      </c>
      <c r="X900" s="49" t="str">
        <f t="shared" si="55"/>
        <v/>
      </c>
      <c r="Y900" s="49" t="str">
        <f t="shared" si="56"/>
        <v/>
      </c>
    </row>
    <row r="901" spans="4:25" x14ac:dyDescent="0.35">
      <c r="D901" s="47" t="str">
        <f>IF(C901&lt;&gt;"",IF(B901="","Specify dataset!!",_xlfn.XLOOKUP(_xlfn.TEXTJOIN(".",,B901,C901),Variables!$M:$M,Variables!$C:$C,"Specify in Variables Tab!!")),"")</f>
        <v/>
      </c>
      <c r="E901" s="94" t="str">
        <f>IF(C901&lt;&gt;"",IF(B901="","",_xlfn.XLOOKUP(_xlfn.TEXTJOIN(".",,B901,C901),Variables!$M:$M,Variables!$E:$E,"Specify in Variables Tab!!")),"")</f>
        <v/>
      </c>
      <c r="I901" s="58" t="str">
        <f>IF(H901&lt;&gt;"",IF(G901="","Specify dataset!!",_xlfn.XLOOKUP(_xlfn.TEXTJOIN(".",,G901,H901),Variables!$M:$M,Variables!$C:$C,"Specify in Variables Tab!!")),"")</f>
        <v/>
      </c>
      <c r="J901" s="94" t="str">
        <f>IF(H901&lt;&gt;"",IF(G901="","",_xlfn.XLOOKUP(_xlfn.TEXTJOIN(".",,G901,H901),Variables!$M:$M,Variables!$E:$E,"Specify in Variables Tab!!")),"")</f>
        <v/>
      </c>
      <c r="X901" s="49" t="str">
        <f t="shared" si="55"/>
        <v/>
      </c>
      <c r="Y901" s="49" t="str">
        <f t="shared" si="56"/>
        <v/>
      </c>
    </row>
    <row r="902" spans="4:25" x14ac:dyDescent="0.35">
      <c r="D902" s="47" t="str">
        <f>IF(C902&lt;&gt;"",IF(B902="","Specify dataset!!",_xlfn.XLOOKUP(_xlfn.TEXTJOIN(".",,B902,C902),Variables!$M:$M,Variables!$C:$C,"Specify in Variables Tab!!")),"")</f>
        <v/>
      </c>
      <c r="E902" s="94" t="str">
        <f>IF(C902&lt;&gt;"",IF(B902="","",_xlfn.XLOOKUP(_xlfn.TEXTJOIN(".",,B902,C902),Variables!$M:$M,Variables!$E:$E,"Specify in Variables Tab!!")),"")</f>
        <v/>
      </c>
      <c r="I902" s="58" t="str">
        <f>IF(H902&lt;&gt;"",IF(G902="","Specify dataset!!",_xlfn.XLOOKUP(_xlfn.TEXTJOIN(".",,G902,H902),Variables!$M:$M,Variables!$C:$C,"Specify in Variables Tab!!")),"")</f>
        <v/>
      </c>
      <c r="J902" s="94" t="str">
        <f>IF(H902&lt;&gt;"",IF(G902="","",_xlfn.XLOOKUP(_xlfn.TEXTJOIN(".",,G902,H902),Variables!$M:$M,Variables!$E:$E,"Specify in Variables Tab!!")),"")</f>
        <v/>
      </c>
      <c r="X902" s="49" t="str">
        <f t="shared" si="55"/>
        <v/>
      </c>
      <c r="Y902" s="49" t="str">
        <f t="shared" si="56"/>
        <v/>
      </c>
    </row>
    <row r="903" spans="4:25" x14ac:dyDescent="0.35">
      <c r="D903" s="47" t="str">
        <f>IF(C903&lt;&gt;"",IF(B903="","Specify dataset!!",_xlfn.XLOOKUP(_xlfn.TEXTJOIN(".",,B903,C903),Variables!$M:$M,Variables!$C:$C,"Specify in Variables Tab!!")),"")</f>
        <v/>
      </c>
      <c r="E903" s="94" t="str">
        <f>IF(C903&lt;&gt;"",IF(B903="","",_xlfn.XLOOKUP(_xlfn.TEXTJOIN(".",,B903,C903),Variables!$M:$M,Variables!$E:$E,"Specify in Variables Tab!!")),"")</f>
        <v/>
      </c>
      <c r="I903" s="58" t="str">
        <f>IF(H903&lt;&gt;"",IF(G903="","Specify dataset!!",_xlfn.XLOOKUP(_xlfn.TEXTJOIN(".",,G903,H903),Variables!$M:$M,Variables!$C:$C,"Specify in Variables Tab!!")),"")</f>
        <v/>
      </c>
      <c r="J903" s="94" t="str">
        <f>IF(H903&lt;&gt;"",IF(G903="","",_xlfn.XLOOKUP(_xlfn.TEXTJOIN(".",,G903,H903),Variables!$M:$M,Variables!$E:$E,"Specify in Variables Tab!!")),"")</f>
        <v/>
      </c>
      <c r="X903" s="49" t="str">
        <f t="shared" si="55"/>
        <v/>
      </c>
      <c r="Y903" s="49" t="str">
        <f t="shared" si="56"/>
        <v/>
      </c>
    </row>
    <row r="904" spans="4:25" x14ac:dyDescent="0.35">
      <c r="D904" s="47" t="str">
        <f>IF(C904&lt;&gt;"",IF(B904="","Specify dataset!!",_xlfn.XLOOKUP(_xlfn.TEXTJOIN(".",,B904,C904),Variables!$M:$M,Variables!$C:$C,"Specify in Variables Tab!!")),"")</f>
        <v/>
      </c>
      <c r="E904" s="94" t="str">
        <f>IF(C904&lt;&gt;"",IF(B904="","",_xlfn.XLOOKUP(_xlfn.TEXTJOIN(".",,B904,C904),Variables!$M:$M,Variables!$E:$E,"Specify in Variables Tab!!")),"")</f>
        <v/>
      </c>
      <c r="I904" s="58" t="str">
        <f>IF(H904&lt;&gt;"",IF(G904="","Specify dataset!!",_xlfn.XLOOKUP(_xlfn.TEXTJOIN(".",,G904,H904),Variables!$M:$M,Variables!$C:$C,"Specify in Variables Tab!!")),"")</f>
        <v/>
      </c>
      <c r="J904" s="94" t="str">
        <f>IF(H904&lt;&gt;"",IF(G904="","",_xlfn.XLOOKUP(_xlfn.TEXTJOIN(".",,G904,H904),Variables!$M:$M,Variables!$E:$E,"Specify in Variables Tab!!")),"")</f>
        <v/>
      </c>
      <c r="X904" s="49" t="str">
        <f t="shared" si="55"/>
        <v/>
      </c>
      <c r="Y904" s="49" t="str">
        <f t="shared" si="56"/>
        <v/>
      </c>
    </row>
    <row r="905" spans="4:25" x14ac:dyDescent="0.35">
      <c r="D905" s="47" t="str">
        <f>IF(C905&lt;&gt;"",IF(B905="","Specify dataset!!",_xlfn.XLOOKUP(_xlfn.TEXTJOIN(".",,B905,C905),Variables!$M:$M,Variables!$C:$C,"Specify in Variables Tab!!")),"")</f>
        <v/>
      </c>
      <c r="E905" s="94" t="str">
        <f>IF(C905&lt;&gt;"",IF(B905="","",_xlfn.XLOOKUP(_xlfn.TEXTJOIN(".",,B905,C905),Variables!$M:$M,Variables!$E:$E,"Specify in Variables Tab!!")),"")</f>
        <v/>
      </c>
      <c r="I905" s="58" t="str">
        <f>IF(H905&lt;&gt;"",IF(G905="","Specify dataset!!",_xlfn.XLOOKUP(_xlfn.TEXTJOIN(".",,G905,H905),Variables!$M:$M,Variables!$C:$C,"Specify in Variables Tab!!")),"")</f>
        <v/>
      </c>
      <c r="J905" s="94" t="str">
        <f>IF(H905&lt;&gt;"",IF(G905="","",_xlfn.XLOOKUP(_xlfn.TEXTJOIN(".",,G905,H905),Variables!$M:$M,Variables!$E:$E,"Specify in Variables Tab!!")),"")</f>
        <v/>
      </c>
      <c r="X905" s="49" t="str">
        <f t="shared" si="55"/>
        <v/>
      </c>
      <c r="Y905" s="49" t="str">
        <f t="shared" si="56"/>
        <v/>
      </c>
    </row>
    <row r="906" spans="4:25" x14ac:dyDescent="0.35">
      <c r="D906" s="47" t="str">
        <f>IF(C906&lt;&gt;"",IF(B906="","Specify dataset!!",_xlfn.XLOOKUP(_xlfn.TEXTJOIN(".",,B906,C906),Variables!$M:$M,Variables!$C:$C,"Specify in Variables Tab!!")),"")</f>
        <v/>
      </c>
      <c r="E906" s="94" t="str">
        <f>IF(C906&lt;&gt;"",IF(B906="","",_xlfn.XLOOKUP(_xlfn.TEXTJOIN(".",,B906,C906),Variables!$M:$M,Variables!$E:$E,"Specify in Variables Tab!!")),"")</f>
        <v/>
      </c>
      <c r="I906" s="58" t="str">
        <f>IF(H906&lt;&gt;"",IF(G906="","Specify dataset!!",_xlfn.XLOOKUP(_xlfn.TEXTJOIN(".",,G906,H906),Variables!$M:$M,Variables!$C:$C,"Specify in Variables Tab!!")),"")</f>
        <v/>
      </c>
      <c r="J906" s="94" t="str">
        <f>IF(H906&lt;&gt;"",IF(G906="","",_xlfn.XLOOKUP(_xlfn.TEXTJOIN(".",,G906,H906),Variables!$M:$M,Variables!$E:$E,"Specify in Variables Tab!!")),"")</f>
        <v/>
      </c>
      <c r="X906" s="49" t="str">
        <f t="shared" si="55"/>
        <v/>
      </c>
      <c r="Y906" s="49" t="str">
        <f t="shared" si="56"/>
        <v/>
      </c>
    </row>
    <row r="907" spans="4:25" x14ac:dyDescent="0.35">
      <c r="D907" s="47" t="str">
        <f>IF(C907&lt;&gt;"",IF(B907="","Specify dataset!!",_xlfn.XLOOKUP(_xlfn.TEXTJOIN(".",,B907,C907),Variables!$M:$M,Variables!$C:$C,"Specify in Variables Tab!!")),"")</f>
        <v/>
      </c>
      <c r="E907" s="94" t="str">
        <f>IF(C907&lt;&gt;"",IF(B907="","",_xlfn.XLOOKUP(_xlfn.TEXTJOIN(".",,B907,C907),Variables!$M:$M,Variables!$E:$E,"Specify in Variables Tab!!")),"")</f>
        <v/>
      </c>
      <c r="I907" s="58" t="str">
        <f>IF(H907&lt;&gt;"",IF(G907="","Specify dataset!!",_xlfn.XLOOKUP(_xlfn.TEXTJOIN(".",,G907,H907),Variables!$M:$M,Variables!$C:$C,"Specify in Variables Tab!!")),"")</f>
        <v/>
      </c>
      <c r="J907" s="94" t="str">
        <f>IF(H907&lt;&gt;"",IF(G907="","",_xlfn.XLOOKUP(_xlfn.TEXTJOIN(".",,G907,H907),Variables!$M:$M,Variables!$E:$E,"Specify in Variables Tab!!")),"")</f>
        <v/>
      </c>
      <c r="X907" s="49" t="str">
        <f t="shared" si="55"/>
        <v/>
      </c>
      <c r="Y907" s="49" t="str">
        <f t="shared" si="56"/>
        <v/>
      </c>
    </row>
    <row r="908" spans="4:25" x14ac:dyDescent="0.35">
      <c r="D908" s="47" t="str">
        <f>IF(C908&lt;&gt;"",IF(B908="","Specify dataset!!",_xlfn.XLOOKUP(_xlfn.TEXTJOIN(".",,B908,C908),Variables!$M:$M,Variables!$C:$C,"Specify in Variables Tab!!")),"")</f>
        <v/>
      </c>
      <c r="E908" s="94" t="str">
        <f>IF(C908&lt;&gt;"",IF(B908="","",_xlfn.XLOOKUP(_xlfn.TEXTJOIN(".",,B908,C908),Variables!$M:$M,Variables!$E:$E,"Specify in Variables Tab!!")),"")</f>
        <v/>
      </c>
      <c r="I908" s="58" t="str">
        <f>IF(H908&lt;&gt;"",IF(G908="","Specify dataset!!",_xlfn.XLOOKUP(_xlfn.TEXTJOIN(".",,G908,H908),Variables!$M:$M,Variables!$C:$C,"Specify in Variables Tab!!")),"")</f>
        <v/>
      </c>
      <c r="J908" s="94" t="str">
        <f>IF(H908&lt;&gt;"",IF(G908="","",_xlfn.XLOOKUP(_xlfn.TEXTJOIN(".",,G908,H908),Variables!$M:$M,Variables!$E:$E,"Specify in Variables Tab!!")),"")</f>
        <v/>
      </c>
      <c r="X908" s="49" t="str">
        <f t="shared" si="55"/>
        <v/>
      </c>
      <c r="Y908" s="49" t="str">
        <f t="shared" si="56"/>
        <v/>
      </c>
    </row>
    <row r="909" spans="4:25" x14ac:dyDescent="0.35">
      <c r="D909" s="47" t="str">
        <f>IF(C909&lt;&gt;"",IF(B909="","Specify dataset!!",_xlfn.XLOOKUP(_xlfn.TEXTJOIN(".",,B909,C909),Variables!$M:$M,Variables!$C:$C,"Specify in Variables Tab!!")),"")</f>
        <v/>
      </c>
      <c r="E909" s="94" t="str">
        <f>IF(C909&lt;&gt;"",IF(B909="","",_xlfn.XLOOKUP(_xlfn.TEXTJOIN(".",,B909,C909),Variables!$M:$M,Variables!$E:$E,"Specify in Variables Tab!!")),"")</f>
        <v/>
      </c>
      <c r="I909" s="58" t="str">
        <f>IF(H909&lt;&gt;"",IF(G909="","Specify dataset!!",_xlfn.XLOOKUP(_xlfn.TEXTJOIN(".",,G909,H909),Variables!$M:$M,Variables!$C:$C,"Specify in Variables Tab!!")),"")</f>
        <v/>
      </c>
      <c r="J909" s="94" t="str">
        <f>IF(H909&lt;&gt;"",IF(G909="","",_xlfn.XLOOKUP(_xlfn.TEXTJOIN(".",,G909,H909),Variables!$M:$M,Variables!$E:$E,"Specify in Variables Tab!!")),"")</f>
        <v/>
      </c>
      <c r="X909" s="49" t="str">
        <f t="shared" si="55"/>
        <v/>
      </c>
      <c r="Y909" s="49" t="str">
        <f t="shared" si="56"/>
        <v/>
      </c>
    </row>
    <row r="910" spans="4:25" x14ac:dyDescent="0.35">
      <c r="D910" s="47" t="str">
        <f>IF(C910&lt;&gt;"",IF(B910="","Specify dataset!!",_xlfn.XLOOKUP(_xlfn.TEXTJOIN(".",,B910,C910),Variables!$M:$M,Variables!$C:$C,"Specify in Variables Tab!!")),"")</f>
        <v/>
      </c>
      <c r="E910" s="94" t="str">
        <f>IF(C910&lt;&gt;"",IF(B910="","",_xlfn.XLOOKUP(_xlfn.TEXTJOIN(".",,B910,C910),Variables!$M:$M,Variables!$E:$E,"Specify in Variables Tab!!")),"")</f>
        <v/>
      </c>
      <c r="I910" s="58" t="str">
        <f>IF(H910&lt;&gt;"",IF(G910="","Specify dataset!!",_xlfn.XLOOKUP(_xlfn.TEXTJOIN(".",,G910,H910),Variables!$M:$M,Variables!$C:$C,"Specify in Variables Tab!!")),"")</f>
        <v/>
      </c>
      <c r="J910" s="94" t="str">
        <f>IF(H910&lt;&gt;"",IF(G910="","",_xlfn.XLOOKUP(_xlfn.TEXTJOIN(".",,G910,H910),Variables!$M:$M,Variables!$E:$E,"Specify in Variables Tab!!")),"")</f>
        <v/>
      </c>
      <c r="X910" s="49" t="str">
        <f t="shared" si="55"/>
        <v/>
      </c>
      <c r="Y910" s="49" t="str">
        <f t="shared" si="56"/>
        <v/>
      </c>
    </row>
    <row r="911" spans="4:25" x14ac:dyDescent="0.35">
      <c r="D911" s="47" t="str">
        <f>IF(C911&lt;&gt;"",IF(B911="","Specify dataset!!",_xlfn.XLOOKUP(_xlfn.TEXTJOIN(".",,B911,C911),Variables!$M:$M,Variables!$C:$C,"Specify in Variables Tab!!")),"")</f>
        <v/>
      </c>
      <c r="E911" s="94" t="str">
        <f>IF(C911&lt;&gt;"",IF(B911="","",_xlfn.XLOOKUP(_xlfn.TEXTJOIN(".",,B911,C911),Variables!$M:$M,Variables!$E:$E,"Specify in Variables Tab!!")),"")</f>
        <v/>
      </c>
      <c r="I911" s="58" t="str">
        <f>IF(H911&lt;&gt;"",IF(G911="","Specify dataset!!",_xlfn.XLOOKUP(_xlfn.TEXTJOIN(".",,G911,H911),Variables!$M:$M,Variables!$C:$C,"Specify in Variables Tab!!")),"")</f>
        <v/>
      </c>
      <c r="J911" s="94" t="str">
        <f>IF(H911&lt;&gt;"",IF(G911="","",_xlfn.XLOOKUP(_xlfn.TEXTJOIN(".",,G911,H911),Variables!$M:$M,Variables!$E:$E,"Specify in Variables Tab!!")),"")</f>
        <v/>
      </c>
      <c r="X911" s="49" t="str">
        <f t="shared" si="55"/>
        <v/>
      </c>
      <c r="Y911" s="49" t="str">
        <f t="shared" si="56"/>
        <v/>
      </c>
    </row>
    <row r="912" spans="4:25" x14ac:dyDescent="0.35">
      <c r="D912" s="47" t="str">
        <f>IF(C912&lt;&gt;"",IF(B912="","Specify dataset!!",_xlfn.XLOOKUP(_xlfn.TEXTJOIN(".",,B912,C912),Variables!$M:$M,Variables!$C:$C,"Specify in Variables Tab!!")),"")</f>
        <v/>
      </c>
      <c r="E912" s="94" t="str">
        <f>IF(C912&lt;&gt;"",IF(B912="","",_xlfn.XLOOKUP(_xlfn.TEXTJOIN(".",,B912,C912),Variables!$M:$M,Variables!$E:$E,"Specify in Variables Tab!!")),"")</f>
        <v/>
      </c>
      <c r="I912" s="58" t="str">
        <f>IF(H912&lt;&gt;"",IF(G912="","Specify dataset!!",_xlfn.XLOOKUP(_xlfn.TEXTJOIN(".",,G912,H912),Variables!$M:$M,Variables!$C:$C,"Specify in Variables Tab!!")),"")</f>
        <v/>
      </c>
      <c r="J912" s="94" t="str">
        <f>IF(H912&lt;&gt;"",IF(G912="","",_xlfn.XLOOKUP(_xlfn.TEXTJOIN(".",,G912,H912),Variables!$M:$M,Variables!$E:$E,"Specify in Variables Tab!!")),"")</f>
        <v/>
      </c>
      <c r="X912" s="49" t="str">
        <f t="shared" si="55"/>
        <v/>
      </c>
      <c r="Y912" s="49" t="str">
        <f t="shared" si="56"/>
        <v/>
      </c>
    </row>
    <row r="913" spans="4:25" x14ac:dyDescent="0.35">
      <c r="D913" s="47" t="str">
        <f>IF(C913&lt;&gt;"",IF(B913="","Specify dataset!!",_xlfn.XLOOKUP(_xlfn.TEXTJOIN(".",,B913,C913),Variables!$M:$M,Variables!$C:$C,"Specify in Variables Tab!!")),"")</f>
        <v/>
      </c>
      <c r="E913" s="94" t="str">
        <f>IF(C913&lt;&gt;"",IF(B913="","",_xlfn.XLOOKUP(_xlfn.TEXTJOIN(".",,B913,C913),Variables!$M:$M,Variables!$E:$E,"Specify in Variables Tab!!")),"")</f>
        <v/>
      </c>
      <c r="I913" s="58" t="str">
        <f>IF(H913&lt;&gt;"",IF(G913="","Specify dataset!!",_xlfn.XLOOKUP(_xlfn.TEXTJOIN(".",,G913,H913),Variables!$M:$M,Variables!$C:$C,"Specify in Variables Tab!!")),"")</f>
        <v/>
      </c>
      <c r="J913" s="94" t="str">
        <f>IF(H913&lt;&gt;"",IF(G913="","",_xlfn.XLOOKUP(_xlfn.TEXTJOIN(".",,G913,H913),Variables!$M:$M,Variables!$E:$E,"Specify in Variables Tab!!")),"")</f>
        <v/>
      </c>
      <c r="X913" s="49" t="str">
        <f t="shared" si="55"/>
        <v/>
      </c>
      <c r="Y913" s="49" t="str">
        <f t="shared" si="56"/>
        <v/>
      </c>
    </row>
    <row r="914" spans="4:25" x14ac:dyDescent="0.35">
      <c r="D914" s="47" t="str">
        <f>IF(C914&lt;&gt;"",IF(B914="","Specify dataset!!",_xlfn.XLOOKUP(_xlfn.TEXTJOIN(".",,B914,C914),Variables!$M:$M,Variables!$C:$C,"Specify in Variables Tab!!")),"")</f>
        <v/>
      </c>
      <c r="E914" s="94" t="str">
        <f>IF(C914&lt;&gt;"",IF(B914="","",_xlfn.XLOOKUP(_xlfn.TEXTJOIN(".",,B914,C914),Variables!$M:$M,Variables!$E:$E,"Specify in Variables Tab!!")),"")</f>
        <v/>
      </c>
      <c r="I914" s="58" t="str">
        <f>IF(H914&lt;&gt;"",IF(G914="","Specify dataset!!",_xlfn.XLOOKUP(_xlfn.TEXTJOIN(".",,G914,H914),Variables!$M:$M,Variables!$C:$C,"Specify in Variables Tab!!")),"")</f>
        <v/>
      </c>
      <c r="J914" s="94" t="str">
        <f>IF(H914&lt;&gt;"",IF(G914="","",_xlfn.XLOOKUP(_xlfn.TEXTJOIN(".",,G914,H914),Variables!$M:$M,Variables!$E:$E,"Specify in Variables Tab!!")),"")</f>
        <v/>
      </c>
      <c r="X914" s="49" t="str">
        <f t="shared" si="55"/>
        <v/>
      </c>
      <c r="Y914" s="49" t="str">
        <f t="shared" si="56"/>
        <v/>
      </c>
    </row>
    <row r="915" spans="4:25" x14ac:dyDescent="0.35">
      <c r="D915" s="47" t="str">
        <f>IF(C915&lt;&gt;"",IF(B915="","Specify dataset!!",_xlfn.XLOOKUP(_xlfn.TEXTJOIN(".",,B915,C915),Variables!$M:$M,Variables!$C:$C,"Specify in Variables Tab!!")),"")</f>
        <v/>
      </c>
      <c r="E915" s="94" t="str">
        <f>IF(C915&lt;&gt;"",IF(B915="","",_xlfn.XLOOKUP(_xlfn.TEXTJOIN(".",,B915,C915),Variables!$M:$M,Variables!$E:$E,"Specify in Variables Tab!!")),"")</f>
        <v/>
      </c>
      <c r="I915" s="58" t="str">
        <f>IF(H915&lt;&gt;"",IF(G915="","Specify dataset!!",_xlfn.XLOOKUP(_xlfn.TEXTJOIN(".",,G915,H915),Variables!$M:$M,Variables!$C:$C,"Specify in Variables Tab!!")),"")</f>
        <v/>
      </c>
      <c r="J915" s="94" t="str">
        <f>IF(H915&lt;&gt;"",IF(G915="","",_xlfn.XLOOKUP(_xlfn.TEXTJOIN(".",,G915,H915),Variables!$M:$M,Variables!$E:$E,"Specify in Variables Tab!!")),"")</f>
        <v/>
      </c>
      <c r="X915" s="49" t="str">
        <f t="shared" si="55"/>
        <v/>
      </c>
      <c r="Y915" s="49" t="str">
        <f t="shared" si="56"/>
        <v/>
      </c>
    </row>
    <row r="916" spans="4:25" x14ac:dyDescent="0.35">
      <c r="D916" s="47" t="str">
        <f>IF(C916&lt;&gt;"",IF(B916="","Specify dataset!!",_xlfn.XLOOKUP(_xlfn.TEXTJOIN(".",,B916,C916),Variables!$M:$M,Variables!$C:$C,"Specify in Variables Tab!!")),"")</f>
        <v/>
      </c>
      <c r="E916" s="94" t="str">
        <f>IF(C916&lt;&gt;"",IF(B916="","",_xlfn.XLOOKUP(_xlfn.TEXTJOIN(".",,B916,C916),Variables!$M:$M,Variables!$E:$E,"Specify in Variables Tab!!")),"")</f>
        <v/>
      </c>
      <c r="I916" s="58" t="str">
        <f>IF(H916&lt;&gt;"",IF(G916="","Specify dataset!!",_xlfn.XLOOKUP(_xlfn.TEXTJOIN(".",,G916,H916),Variables!$M:$M,Variables!$C:$C,"Specify in Variables Tab!!")),"")</f>
        <v/>
      </c>
      <c r="J916" s="94" t="str">
        <f>IF(H916&lt;&gt;"",IF(G916="","",_xlfn.XLOOKUP(_xlfn.TEXTJOIN(".",,G916,H916),Variables!$M:$M,Variables!$E:$E,"Specify in Variables Tab!!")),"")</f>
        <v/>
      </c>
      <c r="X916" s="49" t="str">
        <f t="shared" si="55"/>
        <v/>
      </c>
      <c r="Y916" s="49" t="str">
        <f t="shared" si="56"/>
        <v/>
      </c>
    </row>
    <row r="917" spans="4:25" x14ac:dyDescent="0.35">
      <c r="D917" s="47" t="str">
        <f>IF(C917&lt;&gt;"",IF(B917="","Specify dataset!!",_xlfn.XLOOKUP(_xlfn.TEXTJOIN(".",,B917,C917),Variables!$M:$M,Variables!$C:$C,"Specify in Variables Tab!!")),"")</f>
        <v/>
      </c>
      <c r="E917" s="94" t="str">
        <f>IF(C917&lt;&gt;"",IF(B917="","",_xlfn.XLOOKUP(_xlfn.TEXTJOIN(".",,B917,C917),Variables!$M:$M,Variables!$E:$E,"Specify in Variables Tab!!")),"")</f>
        <v/>
      </c>
      <c r="I917" s="58" t="str">
        <f>IF(H917&lt;&gt;"",IF(G917="","Specify dataset!!",_xlfn.XLOOKUP(_xlfn.TEXTJOIN(".",,G917,H917),Variables!$M:$M,Variables!$C:$C,"Specify in Variables Tab!!")),"")</f>
        <v/>
      </c>
      <c r="J917" s="94" t="str">
        <f>IF(H917&lt;&gt;"",IF(G917="","",_xlfn.XLOOKUP(_xlfn.TEXTJOIN(".",,G917,H917),Variables!$M:$M,Variables!$E:$E,"Specify in Variables Tab!!")),"")</f>
        <v/>
      </c>
      <c r="X917" s="49" t="str">
        <f t="shared" si="55"/>
        <v/>
      </c>
      <c r="Y917" s="49" t="str">
        <f t="shared" si="56"/>
        <v/>
      </c>
    </row>
    <row r="918" spans="4:25" x14ac:dyDescent="0.35">
      <c r="D918" s="47" t="str">
        <f>IF(C918&lt;&gt;"",IF(B918="","Specify dataset!!",_xlfn.XLOOKUP(_xlfn.TEXTJOIN(".",,B918,C918),Variables!$M:$M,Variables!$C:$C,"Specify in Variables Tab!!")),"")</f>
        <v/>
      </c>
      <c r="E918" s="94" t="str">
        <f>IF(C918&lt;&gt;"",IF(B918="","",_xlfn.XLOOKUP(_xlfn.TEXTJOIN(".",,B918,C918),Variables!$M:$M,Variables!$E:$E,"Specify in Variables Tab!!")),"")</f>
        <v/>
      </c>
      <c r="I918" s="58" t="str">
        <f>IF(H918&lt;&gt;"",IF(G918="","Specify dataset!!",_xlfn.XLOOKUP(_xlfn.TEXTJOIN(".",,G918,H918),Variables!$M:$M,Variables!$C:$C,"Specify in Variables Tab!!")),"")</f>
        <v/>
      </c>
      <c r="J918" s="94" t="str">
        <f>IF(H918&lt;&gt;"",IF(G918="","",_xlfn.XLOOKUP(_xlfn.TEXTJOIN(".",,G918,H918),Variables!$M:$M,Variables!$E:$E,"Specify in Variables Tab!!")),"")</f>
        <v/>
      </c>
      <c r="X918" s="49" t="str">
        <f t="shared" si="55"/>
        <v/>
      </c>
      <c r="Y918" s="49" t="str">
        <f t="shared" si="56"/>
        <v/>
      </c>
    </row>
    <row r="919" spans="4:25" x14ac:dyDescent="0.35">
      <c r="D919" s="47" t="str">
        <f>IF(C919&lt;&gt;"",IF(B919="","Specify dataset!!",_xlfn.XLOOKUP(_xlfn.TEXTJOIN(".",,B919,C919),Variables!$M:$M,Variables!$C:$C,"Specify in Variables Tab!!")),"")</f>
        <v/>
      </c>
      <c r="E919" s="94" t="str">
        <f>IF(C919&lt;&gt;"",IF(B919="","",_xlfn.XLOOKUP(_xlfn.TEXTJOIN(".",,B919,C919),Variables!$M:$M,Variables!$E:$E,"Specify in Variables Tab!!")),"")</f>
        <v/>
      </c>
      <c r="I919" s="58" t="str">
        <f>IF(H919&lt;&gt;"",IF(G919="","Specify dataset!!",_xlfn.XLOOKUP(_xlfn.TEXTJOIN(".",,G919,H919),Variables!$M:$M,Variables!$C:$C,"Specify in Variables Tab!!")),"")</f>
        <v/>
      </c>
      <c r="J919" s="94" t="str">
        <f>IF(H919&lt;&gt;"",IF(G919="","",_xlfn.XLOOKUP(_xlfn.TEXTJOIN(".",,G919,H919),Variables!$M:$M,Variables!$E:$E,"Specify in Variables Tab!!")),"")</f>
        <v/>
      </c>
      <c r="X919" s="49" t="str">
        <f t="shared" si="55"/>
        <v/>
      </c>
      <c r="Y919" s="49" t="str">
        <f t="shared" si="56"/>
        <v/>
      </c>
    </row>
    <row r="920" spans="4:25" x14ac:dyDescent="0.35">
      <c r="D920" s="47" t="str">
        <f>IF(C920&lt;&gt;"",IF(B920="","Specify dataset!!",_xlfn.XLOOKUP(_xlfn.TEXTJOIN(".",,B920,C920),Variables!$M:$M,Variables!$C:$C,"Specify in Variables Tab!!")),"")</f>
        <v/>
      </c>
      <c r="E920" s="94" t="str">
        <f>IF(C920&lt;&gt;"",IF(B920="","",_xlfn.XLOOKUP(_xlfn.TEXTJOIN(".",,B920,C920),Variables!$M:$M,Variables!$E:$E,"Specify in Variables Tab!!")),"")</f>
        <v/>
      </c>
      <c r="I920" s="58" t="str">
        <f>IF(H920&lt;&gt;"",IF(G920="","Specify dataset!!",_xlfn.XLOOKUP(_xlfn.TEXTJOIN(".",,G920,H920),Variables!$M:$M,Variables!$C:$C,"Specify in Variables Tab!!")),"")</f>
        <v/>
      </c>
      <c r="J920" s="94" t="str">
        <f>IF(H920&lt;&gt;"",IF(G920="","",_xlfn.XLOOKUP(_xlfn.TEXTJOIN(".",,G920,H920),Variables!$M:$M,Variables!$E:$E,"Specify in Variables Tab!!")),"")</f>
        <v/>
      </c>
      <c r="X920" s="49" t="str">
        <f t="shared" si="55"/>
        <v/>
      </c>
      <c r="Y920" s="49" t="str">
        <f t="shared" si="56"/>
        <v/>
      </c>
    </row>
    <row r="921" spans="4:25" x14ac:dyDescent="0.35">
      <c r="D921" s="47" t="str">
        <f>IF(C921&lt;&gt;"",IF(B921="","Specify dataset!!",_xlfn.XLOOKUP(_xlfn.TEXTJOIN(".",,B921,C921),Variables!$M:$M,Variables!$C:$C,"Specify in Variables Tab!!")),"")</f>
        <v/>
      </c>
      <c r="E921" s="94" t="str">
        <f>IF(C921&lt;&gt;"",IF(B921="","",_xlfn.XLOOKUP(_xlfn.TEXTJOIN(".",,B921,C921),Variables!$M:$M,Variables!$E:$E,"Specify in Variables Tab!!")),"")</f>
        <v/>
      </c>
      <c r="I921" s="58" t="str">
        <f>IF(H921&lt;&gt;"",IF(G921="","Specify dataset!!",_xlfn.XLOOKUP(_xlfn.TEXTJOIN(".",,G921,H921),Variables!$M:$M,Variables!$C:$C,"Specify in Variables Tab!!")),"")</f>
        <v/>
      </c>
      <c r="J921" s="94" t="str">
        <f>IF(H921&lt;&gt;"",IF(G921="","",_xlfn.XLOOKUP(_xlfn.TEXTJOIN(".",,G921,H921),Variables!$M:$M,Variables!$E:$E,"Specify in Variables Tab!!")),"")</f>
        <v/>
      </c>
      <c r="X921" s="49" t="str">
        <f t="shared" si="55"/>
        <v/>
      </c>
      <c r="Y921" s="49" t="str">
        <f t="shared" si="56"/>
        <v/>
      </c>
    </row>
    <row r="922" spans="4:25" x14ac:dyDescent="0.35">
      <c r="D922" s="47" t="str">
        <f>IF(C922&lt;&gt;"",IF(B922="","Specify dataset!!",_xlfn.XLOOKUP(_xlfn.TEXTJOIN(".",,B922,C922),Variables!$M:$M,Variables!$C:$C,"Specify in Variables Tab!!")),"")</f>
        <v/>
      </c>
      <c r="E922" s="94" t="str">
        <f>IF(C922&lt;&gt;"",IF(B922="","",_xlfn.XLOOKUP(_xlfn.TEXTJOIN(".",,B922,C922),Variables!$M:$M,Variables!$E:$E,"Specify in Variables Tab!!")),"")</f>
        <v/>
      </c>
      <c r="I922" s="58" t="str">
        <f>IF(H922&lt;&gt;"",IF(G922="","Specify dataset!!",_xlfn.XLOOKUP(_xlfn.TEXTJOIN(".",,G922,H922),Variables!$M:$M,Variables!$C:$C,"Specify in Variables Tab!!")),"")</f>
        <v/>
      </c>
      <c r="J922" s="94" t="str">
        <f>IF(H922&lt;&gt;"",IF(G922="","",_xlfn.XLOOKUP(_xlfn.TEXTJOIN(".",,G922,H922),Variables!$M:$M,Variables!$E:$E,"Specify in Variables Tab!!")),"")</f>
        <v/>
      </c>
      <c r="X922" s="49" t="str">
        <f t="shared" si="55"/>
        <v/>
      </c>
      <c r="Y922" s="49" t="str">
        <f t="shared" si="56"/>
        <v/>
      </c>
    </row>
    <row r="923" spans="4:25" x14ac:dyDescent="0.35">
      <c r="D923" s="47" t="str">
        <f>IF(C923&lt;&gt;"",IF(B923="","Specify dataset!!",_xlfn.XLOOKUP(_xlfn.TEXTJOIN(".",,B923,C923),Variables!$M:$M,Variables!$C:$C,"Specify in Variables Tab!!")),"")</f>
        <v/>
      </c>
      <c r="E923" s="94" t="str">
        <f>IF(C923&lt;&gt;"",IF(B923="","",_xlfn.XLOOKUP(_xlfn.TEXTJOIN(".",,B923,C923),Variables!$M:$M,Variables!$E:$E,"Specify in Variables Tab!!")),"")</f>
        <v/>
      </c>
      <c r="I923" s="58" t="str">
        <f>IF(H923&lt;&gt;"",IF(G923="","Specify dataset!!",_xlfn.XLOOKUP(_xlfn.TEXTJOIN(".",,G923,H923),Variables!$M:$M,Variables!$C:$C,"Specify in Variables Tab!!")),"")</f>
        <v/>
      </c>
      <c r="J923" s="94" t="str">
        <f>IF(H923&lt;&gt;"",IF(G923="","",_xlfn.XLOOKUP(_xlfn.TEXTJOIN(".",,G923,H923),Variables!$M:$M,Variables!$E:$E,"Specify in Variables Tab!!")),"")</f>
        <v/>
      </c>
      <c r="X923" s="49" t="str">
        <f t="shared" si="55"/>
        <v/>
      </c>
      <c r="Y923" s="49" t="str">
        <f t="shared" si="56"/>
        <v/>
      </c>
    </row>
    <row r="924" spans="4:25" x14ac:dyDescent="0.35">
      <c r="D924" s="47" t="str">
        <f>IF(C924&lt;&gt;"",IF(B924="","Specify dataset!!",_xlfn.XLOOKUP(_xlfn.TEXTJOIN(".",,B924,C924),Variables!$M:$M,Variables!$C:$C,"Specify in Variables Tab!!")),"")</f>
        <v/>
      </c>
      <c r="E924" s="94" t="str">
        <f>IF(C924&lt;&gt;"",IF(B924="","",_xlfn.XLOOKUP(_xlfn.TEXTJOIN(".",,B924,C924),Variables!$M:$M,Variables!$E:$E,"Specify in Variables Tab!!")),"")</f>
        <v/>
      </c>
      <c r="I924" s="58" t="str">
        <f>IF(H924&lt;&gt;"",IF(G924="","Specify dataset!!",_xlfn.XLOOKUP(_xlfn.TEXTJOIN(".",,G924,H924),Variables!$M:$M,Variables!$C:$C,"Specify in Variables Tab!!")),"")</f>
        <v/>
      </c>
      <c r="J924" s="94" t="str">
        <f>IF(H924&lt;&gt;"",IF(G924="","",_xlfn.XLOOKUP(_xlfn.TEXTJOIN(".",,G924,H924),Variables!$M:$M,Variables!$E:$E,"Specify in Variables Tab!!")),"")</f>
        <v/>
      </c>
      <c r="X924" s="49" t="str">
        <f t="shared" si="55"/>
        <v/>
      </c>
      <c r="Y924" s="49" t="str">
        <f t="shared" si="56"/>
        <v/>
      </c>
    </row>
    <row r="925" spans="4:25" x14ac:dyDescent="0.35">
      <c r="D925" s="47" t="str">
        <f>IF(C925&lt;&gt;"",IF(B925="","Specify dataset!!",_xlfn.XLOOKUP(_xlfn.TEXTJOIN(".",,B925,C925),Variables!$M:$M,Variables!$C:$C,"Specify in Variables Tab!!")),"")</f>
        <v/>
      </c>
      <c r="E925" s="94" t="str">
        <f>IF(C925&lt;&gt;"",IF(B925="","",_xlfn.XLOOKUP(_xlfn.TEXTJOIN(".",,B925,C925),Variables!$M:$M,Variables!$E:$E,"Specify in Variables Tab!!")),"")</f>
        <v/>
      </c>
      <c r="I925" s="58" t="str">
        <f>IF(H925&lt;&gt;"",IF(G925="","Specify dataset!!",_xlfn.XLOOKUP(_xlfn.TEXTJOIN(".",,G925,H925),Variables!$M:$M,Variables!$C:$C,"Specify in Variables Tab!!")),"")</f>
        <v/>
      </c>
      <c r="J925" s="94" t="str">
        <f>IF(H925&lt;&gt;"",IF(G925="","",_xlfn.XLOOKUP(_xlfn.TEXTJOIN(".",,G925,H925),Variables!$M:$M,Variables!$E:$E,"Specify in Variables Tab!!")),"")</f>
        <v/>
      </c>
      <c r="X925" s="49" t="str">
        <f t="shared" si="55"/>
        <v/>
      </c>
      <c r="Y925" s="49" t="str">
        <f t="shared" si="56"/>
        <v/>
      </c>
    </row>
    <row r="926" spans="4:25" x14ac:dyDescent="0.35">
      <c r="D926" s="47" t="str">
        <f>IF(C926&lt;&gt;"",IF(B926="","Specify dataset!!",_xlfn.XLOOKUP(_xlfn.TEXTJOIN(".",,B926,C926),Variables!$M:$M,Variables!$C:$C,"Specify in Variables Tab!!")),"")</f>
        <v/>
      </c>
      <c r="E926" s="94" t="str">
        <f>IF(C926&lt;&gt;"",IF(B926="","",_xlfn.XLOOKUP(_xlfn.TEXTJOIN(".",,B926,C926),Variables!$M:$M,Variables!$E:$E,"Specify in Variables Tab!!")),"")</f>
        <v/>
      </c>
      <c r="I926" s="58" t="str">
        <f>IF(H926&lt;&gt;"",IF(G926="","Specify dataset!!",_xlfn.XLOOKUP(_xlfn.TEXTJOIN(".",,G926,H926),Variables!$M:$M,Variables!$C:$C,"Specify in Variables Tab!!")),"")</f>
        <v/>
      </c>
      <c r="J926" s="94" t="str">
        <f>IF(H926&lt;&gt;"",IF(G926="","",_xlfn.XLOOKUP(_xlfn.TEXTJOIN(".",,G926,H926),Variables!$M:$M,Variables!$E:$E,"Specify in Variables Tab!!")),"")</f>
        <v/>
      </c>
      <c r="X926" s="49" t="str">
        <f t="shared" si="55"/>
        <v/>
      </c>
      <c r="Y926" s="49" t="str">
        <f t="shared" si="56"/>
        <v/>
      </c>
    </row>
    <row r="927" spans="4:25" x14ac:dyDescent="0.35">
      <c r="D927" s="47" t="str">
        <f>IF(C927&lt;&gt;"",IF(B927="","Specify dataset!!",_xlfn.XLOOKUP(_xlfn.TEXTJOIN(".",,B927,C927),Variables!$M:$M,Variables!$C:$C,"Specify in Variables Tab!!")),"")</f>
        <v/>
      </c>
      <c r="E927" s="94" t="str">
        <f>IF(C927&lt;&gt;"",IF(B927="","",_xlfn.XLOOKUP(_xlfn.TEXTJOIN(".",,B927,C927),Variables!$M:$M,Variables!$E:$E,"Specify in Variables Tab!!")),"")</f>
        <v/>
      </c>
      <c r="I927" s="58" t="str">
        <f>IF(H927&lt;&gt;"",IF(G927="","Specify dataset!!",_xlfn.XLOOKUP(_xlfn.TEXTJOIN(".",,G927,H927),Variables!$M:$M,Variables!$C:$C,"Specify in Variables Tab!!")),"")</f>
        <v/>
      </c>
      <c r="J927" s="94" t="str">
        <f>IF(H927&lt;&gt;"",IF(G927="","",_xlfn.XLOOKUP(_xlfn.TEXTJOIN(".",,G927,H927),Variables!$M:$M,Variables!$E:$E,"Specify in Variables Tab!!")),"")</f>
        <v/>
      </c>
      <c r="X927" s="49" t="str">
        <f t="shared" si="55"/>
        <v/>
      </c>
      <c r="Y927" s="49" t="str">
        <f t="shared" si="56"/>
        <v/>
      </c>
    </row>
    <row r="928" spans="4:25" x14ac:dyDescent="0.35">
      <c r="D928" s="47" t="str">
        <f>IF(C928&lt;&gt;"",IF(B928="","Specify dataset!!",_xlfn.XLOOKUP(_xlfn.TEXTJOIN(".",,B928,C928),Variables!$M:$M,Variables!$C:$C,"Specify in Variables Tab!!")),"")</f>
        <v/>
      </c>
      <c r="E928" s="94" t="str">
        <f>IF(C928&lt;&gt;"",IF(B928="","",_xlfn.XLOOKUP(_xlfn.TEXTJOIN(".",,B928,C928),Variables!$M:$M,Variables!$E:$E,"Specify in Variables Tab!!")),"")</f>
        <v/>
      </c>
      <c r="I928" s="58" t="str">
        <f>IF(H928&lt;&gt;"",IF(G928="","Specify dataset!!",_xlfn.XLOOKUP(_xlfn.TEXTJOIN(".",,G928,H928),Variables!$M:$M,Variables!$C:$C,"Specify in Variables Tab!!")),"")</f>
        <v/>
      </c>
      <c r="J928" s="94" t="str">
        <f>IF(H928&lt;&gt;"",IF(G928="","",_xlfn.XLOOKUP(_xlfn.TEXTJOIN(".",,G928,H928),Variables!$M:$M,Variables!$E:$E,"Specify in Variables Tab!!")),"")</f>
        <v/>
      </c>
      <c r="X928" s="49" t="str">
        <f t="shared" si="55"/>
        <v/>
      </c>
      <c r="Y928" s="49" t="str">
        <f t="shared" si="56"/>
        <v/>
      </c>
    </row>
    <row r="929" spans="4:25" x14ac:dyDescent="0.35">
      <c r="D929" s="47" t="str">
        <f>IF(C929&lt;&gt;"",IF(B929="","Specify dataset!!",_xlfn.XLOOKUP(_xlfn.TEXTJOIN(".",,B929,C929),Variables!$M:$M,Variables!$C:$C,"Specify in Variables Tab!!")),"")</f>
        <v/>
      </c>
      <c r="E929" s="94" t="str">
        <f>IF(C929&lt;&gt;"",IF(B929="","",_xlfn.XLOOKUP(_xlfn.TEXTJOIN(".",,B929,C929),Variables!$M:$M,Variables!$E:$E,"Specify in Variables Tab!!")),"")</f>
        <v/>
      </c>
      <c r="I929" s="58" t="str">
        <f>IF(H929&lt;&gt;"",IF(G929="","Specify dataset!!",_xlfn.XLOOKUP(_xlfn.TEXTJOIN(".",,G929,H929),Variables!$M:$M,Variables!$C:$C,"Specify in Variables Tab!!")),"")</f>
        <v/>
      </c>
      <c r="J929" s="94" t="str">
        <f>IF(H929&lt;&gt;"",IF(G929="","",_xlfn.XLOOKUP(_xlfn.TEXTJOIN(".",,G929,H929),Variables!$M:$M,Variables!$E:$E,"Specify in Variables Tab!!")),"")</f>
        <v/>
      </c>
      <c r="X929" s="49" t="str">
        <f t="shared" si="55"/>
        <v/>
      </c>
      <c r="Y929" s="49" t="str">
        <f t="shared" si="56"/>
        <v/>
      </c>
    </row>
    <row r="930" spans="4:25" x14ac:dyDescent="0.35">
      <c r="D930" s="47" t="str">
        <f>IF(C930&lt;&gt;"",IF(B930="","Specify dataset!!",_xlfn.XLOOKUP(_xlfn.TEXTJOIN(".",,B930,C930),Variables!$M:$M,Variables!$C:$C,"Specify in Variables Tab!!")),"")</f>
        <v/>
      </c>
      <c r="E930" s="94" t="str">
        <f>IF(C930&lt;&gt;"",IF(B930="","",_xlfn.XLOOKUP(_xlfn.TEXTJOIN(".",,B930,C930),Variables!$M:$M,Variables!$E:$E,"Specify in Variables Tab!!")),"")</f>
        <v/>
      </c>
      <c r="I930" s="58" t="str">
        <f>IF(H930&lt;&gt;"",IF(G930="","Specify dataset!!",_xlfn.XLOOKUP(_xlfn.TEXTJOIN(".",,G930,H930),Variables!$M:$M,Variables!$C:$C,"Specify in Variables Tab!!")),"")</f>
        <v/>
      </c>
      <c r="J930" s="94" t="str">
        <f>IF(H930&lt;&gt;"",IF(G930="","",_xlfn.XLOOKUP(_xlfn.TEXTJOIN(".",,G930,H930),Variables!$M:$M,Variables!$E:$E,"Specify in Variables Tab!!")),"")</f>
        <v/>
      </c>
      <c r="X930" s="49" t="str">
        <f t="shared" si="55"/>
        <v/>
      </c>
      <c r="Y930" s="49" t="str">
        <f t="shared" si="56"/>
        <v/>
      </c>
    </row>
    <row r="931" spans="4:25" x14ac:dyDescent="0.35">
      <c r="D931" s="47" t="str">
        <f>IF(C931&lt;&gt;"",IF(B931="","Specify dataset!!",_xlfn.XLOOKUP(_xlfn.TEXTJOIN(".",,B931,C931),Variables!$M:$M,Variables!$C:$C,"Specify in Variables Tab!!")),"")</f>
        <v/>
      </c>
      <c r="E931" s="94" t="str">
        <f>IF(C931&lt;&gt;"",IF(B931="","",_xlfn.XLOOKUP(_xlfn.TEXTJOIN(".",,B931,C931),Variables!$M:$M,Variables!$E:$E,"Specify in Variables Tab!!")),"")</f>
        <v/>
      </c>
      <c r="I931" s="58" t="str">
        <f>IF(H931&lt;&gt;"",IF(G931="","Specify dataset!!",_xlfn.XLOOKUP(_xlfn.TEXTJOIN(".",,G931,H931),Variables!$M:$M,Variables!$C:$C,"Specify in Variables Tab!!")),"")</f>
        <v/>
      </c>
      <c r="J931" s="94" t="str">
        <f>IF(H931&lt;&gt;"",IF(G931="","",_xlfn.XLOOKUP(_xlfn.TEXTJOIN(".",,G931,H931),Variables!$M:$M,Variables!$E:$E,"Specify in Variables Tab!!")),"")</f>
        <v/>
      </c>
      <c r="X931" s="49" t="str">
        <f t="shared" si="55"/>
        <v/>
      </c>
      <c r="Y931" s="49" t="str">
        <f t="shared" si="56"/>
        <v/>
      </c>
    </row>
    <row r="932" spans="4:25" x14ac:dyDescent="0.35">
      <c r="D932" s="47" t="str">
        <f>IF(C932&lt;&gt;"",IF(B932="","Specify dataset!!",_xlfn.XLOOKUP(_xlfn.TEXTJOIN(".",,B932,C932),Variables!$M:$M,Variables!$C:$C,"Specify in Variables Tab!!")),"")</f>
        <v/>
      </c>
      <c r="E932" s="94" t="str">
        <f>IF(C932&lt;&gt;"",IF(B932="","",_xlfn.XLOOKUP(_xlfn.TEXTJOIN(".",,B932,C932),Variables!$M:$M,Variables!$E:$E,"Specify in Variables Tab!!")),"")</f>
        <v/>
      </c>
      <c r="I932" s="58" t="str">
        <f>IF(H932&lt;&gt;"",IF(G932="","Specify dataset!!",_xlfn.XLOOKUP(_xlfn.TEXTJOIN(".",,G932,H932),Variables!$M:$M,Variables!$C:$C,"Specify in Variables Tab!!")),"")</f>
        <v/>
      </c>
      <c r="J932" s="94" t="str">
        <f>IF(H932&lt;&gt;"",IF(G932="","",_xlfn.XLOOKUP(_xlfn.TEXTJOIN(".",,G932,H932),Variables!$M:$M,Variables!$E:$E,"Specify in Variables Tab!!")),"")</f>
        <v/>
      </c>
      <c r="X932" s="49" t="str">
        <f t="shared" si="55"/>
        <v/>
      </c>
      <c r="Y932" s="49" t="str">
        <f t="shared" si="56"/>
        <v/>
      </c>
    </row>
    <row r="933" spans="4:25" x14ac:dyDescent="0.35">
      <c r="D933" s="47" t="str">
        <f>IF(C933&lt;&gt;"",IF(B933="","Specify dataset!!",_xlfn.XLOOKUP(_xlfn.TEXTJOIN(".",,B933,C933),Variables!$M:$M,Variables!$C:$C,"Specify in Variables Tab!!")),"")</f>
        <v/>
      </c>
      <c r="E933" s="94" t="str">
        <f>IF(C933&lt;&gt;"",IF(B933="","",_xlfn.XLOOKUP(_xlfn.TEXTJOIN(".",,B933,C933),Variables!$M:$M,Variables!$E:$E,"Specify in Variables Tab!!")),"")</f>
        <v/>
      </c>
      <c r="I933" s="58" t="str">
        <f>IF(H933&lt;&gt;"",IF(G933="","Specify dataset!!",_xlfn.XLOOKUP(_xlfn.TEXTJOIN(".",,G933,H933),Variables!$M:$M,Variables!$C:$C,"Specify in Variables Tab!!")),"")</f>
        <v/>
      </c>
      <c r="J933" s="94" t="str">
        <f>IF(H933&lt;&gt;"",IF(G933="","",_xlfn.XLOOKUP(_xlfn.TEXTJOIN(".",,G933,H933),Variables!$M:$M,Variables!$E:$E,"Specify in Variables Tab!!")),"")</f>
        <v/>
      </c>
      <c r="X933" s="49" t="str">
        <f t="shared" si="55"/>
        <v/>
      </c>
      <c r="Y933" s="49" t="str">
        <f t="shared" si="56"/>
        <v/>
      </c>
    </row>
    <row r="934" spans="4:25" x14ac:dyDescent="0.35">
      <c r="D934" s="47" t="str">
        <f>IF(C934&lt;&gt;"",IF(B934="","Specify dataset!!",_xlfn.XLOOKUP(_xlfn.TEXTJOIN(".",,B934,C934),Variables!$M:$M,Variables!$C:$C,"Specify in Variables Tab!!")),"")</f>
        <v/>
      </c>
      <c r="E934" s="94" t="str">
        <f>IF(C934&lt;&gt;"",IF(B934="","",_xlfn.XLOOKUP(_xlfn.TEXTJOIN(".",,B934,C934),Variables!$M:$M,Variables!$E:$E,"Specify in Variables Tab!!")),"")</f>
        <v/>
      </c>
      <c r="I934" s="58" t="str">
        <f>IF(H934&lt;&gt;"",IF(G934="","Specify dataset!!",_xlfn.XLOOKUP(_xlfn.TEXTJOIN(".",,G934,H934),Variables!$M:$M,Variables!$C:$C,"Specify in Variables Tab!!")),"")</f>
        <v/>
      </c>
      <c r="J934" s="94" t="str">
        <f>IF(H934&lt;&gt;"",IF(G934="","",_xlfn.XLOOKUP(_xlfn.TEXTJOIN(".",,G934,H934),Variables!$M:$M,Variables!$E:$E,"Specify in Variables Tab!!")),"")</f>
        <v/>
      </c>
      <c r="X934" s="49" t="str">
        <f t="shared" si="55"/>
        <v/>
      </c>
      <c r="Y934" s="49" t="str">
        <f t="shared" si="56"/>
        <v/>
      </c>
    </row>
    <row r="935" spans="4:25" x14ac:dyDescent="0.35">
      <c r="D935" s="47" t="str">
        <f>IF(C935&lt;&gt;"",IF(B935="","Specify dataset!!",_xlfn.XLOOKUP(_xlfn.TEXTJOIN(".",,B935,C935),Variables!$M:$M,Variables!$C:$C,"Specify in Variables Tab!!")),"")</f>
        <v/>
      </c>
      <c r="E935" s="94" t="str">
        <f>IF(C935&lt;&gt;"",IF(B935="","",_xlfn.XLOOKUP(_xlfn.TEXTJOIN(".",,B935,C935),Variables!$M:$M,Variables!$E:$E,"Specify in Variables Tab!!")),"")</f>
        <v/>
      </c>
      <c r="I935" s="58" t="str">
        <f>IF(H935&lt;&gt;"",IF(G935="","Specify dataset!!",_xlfn.XLOOKUP(_xlfn.TEXTJOIN(".",,G935,H935),Variables!$M:$M,Variables!$C:$C,"Specify in Variables Tab!!")),"")</f>
        <v/>
      </c>
      <c r="J935" s="94" t="str">
        <f>IF(H935&lt;&gt;"",IF(G935="","",_xlfn.XLOOKUP(_xlfn.TEXTJOIN(".",,G935,H935),Variables!$M:$M,Variables!$E:$E,"Specify in Variables Tab!!")),"")</f>
        <v/>
      </c>
      <c r="X935" s="49" t="str">
        <f t="shared" si="55"/>
        <v/>
      </c>
      <c r="Y935" s="49" t="str">
        <f t="shared" si="56"/>
        <v/>
      </c>
    </row>
    <row r="936" spans="4:25" x14ac:dyDescent="0.35">
      <c r="D936" s="47" t="str">
        <f>IF(C936&lt;&gt;"",IF(B936="","Specify dataset!!",_xlfn.XLOOKUP(_xlfn.TEXTJOIN(".",,B936,C936),Variables!$M:$M,Variables!$C:$C,"Specify in Variables Tab!!")),"")</f>
        <v/>
      </c>
      <c r="E936" s="94" t="str">
        <f>IF(C936&lt;&gt;"",IF(B936="","",_xlfn.XLOOKUP(_xlfn.TEXTJOIN(".",,B936,C936),Variables!$M:$M,Variables!$E:$E,"Specify in Variables Tab!!")),"")</f>
        <v/>
      </c>
      <c r="I936" s="58" t="str">
        <f>IF(H936&lt;&gt;"",IF(G936="","Specify dataset!!",_xlfn.XLOOKUP(_xlfn.TEXTJOIN(".",,G936,H936),Variables!$M:$M,Variables!$C:$C,"Specify in Variables Tab!!")),"")</f>
        <v/>
      </c>
      <c r="J936" s="94" t="str">
        <f>IF(H936&lt;&gt;"",IF(G936="","",_xlfn.XLOOKUP(_xlfn.TEXTJOIN(".",,G936,H936),Variables!$M:$M,Variables!$E:$E,"Specify in Variables Tab!!")),"")</f>
        <v/>
      </c>
      <c r="X936" s="49" t="str">
        <f t="shared" si="55"/>
        <v/>
      </c>
      <c r="Y936" s="49" t="str">
        <f t="shared" si="56"/>
        <v/>
      </c>
    </row>
    <row r="937" spans="4:25" x14ac:dyDescent="0.35">
      <c r="D937" s="47" t="str">
        <f>IF(C937&lt;&gt;"",IF(B937="","Specify dataset!!",_xlfn.XLOOKUP(_xlfn.TEXTJOIN(".",,B937,C937),Variables!$M:$M,Variables!$C:$C,"Specify in Variables Tab!!")),"")</f>
        <v/>
      </c>
      <c r="E937" s="94" t="str">
        <f>IF(C937&lt;&gt;"",IF(B937="","",_xlfn.XLOOKUP(_xlfn.TEXTJOIN(".",,B937,C937),Variables!$M:$M,Variables!$E:$E,"Specify in Variables Tab!!")),"")</f>
        <v/>
      </c>
      <c r="I937" s="58" t="str">
        <f>IF(H937&lt;&gt;"",IF(G937="","Specify dataset!!",_xlfn.XLOOKUP(_xlfn.TEXTJOIN(".",,G937,H937),Variables!$M:$M,Variables!$C:$C,"Specify in Variables Tab!!")),"")</f>
        <v/>
      </c>
      <c r="J937" s="94" t="str">
        <f>IF(H937&lt;&gt;"",IF(G937="","",_xlfn.XLOOKUP(_xlfn.TEXTJOIN(".",,G937,H937),Variables!$M:$M,Variables!$E:$E,"Specify in Variables Tab!!")),"")</f>
        <v/>
      </c>
      <c r="X937" s="49" t="str">
        <f t="shared" si="55"/>
        <v/>
      </c>
      <c r="Y937" s="49" t="str">
        <f t="shared" si="56"/>
        <v/>
      </c>
    </row>
    <row r="938" spans="4:25" x14ac:dyDescent="0.35">
      <c r="D938" s="47" t="str">
        <f>IF(C938&lt;&gt;"",IF(B938="","Specify dataset!!",_xlfn.XLOOKUP(_xlfn.TEXTJOIN(".",,B938,C938),Variables!$M:$M,Variables!$C:$C,"Specify in Variables Tab!!")),"")</f>
        <v/>
      </c>
      <c r="E938" s="94" t="str">
        <f>IF(C938&lt;&gt;"",IF(B938="","",_xlfn.XLOOKUP(_xlfn.TEXTJOIN(".",,B938,C938),Variables!$M:$M,Variables!$E:$E,"Specify in Variables Tab!!")),"")</f>
        <v/>
      </c>
      <c r="I938" s="58" t="str">
        <f>IF(H938&lt;&gt;"",IF(G938="","Specify dataset!!",_xlfn.XLOOKUP(_xlfn.TEXTJOIN(".",,G938,H938),Variables!$M:$M,Variables!$C:$C,"Specify in Variables Tab!!")),"")</f>
        <v/>
      </c>
      <c r="J938" s="94" t="str">
        <f>IF(H938&lt;&gt;"",IF(G938="","",_xlfn.XLOOKUP(_xlfn.TEXTJOIN(".",,G938,H938),Variables!$M:$M,Variables!$E:$E,"Specify in Variables Tab!!")),"")</f>
        <v/>
      </c>
      <c r="X938" s="49" t="str">
        <f t="shared" si="55"/>
        <v/>
      </c>
      <c r="Y938" s="49" t="str">
        <f t="shared" si="56"/>
        <v/>
      </c>
    </row>
    <row r="939" spans="4:25" x14ac:dyDescent="0.35">
      <c r="D939" s="47" t="str">
        <f>IF(C939&lt;&gt;"",IF(B939="","Specify dataset!!",_xlfn.XLOOKUP(_xlfn.TEXTJOIN(".",,B939,C939),Variables!$M:$M,Variables!$C:$C,"Specify in Variables Tab!!")),"")</f>
        <v/>
      </c>
      <c r="E939" s="94" t="str">
        <f>IF(C939&lt;&gt;"",IF(B939="","",_xlfn.XLOOKUP(_xlfn.TEXTJOIN(".",,B939,C939),Variables!$M:$M,Variables!$E:$E,"Specify in Variables Tab!!")),"")</f>
        <v/>
      </c>
      <c r="I939" s="58" t="str">
        <f>IF(H939&lt;&gt;"",IF(G939="","Specify dataset!!",_xlfn.XLOOKUP(_xlfn.TEXTJOIN(".",,G939,H939),Variables!$M:$M,Variables!$C:$C,"Specify in Variables Tab!!")),"")</f>
        <v/>
      </c>
      <c r="J939" s="94" t="str">
        <f>IF(H939&lt;&gt;"",IF(G939="","",_xlfn.XLOOKUP(_xlfn.TEXTJOIN(".",,G939,H939),Variables!$M:$M,Variables!$E:$E,"Specify in Variables Tab!!")),"")</f>
        <v/>
      </c>
      <c r="X939" s="49" t="str">
        <f t="shared" si="55"/>
        <v/>
      </c>
      <c r="Y939" s="49" t="str">
        <f t="shared" si="56"/>
        <v/>
      </c>
    </row>
    <row r="940" spans="4:25" x14ac:dyDescent="0.35">
      <c r="D940" s="47" t="str">
        <f>IF(C940&lt;&gt;"",IF(B940="","Specify dataset!!",_xlfn.XLOOKUP(_xlfn.TEXTJOIN(".",,B940,C940),Variables!$M:$M,Variables!$C:$C,"Specify in Variables Tab!!")),"")</f>
        <v/>
      </c>
      <c r="E940" s="94" t="str">
        <f>IF(C940&lt;&gt;"",IF(B940="","",_xlfn.XLOOKUP(_xlfn.TEXTJOIN(".",,B940,C940),Variables!$M:$M,Variables!$E:$E,"Specify in Variables Tab!!")),"")</f>
        <v/>
      </c>
      <c r="I940" s="58" t="str">
        <f>IF(H940&lt;&gt;"",IF(G940="","Specify dataset!!",_xlfn.XLOOKUP(_xlfn.TEXTJOIN(".",,G940,H940),Variables!$M:$M,Variables!$C:$C,"Specify in Variables Tab!!")),"")</f>
        <v/>
      </c>
      <c r="J940" s="94" t="str">
        <f>IF(H940&lt;&gt;"",IF(G940="","",_xlfn.XLOOKUP(_xlfn.TEXTJOIN(".",,G940,H940),Variables!$M:$M,Variables!$E:$E,"Specify in Variables Tab!!")),"")</f>
        <v/>
      </c>
      <c r="X940" s="49" t="str">
        <f t="shared" si="55"/>
        <v/>
      </c>
      <c r="Y940" s="49" t="str">
        <f t="shared" si="56"/>
        <v/>
      </c>
    </row>
    <row r="941" spans="4:25" x14ac:dyDescent="0.35">
      <c r="D941" s="47" t="str">
        <f>IF(C941&lt;&gt;"",IF(B941="","Specify dataset!!",_xlfn.XLOOKUP(_xlfn.TEXTJOIN(".",,B941,C941),Variables!$M:$M,Variables!$C:$C,"Specify in Variables Tab!!")),"")</f>
        <v/>
      </c>
      <c r="E941" s="94" t="str">
        <f>IF(C941&lt;&gt;"",IF(B941="","",_xlfn.XLOOKUP(_xlfn.TEXTJOIN(".",,B941,C941),Variables!$M:$M,Variables!$E:$E,"Specify in Variables Tab!!")),"")</f>
        <v/>
      </c>
      <c r="I941" s="58" t="str">
        <f>IF(H941&lt;&gt;"",IF(G941="","Specify dataset!!",_xlfn.XLOOKUP(_xlfn.TEXTJOIN(".",,G941,H941),Variables!$M:$M,Variables!$C:$C,"Specify in Variables Tab!!")),"")</f>
        <v/>
      </c>
      <c r="J941" s="94" t="str">
        <f>IF(H941&lt;&gt;"",IF(G941="","",_xlfn.XLOOKUP(_xlfn.TEXTJOIN(".",,G941,H941),Variables!$M:$M,Variables!$E:$E,"Specify in Variables Tab!!")),"")</f>
        <v/>
      </c>
      <c r="X941" s="49" t="str">
        <f t="shared" si="55"/>
        <v/>
      </c>
      <c r="Y941" s="49" t="str">
        <f t="shared" si="56"/>
        <v/>
      </c>
    </row>
    <row r="942" spans="4:25" x14ac:dyDescent="0.35">
      <c r="D942" s="47" t="str">
        <f>IF(C942&lt;&gt;"",IF(B942="","Specify dataset!!",_xlfn.XLOOKUP(_xlfn.TEXTJOIN(".",,B942,C942),Variables!$M:$M,Variables!$C:$C,"Specify in Variables Tab!!")),"")</f>
        <v/>
      </c>
      <c r="E942" s="94" t="str">
        <f>IF(C942&lt;&gt;"",IF(B942="","",_xlfn.XLOOKUP(_xlfn.TEXTJOIN(".",,B942,C942),Variables!$M:$M,Variables!$E:$E,"Specify in Variables Tab!!")),"")</f>
        <v/>
      </c>
      <c r="I942" s="58" t="str">
        <f>IF(H942&lt;&gt;"",IF(G942="","Specify dataset!!",_xlfn.XLOOKUP(_xlfn.TEXTJOIN(".",,G942,H942),Variables!$M:$M,Variables!$C:$C,"Specify in Variables Tab!!")),"")</f>
        <v/>
      </c>
      <c r="J942" s="94" t="str">
        <f>IF(H942&lt;&gt;"",IF(G942="","",_xlfn.XLOOKUP(_xlfn.TEXTJOIN(".",,G942,H942),Variables!$M:$M,Variables!$E:$E,"Specify in Variables Tab!!")),"")</f>
        <v/>
      </c>
      <c r="X942" s="49" t="str">
        <f t="shared" si="55"/>
        <v/>
      </c>
      <c r="Y942" s="49" t="str">
        <f t="shared" si="56"/>
        <v/>
      </c>
    </row>
    <row r="943" spans="4:25" x14ac:dyDescent="0.35">
      <c r="D943" s="47" t="str">
        <f>IF(C943&lt;&gt;"",IF(B943="","Specify dataset!!",_xlfn.XLOOKUP(_xlfn.TEXTJOIN(".",,B943,C943),Variables!$M:$M,Variables!$C:$C,"Specify in Variables Tab!!")),"")</f>
        <v/>
      </c>
      <c r="E943" s="94" t="str">
        <f>IF(C943&lt;&gt;"",IF(B943="","",_xlfn.XLOOKUP(_xlfn.TEXTJOIN(".",,B943,C943),Variables!$M:$M,Variables!$E:$E,"Specify in Variables Tab!!")),"")</f>
        <v/>
      </c>
      <c r="I943" s="58" t="str">
        <f>IF(H943&lt;&gt;"",IF(G943="","Specify dataset!!",_xlfn.XLOOKUP(_xlfn.TEXTJOIN(".",,G943,H943),Variables!$M:$M,Variables!$C:$C,"Specify in Variables Tab!!")),"")</f>
        <v/>
      </c>
      <c r="J943" s="94" t="str">
        <f>IF(H943&lt;&gt;"",IF(G943="","",_xlfn.XLOOKUP(_xlfn.TEXTJOIN(".",,G943,H943),Variables!$M:$M,Variables!$E:$E,"Specify in Variables Tab!!")),"")</f>
        <v/>
      </c>
      <c r="X943" s="49" t="str">
        <f t="shared" si="55"/>
        <v/>
      </c>
      <c r="Y943" s="49" t="str">
        <f t="shared" si="56"/>
        <v/>
      </c>
    </row>
    <row r="944" spans="4:25" x14ac:dyDescent="0.35">
      <c r="D944" s="47" t="str">
        <f>IF(C944&lt;&gt;"",IF(B944="","Specify dataset!!",_xlfn.XLOOKUP(_xlfn.TEXTJOIN(".",,B944,C944),Variables!$M:$M,Variables!$C:$C,"Specify in Variables Tab!!")),"")</f>
        <v/>
      </c>
      <c r="E944" s="94" t="str">
        <f>IF(C944&lt;&gt;"",IF(B944="","",_xlfn.XLOOKUP(_xlfn.TEXTJOIN(".",,B944,C944),Variables!$M:$M,Variables!$E:$E,"Specify in Variables Tab!!")),"")</f>
        <v/>
      </c>
      <c r="I944" s="58" t="str">
        <f>IF(H944&lt;&gt;"",IF(G944="","Specify dataset!!",_xlfn.XLOOKUP(_xlfn.TEXTJOIN(".",,G944,H944),Variables!$M:$M,Variables!$C:$C,"Specify in Variables Tab!!")),"")</f>
        <v/>
      </c>
      <c r="J944" s="94" t="str">
        <f>IF(H944&lt;&gt;"",IF(G944="","",_xlfn.XLOOKUP(_xlfn.TEXTJOIN(".",,G944,H944),Variables!$M:$M,Variables!$E:$E,"Specify in Variables Tab!!")),"")</f>
        <v/>
      </c>
      <c r="X944" s="49" t="str">
        <f t="shared" si="55"/>
        <v/>
      </c>
      <c r="Y944" s="49" t="str">
        <f t="shared" si="56"/>
        <v/>
      </c>
    </row>
    <row r="945" spans="4:25" x14ac:dyDescent="0.35">
      <c r="D945" s="47" t="str">
        <f>IF(C945&lt;&gt;"",IF(B945="","Specify dataset!!",_xlfn.XLOOKUP(_xlfn.TEXTJOIN(".",,B945,C945),Variables!$M:$M,Variables!$C:$C,"Specify in Variables Tab!!")),"")</f>
        <v/>
      </c>
      <c r="E945" s="94" t="str">
        <f>IF(C945&lt;&gt;"",IF(B945="","",_xlfn.XLOOKUP(_xlfn.TEXTJOIN(".",,B945,C945),Variables!$M:$M,Variables!$E:$E,"Specify in Variables Tab!!")),"")</f>
        <v/>
      </c>
      <c r="I945" s="58" t="str">
        <f>IF(H945&lt;&gt;"",IF(G945="","Specify dataset!!",_xlfn.XLOOKUP(_xlfn.TEXTJOIN(".",,G945,H945),Variables!$M:$M,Variables!$C:$C,"Specify in Variables Tab!!")),"")</f>
        <v/>
      </c>
      <c r="J945" s="94" t="str">
        <f>IF(H945&lt;&gt;"",IF(G945="","",_xlfn.XLOOKUP(_xlfn.TEXTJOIN(".",,G945,H945),Variables!$M:$M,Variables!$E:$E,"Specify in Variables Tab!!")),"")</f>
        <v/>
      </c>
      <c r="X945" s="49" t="str">
        <f t="shared" si="55"/>
        <v/>
      </c>
      <c r="Y945" s="49" t="str">
        <f t="shared" si="56"/>
        <v/>
      </c>
    </row>
    <row r="946" spans="4:25" x14ac:dyDescent="0.35">
      <c r="D946" s="47" t="str">
        <f>IF(C946&lt;&gt;"",IF(B946="","Specify dataset!!",_xlfn.XLOOKUP(_xlfn.TEXTJOIN(".",,B946,C946),Variables!$M:$M,Variables!$C:$C,"Specify in Variables Tab!!")),"")</f>
        <v/>
      </c>
      <c r="E946" s="94" t="str">
        <f>IF(C946&lt;&gt;"",IF(B946="","",_xlfn.XLOOKUP(_xlfn.TEXTJOIN(".",,B946,C946),Variables!$M:$M,Variables!$E:$E,"Specify in Variables Tab!!")),"")</f>
        <v/>
      </c>
      <c r="I946" s="58" t="str">
        <f>IF(H946&lt;&gt;"",IF(G946="","Specify dataset!!",_xlfn.XLOOKUP(_xlfn.TEXTJOIN(".",,G946,H946),Variables!$M:$M,Variables!$C:$C,"Specify in Variables Tab!!")),"")</f>
        <v/>
      </c>
      <c r="J946" s="94" t="str">
        <f>IF(H946&lt;&gt;"",IF(G946="","",_xlfn.XLOOKUP(_xlfn.TEXTJOIN(".",,G946,H946),Variables!$M:$M,Variables!$E:$E,"Specify in Variables Tab!!")),"")</f>
        <v/>
      </c>
      <c r="X946" s="49" t="str">
        <f t="shared" si="55"/>
        <v/>
      </c>
      <c r="Y946" s="49" t="str">
        <f t="shared" si="56"/>
        <v/>
      </c>
    </row>
    <row r="947" spans="4:25" x14ac:dyDescent="0.35">
      <c r="D947" s="47" t="str">
        <f>IF(C947&lt;&gt;"",IF(B947="","Specify dataset!!",_xlfn.XLOOKUP(_xlfn.TEXTJOIN(".",,B947,C947),Variables!$M:$M,Variables!$C:$C,"Specify in Variables Tab!!")),"")</f>
        <v/>
      </c>
      <c r="E947" s="94" t="str">
        <f>IF(C947&lt;&gt;"",IF(B947="","",_xlfn.XLOOKUP(_xlfn.TEXTJOIN(".",,B947,C947),Variables!$M:$M,Variables!$E:$E,"Specify in Variables Tab!!")),"")</f>
        <v/>
      </c>
      <c r="I947" s="58" t="str">
        <f>IF(H947&lt;&gt;"",IF(G947="","Specify dataset!!",_xlfn.XLOOKUP(_xlfn.TEXTJOIN(".",,G947,H947),Variables!$M:$M,Variables!$C:$C,"Specify in Variables Tab!!")),"")</f>
        <v/>
      </c>
      <c r="J947" s="94" t="str">
        <f>IF(H947&lt;&gt;"",IF(G947="","",_xlfn.XLOOKUP(_xlfn.TEXTJOIN(".",,G947,H947),Variables!$M:$M,Variables!$E:$E,"Specify in Variables Tab!!")),"")</f>
        <v/>
      </c>
      <c r="X947" s="49" t="str">
        <f t="shared" si="55"/>
        <v/>
      </c>
      <c r="Y947" s="49" t="str">
        <f t="shared" si="56"/>
        <v/>
      </c>
    </row>
    <row r="948" spans="4:25" x14ac:dyDescent="0.35">
      <c r="D948" s="47" t="str">
        <f>IF(C948&lt;&gt;"",IF(B948="","Specify dataset!!",_xlfn.XLOOKUP(_xlfn.TEXTJOIN(".",,B948,C948),Variables!$M:$M,Variables!$C:$C,"Specify in Variables Tab!!")),"")</f>
        <v/>
      </c>
      <c r="E948" s="94" t="str">
        <f>IF(C948&lt;&gt;"",IF(B948="","",_xlfn.XLOOKUP(_xlfn.TEXTJOIN(".",,B948,C948),Variables!$M:$M,Variables!$E:$E,"Specify in Variables Tab!!")),"")</f>
        <v/>
      </c>
      <c r="I948" s="58" t="str">
        <f>IF(H948&lt;&gt;"",IF(G948="","Specify dataset!!",_xlfn.XLOOKUP(_xlfn.TEXTJOIN(".",,G948,H948),Variables!$M:$M,Variables!$C:$C,"Specify in Variables Tab!!")),"")</f>
        <v/>
      </c>
      <c r="J948" s="94" t="str">
        <f>IF(H948&lt;&gt;"",IF(G948="","",_xlfn.XLOOKUP(_xlfn.TEXTJOIN(".",,G948,H948),Variables!$M:$M,Variables!$E:$E,"Specify in Variables Tab!!")),"")</f>
        <v/>
      </c>
      <c r="X948" s="49" t="str">
        <f t="shared" si="55"/>
        <v/>
      </c>
      <c r="Y948" s="49" t="str">
        <f t="shared" si="56"/>
        <v/>
      </c>
    </row>
    <row r="949" spans="4:25" x14ac:dyDescent="0.35">
      <c r="D949" s="47" t="str">
        <f>IF(C949&lt;&gt;"",IF(B949="","Specify dataset!!",_xlfn.XLOOKUP(_xlfn.TEXTJOIN(".",,B949,C949),Variables!$M:$M,Variables!$C:$C,"Specify in Variables Tab!!")),"")</f>
        <v/>
      </c>
      <c r="E949" s="94" t="str">
        <f>IF(C949&lt;&gt;"",IF(B949="","",_xlfn.XLOOKUP(_xlfn.TEXTJOIN(".",,B949,C949),Variables!$M:$M,Variables!$E:$E,"Specify in Variables Tab!!")),"")</f>
        <v/>
      </c>
      <c r="I949" s="58" t="str">
        <f>IF(H949&lt;&gt;"",IF(G949="","Specify dataset!!",_xlfn.XLOOKUP(_xlfn.TEXTJOIN(".",,G949,H949),Variables!$M:$M,Variables!$C:$C,"Specify in Variables Tab!!")),"")</f>
        <v/>
      </c>
      <c r="J949" s="94" t="str">
        <f>IF(H949&lt;&gt;"",IF(G949="","",_xlfn.XLOOKUP(_xlfn.TEXTJOIN(".",,G949,H949),Variables!$M:$M,Variables!$E:$E,"Specify in Variables Tab!!")),"")</f>
        <v/>
      </c>
      <c r="X949" s="49" t="str">
        <f t="shared" si="55"/>
        <v/>
      </c>
      <c r="Y949" s="49" t="str">
        <f t="shared" si="56"/>
        <v/>
      </c>
    </row>
    <row r="950" spans="4:25" x14ac:dyDescent="0.35">
      <c r="D950" s="47" t="str">
        <f>IF(C950&lt;&gt;"",IF(B950="","Specify dataset!!",_xlfn.XLOOKUP(_xlfn.TEXTJOIN(".",,B950,C950),Variables!$M:$M,Variables!$C:$C,"Specify in Variables Tab!!")),"")</f>
        <v/>
      </c>
      <c r="E950" s="94" t="str">
        <f>IF(C950&lt;&gt;"",IF(B950="","",_xlfn.XLOOKUP(_xlfn.TEXTJOIN(".",,B950,C950),Variables!$M:$M,Variables!$E:$E,"Specify in Variables Tab!!")),"")</f>
        <v/>
      </c>
      <c r="I950" s="58" t="str">
        <f>IF(H950&lt;&gt;"",IF(G950="","Specify dataset!!",_xlfn.XLOOKUP(_xlfn.TEXTJOIN(".",,G950,H950),Variables!$M:$M,Variables!$C:$C,"Specify in Variables Tab!!")),"")</f>
        <v/>
      </c>
      <c r="J950" s="94" t="str">
        <f>IF(H950&lt;&gt;"",IF(G950="","",_xlfn.XLOOKUP(_xlfn.TEXTJOIN(".",,G950,H950),Variables!$M:$M,Variables!$E:$E,"Specify in Variables Tab!!")),"")</f>
        <v/>
      </c>
      <c r="X950" s="49" t="str">
        <f t="shared" si="55"/>
        <v/>
      </c>
      <c r="Y950" s="49" t="str">
        <f t="shared" si="56"/>
        <v/>
      </c>
    </row>
    <row r="951" spans="4:25" x14ac:dyDescent="0.35">
      <c r="D951" s="47" t="str">
        <f>IF(C951&lt;&gt;"",IF(B951="","Specify dataset!!",_xlfn.XLOOKUP(_xlfn.TEXTJOIN(".",,B951,C951),Variables!$M:$M,Variables!$C:$C,"Specify in Variables Tab!!")),"")</f>
        <v/>
      </c>
      <c r="E951" s="94" t="str">
        <f>IF(C951&lt;&gt;"",IF(B951="","",_xlfn.XLOOKUP(_xlfn.TEXTJOIN(".",,B951,C951),Variables!$M:$M,Variables!$E:$E,"Specify in Variables Tab!!")),"")</f>
        <v/>
      </c>
      <c r="I951" s="58" t="str">
        <f>IF(H951&lt;&gt;"",IF(G951="","Specify dataset!!",_xlfn.XLOOKUP(_xlfn.TEXTJOIN(".",,G951,H951),Variables!$M:$M,Variables!$C:$C,"Specify in Variables Tab!!")),"")</f>
        <v/>
      </c>
      <c r="J951" s="94" t="str">
        <f>IF(H951&lt;&gt;"",IF(G951="","",_xlfn.XLOOKUP(_xlfn.TEXTJOIN(".",,G951,H951),Variables!$M:$M,Variables!$E:$E,"Specify in Variables Tab!!")),"")</f>
        <v/>
      </c>
      <c r="X951" s="49" t="str">
        <f t="shared" si="55"/>
        <v/>
      </c>
      <c r="Y951" s="49" t="str">
        <f t="shared" si="56"/>
        <v/>
      </c>
    </row>
    <row r="952" spans="4:25" x14ac:dyDescent="0.35">
      <c r="D952" s="47" t="str">
        <f>IF(C952&lt;&gt;"",IF(B952="","Specify dataset!!",_xlfn.XLOOKUP(_xlfn.TEXTJOIN(".",,B952,C952),Variables!$M:$M,Variables!$C:$C,"Specify in Variables Tab!!")),"")</f>
        <v/>
      </c>
      <c r="E952" s="94" t="str">
        <f>IF(C952&lt;&gt;"",IF(B952="","",_xlfn.XLOOKUP(_xlfn.TEXTJOIN(".",,B952,C952),Variables!$M:$M,Variables!$E:$E,"Specify in Variables Tab!!")),"")</f>
        <v/>
      </c>
      <c r="I952" s="58" t="str">
        <f>IF(H952&lt;&gt;"",IF(G952="","Specify dataset!!",_xlfn.XLOOKUP(_xlfn.TEXTJOIN(".",,G952,H952),Variables!$M:$M,Variables!$C:$C,"Specify in Variables Tab!!")),"")</f>
        <v/>
      </c>
      <c r="J952" s="94" t="str">
        <f>IF(H952&lt;&gt;"",IF(G952="","",_xlfn.XLOOKUP(_xlfn.TEXTJOIN(".",,G952,H952),Variables!$M:$M,Variables!$E:$E,"Specify in Variables Tab!!")),"")</f>
        <v/>
      </c>
      <c r="X952" s="49" t="str">
        <f t="shared" si="55"/>
        <v/>
      </c>
      <c r="Y952" s="49" t="str">
        <f t="shared" si="56"/>
        <v/>
      </c>
    </row>
    <row r="953" spans="4:25" x14ac:dyDescent="0.35">
      <c r="D953" s="47" t="str">
        <f>IF(C953&lt;&gt;"",IF(B953="","Specify dataset!!",_xlfn.XLOOKUP(_xlfn.TEXTJOIN(".",,B953,C953),Variables!$M:$M,Variables!$C:$C,"Specify in Variables Tab!!")),"")</f>
        <v/>
      </c>
      <c r="E953" s="94" t="str">
        <f>IF(C953&lt;&gt;"",IF(B953="","",_xlfn.XLOOKUP(_xlfn.TEXTJOIN(".",,B953,C953),Variables!$M:$M,Variables!$E:$E,"Specify in Variables Tab!!")),"")</f>
        <v/>
      </c>
      <c r="I953" s="58" t="str">
        <f>IF(H953&lt;&gt;"",IF(G953="","Specify dataset!!",_xlfn.XLOOKUP(_xlfn.TEXTJOIN(".",,G953,H953),Variables!$M:$M,Variables!$C:$C,"Specify in Variables Tab!!")),"")</f>
        <v/>
      </c>
      <c r="J953" s="94" t="str">
        <f>IF(H953&lt;&gt;"",IF(G953="","",_xlfn.XLOOKUP(_xlfn.TEXTJOIN(".",,G953,H953),Variables!$M:$M,Variables!$E:$E,"Specify in Variables Tab!!")),"")</f>
        <v/>
      </c>
      <c r="X953" s="49" t="str">
        <f t="shared" si="55"/>
        <v/>
      </c>
      <c r="Y953" s="49" t="str">
        <f t="shared" si="56"/>
        <v/>
      </c>
    </row>
    <row r="954" spans="4:25" x14ac:dyDescent="0.35">
      <c r="D954" s="47" t="str">
        <f>IF(C954&lt;&gt;"",IF(B954="","Specify dataset!!",_xlfn.XLOOKUP(_xlfn.TEXTJOIN(".",,B954,C954),Variables!$M:$M,Variables!$C:$C,"Specify in Variables Tab!!")),"")</f>
        <v/>
      </c>
      <c r="E954" s="94" t="str">
        <f>IF(C954&lt;&gt;"",IF(B954="","",_xlfn.XLOOKUP(_xlfn.TEXTJOIN(".",,B954,C954),Variables!$M:$M,Variables!$E:$E,"Specify in Variables Tab!!")),"")</f>
        <v/>
      </c>
      <c r="I954" s="58" t="str">
        <f>IF(H954&lt;&gt;"",IF(G954="","Specify dataset!!",_xlfn.XLOOKUP(_xlfn.TEXTJOIN(".",,G954,H954),Variables!$M:$M,Variables!$C:$C,"Specify in Variables Tab!!")),"")</f>
        <v/>
      </c>
      <c r="J954" s="94" t="str">
        <f>IF(H954&lt;&gt;"",IF(G954="","",_xlfn.XLOOKUP(_xlfn.TEXTJOIN(".",,G954,H954),Variables!$M:$M,Variables!$E:$E,"Specify in Variables Tab!!")),"")</f>
        <v/>
      </c>
      <c r="X954" s="49" t="str">
        <f t="shared" si="55"/>
        <v/>
      </c>
      <c r="Y954" s="49" t="str">
        <f t="shared" si="56"/>
        <v/>
      </c>
    </row>
    <row r="955" spans="4:25" x14ac:dyDescent="0.35">
      <c r="D955" s="47" t="str">
        <f>IF(C955&lt;&gt;"",IF(B955="","Specify dataset!!",_xlfn.XLOOKUP(_xlfn.TEXTJOIN(".",,B955,C955),Variables!$M:$M,Variables!$C:$C,"Specify in Variables Tab!!")),"")</f>
        <v/>
      </c>
      <c r="E955" s="94" t="str">
        <f>IF(C955&lt;&gt;"",IF(B955="","",_xlfn.XLOOKUP(_xlfn.TEXTJOIN(".",,B955,C955),Variables!$M:$M,Variables!$E:$E,"Specify in Variables Tab!!")),"")</f>
        <v/>
      </c>
      <c r="I955" s="58" t="str">
        <f>IF(H955&lt;&gt;"",IF(G955="","Specify dataset!!",_xlfn.XLOOKUP(_xlfn.TEXTJOIN(".",,G955,H955),Variables!$M:$M,Variables!$C:$C,"Specify in Variables Tab!!")),"")</f>
        <v/>
      </c>
      <c r="J955" s="94" t="str">
        <f>IF(H955&lt;&gt;"",IF(G955="","",_xlfn.XLOOKUP(_xlfn.TEXTJOIN(".",,G955,H955),Variables!$M:$M,Variables!$E:$E,"Specify in Variables Tab!!")),"")</f>
        <v/>
      </c>
      <c r="X955" s="49" t="str">
        <f t="shared" si="55"/>
        <v/>
      </c>
      <c r="Y955" s="49" t="str">
        <f t="shared" si="56"/>
        <v/>
      </c>
    </row>
    <row r="956" spans="4:25" x14ac:dyDescent="0.35">
      <c r="D956" s="47" t="str">
        <f>IF(C956&lt;&gt;"",IF(B956="","Specify dataset!!",_xlfn.XLOOKUP(_xlfn.TEXTJOIN(".",,B956,C956),Variables!$M:$M,Variables!$C:$C,"Specify in Variables Tab!!")),"")</f>
        <v/>
      </c>
      <c r="E956" s="94" t="str">
        <f>IF(C956&lt;&gt;"",IF(B956="","",_xlfn.XLOOKUP(_xlfn.TEXTJOIN(".",,B956,C956),Variables!$M:$M,Variables!$E:$E,"Specify in Variables Tab!!")),"")</f>
        <v/>
      </c>
      <c r="I956" s="58" t="str">
        <f>IF(H956&lt;&gt;"",IF(G956="","Specify dataset!!",_xlfn.XLOOKUP(_xlfn.TEXTJOIN(".",,G956,H956),Variables!$M:$M,Variables!$C:$C,"Specify in Variables Tab!!")),"")</f>
        <v/>
      </c>
      <c r="J956" s="94" t="str">
        <f>IF(H956&lt;&gt;"",IF(G956="","",_xlfn.XLOOKUP(_xlfn.TEXTJOIN(".",,G956,H956),Variables!$M:$M,Variables!$E:$E,"Specify in Variables Tab!!")),"")</f>
        <v/>
      </c>
      <c r="X956" s="49" t="str">
        <f t="shared" si="55"/>
        <v/>
      </c>
      <c r="Y956" s="49" t="str">
        <f t="shared" si="56"/>
        <v/>
      </c>
    </row>
    <row r="957" spans="4:25" x14ac:dyDescent="0.35">
      <c r="D957" s="47" t="str">
        <f>IF(C957&lt;&gt;"",IF(B957="","Specify dataset!!",_xlfn.XLOOKUP(_xlfn.TEXTJOIN(".",,B957,C957),Variables!$M:$M,Variables!$C:$C,"Specify in Variables Tab!!")),"")</f>
        <v/>
      </c>
      <c r="E957" s="94" t="str">
        <f>IF(C957&lt;&gt;"",IF(B957="","",_xlfn.XLOOKUP(_xlfn.TEXTJOIN(".",,B957,C957),Variables!$M:$M,Variables!$E:$E,"Specify in Variables Tab!!")),"")</f>
        <v/>
      </c>
      <c r="I957" s="58" t="str">
        <f>IF(H957&lt;&gt;"",IF(G957="","Specify dataset!!",_xlfn.XLOOKUP(_xlfn.TEXTJOIN(".",,G957,H957),Variables!$M:$M,Variables!$C:$C,"Specify in Variables Tab!!")),"")</f>
        <v/>
      </c>
      <c r="J957" s="94" t="str">
        <f>IF(H957&lt;&gt;"",IF(G957="","",_xlfn.XLOOKUP(_xlfn.TEXTJOIN(".",,G957,H957),Variables!$M:$M,Variables!$E:$E,"Specify in Variables Tab!!")),"")</f>
        <v/>
      </c>
      <c r="X957" s="49" t="str">
        <f t="shared" si="55"/>
        <v/>
      </c>
      <c r="Y957" s="49" t="str">
        <f t="shared" si="56"/>
        <v/>
      </c>
    </row>
    <row r="958" spans="4:25" x14ac:dyDescent="0.35">
      <c r="D958" s="47" t="str">
        <f>IF(C958&lt;&gt;"",IF(B958="","Specify dataset!!",_xlfn.XLOOKUP(_xlfn.TEXTJOIN(".",,B958,C958),Variables!$M:$M,Variables!$C:$C,"Specify in Variables Tab!!")),"")</f>
        <v/>
      </c>
      <c r="E958" s="94" t="str">
        <f>IF(C958&lt;&gt;"",IF(B958="","",_xlfn.XLOOKUP(_xlfn.TEXTJOIN(".",,B958,C958),Variables!$M:$M,Variables!$E:$E,"Specify in Variables Tab!!")),"")</f>
        <v/>
      </c>
      <c r="I958" s="58" t="str">
        <f>IF(H958&lt;&gt;"",IF(G958="","Specify dataset!!",_xlfn.XLOOKUP(_xlfn.TEXTJOIN(".",,G958,H958),Variables!$M:$M,Variables!$C:$C,"Specify in Variables Tab!!")),"")</f>
        <v/>
      </c>
      <c r="J958" s="94" t="str">
        <f>IF(H958&lt;&gt;"",IF(G958="","",_xlfn.XLOOKUP(_xlfn.TEXTJOIN(".",,G958,H958),Variables!$M:$M,Variables!$E:$E,"Specify in Variables Tab!!")),"")</f>
        <v/>
      </c>
      <c r="X958" s="49" t="str">
        <f t="shared" si="55"/>
        <v/>
      </c>
      <c r="Y958" s="49" t="str">
        <f t="shared" si="56"/>
        <v/>
      </c>
    </row>
    <row r="959" spans="4:25" x14ac:dyDescent="0.35">
      <c r="D959" s="47" t="str">
        <f>IF(C959&lt;&gt;"",IF(B959="","Specify dataset!!",_xlfn.XLOOKUP(_xlfn.TEXTJOIN(".",,B959,C959),Variables!$M:$M,Variables!$C:$C,"Specify in Variables Tab!!")),"")</f>
        <v/>
      </c>
      <c r="E959" s="94" t="str">
        <f>IF(C959&lt;&gt;"",IF(B959="","",_xlfn.XLOOKUP(_xlfn.TEXTJOIN(".",,B959,C959),Variables!$M:$M,Variables!$E:$E,"Specify in Variables Tab!!")),"")</f>
        <v/>
      </c>
      <c r="I959" s="58" t="str">
        <f>IF(H959&lt;&gt;"",IF(G959="","Specify dataset!!",_xlfn.XLOOKUP(_xlfn.TEXTJOIN(".",,G959,H959),Variables!$M:$M,Variables!$C:$C,"Specify in Variables Tab!!")),"")</f>
        <v/>
      </c>
      <c r="J959" s="94" t="str">
        <f>IF(H959&lt;&gt;"",IF(G959="","",_xlfn.XLOOKUP(_xlfn.TEXTJOIN(".",,G959,H959),Variables!$M:$M,Variables!$E:$E,"Specify in Variables Tab!!")),"")</f>
        <v/>
      </c>
      <c r="X959" s="49" t="str">
        <f t="shared" si="55"/>
        <v/>
      </c>
      <c r="Y959" s="49" t="str">
        <f t="shared" si="56"/>
        <v/>
      </c>
    </row>
    <row r="960" spans="4:25" x14ac:dyDescent="0.35">
      <c r="D960" s="47" t="str">
        <f>IF(C960&lt;&gt;"",IF(B960="","Specify dataset!!",_xlfn.XLOOKUP(_xlfn.TEXTJOIN(".",,B960,C960),Variables!$M:$M,Variables!$C:$C,"Specify in Variables Tab!!")),"")</f>
        <v/>
      </c>
      <c r="E960" s="94" t="str">
        <f>IF(C960&lt;&gt;"",IF(B960="","",_xlfn.XLOOKUP(_xlfn.TEXTJOIN(".",,B960,C960),Variables!$M:$M,Variables!$E:$E,"Specify in Variables Tab!!")),"")</f>
        <v/>
      </c>
      <c r="I960" s="58" t="str">
        <f>IF(H960&lt;&gt;"",IF(G960="","Specify dataset!!",_xlfn.XLOOKUP(_xlfn.TEXTJOIN(".",,G960,H960),Variables!$M:$M,Variables!$C:$C,"Specify in Variables Tab!!")),"")</f>
        <v/>
      </c>
      <c r="J960" s="94" t="str">
        <f>IF(H960&lt;&gt;"",IF(G960="","",_xlfn.XLOOKUP(_xlfn.TEXTJOIN(".",,G960,H960),Variables!$M:$M,Variables!$E:$E,"Specify in Variables Tab!!")),"")</f>
        <v/>
      </c>
      <c r="X960" s="49" t="str">
        <f t="shared" si="55"/>
        <v/>
      </c>
      <c r="Y960" s="49" t="str">
        <f t="shared" si="56"/>
        <v/>
      </c>
    </row>
    <row r="961" spans="4:25" x14ac:dyDescent="0.35">
      <c r="D961" s="47" t="str">
        <f>IF(C961&lt;&gt;"",IF(B961="","Specify dataset!!",_xlfn.XLOOKUP(_xlfn.TEXTJOIN(".",,B961,C961),Variables!$M:$M,Variables!$C:$C,"Specify in Variables Tab!!")),"")</f>
        <v/>
      </c>
      <c r="E961" s="94" t="str">
        <f>IF(C961&lt;&gt;"",IF(B961="","",_xlfn.XLOOKUP(_xlfn.TEXTJOIN(".",,B961,C961),Variables!$M:$M,Variables!$E:$E,"Specify in Variables Tab!!")),"")</f>
        <v/>
      </c>
      <c r="I961" s="58" t="str">
        <f>IF(H961&lt;&gt;"",IF(G961="","Specify dataset!!",_xlfn.XLOOKUP(_xlfn.TEXTJOIN(".",,G961,H961),Variables!$M:$M,Variables!$C:$C,"Specify in Variables Tab!!")),"")</f>
        <v/>
      </c>
      <c r="J961" s="94" t="str">
        <f>IF(H961&lt;&gt;"",IF(G961="","",_xlfn.XLOOKUP(_xlfn.TEXTJOIN(".",,G961,H961),Variables!$M:$M,Variables!$E:$E,"Specify in Variables Tab!!")),"")</f>
        <v/>
      </c>
      <c r="X961" s="49" t="str">
        <f t="shared" si="55"/>
        <v/>
      </c>
      <c r="Y961" s="49" t="str">
        <f t="shared" si="56"/>
        <v/>
      </c>
    </row>
    <row r="962" spans="4:25" x14ac:dyDescent="0.35">
      <c r="D962" s="47" t="str">
        <f>IF(C962&lt;&gt;"",IF(B962="","Specify dataset!!",_xlfn.XLOOKUP(_xlfn.TEXTJOIN(".",,B962,C962),Variables!$M:$M,Variables!$C:$C,"Specify in Variables Tab!!")),"")</f>
        <v/>
      </c>
      <c r="E962" s="94" t="str">
        <f>IF(C962&lt;&gt;"",IF(B962="","",_xlfn.XLOOKUP(_xlfn.TEXTJOIN(".",,B962,C962),Variables!$M:$M,Variables!$E:$E,"Specify in Variables Tab!!")),"")</f>
        <v/>
      </c>
      <c r="I962" s="58" t="str">
        <f>IF(H962&lt;&gt;"",IF(G962="","Specify dataset!!",_xlfn.XLOOKUP(_xlfn.TEXTJOIN(".",,G962,H962),Variables!$M:$M,Variables!$C:$C,"Specify in Variables Tab!!")),"")</f>
        <v/>
      </c>
      <c r="J962" s="94" t="str">
        <f>IF(H962&lt;&gt;"",IF(G962="","",_xlfn.XLOOKUP(_xlfn.TEXTJOIN(".",,G962,H962),Variables!$M:$M,Variables!$E:$E,"Specify in Variables Tab!!")),"")</f>
        <v/>
      </c>
      <c r="X962" s="49" t="str">
        <f t="shared" ref="X962:X1025" si="57">IF(W962&lt;&gt;"",IFERROR(_xlfn.XLOOKUP(_xlfn.TEXTJOIN(".",,B962,C962),W:W,V:V),""),"")</f>
        <v/>
      </c>
      <c r="Y962" s="49" t="str">
        <f t="shared" si="56"/>
        <v/>
      </c>
    </row>
    <row r="963" spans="4:25" x14ac:dyDescent="0.35">
      <c r="D963" s="47" t="str">
        <f>IF(C963&lt;&gt;"",IF(B963="","Specify dataset!!",_xlfn.XLOOKUP(_xlfn.TEXTJOIN(".",,B963,C963),Variables!$M:$M,Variables!$C:$C,"Specify in Variables Tab!!")),"")</f>
        <v/>
      </c>
      <c r="E963" s="94" t="str">
        <f>IF(C963&lt;&gt;"",IF(B963="","",_xlfn.XLOOKUP(_xlfn.TEXTJOIN(".",,B963,C963),Variables!$M:$M,Variables!$E:$E,"Specify in Variables Tab!!")),"")</f>
        <v/>
      </c>
      <c r="I963" s="58" t="str">
        <f>IF(H963&lt;&gt;"",IF(G963="","Specify dataset!!",_xlfn.XLOOKUP(_xlfn.TEXTJOIN(".",,G963,H963),Variables!$M:$M,Variables!$C:$C,"Specify in Variables Tab!!")),"")</f>
        <v/>
      </c>
      <c r="J963" s="94" t="str">
        <f>IF(H963&lt;&gt;"",IF(G963="","",_xlfn.XLOOKUP(_xlfn.TEXTJOIN(".",,G963,H963),Variables!$M:$M,Variables!$E:$E,"Specify in Variables Tab!!")),"")</f>
        <v/>
      </c>
      <c r="X963" s="49" t="str">
        <f t="shared" si="57"/>
        <v/>
      </c>
      <c r="Y963" s="49" t="str">
        <f t="shared" ref="Y963:Y1026" si="58">IF(V963&lt;&gt;V962,X963,IF(X963&lt;&gt;"",_xlfn.TEXTJOIN(", ",,Y962,X963),X963))</f>
        <v/>
      </c>
    </row>
    <row r="964" spans="4:25" x14ac:dyDescent="0.35">
      <c r="D964" s="47" t="str">
        <f>IF(C964&lt;&gt;"",IF(B964="","Specify dataset!!",_xlfn.XLOOKUP(_xlfn.TEXTJOIN(".",,B964,C964),Variables!$M:$M,Variables!$C:$C,"Specify in Variables Tab!!")),"")</f>
        <v/>
      </c>
      <c r="E964" s="94" t="str">
        <f>IF(C964&lt;&gt;"",IF(B964="","",_xlfn.XLOOKUP(_xlfn.TEXTJOIN(".",,B964,C964),Variables!$M:$M,Variables!$E:$E,"Specify in Variables Tab!!")),"")</f>
        <v/>
      </c>
      <c r="I964" s="58" t="str">
        <f>IF(H964&lt;&gt;"",IF(G964="","Specify dataset!!",_xlfn.XLOOKUP(_xlfn.TEXTJOIN(".",,G964,H964),Variables!$M:$M,Variables!$C:$C,"Specify in Variables Tab!!")),"")</f>
        <v/>
      </c>
      <c r="J964" s="94" t="str">
        <f>IF(H964&lt;&gt;"",IF(G964="","",_xlfn.XLOOKUP(_xlfn.TEXTJOIN(".",,G964,H964),Variables!$M:$M,Variables!$E:$E,"Specify in Variables Tab!!")),"")</f>
        <v/>
      </c>
      <c r="X964" s="49" t="str">
        <f t="shared" si="57"/>
        <v/>
      </c>
      <c r="Y964" s="49" t="str">
        <f t="shared" si="58"/>
        <v/>
      </c>
    </row>
    <row r="965" spans="4:25" x14ac:dyDescent="0.35">
      <c r="D965" s="47" t="str">
        <f>IF(C965&lt;&gt;"",IF(B965="","Specify dataset!!",_xlfn.XLOOKUP(_xlfn.TEXTJOIN(".",,B965,C965),Variables!$M:$M,Variables!$C:$C,"Specify in Variables Tab!!")),"")</f>
        <v/>
      </c>
      <c r="E965" s="94" t="str">
        <f>IF(C965&lt;&gt;"",IF(B965="","",_xlfn.XLOOKUP(_xlfn.TEXTJOIN(".",,B965,C965),Variables!$M:$M,Variables!$E:$E,"Specify in Variables Tab!!")),"")</f>
        <v/>
      </c>
      <c r="I965" s="58" t="str">
        <f>IF(H965&lt;&gt;"",IF(G965="","Specify dataset!!",_xlfn.XLOOKUP(_xlfn.TEXTJOIN(".",,G965,H965),Variables!$M:$M,Variables!$C:$C,"Specify in Variables Tab!!")),"")</f>
        <v/>
      </c>
      <c r="J965" s="94" t="str">
        <f>IF(H965&lt;&gt;"",IF(G965="","",_xlfn.XLOOKUP(_xlfn.TEXTJOIN(".",,G965,H965),Variables!$M:$M,Variables!$E:$E,"Specify in Variables Tab!!")),"")</f>
        <v/>
      </c>
      <c r="X965" s="49" t="str">
        <f t="shared" si="57"/>
        <v/>
      </c>
      <c r="Y965" s="49" t="str">
        <f t="shared" si="58"/>
        <v/>
      </c>
    </row>
    <row r="966" spans="4:25" x14ac:dyDescent="0.35">
      <c r="D966" s="47" t="str">
        <f>IF(C966&lt;&gt;"",IF(B966="","Specify dataset!!",_xlfn.XLOOKUP(_xlfn.TEXTJOIN(".",,B966,C966),Variables!$M:$M,Variables!$C:$C,"Specify in Variables Tab!!")),"")</f>
        <v/>
      </c>
      <c r="E966" s="94" t="str">
        <f>IF(C966&lt;&gt;"",IF(B966="","",_xlfn.XLOOKUP(_xlfn.TEXTJOIN(".",,B966,C966),Variables!$M:$M,Variables!$E:$E,"Specify in Variables Tab!!")),"")</f>
        <v/>
      </c>
      <c r="I966" s="58" t="str">
        <f>IF(H966&lt;&gt;"",IF(G966="","Specify dataset!!",_xlfn.XLOOKUP(_xlfn.TEXTJOIN(".",,G966,H966),Variables!$M:$M,Variables!$C:$C,"Specify in Variables Tab!!")),"")</f>
        <v/>
      </c>
      <c r="J966" s="94" t="str">
        <f>IF(H966&lt;&gt;"",IF(G966="","",_xlfn.XLOOKUP(_xlfn.TEXTJOIN(".",,G966,H966),Variables!$M:$M,Variables!$E:$E,"Specify in Variables Tab!!")),"")</f>
        <v/>
      </c>
      <c r="X966" s="49" t="str">
        <f t="shared" si="57"/>
        <v/>
      </c>
      <c r="Y966" s="49" t="str">
        <f t="shared" si="58"/>
        <v/>
      </c>
    </row>
    <row r="967" spans="4:25" x14ac:dyDescent="0.35">
      <c r="D967" s="47" t="str">
        <f>IF(C967&lt;&gt;"",IF(B967="","Specify dataset!!",_xlfn.XLOOKUP(_xlfn.TEXTJOIN(".",,B967,C967),Variables!$M:$M,Variables!$C:$C,"Specify in Variables Tab!!")),"")</f>
        <v/>
      </c>
      <c r="E967" s="94" t="str">
        <f>IF(C967&lt;&gt;"",IF(B967="","",_xlfn.XLOOKUP(_xlfn.TEXTJOIN(".",,B967,C967),Variables!$M:$M,Variables!$E:$E,"Specify in Variables Tab!!")),"")</f>
        <v/>
      </c>
      <c r="I967" s="58" t="str">
        <f>IF(H967&lt;&gt;"",IF(G967="","Specify dataset!!",_xlfn.XLOOKUP(_xlfn.TEXTJOIN(".",,G967,H967),Variables!$M:$M,Variables!$C:$C,"Specify in Variables Tab!!")),"")</f>
        <v/>
      </c>
      <c r="J967" s="94" t="str">
        <f>IF(H967&lt;&gt;"",IF(G967="","",_xlfn.XLOOKUP(_xlfn.TEXTJOIN(".",,G967,H967),Variables!$M:$M,Variables!$E:$E,"Specify in Variables Tab!!")),"")</f>
        <v/>
      </c>
      <c r="X967" s="49" t="str">
        <f t="shared" si="57"/>
        <v/>
      </c>
      <c r="Y967" s="49" t="str">
        <f t="shared" si="58"/>
        <v/>
      </c>
    </row>
    <row r="968" spans="4:25" x14ac:dyDescent="0.35">
      <c r="D968" s="47" t="str">
        <f>IF(C968&lt;&gt;"",IF(B968="","Specify dataset!!",_xlfn.XLOOKUP(_xlfn.TEXTJOIN(".",,B968,C968),Variables!$M:$M,Variables!$C:$C,"Specify in Variables Tab!!")),"")</f>
        <v/>
      </c>
      <c r="E968" s="94" t="str">
        <f>IF(C968&lt;&gt;"",IF(B968="","",_xlfn.XLOOKUP(_xlfn.TEXTJOIN(".",,B968,C968),Variables!$M:$M,Variables!$E:$E,"Specify in Variables Tab!!")),"")</f>
        <v/>
      </c>
      <c r="I968" s="58" t="str">
        <f>IF(H968&lt;&gt;"",IF(G968="","Specify dataset!!",_xlfn.XLOOKUP(_xlfn.TEXTJOIN(".",,G968,H968),Variables!$M:$M,Variables!$C:$C,"Specify in Variables Tab!!")),"")</f>
        <v/>
      </c>
      <c r="J968" s="94" t="str">
        <f>IF(H968&lt;&gt;"",IF(G968="","",_xlfn.XLOOKUP(_xlfn.TEXTJOIN(".",,G968,H968),Variables!$M:$M,Variables!$E:$E,"Specify in Variables Tab!!")),"")</f>
        <v/>
      </c>
      <c r="X968" s="49" t="str">
        <f t="shared" si="57"/>
        <v/>
      </c>
      <c r="Y968" s="49" t="str">
        <f t="shared" si="58"/>
        <v/>
      </c>
    </row>
    <row r="969" spans="4:25" x14ac:dyDescent="0.35">
      <c r="D969" s="47" t="str">
        <f>IF(C969&lt;&gt;"",IF(B969="","Specify dataset!!",_xlfn.XLOOKUP(_xlfn.TEXTJOIN(".",,B969,C969),Variables!$M:$M,Variables!$C:$C,"Specify in Variables Tab!!")),"")</f>
        <v/>
      </c>
      <c r="E969" s="94" t="str">
        <f>IF(C969&lt;&gt;"",IF(B969="","",_xlfn.XLOOKUP(_xlfn.TEXTJOIN(".",,B969,C969),Variables!$M:$M,Variables!$E:$E,"Specify in Variables Tab!!")),"")</f>
        <v/>
      </c>
      <c r="I969" s="58" t="str">
        <f>IF(H969&lt;&gt;"",IF(G969="","Specify dataset!!",_xlfn.XLOOKUP(_xlfn.TEXTJOIN(".",,G969,H969),Variables!$M:$M,Variables!$C:$C,"Specify in Variables Tab!!")),"")</f>
        <v/>
      </c>
      <c r="J969" s="94" t="str">
        <f>IF(H969&lt;&gt;"",IF(G969="","",_xlfn.XLOOKUP(_xlfn.TEXTJOIN(".",,G969,H969),Variables!$M:$M,Variables!$E:$E,"Specify in Variables Tab!!")),"")</f>
        <v/>
      </c>
      <c r="X969" s="49" t="str">
        <f t="shared" si="57"/>
        <v/>
      </c>
      <c r="Y969" s="49" t="str">
        <f t="shared" si="58"/>
        <v/>
      </c>
    </row>
    <row r="970" spans="4:25" x14ac:dyDescent="0.35">
      <c r="D970" s="47" t="str">
        <f>IF(C970&lt;&gt;"",IF(B970="","Specify dataset!!",_xlfn.XLOOKUP(_xlfn.TEXTJOIN(".",,B970,C970),Variables!$M:$M,Variables!$C:$C,"Specify in Variables Tab!!")),"")</f>
        <v/>
      </c>
      <c r="E970" s="94" t="str">
        <f>IF(C970&lt;&gt;"",IF(B970="","",_xlfn.XLOOKUP(_xlfn.TEXTJOIN(".",,B970,C970),Variables!$M:$M,Variables!$E:$E,"Specify in Variables Tab!!")),"")</f>
        <v/>
      </c>
      <c r="I970" s="58" t="str">
        <f>IF(H970&lt;&gt;"",IF(G970="","Specify dataset!!",_xlfn.XLOOKUP(_xlfn.TEXTJOIN(".",,G970,H970),Variables!$M:$M,Variables!$C:$C,"Specify in Variables Tab!!")),"")</f>
        <v/>
      </c>
      <c r="J970" s="94" t="str">
        <f>IF(H970&lt;&gt;"",IF(G970="","",_xlfn.XLOOKUP(_xlfn.TEXTJOIN(".",,G970,H970),Variables!$M:$M,Variables!$E:$E,"Specify in Variables Tab!!")),"")</f>
        <v/>
      </c>
      <c r="X970" s="49" t="str">
        <f t="shared" si="57"/>
        <v/>
      </c>
      <c r="Y970" s="49" t="str">
        <f t="shared" si="58"/>
        <v/>
      </c>
    </row>
    <row r="971" spans="4:25" x14ac:dyDescent="0.35">
      <c r="D971" s="47" t="str">
        <f>IF(C971&lt;&gt;"",IF(B971="","Specify dataset!!",_xlfn.XLOOKUP(_xlfn.TEXTJOIN(".",,B971,C971),Variables!$M:$M,Variables!$C:$C,"Specify in Variables Tab!!")),"")</f>
        <v/>
      </c>
      <c r="E971" s="94" t="str">
        <f>IF(C971&lt;&gt;"",IF(B971="","",_xlfn.XLOOKUP(_xlfn.TEXTJOIN(".",,B971,C971),Variables!$M:$M,Variables!$E:$E,"Specify in Variables Tab!!")),"")</f>
        <v/>
      </c>
      <c r="I971" s="58" t="str">
        <f>IF(H971&lt;&gt;"",IF(G971="","Specify dataset!!",_xlfn.XLOOKUP(_xlfn.TEXTJOIN(".",,G971,H971),Variables!$M:$M,Variables!$C:$C,"Specify in Variables Tab!!")),"")</f>
        <v/>
      </c>
      <c r="J971" s="94" t="str">
        <f>IF(H971&lt;&gt;"",IF(G971="","",_xlfn.XLOOKUP(_xlfn.TEXTJOIN(".",,G971,H971),Variables!$M:$M,Variables!$E:$E,"Specify in Variables Tab!!")),"")</f>
        <v/>
      </c>
      <c r="X971" s="49" t="str">
        <f t="shared" si="57"/>
        <v/>
      </c>
      <c r="Y971" s="49" t="str">
        <f t="shared" si="58"/>
        <v/>
      </c>
    </row>
    <row r="972" spans="4:25" x14ac:dyDescent="0.35">
      <c r="D972" s="47" t="str">
        <f>IF(C972&lt;&gt;"",IF(B972="","Specify dataset!!",_xlfn.XLOOKUP(_xlfn.TEXTJOIN(".",,B972,C972),Variables!$M:$M,Variables!$C:$C,"Specify in Variables Tab!!")),"")</f>
        <v/>
      </c>
      <c r="E972" s="94" t="str">
        <f>IF(C972&lt;&gt;"",IF(B972="","",_xlfn.XLOOKUP(_xlfn.TEXTJOIN(".",,B972,C972),Variables!$M:$M,Variables!$E:$E,"Specify in Variables Tab!!")),"")</f>
        <v/>
      </c>
      <c r="I972" s="58" t="str">
        <f>IF(H972&lt;&gt;"",IF(G972="","Specify dataset!!",_xlfn.XLOOKUP(_xlfn.TEXTJOIN(".",,G972,H972),Variables!$M:$M,Variables!$C:$C,"Specify in Variables Tab!!")),"")</f>
        <v/>
      </c>
      <c r="J972" s="94" t="str">
        <f>IF(H972&lt;&gt;"",IF(G972="","",_xlfn.XLOOKUP(_xlfn.TEXTJOIN(".",,G972,H972),Variables!$M:$M,Variables!$E:$E,"Specify in Variables Tab!!")),"")</f>
        <v/>
      </c>
      <c r="X972" s="49" t="str">
        <f t="shared" si="57"/>
        <v/>
      </c>
      <c r="Y972" s="49" t="str">
        <f t="shared" si="58"/>
        <v/>
      </c>
    </row>
    <row r="973" spans="4:25" x14ac:dyDescent="0.35">
      <c r="D973" s="47" t="str">
        <f>IF(C973&lt;&gt;"",IF(B973="","Specify dataset!!",_xlfn.XLOOKUP(_xlfn.TEXTJOIN(".",,B973,C973),Variables!$M:$M,Variables!$C:$C,"Specify in Variables Tab!!")),"")</f>
        <v/>
      </c>
      <c r="E973" s="94" t="str">
        <f>IF(C973&lt;&gt;"",IF(B973="","",_xlfn.XLOOKUP(_xlfn.TEXTJOIN(".",,B973,C973),Variables!$M:$M,Variables!$E:$E,"Specify in Variables Tab!!")),"")</f>
        <v/>
      </c>
      <c r="I973" s="58" t="str">
        <f>IF(H973&lt;&gt;"",IF(G973="","Specify dataset!!",_xlfn.XLOOKUP(_xlfn.TEXTJOIN(".",,G973,H973),Variables!$M:$M,Variables!$C:$C,"Specify in Variables Tab!!")),"")</f>
        <v/>
      </c>
      <c r="J973" s="94" t="str">
        <f>IF(H973&lt;&gt;"",IF(G973="","",_xlfn.XLOOKUP(_xlfn.TEXTJOIN(".",,G973,H973),Variables!$M:$M,Variables!$E:$E,"Specify in Variables Tab!!")),"")</f>
        <v/>
      </c>
      <c r="X973" s="49" t="str">
        <f t="shared" si="57"/>
        <v/>
      </c>
      <c r="Y973" s="49" t="str">
        <f t="shared" si="58"/>
        <v/>
      </c>
    </row>
    <row r="974" spans="4:25" x14ac:dyDescent="0.35">
      <c r="D974" s="47" t="str">
        <f>IF(C974&lt;&gt;"",IF(B974="","Specify dataset!!",_xlfn.XLOOKUP(_xlfn.TEXTJOIN(".",,B974,C974),Variables!$M:$M,Variables!$C:$C,"Specify in Variables Tab!!")),"")</f>
        <v/>
      </c>
      <c r="E974" s="94" t="str">
        <f>IF(C974&lt;&gt;"",IF(B974="","",_xlfn.XLOOKUP(_xlfn.TEXTJOIN(".",,B974,C974),Variables!$M:$M,Variables!$E:$E,"Specify in Variables Tab!!")),"")</f>
        <v/>
      </c>
      <c r="I974" s="58" t="str">
        <f>IF(H974&lt;&gt;"",IF(G974="","Specify dataset!!",_xlfn.XLOOKUP(_xlfn.TEXTJOIN(".",,G974,H974),Variables!$M:$M,Variables!$C:$C,"Specify in Variables Tab!!")),"")</f>
        <v/>
      </c>
      <c r="J974" s="94" t="str">
        <f>IF(H974&lt;&gt;"",IF(G974="","",_xlfn.XLOOKUP(_xlfn.TEXTJOIN(".",,G974,H974),Variables!$M:$M,Variables!$E:$E,"Specify in Variables Tab!!")),"")</f>
        <v/>
      </c>
      <c r="X974" s="49" t="str">
        <f t="shared" si="57"/>
        <v/>
      </c>
      <c r="Y974" s="49" t="str">
        <f t="shared" si="58"/>
        <v/>
      </c>
    </row>
    <row r="975" spans="4:25" x14ac:dyDescent="0.35">
      <c r="D975" s="47" t="str">
        <f>IF(C975&lt;&gt;"",IF(B975="","Specify dataset!!",_xlfn.XLOOKUP(_xlfn.TEXTJOIN(".",,B975,C975),Variables!$M:$M,Variables!$C:$C,"Specify in Variables Tab!!")),"")</f>
        <v/>
      </c>
      <c r="E975" s="94" t="str">
        <f>IF(C975&lt;&gt;"",IF(B975="","",_xlfn.XLOOKUP(_xlfn.TEXTJOIN(".",,B975,C975),Variables!$M:$M,Variables!$E:$E,"Specify in Variables Tab!!")),"")</f>
        <v/>
      </c>
      <c r="I975" s="58" t="str">
        <f>IF(H975&lt;&gt;"",IF(G975="","Specify dataset!!",_xlfn.XLOOKUP(_xlfn.TEXTJOIN(".",,G975,H975),Variables!$M:$M,Variables!$C:$C,"Specify in Variables Tab!!")),"")</f>
        <v/>
      </c>
      <c r="J975" s="94" t="str">
        <f>IF(H975&lt;&gt;"",IF(G975="","",_xlfn.XLOOKUP(_xlfn.TEXTJOIN(".",,G975,H975),Variables!$M:$M,Variables!$E:$E,"Specify in Variables Tab!!")),"")</f>
        <v/>
      </c>
      <c r="X975" s="49" t="str">
        <f t="shared" si="57"/>
        <v/>
      </c>
      <c r="Y975" s="49" t="str">
        <f t="shared" si="58"/>
        <v/>
      </c>
    </row>
    <row r="976" spans="4:25" x14ac:dyDescent="0.35">
      <c r="D976" s="47" t="str">
        <f>IF(C976&lt;&gt;"",IF(B976="","Specify dataset!!",_xlfn.XLOOKUP(_xlfn.TEXTJOIN(".",,B976,C976),Variables!$M:$M,Variables!$C:$C,"Specify in Variables Tab!!")),"")</f>
        <v/>
      </c>
      <c r="E976" s="94" t="str">
        <f>IF(C976&lt;&gt;"",IF(B976="","",_xlfn.XLOOKUP(_xlfn.TEXTJOIN(".",,B976,C976),Variables!$M:$M,Variables!$E:$E,"Specify in Variables Tab!!")),"")</f>
        <v/>
      </c>
      <c r="I976" s="58" t="str">
        <f>IF(H976&lt;&gt;"",IF(G976="","Specify dataset!!",_xlfn.XLOOKUP(_xlfn.TEXTJOIN(".",,G976,H976),Variables!$M:$M,Variables!$C:$C,"Specify in Variables Tab!!")),"")</f>
        <v/>
      </c>
      <c r="J976" s="94" t="str">
        <f>IF(H976&lt;&gt;"",IF(G976="","",_xlfn.XLOOKUP(_xlfn.TEXTJOIN(".",,G976,H976),Variables!$M:$M,Variables!$E:$E,"Specify in Variables Tab!!")),"")</f>
        <v/>
      </c>
      <c r="X976" s="49" t="str">
        <f t="shared" si="57"/>
        <v/>
      </c>
      <c r="Y976" s="49" t="str">
        <f t="shared" si="58"/>
        <v/>
      </c>
    </row>
    <row r="977" spans="4:25" x14ac:dyDescent="0.35">
      <c r="D977" s="47" t="str">
        <f>IF(C977&lt;&gt;"",IF(B977="","Specify dataset!!",_xlfn.XLOOKUP(_xlfn.TEXTJOIN(".",,B977,C977),Variables!$M:$M,Variables!$C:$C,"Specify in Variables Tab!!")),"")</f>
        <v/>
      </c>
      <c r="E977" s="94" t="str">
        <f>IF(C977&lt;&gt;"",IF(B977="","",_xlfn.XLOOKUP(_xlfn.TEXTJOIN(".",,B977,C977),Variables!$M:$M,Variables!$E:$E,"Specify in Variables Tab!!")),"")</f>
        <v/>
      </c>
      <c r="I977" s="58" t="str">
        <f>IF(H977&lt;&gt;"",IF(G977="","Specify dataset!!",_xlfn.XLOOKUP(_xlfn.TEXTJOIN(".",,G977,H977),Variables!$M:$M,Variables!$C:$C,"Specify in Variables Tab!!")),"")</f>
        <v/>
      </c>
      <c r="J977" s="94" t="str">
        <f>IF(H977&lt;&gt;"",IF(G977="","",_xlfn.XLOOKUP(_xlfn.TEXTJOIN(".",,G977,H977),Variables!$M:$M,Variables!$E:$E,"Specify in Variables Tab!!")),"")</f>
        <v/>
      </c>
      <c r="X977" s="49" t="str">
        <f t="shared" si="57"/>
        <v/>
      </c>
      <c r="Y977" s="49" t="str">
        <f t="shared" si="58"/>
        <v/>
      </c>
    </row>
    <row r="978" spans="4:25" x14ac:dyDescent="0.35">
      <c r="D978" s="47" t="str">
        <f>IF(C978&lt;&gt;"",IF(B978="","Specify dataset!!",_xlfn.XLOOKUP(_xlfn.TEXTJOIN(".",,B978,C978),Variables!$M:$M,Variables!$C:$C,"Specify in Variables Tab!!")),"")</f>
        <v/>
      </c>
      <c r="E978" s="94" t="str">
        <f>IF(C978&lt;&gt;"",IF(B978="","",_xlfn.XLOOKUP(_xlfn.TEXTJOIN(".",,B978,C978),Variables!$M:$M,Variables!$E:$E,"Specify in Variables Tab!!")),"")</f>
        <v/>
      </c>
      <c r="I978" s="58" t="str">
        <f>IF(H978&lt;&gt;"",IF(G978="","Specify dataset!!",_xlfn.XLOOKUP(_xlfn.TEXTJOIN(".",,G978,H978),Variables!$M:$M,Variables!$C:$C,"Specify in Variables Tab!!")),"")</f>
        <v/>
      </c>
      <c r="J978" s="94" t="str">
        <f>IF(H978&lt;&gt;"",IF(G978="","",_xlfn.XLOOKUP(_xlfn.TEXTJOIN(".",,G978,H978),Variables!$M:$M,Variables!$E:$E,"Specify in Variables Tab!!")),"")</f>
        <v/>
      </c>
      <c r="X978" s="49" t="str">
        <f t="shared" si="57"/>
        <v/>
      </c>
      <c r="Y978" s="49" t="str">
        <f t="shared" si="58"/>
        <v/>
      </c>
    </row>
    <row r="979" spans="4:25" x14ac:dyDescent="0.35">
      <c r="D979" s="47" t="str">
        <f>IF(C979&lt;&gt;"",IF(B979="","Specify dataset!!",_xlfn.XLOOKUP(_xlfn.TEXTJOIN(".",,B979,C979),Variables!$M:$M,Variables!$C:$C,"Specify in Variables Tab!!")),"")</f>
        <v/>
      </c>
      <c r="E979" s="94" t="str">
        <f>IF(C979&lt;&gt;"",IF(B979="","",_xlfn.XLOOKUP(_xlfn.TEXTJOIN(".",,B979,C979),Variables!$M:$M,Variables!$E:$E,"Specify in Variables Tab!!")),"")</f>
        <v/>
      </c>
      <c r="I979" s="58" t="str">
        <f>IF(H979&lt;&gt;"",IF(G979="","Specify dataset!!",_xlfn.XLOOKUP(_xlfn.TEXTJOIN(".",,G979,H979),Variables!$M:$M,Variables!$C:$C,"Specify in Variables Tab!!")),"")</f>
        <v/>
      </c>
      <c r="J979" s="94" t="str">
        <f>IF(H979&lt;&gt;"",IF(G979="","",_xlfn.XLOOKUP(_xlfn.TEXTJOIN(".",,G979,H979),Variables!$M:$M,Variables!$E:$E,"Specify in Variables Tab!!")),"")</f>
        <v/>
      </c>
      <c r="X979" s="49" t="str">
        <f t="shared" si="57"/>
        <v/>
      </c>
      <c r="Y979" s="49" t="str">
        <f t="shared" si="58"/>
        <v/>
      </c>
    </row>
    <row r="980" spans="4:25" x14ac:dyDescent="0.35">
      <c r="D980" s="47" t="str">
        <f>IF(C980&lt;&gt;"",IF(B980="","Specify dataset!!",_xlfn.XLOOKUP(_xlfn.TEXTJOIN(".",,B980,C980),Variables!$M:$M,Variables!$C:$C,"Specify in Variables Tab!!")),"")</f>
        <v/>
      </c>
      <c r="E980" s="94" t="str">
        <f>IF(C980&lt;&gt;"",IF(B980="","",_xlfn.XLOOKUP(_xlfn.TEXTJOIN(".",,B980,C980),Variables!$M:$M,Variables!$E:$E,"Specify in Variables Tab!!")),"")</f>
        <v/>
      </c>
      <c r="I980" s="58" t="str">
        <f>IF(H980&lt;&gt;"",IF(G980="","Specify dataset!!",_xlfn.XLOOKUP(_xlfn.TEXTJOIN(".",,G980,H980),Variables!$M:$M,Variables!$C:$C,"Specify in Variables Tab!!")),"")</f>
        <v/>
      </c>
      <c r="J980" s="94" t="str">
        <f>IF(H980&lt;&gt;"",IF(G980="","",_xlfn.XLOOKUP(_xlfn.TEXTJOIN(".",,G980,H980),Variables!$M:$M,Variables!$E:$E,"Specify in Variables Tab!!")),"")</f>
        <v/>
      </c>
      <c r="X980" s="49" t="str">
        <f t="shared" si="57"/>
        <v/>
      </c>
      <c r="Y980" s="49" t="str">
        <f t="shared" si="58"/>
        <v/>
      </c>
    </row>
    <row r="981" spans="4:25" x14ac:dyDescent="0.35">
      <c r="D981" s="47" t="str">
        <f>IF(C981&lt;&gt;"",IF(B981="","Specify dataset!!",_xlfn.XLOOKUP(_xlfn.TEXTJOIN(".",,B981,C981),Variables!$M:$M,Variables!$C:$C,"Specify in Variables Tab!!")),"")</f>
        <v/>
      </c>
      <c r="E981" s="94" t="str">
        <f>IF(C981&lt;&gt;"",IF(B981="","",_xlfn.XLOOKUP(_xlfn.TEXTJOIN(".",,B981,C981),Variables!$M:$M,Variables!$E:$E,"Specify in Variables Tab!!")),"")</f>
        <v/>
      </c>
      <c r="I981" s="58" t="str">
        <f>IF(H981&lt;&gt;"",IF(G981="","Specify dataset!!",_xlfn.XLOOKUP(_xlfn.TEXTJOIN(".",,G981,H981),Variables!$M:$M,Variables!$C:$C,"Specify in Variables Tab!!")),"")</f>
        <v/>
      </c>
      <c r="J981" s="94" t="str">
        <f>IF(H981&lt;&gt;"",IF(G981="","",_xlfn.XLOOKUP(_xlfn.TEXTJOIN(".",,G981,H981),Variables!$M:$M,Variables!$E:$E,"Specify in Variables Tab!!")),"")</f>
        <v/>
      </c>
      <c r="X981" s="49" t="str">
        <f t="shared" si="57"/>
        <v/>
      </c>
      <c r="Y981" s="49" t="str">
        <f t="shared" si="58"/>
        <v/>
      </c>
    </row>
    <row r="982" spans="4:25" x14ac:dyDescent="0.35">
      <c r="D982" s="47" t="str">
        <f>IF(C982&lt;&gt;"",IF(B982="","Specify dataset!!",_xlfn.XLOOKUP(_xlfn.TEXTJOIN(".",,B982,C982),Variables!$M:$M,Variables!$C:$C,"Specify in Variables Tab!!")),"")</f>
        <v/>
      </c>
      <c r="E982" s="94" t="str">
        <f>IF(C982&lt;&gt;"",IF(B982="","",_xlfn.XLOOKUP(_xlfn.TEXTJOIN(".",,B982,C982),Variables!$M:$M,Variables!$E:$E,"Specify in Variables Tab!!")),"")</f>
        <v/>
      </c>
      <c r="I982" s="58" t="str">
        <f>IF(H982&lt;&gt;"",IF(G982="","Specify dataset!!",_xlfn.XLOOKUP(_xlfn.TEXTJOIN(".",,G982,H982),Variables!$M:$M,Variables!$C:$C,"Specify in Variables Tab!!")),"")</f>
        <v/>
      </c>
      <c r="J982" s="94" t="str">
        <f>IF(H982&lt;&gt;"",IF(G982="","",_xlfn.XLOOKUP(_xlfn.TEXTJOIN(".",,G982,H982),Variables!$M:$M,Variables!$E:$E,"Specify in Variables Tab!!")),"")</f>
        <v/>
      </c>
      <c r="X982" s="49" t="str">
        <f t="shared" si="57"/>
        <v/>
      </c>
      <c r="Y982" s="49" t="str">
        <f t="shared" si="58"/>
        <v/>
      </c>
    </row>
    <row r="983" spans="4:25" x14ac:dyDescent="0.35">
      <c r="D983" s="47" t="str">
        <f>IF(C983&lt;&gt;"",IF(B983="","Specify dataset!!",_xlfn.XLOOKUP(_xlfn.TEXTJOIN(".",,B983,C983),Variables!$M:$M,Variables!$C:$C,"Specify in Variables Tab!!")),"")</f>
        <v/>
      </c>
      <c r="E983" s="94" t="str">
        <f>IF(C983&lt;&gt;"",IF(B983="","",_xlfn.XLOOKUP(_xlfn.TEXTJOIN(".",,B983,C983),Variables!$M:$M,Variables!$E:$E,"Specify in Variables Tab!!")),"")</f>
        <v/>
      </c>
      <c r="I983" s="58" t="str">
        <f>IF(H983&lt;&gt;"",IF(G983="","Specify dataset!!",_xlfn.XLOOKUP(_xlfn.TEXTJOIN(".",,G983,H983),Variables!$M:$M,Variables!$C:$C,"Specify in Variables Tab!!")),"")</f>
        <v/>
      </c>
      <c r="J983" s="94" t="str">
        <f>IF(H983&lt;&gt;"",IF(G983="","",_xlfn.XLOOKUP(_xlfn.TEXTJOIN(".",,G983,H983),Variables!$M:$M,Variables!$E:$E,"Specify in Variables Tab!!")),"")</f>
        <v/>
      </c>
      <c r="X983" s="49" t="str">
        <f t="shared" si="57"/>
        <v/>
      </c>
      <c r="Y983" s="49" t="str">
        <f t="shared" si="58"/>
        <v/>
      </c>
    </row>
    <row r="984" spans="4:25" x14ac:dyDescent="0.35">
      <c r="D984" s="47" t="str">
        <f>IF(C984&lt;&gt;"",IF(B984="","Specify dataset!!",_xlfn.XLOOKUP(_xlfn.TEXTJOIN(".",,B984,C984),Variables!$M:$M,Variables!$C:$C,"Specify in Variables Tab!!")),"")</f>
        <v/>
      </c>
      <c r="E984" s="94" t="str">
        <f>IF(C984&lt;&gt;"",IF(B984="","",_xlfn.XLOOKUP(_xlfn.TEXTJOIN(".",,B984,C984),Variables!$M:$M,Variables!$E:$E,"Specify in Variables Tab!!")),"")</f>
        <v/>
      </c>
      <c r="I984" s="58" t="str">
        <f>IF(H984&lt;&gt;"",IF(G984="","Specify dataset!!",_xlfn.XLOOKUP(_xlfn.TEXTJOIN(".",,G984,H984),Variables!$M:$M,Variables!$C:$C,"Specify in Variables Tab!!")),"")</f>
        <v/>
      </c>
      <c r="J984" s="94" t="str">
        <f>IF(H984&lt;&gt;"",IF(G984="","",_xlfn.XLOOKUP(_xlfn.TEXTJOIN(".",,G984,H984),Variables!$M:$M,Variables!$E:$E,"Specify in Variables Tab!!")),"")</f>
        <v/>
      </c>
      <c r="X984" s="49" t="str">
        <f t="shared" si="57"/>
        <v/>
      </c>
      <c r="Y984" s="49" t="str">
        <f t="shared" si="58"/>
        <v/>
      </c>
    </row>
    <row r="985" spans="4:25" x14ac:dyDescent="0.35">
      <c r="D985" s="47" t="str">
        <f>IF(C985&lt;&gt;"",IF(B985="","Specify dataset!!",_xlfn.XLOOKUP(_xlfn.TEXTJOIN(".",,B985,C985),Variables!$M:$M,Variables!$C:$C,"Specify in Variables Tab!!")),"")</f>
        <v/>
      </c>
      <c r="E985" s="94" t="str">
        <f>IF(C985&lt;&gt;"",IF(B985="","",_xlfn.XLOOKUP(_xlfn.TEXTJOIN(".",,B985,C985),Variables!$M:$M,Variables!$E:$E,"Specify in Variables Tab!!")),"")</f>
        <v/>
      </c>
      <c r="I985" s="58" t="str">
        <f>IF(H985&lt;&gt;"",IF(G985="","Specify dataset!!",_xlfn.XLOOKUP(_xlfn.TEXTJOIN(".",,G985,H985),Variables!$M:$M,Variables!$C:$C,"Specify in Variables Tab!!")),"")</f>
        <v/>
      </c>
      <c r="J985" s="94" t="str">
        <f>IF(H985&lt;&gt;"",IF(G985="","",_xlfn.XLOOKUP(_xlfn.TEXTJOIN(".",,G985,H985),Variables!$M:$M,Variables!$E:$E,"Specify in Variables Tab!!")),"")</f>
        <v/>
      </c>
      <c r="X985" s="49" t="str">
        <f t="shared" si="57"/>
        <v/>
      </c>
      <c r="Y985" s="49" t="str">
        <f t="shared" si="58"/>
        <v/>
      </c>
    </row>
    <row r="986" spans="4:25" x14ac:dyDescent="0.35">
      <c r="D986" s="47" t="str">
        <f>IF(C986&lt;&gt;"",IF(B986="","Specify dataset!!",_xlfn.XLOOKUP(_xlfn.TEXTJOIN(".",,B986,C986),Variables!$M:$M,Variables!$C:$C,"Specify in Variables Tab!!")),"")</f>
        <v/>
      </c>
      <c r="E986" s="94" t="str">
        <f>IF(C986&lt;&gt;"",IF(B986="","",_xlfn.XLOOKUP(_xlfn.TEXTJOIN(".",,B986,C986),Variables!$M:$M,Variables!$E:$E,"Specify in Variables Tab!!")),"")</f>
        <v/>
      </c>
      <c r="I986" s="58" t="str">
        <f>IF(H986&lt;&gt;"",IF(G986="","Specify dataset!!",_xlfn.XLOOKUP(_xlfn.TEXTJOIN(".",,G986,H986),Variables!$M:$M,Variables!$C:$C,"Specify in Variables Tab!!")),"")</f>
        <v/>
      </c>
      <c r="J986" s="94" t="str">
        <f>IF(H986&lt;&gt;"",IF(G986="","",_xlfn.XLOOKUP(_xlfn.TEXTJOIN(".",,G986,H986),Variables!$M:$M,Variables!$E:$E,"Specify in Variables Tab!!")),"")</f>
        <v/>
      </c>
      <c r="X986" s="49" t="str">
        <f t="shared" si="57"/>
        <v/>
      </c>
      <c r="Y986" s="49" t="str">
        <f t="shared" si="58"/>
        <v/>
      </c>
    </row>
    <row r="987" spans="4:25" x14ac:dyDescent="0.35">
      <c r="D987" s="47" t="str">
        <f>IF(C987&lt;&gt;"",IF(B987="","Specify dataset!!",_xlfn.XLOOKUP(_xlfn.TEXTJOIN(".",,B987,C987),Variables!$M:$M,Variables!$C:$C,"Specify in Variables Tab!!")),"")</f>
        <v/>
      </c>
      <c r="E987" s="94" t="str">
        <f>IF(C987&lt;&gt;"",IF(B987="","",_xlfn.XLOOKUP(_xlfn.TEXTJOIN(".",,B987,C987),Variables!$M:$M,Variables!$E:$E,"Specify in Variables Tab!!")),"")</f>
        <v/>
      </c>
      <c r="I987" s="58" t="str">
        <f>IF(H987&lt;&gt;"",IF(G987="","Specify dataset!!",_xlfn.XLOOKUP(_xlfn.TEXTJOIN(".",,G987,H987),Variables!$M:$M,Variables!$C:$C,"Specify in Variables Tab!!")),"")</f>
        <v/>
      </c>
      <c r="J987" s="94" t="str">
        <f>IF(H987&lt;&gt;"",IF(G987="","",_xlfn.XLOOKUP(_xlfn.TEXTJOIN(".",,G987,H987),Variables!$M:$M,Variables!$E:$E,"Specify in Variables Tab!!")),"")</f>
        <v/>
      </c>
      <c r="X987" s="49" t="str">
        <f t="shared" si="57"/>
        <v/>
      </c>
      <c r="Y987" s="49" t="str">
        <f t="shared" si="58"/>
        <v/>
      </c>
    </row>
    <row r="988" spans="4:25" x14ac:dyDescent="0.35">
      <c r="D988" s="47" t="str">
        <f>IF(C988&lt;&gt;"",IF(B988="","Specify dataset!!",_xlfn.XLOOKUP(_xlfn.TEXTJOIN(".",,B988,C988),Variables!$M:$M,Variables!$C:$C,"Specify in Variables Tab!!")),"")</f>
        <v/>
      </c>
      <c r="E988" s="94" t="str">
        <f>IF(C988&lt;&gt;"",IF(B988="","",_xlfn.XLOOKUP(_xlfn.TEXTJOIN(".",,B988,C988),Variables!$M:$M,Variables!$E:$E,"Specify in Variables Tab!!")),"")</f>
        <v/>
      </c>
      <c r="I988" s="58" t="str">
        <f>IF(H988&lt;&gt;"",IF(G988="","Specify dataset!!",_xlfn.XLOOKUP(_xlfn.TEXTJOIN(".",,G988,H988),Variables!$M:$M,Variables!$C:$C,"Specify in Variables Tab!!")),"")</f>
        <v/>
      </c>
      <c r="J988" s="94" t="str">
        <f>IF(H988&lt;&gt;"",IF(G988="","",_xlfn.XLOOKUP(_xlfn.TEXTJOIN(".",,G988,H988),Variables!$M:$M,Variables!$E:$E,"Specify in Variables Tab!!")),"")</f>
        <v/>
      </c>
      <c r="X988" s="49" t="str">
        <f t="shared" si="57"/>
        <v/>
      </c>
      <c r="Y988" s="49" t="str">
        <f t="shared" si="58"/>
        <v/>
      </c>
    </row>
    <row r="989" spans="4:25" x14ac:dyDescent="0.35">
      <c r="D989" s="47" t="str">
        <f>IF(C989&lt;&gt;"",IF(B989="","Specify dataset!!",_xlfn.XLOOKUP(_xlfn.TEXTJOIN(".",,B989,C989),Variables!$M:$M,Variables!$C:$C,"Specify in Variables Tab!!")),"")</f>
        <v/>
      </c>
      <c r="E989" s="94" t="str">
        <f>IF(C989&lt;&gt;"",IF(B989="","",_xlfn.XLOOKUP(_xlfn.TEXTJOIN(".",,B989,C989),Variables!$M:$M,Variables!$E:$E,"Specify in Variables Tab!!")),"")</f>
        <v/>
      </c>
      <c r="I989" s="58" t="str">
        <f>IF(H989&lt;&gt;"",IF(G989="","Specify dataset!!",_xlfn.XLOOKUP(_xlfn.TEXTJOIN(".",,G989,H989),Variables!$M:$M,Variables!$C:$C,"Specify in Variables Tab!!")),"")</f>
        <v/>
      </c>
      <c r="J989" s="94" t="str">
        <f>IF(H989&lt;&gt;"",IF(G989="","",_xlfn.XLOOKUP(_xlfn.TEXTJOIN(".",,G989,H989),Variables!$M:$M,Variables!$E:$E,"Specify in Variables Tab!!")),"")</f>
        <v/>
      </c>
      <c r="X989" s="49" t="str">
        <f t="shared" si="57"/>
        <v/>
      </c>
      <c r="Y989" s="49" t="str">
        <f t="shared" si="58"/>
        <v/>
      </c>
    </row>
    <row r="990" spans="4:25" x14ac:dyDescent="0.35">
      <c r="D990" s="47" t="str">
        <f>IF(C990&lt;&gt;"",IF(B990="","Specify dataset!!",_xlfn.XLOOKUP(_xlfn.TEXTJOIN(".",,B990,C990),Variables!$M:$M,Variables!$C:$C,"Specify in Variables Tab!!")),"")</f>
        <v/>
      </c>
      <c r="E990" s="94" t="str">
        <f>IF(C990&lt;&gt;"",IF(B990="","",_xlfn.XLOOKUP(_xlfn.TEXTJOIN(".",,B990,C990),Variables!$M:$M,Variables!$E:$E,"Specify in Variables Tab!!")),"")</f>
        <v/>
      </c>
      <c r="I990" s="58" t="str">
        <f>IF(H990&lt;&gt;"",IF(G990="","Specify dataset!!",_xlfn.XLOOKUP(_xlfn.TEXTJOIN(".",,G990,H990),Variables!$M:$M,Variables!$C:$C,"Specify in Variables Tab!!")),"")</f>
        <v/>
      </c>
      <c r="J990" s="94" t="str">
        <f>IF(H990&lt;&gt;"",IF(G990="","",_xlfn.XLOOKUP(_xlfn.TEXTJOIN(".",,G990,H990),Variables!$M:$M,Variables!$E:$E,"Specify in Variables Tab!!")),"")</f>
        <v/>
      </c>
      <c r="X990" s="49" t="str">
        <f t="shared" si="57"/>
        <v/>
      </c>
      <c r="Y990" s="49" t="str">
        <f t="shared" si="58"/>
        <v/>
      </c>
    </row>
    <row r="991" spans="4:25" x14ac:dyDescent="0.35">
      <c r="D991" s="47" t="str">
        <f>IF(C991&lt;&gt;"",IF(B991="","Specify dataset!!",_xlfn.XLOOKUP(_xlfn.TEXTJOIN(".",,B991,C991),Variables!$M:$M,Variables!$C:$C,"Specify in Variables Tab!!")),"")</f>
        <v/>
      </c>
      <c r="E991" s="94" t="str">
        <f>IF(C991&lt;&gt;"",IF(B991="","",_xlfn.XLOOKUP(_xlfn.TEXTJOIN(".",,B991,C991),Variables!$M:$M,Variables!$E:$E,"Specify in Variables Tab!!")),"")</f>
        <v/>
      </c>
      <c r="I991" s="58" t="str">
        <f>IF(H991&lt;&gt;"",IF(G991="","Specify dataset!!",_xlfn.XLOOKUP(_xlfn.TEXTJOIN(".",,G991,H991),Variables!$M:$M,Variables!$C:$C,"Specify in Variables Tab!!")),"")</f>
        <v/>
      </c>
      <c r="J991" s="94" t="str">
        <f>IF(H991&lt;&gt;"",IF(G991="","",_xlfn.XLOOKUP(_xlfn.TEXTJOIN(".",,G991,H991),Variables!$M:$M,Variables!$E:$E,"Specify in Variables Tab!!")),"")</f>
        <v/>
      </c>
      <c r="X991" s="49" t="str">
        <f t="shared" si="57"/>
        <v/>
      </c>
      <c r="Y991" s="49" t="str">
        <f t="shared" si="58"/>
        <v/>
      </c>
    </row>
    <row r="992" spans="4:25" x14ac:dyDescent="0.35">
      <c r="D992" s="47" t="str">
        <f>IF(C992&lt;&gt;"",IF(B992="","Specify dataset!!",_xlfn.XLOOKUP(_xlfn.TEXTJOIN(".",,B992,C992),Variables!$M:$M,Variables!$C:$C,"Specify in Variables Tab!!")),"")</f>
        <v/>
      </c>
      <c r="E992" s="94" t="str">
        <f>IF(C992&lt;&gt;"",IF(B992="","",_xlfn.XLOOKUP(_xlfn.TEXTJOIN(".",,B992,C992),Variables!$M:$M,Variables!$E:$E,"Specify in Variables Tab!!")),"")</f>
        <v/>
      </c>
      <c r="I992" s="58" t="str">
        <f>IF(H992&lt;&gt;"",IF(G992="","Specify dataset!!",_xlfn.XLOOKUP(_xlfn.TEXTJOIN(".",,G992,H992),Variables!$M:$M,Variables!$C:$C,"Specify in Variables Tab!!")),"")</f>
        <v/>
      </c>
      <c r="J992" s="94" t="str">
        <f>IF(H992&lt;&gt;"",IF(G992="","",_xlfn.XLOOKUP(_xlfn.TEXTJOIN(".",,G992,H992),Variables!$M:$M,Variables!$E:$E,"Specify in Variables Tab!!")),"")</f>
        <v/>
      </c>
      <c r="X992" s="49" t="str">
        <f t="shared" si="57"/>
        <v/>
      </c>
      <c r="Y992" s="49" t="str">
        <f t="shared" si="58"/>
        <v/>
      </c>
    </row>
    <row r="993" spans="4:25" x14ac:dyDescent="0.35">
      <c r="D993" s="47" t="str">
        <f>IF(C993&lt;&gt;"",IF(B993="","Specify dataset!!",_xlfn.XLOOKUP(_xlfn.TEXTJOIN(".",,B993,C993),Variables!$M:$M,Variables!$C:$C,"Specify in Variables Tab!!")),"")</f>
        <v/>
      </c>
      <c r="E993" s="94" t="str">
        <f>IF(C993&lt;&gt;"",IF(B993="","",_xlfn.XLOOKUP(_xlfn.TEXTJOIN(".",,B993,C993),Variables!$M:$M,Variables!$E:$E,"Specify in Variables Tab!!")),"")</f>
        <v/>
      </c>
      <c r="I993" s="58" t="str">
        <f>IF(H993&lt;&gt;"",IF(G993="","Specify dataset!!",_xlfn.XLOOKUP(_xlfn.TEXTJOIN(".",,G993,H993),Variables!$M:$M,Variables!$C:$C,"Specify in Variables Tab!!")),"")</f>
        <v/>
      </c>
      <c r="J993" s="94" t="str">
        <f>IF(H993&lt;&gt;"",IF(G993="","",_xlfn.XLOOKUP(_xlfn.TEXTJOIN(".",,G993,H993),Variables!$M:$M,Variables!$E:$E,"Specify in Variables Tab!!")),"")</f>
        <v/>
      </c>
      <c r="X993" s="49" t="str">
        <f t="shared" si="57"/>
        <v/>
      </c>
      <c r="Y993" s="49" t="str">
        <f t="shared" si="58"/>
        <v/>
      </c>
    </row>
    <row r="994" spans="4:25" x14ac:dyDescent="0.35">
      <c r="D994" s="47" t="str">
        <f>IF(C994&lt;&gt;"",IF(B994="","Specify dataset!!",_xlfn.XLOOKUP(_xlfn.TEXTJOIN(".",,B994,C994),Variables!$M:$M,Variables!$C:$C,"Specify in Variables Tab!!")),"")</f>
        <v/>
      </c>
      <c r="E994" s="94" t="str">
        <f>IF(C994&lt;&gt;"",IF(B994="","",_xlfn.XLOOKUP(_xlfn.TEXTJOIN(".",,B994,C994),Variables!$M:$M,Variables!$E:$E,"Specify in Variables Tab!!")),"")</f>
        <v/>
      </c>
      <c r="I994" s="58" t="str">
        <f>IF(H994&lt;&gt;"",IF(G994="","Specify dataset!!",_xlfn.XLOOKUP(_xlfn.TEXTJOIN(".",,G994,H994),Variables!$M:$M,Variables!$C:$C,"Specify in Variables Tab!!")),"")</f>
        <v/>
      </c>
      <c r="J994" s="94" t="str">
        <f>IF(H994&lt;&gt;"",IF(G994="","",_xlfn.XLOOKUP(_xlfn.TEXTJOIN(".",,G994,H994),Variables!$M:$M,Variables!$E:$E,"Specify in Variables Tab!!")),"")</f>
        <v/>
      </c>
      <c r="X994" s="49" t="str">
        <f t="shared" si="57"/>
        <v/>
      </c>
      <c r="Y994" s="49" t="str">
        <f t="shared" si="58"/>
        <v/>
      </c>
    </row>
    <row r="995" spans="4:25" x14ac:dyDescent="0.35">
      <c r="D995" s="47" t="str">
        <f>IF(C995&lt;&gt;"",IF(B995="","Specify dataset!!",_xlfn.XLOOKUP(_xlfn.TEXTJOIN(".",,B995,C995),Variables!$M:$M,Variables!$C:$C,"Specify in Variables Tab!!")),"")</f>
        <v/>
      </c>
      <c r="E995" s="94" t="str">
        <f>IF(C995&lt;&gt;"",IF(B995="","",_xlfn.XLOOKUP(_xlfn.TEXTJOIN(".",,B995,C995),Variables!$M:$M,Variables!$E:$E,"Specify in Variables Tab!!")),"")</f>
        <v/>
      </c>
      <c r="I995" s="58" t="str">
        <f>IF(H995&lt;&gt;"",IF(G995="","Specify dataset!!",_xlfn.XLOOKUP(_xlfn.TEXTJOIN(".",,G995,H995),Variables!$M:$M,Variables!$C:$C,"Specify in Variables Tab!!")),"")</f>
        <v/>
      </c>
      <c r="J995" s="94" t="str">
        <f>IF(H995&lt;&gt;"",IF(G995="","",_xlfn.XLOOKUP(_xlfn.TEXTJOIN(".",,G995,H995),Variables!$M:$M,Variables!$E:$E,"Specify in Variables Tab!!")),"")</f>
        <v/>
      </c>
      <c r="X995" s="49" t="str">
        <f t="shared" si="57"/>
        <v/>
      </c>
      <c r="Y995" s="49" t="str">
        <f t="shared" si="58"/>
        <v/>
      </c>
    </row>
    <row r="996" spans="4:25" x14ac:dyDescent="0.35">
      <c r="D996" s="47" t="str">
        <f>IF(C996&lt;&gt;"",IF(B996="","Specify dataset!!",_xlfn.XLOOKUP(_xlfn.TEXTJOIN(".",,B996,C996),Variables!$M:$M,Variables!$C:$C,"Specify in Variables Tab!!")),"")</f>
        <v/>
      </c>
      <c r="E996" s="94" t="str">
        <f>IF(C996&lt;&gt;"",IF(B996="","",_xlfn.XLOOKUP(_xlfn.TEXTJOIN(".",,B996,C996),Variables!$M:$M,Variables!$E:$E,"Specify in Variables Tab!!")),"")</f>
        <v/>
      </c>
      <c r="I996" s="58" t="str">
        <f>IF(H996&lt;&gt;"",IF(G996="","Specify dataset!!",_xlfn.XLOOKUP(_xlfn.TEXTJOIN(".",,G996,H996),Variables!$M:$M,Variables!$C:$C,"Specify in Variables Tab!!")),"")</f>
        <v/>
      </c>
      <c r="J996" s="94" t="str">
        <f>IF(H996&lt;&gt;"",IF(G996="","",_xlfn.XLOOKUP(_xlfn.TEXTJOIN(".",,G996,H996),Variables!$M:$M,Variables!$E:$E,"Specify in Variables Tab!!")),"")</f>
        <v/>
      </c>
      <c r="X996" s="49" t="str">
        <f t="shared" si="57"/>
        <v/>
      </c>
      <c r="Y996" s="49" t="str">
        <f t="shared" si="58"/>
        <v/>
      </c>
    </row>
    <row r="997" spans="4:25" x14ac:dyDescent="0.35">
      <c r="D997" s="47" t="str">
        <f>IF(C997&lt;&gt;"",IF(B997="","Specify dataset!!",_xlfn.XLOOKUP(_xlfn.TEXTJOIN(".",,B997,C997),Variables!$M:$M,Variables!$C:$C,"Specify in Variables Tab!!")),"")</f>
        <v/>
      </c>
      <c r="E997" s="94" t="str">
        <f>IF(C997&lt;&gt;"",IF(B997="","",_xlfn.XLOOKUP(_xlfn.TEXTJOIN(".",,B997,C997),Variables!$M:$M,Variables!$E:$E,"Specify in Variables Tab!!")),"")</f>
        <v/>
      </c>
      <c r="I997" s="58" t="str">
        <f>IF(H997&lt;&gt;"",IF(G997="","Specify dataset!!",_xlfn.XLOOKUP(_xlfn.TEXTJOIN(".",,G997,H997),Variables!$M:$M,Variables!$C:$C,"Specify in Variables Tab!!")),"")</f>
        <v/>
      </c>
      <c r="J997" s="94" t="str">
        <f>IF(H997&lt;&gt;"",IF(G997="","",_xlfn.XLOOKUP(_xlfn.TEXTJOIN(".",,G997,H997),Variables!$M:$M,Variables!$E:$E,"Specify in Variables Tab!!")),"")</f>
        <v/>
      </c>
      <c r="X997" s="49" t="str">
        <f t="shared" si="57"/>
        <v/>
      </c>
      <c r="Y997" s="49" t="str">
        <f t="shared" si="58"/>
        <v/>
      </c>
    </row>
    <row r="998" spans="4:25" x14ac:dyDescent="0.35">
      <c r="D998" s="47" t="str">
        <f>IF(C998&lt;&gt;"",IF(B998="","Specify dataset!!",_xlfn.XLOOKUP(_xlfn.TEXTJOIN(".",,B998,C998),Variables!$M:$M,Variables!$C:$C,"Specify in Variables Tab!!")),"")</f>
        <v/>
      </c>
      <c r="E998" s="94" t="str">
        <f>IF(C998&lt;&gt;"",IF(B998="","",_xlfn.XLOOKUP(_xlfn.TEXTJOIN(".",,B998,C998),Variables!$M:$M,Variables!$E:$E,"Specify in Variables Tab!!")),"")</f>
        <v/>
      </c>
      <c r="I998" s="58" t="str">
        <f>IF(H998&lt;&gt;"",IF(G998="","Specify dataset!!",_xlfn.XLOOKUP(_xlfn.TEXTJOIN(".",,G998,H998),Variables!$M:$M,Variables!$C:$C,"Specify in Variables Tab!!")),"")</f>
        <v/>
      </c>
      <c r="J998" s="94" t="str">
        <f>IF(H998&lt;&gt;"",IF(G998="","",_xlfn.XLOOKUP(_xlfn.TEXTJOIN(".",,G998,H998),Variables!$M:$M,Variables!$E:$E,"Specify in Variables Tab!!")),"")</f>
        <v/>
      </c>
      <c r="X998" s="49" t="str">
        <f t="shared" si="57"/>
        <v/>
      </c>
      <c r="Y998" s="49" t="str">
        <f t="shared" si="58"/>
        <v/>
      </c>
    </row>
    <row r="999" spans="4:25" x14ac:dyDescent="0.35">
      <c r="D999" s="47" t="str">
        <f>IF(C999&lt;&gt;"",IF(B999="","Specify dataset!!",_xlfn.XLOOKUP(_xlfn.TEXTJOIN(".",,B999,C999),Variables!$M:$M,Variables!$C:$C,"Specify in Variables Tab!!")),"")</f>
        <v/>
      </c>
      <c r="E999" s="94" t="str">
        <f>IF(C999&lt;&gt;"",IF(B999="","",_xlfn.XLOOKUP(_xlfn.TEXTJOIN(".",,B999,C999),Variables!$M:$M,Variables!$E:$E,"Specify in Variables Tab!!")),"")</f>
        <v/>
      </c>
      <c r="I999" s="58" t="str">
        <f>IF(H999&lt;&gt;"",IF(G999="","Specify dataset!!",_xlfn.XLOOKUP(_xlfn.TEXTJOIN(".",,G999,H999),Variables!$M:$M,Variables!$C:$C,"Specify in Variables Tab!!")),"")</f>
        <v/>
      </c>
      <c r="J999" s="94" t="str">
        <f>IF(H999&lt;&gt;"",IF(G999="","",_xlfn.XLOOKUP(_xlfn.TEXTJOIN(".",,G999,H999),Variables!$M:$M,Variables!$E:$E,"Specify in Variables Tab!!")),"")</f>
        <v/>
      </c>
      <c r="X999" s="49" t="str">
        <f t="shared" si="57"/>
        <v/>
      </c>
      <c r="Y999" s="49" t="str">
        <f t="shared" si="58"/>
        <v/>
      </c>
    </row>
    <row r="1000" spans="4:25" x14ac:dyDescent="0.35">
      <c r="D1000" s="47" t="str">
        <f>IF(C1000&lt;&gt;"",IF(B1000="","Specify dataset!!",_xlfn.XLOOKUP(_xlfn.TEXTJOIN(".",,B1000,C1000),Variables!$M:$M,Variables!$C:$C,"Specify in Variables Tab!!")),"")</f>
        <v/>
      </c>
      <c r="E1000" s="94" t="str">
        <f>IF(C1000&lt;&gt;"",IF(B1000="","",_xlfn.XLOOKUP(_xlfn.TEXTJOIN(".",,B1000,C1000),Variables!$M:$M,Variables!$E:$E,"Specify in Variables Tab!!")),"")</f>
        <v/>
      </c>
      <c r="I1000" s="58" t="str">
        <f>IF(H1000&lt;&gt;"",IF(G1000="","Specify dataset!!",_xlfn.XLOOKUP(_xlfn.TEXTJOIN(".",,G1000,H1000),Variables!$M:$M,Variables!$C:$C,"Specify in Variables Tab!!")),"")</f>
        <v/>
      </c>
      <c r="J1000" s="94" t="str">
        <f>IF(H1000&lt;&gt;"",IF(G1000="","",_xlfn.XLOOKUP(_xlfn.TEXTJOIN(".",,G1000,H1000),Variables!$M:$M,Variables!$E:$E,"Specify in Variables Tab!!")),"")</f>
        <v/>
      </c>
      <c r="X1000" s="49" t="str">
        <f t="shared" si="57"/>
        <v/>
      </c>
      <c r="Y1000" s="49" t="str">
        <f t="shared" si="58"/>
        <v/>
      </c>
    </row>
    <row r="1001" spans="4:25" x14ac:dyDescent="0.35">
      <c r="D1001" s="47" t="str">
        <f>IF(C1001&lt;&gt;"",IF(B1001="","Specify dataset!!",_xlfn.XLOOKUP(_xlfn.TEXTJOIN(".",,B1001,C1001),Variables!$M:$M,Variables!$C:$C,"Specify in Variables Tab!!")),"")</f>
        <v/>
      </c>
      <c r="E1001" s="94" t="str">
        <f>IF(C1001&lt;&gt;"",IF(B1001="","",_xlfn.XLOOKUP(_xlfn.TEXTJOIN(".",,B1001,C1001),Variables!$M:$M,Variables!$E:$E,"Specify in Variables Tab!!")),"")</f>
        <v/>
      </c>
      <c r="I1001" s="58" t="str">
        <f>IF(H1001&lt;&gt;"",IF(G1001="","Specify dataset!!",_xlfn.XLOOKUP(_xlfn.TEXTJOIN(".",,G1001,H1001),Variables!$M:$M,Variables!$C:$C,"Specify in Variables Tab!!")),"")</f>
        <v/>
      </c>
      <c r="J1001" s="94" t="str">
        <f>IF(H1001&lt;&gt;"",IF(G1001="","",_xlfn.XLOOKUP(_xlfn.TEXTJOIN(".",,G1001,H1001),Variables!$M:$M,Variables!$E:$E,"Specify in Variables Tab!!")),"")</f>
        <v/>
      </c>
      <c r="X1001" s="49" t="str">
        <f t="shared" si="57"/>
        <v/>
      </c>
      <c r="Y1001" s="49" t="str">
        <f t="shared" si="58"/>
        <v/>
      </c>
    </row>
    <row r="1002" spans="4:25" x14ac:dyDescent="0.35">
      <c r="D1002" s="47" t="str">
        <f>IF(C1002&lt;&gt;"",IF(B1002="","Specify dataset!!",_xlfn.XLOOKUP(_xlfn.TEXTJOIN(".",,B1002,C1002),Variables!$M:$M,Variables!$C:$C,"Specify in Variables Tab!!")),"")</f>
        <v/>
      </c>
      <c r="E1002" s="94" t="str">
        <f>IF(C1002&lt;&gt;"",IF(B1002="","",_xlfn.XLOOKUP(_xlfn.TEXTJOIN(".",,B1002,C1002),Variables!$M:$M,Variables!$E:$E,"Specify in Variables Tab!!")),"")</f>
        <v/>
      </c>
      <c r="I1002" s="58" t="str">
        <f>IF(H1002&lt;&gt;"",IF(G1002="","Specify dataset!!",_xlfn.XLOOKUP(_xlfn.TEXTJOIN(".",,G1002,H1002),Variables!$M:$M,Variables!$C:$C,"Specify in Variables Tab!!")),"")</f>
        <v/>
      </c>
      <c r="J1002" s="94" t="str">
        <f>IF(H1002&lt;&gt;"",IF(G1002="","",_xlfn.XLOOKUP(_xlfn.TEXTJOIN(".",,G1002,H1002),Variables!$M:$M,Variables!$E:$E,"Specify in Variables Tab!!")),"")</f>
        <v/>
      </c>
      <c r="X1002" s="49" t="str">
        <f t="shared" si="57"/>
        <v/>
      </c>
      <c r="Y1002" s="49" t="str">
        <f t="shared" si="58"/>
        <v/>
      </c>
    </row>
    <row r="1003" spans="4:25" x14ac:dyDescent="0.35">
      <c r="D1003" s="47" t="str">
        <f>IF(C1003&lt;&gt;"",IF(B1003="","Specify dataset!!",_xlfn.XLOOKUP(_xlfn.TEXTJOIN(".",,B1003,C1003),Variables!$M:$M,Variables!$C:$C,"Specify in Variables Tab!!")),"")</f>
        <v/>
      </c>
      <c r="E1003" s="94" t="str">
        <f>IF(C1003&lt;&gt;"",IF(B1003="","",_xlfn.XLOOKUP(_xlfn.TEXTJOIN(".",,B1003,C1003),Variables!$M:$M,Variables!$E:$E,"Specify in Variables Tab!!")),"")</f>
        <v/>
      </c>
      <c r="I1003" s="58" t="str">
        <f>IF(H1003&lt;&gt;"",IF(G1003="","Specify dataset!!",_xlfn.XLOOKUP(_xlfn.TEXTJOIN(".",,G1003,H1003),Variables!$M:$M,Variables!$C:$C,"Specify in Variables Tab!!")),"")</f>
        <v/>
      </c>
      <c r="J1003" s="94" t="str">
        <f>IF(H1003&lt;&gt;"",IF(G1003="","",_xlfn.XLOOKUP(_xlfn.TEXTJOIN(".",,G1003,H1003),Variables!$M:$M,Variables!$E:$E,"Specify in Variables Tab!!")),"")</f>
        <v/>
      </c>
      <c r="X1003" s="49" t="str">
        <f t="shared" si="57"/>
        <v/>
      </c>
      <c r="Y1003" s="49" t="str">
        <f t="shared" si="58"/>
        <v/>
      </c>
    </row>
    <row r="1004" spans="4:25" x14ac:dyDescent="0.35">
      <c r="D1004" s="47" t="str">
        <f>IF(C1004&lt;&gt;"",IF(B1004="","Specify dataset!!",_xlfn.XLOOKUP(_xlfn.TEXTJOIN(".",,B1004,C1004),Variables!$M:$M,Variables!$C:$C,"Specify in Variables Tab!!")),"")</f>
        <v/>
      </c>
      <c r="E1004" s="94" t="str">
        <f>IF(C1004&lt;&gt;"",IF(B1004="","",_xlfn.XLOOKUP(_xlfn.TEXTJOIN(".",,B1004,C1004),Variables!$M:$M,Variables!$E:$E,"Specify in Variables Tab!!")),"")</f>
        <v/>
      </c>
      <c r="I1004" s="58" t="str">
        <f>IF(H1004&lt;&gt;"",IF(G1004="","Specify dataset!!",_xlfn.XLOOKUP(_xlfn.TEXTJOIN(".",,G1004,H1004),Variables!$M:$M,Variables!$C:$C,"Specify in Variables Tab!!")),"")</f>
        <v/>
      </c>
      <c r="J1004" s="94" t="str">
        <f>IF(H1004&lt;&gt;"",IF(G1004="","",_xlfn.XLOOKUP(_xlfn.TEXTJOIN(".",,G1004,H1004),Variables!$M:$M,Variables!$E:$E,"Specify in Variables Tab!!")),"")</f>
        <v/>
      </c>
      <c r="X1004" s="49" t="str">
        <f t="shared" si="57"/>
        <v/>
      </c>
      <c r="Y1004" s="49" t="str">
        <f t="shared" si="58"/>
        <v/>
      </c>
    </row>
    <row r="1005" spans="4:25" x14ac:dyDescent="0.35">
      <c r="D1005" s="47" t="str">
        <f>IF(C1005&lt;&gt;"",IF(B1005="","Specify dataset!!",_xlfn.XLOOKUP(_xlfn.TEXTJOIN(".",,B1005,C1005),Variables!$M:$M,Variables!$C:$C,"Specify in Variables Tab!!")),"")</f>
        <v/>
      </c>
      <c r="E1005" s="94" t="str">
        <f>IF(C1005&lt;&gt;"",IF(B1005="","",_xlfn.XLOOKUP(_xlfn.TEXTJOIN(".",,B1005,C1005),Variables!$M:$M,Variables!$E:$E,"Specify in Variables Tab!!")),"")</f>
        <v/>
      </c>
      <c r="I1005" s="58" t="str">
        <f>IF(H1005&lt;&gt;"",IF(G1005="","Specify dataset!!",_xlfn.XLOOKUP(_xlfn.TEXTJOIN(".",,G1005,H1005),Variables!$M:$M,Variables!$C:$C,"Specify in Variables Tab!!")),"")</f>
        <v/>
      </c>
      <c r="J1005" s="94" t="str">
        <f>IF(H1005&lt;&gt;"",IF(G1005="","",_xlfn.XLOOKUP(_xlfn.TEXTJOIN(".",,G1005,H1005),Variables!$M:$M,Variables!$E:$E,"Specify in Variables Tab!!")),"")</f>
        <v/>
      </c>
      <c r="X1005" s="49" t="str">
        <f t="shared" si="57"/>
        <v/>
      </c>
      <c r="Y1005" s="49" t="str">
        <f t="shared" si="58"/>
        <v/>
      </c>
    </row>
    <row r="1006" spans="4:25" x14ac:dyDescent="0.35">
      <c r="D1006" s="47" t="str">
        <f>IF(C1006&lt;&gt;"",IF(B1006="","Specify dataset!!",_xlfn.XLOOKUP(_xlfn.TEXTJOIN(".",,B1006,C1006),Variables!$M:$M,Variables!$C:$C,"Specify in Variables Tab!!")),"")</f>
        <v/>
      </c>
      <c r="E1006" s="94" t="str">
        <f>IF(C1006&lt;&gt;"",IF(B1006="","",_xlfn.XLOOKUP(_xlfn.TEXTJOIN(".",,B1006,C1006),Variables!$M:$M,Variables!$E:$E,"Specify in Variables Tab!!")),"")</f>
        <v/>
      </c>
      <c r="I1006" s="58" t="str">
        <f>IF(H1006&lt;&gt;"",IF(G1006="","Specify dataset!!",_xlfn.XLOOKUP(_xlfn.TEXTJOIN(".",,G1006,H1006),Variables!$M:$M,Variables!$C:$C,"Specify in Variables Tab!!")),"")</f>
        <v/>
      </c>
      <c r="J1006" s="94" t="str">
        <f>IF(H1006&lt;&gt;"",IF(G1006="","",_xlfn.XLOOKUP(_xlfn.TEXTJOIN(".",,G1006,H1006),Variables!$M:$M,Variables!$E:$E,"Specify in Variables Tab!!")),"")</f>
        <v/>
      </c>
      <c r="X1006" s="49" t="str">
        <f t="shared" si="57"/>
        <v/>
      </c>
      <c r="Y1006" s="49" t="str">
        <f t="shared" si="58"/>
        <v/>
      </c>
    </row>
    <row r="1007" spans="4:25" x14ac:dyDescent="0.35">
      <c r="D1007" s="47" t="str">
        <f>IF(C1007&lt;&gt;"",IF(B1007="","Specify dataset!!",_xlfn.XLOOKUP(_xlfn.TEXTJOIN(".",,B1007,C1007),Variables!$M:$M,Variables!$C:$C,"Specify in Variables Tab!!")),"")</f>
        <v/>
      </c>
      <c r="E1007" s="94" t="str">
        <f>IF(C1007&lt;&gt;"",IF(B1007="","",_xlfn.XLOOKUP(_xlfn.TEXTJOIN(".",,B1007,C1007),Variables!$M:$M,Variables!$E:$E,"Specify in Variables Tab!!")),"")</f>
        <v/>
      </c>
      <c r="I1007" s="58" t="str">
        <f>IF(H1007&lt;&gt;"",IF(G1007="","Specify dataset!!",_xlfn.XLOOKUP(_xlfn.TEXTJOIN(".",,G1007,H1007),Variables!$M:$M,Variables!$C:$C,"Specify in Variables Tab!!")),"")</f>
        <v/>
      </c>
      <c r="J1007" s="94" t="str">
        <f>IF(H1007&lt;&gt;"",IF(G1007="","",_xlfn.XLOOKUP(_xlfn.TEXTJOIN(".",,G1007,H1007),Variables!$M:$M,Variables!$E:$E,"Specify in Variables Tab!!")),"")</f>
        <v/>
      </c>
      <c r="X1007" s="49" t="str">
        <f t="shared" si="57"/>
        <v/>
      </c>
      <c r="Y1007" s="49" t="str">
        <f t="shared" si="58"/>
        <v/>
      </c>
    </row>
    <row r="1008" spans="4:25" x14ac:dyDescent="0.35">
      <c r="D1008" s="47" t="str">
        <f>IF(C1008&lt;&gt;"",IF(B1008="","Specify dataset!!",_xlfn.XLOOKUP(_xlfn.TEXTJOIN(".",,B1008,C1008),Variables!$M:$M,Variables!$C:$C,"Specify in Variables Tab!!")),"")</f>
        <v/>
      </c>
      <c r="E1008" s="94" t="str">
        <f>IF(C1008&lt;&gt;"",IF(B1008="","",_xlfn.XLOOKUP(_xlfn.TEXTJOIN(".",,B1008,C1008),Variables!$M:$M,Variables!$E:$E,"Specify in Variables Tab!!")),"")</f>
        <v/>
      </c>
      <c r="I1008" s="58" t="str">
        <f>IF(H1008&lt;&gt;"",IF(G1008="","Specify dataset!!",_xlfn.XLOOKUP(_xlfn.TEXTJOIN(".",,G1008,H1008),Variables!$M:$M,Variables!$C:$C,"Specify in Variables Tab!!")),"")</f>
        <v/>
      </c>
      <c r="J1008" s="94" t="str">
        <f>IF(H1008&lt;&gt;"",IF(G1008="","",_xlfn.XLOOKUP(_xlfn.TEXTJOIN(".",,G1008,H1008),Variables!$M:$M,Variables!$E:$E,"Specify in Variables Tab!!")),"")</f>
        <v/>
      </c>
      <c r="X1008" s="49" t="str">
        <f t="shared" si="57"/>
        <v/>
      </c>
      <c r="Y1008" s="49" t="str">
        <f t="shared" si="58"/>
        <v/>
      </c>
    </row>
    <row r="1009" spans="4:25" x14ac:dyDescent="0.35">
      <c r="D1009" s="47" t="str">
        <f>IF(C1009&lt;&gt;"",IF(B1009="","Specify dataset!!",_xlfn.XLOOKUP(_xlfn.TEXTJOIN(".",,B1009,C1009),Variables!$M:$M,Variables!$C:$C,"Specify in Variables Tab!!")),"")</f>
        <v/>
      </c>
      <c r="E1009" s="94" t="str">
        <f>IF(C1009&lt;&gt;"",IF(B1009="","",_xlfn.XLOOKUP(_xlfn.TEXTJOIN(".",,B1009,C1009),Variables!$M:$M,Variables!$E:$E,"Specify in Variables Tab!!")),"")</f>
        <v/>
      </c>
      <c r="I1009" s="58" t="str">
        <f>IF(H1009&lt;&gt;"",IF(G1009="","Specify dataset!!",_xlfn.XLOOKUP(_xlfn.TEXTJOIN(".",,G1009,H1009),Variables!$M:$M,Variables!$C:$C,"Specify in Variables Tab!!")),"")</f>
        <v/>
      </c>
      <c r="J1009" s="94" t="str">
        <f>IF(H1009&lt;&gt;"",IF(G1009="","",_xlfn.XLOOKUP(_xlfn.TEXTJOIN(".",,G1009,H1009),Variables!$M:$M,Variables!$E:$E,"Specify in Variables Tab!!")),"")</f>
        <v/>
      </c>
      <c r="X1009" s="49" t="str">
        <f t="shared" si="57"/>
        <v/>
      </c>
      <c r="Y1009" s="49" t="str">
        <f t="shared" si="58"/>
        <v/>
      </c>
    </row>
    <row r="1010" spans="4:25" x14ac:dyDescent="0.35">
      <c r="D1010" s="47" t="str">
        <f>IF(C1010&lt;&gt;"",IF(B1010="","Specify dataset!!",_xlfn.XLOOKUP(_xlfn.TEXTJOIN(".",,B1010,C1010),Variables!$M:$M,Variables!$C:$C,"Specify in Variables Tab!!")),"")</f>
        <v/>
      </c>
      <c r="E1010" s="94" t="str">
        <f>IF(C1010&lt;&gt;"",IF(B1010="","",_xlfn.XLOOKUP(_xlfn.TEXTJOIN(".",,B1010,C1010),Variables!$M:$M,Variables!$E:$E,"Specify in Variables Tab!!")),"")</f>
        <v/>
      </c>
      <c r="I1010" s="58" t="str">
        <f>IF(H1010&lt;&gt;"",IF(G1010="","Specify dataset!!",_xlfn.XLOOKUP(_xlfn.TEXTJOIN(".",,G1010,H1010),Variables!$M:$M,Variables!$C:$C,"Specify in Variables Tab!!")),"")</f>
        <v/>
      </c>
      <c r="J1010" s="94" t="str">
        <f>IF(H1010&lt;&gt;"",IF(G1010="","",_xlfn.XLOOKUP(_xlfn.TEXTJOIN(".",,G1010,H1010),Variables!$M:$M,Variables!$E:$E,"Specify in Variables Tab!!")),"")</f>
        <v/>
      </c>
      <c r="X1010" s="49" t="str">
        <f t="shared" si="57"/>
        <v/>
      </c>
      <c r="Y1010" s="49" t="str">
        <f t="shared" si="58"/>
        <v/>
      </c>
    </row>
    <row r="1011" spans="4:25" x14ac:dyDescent="0.35">
      <c r="D1011" s="47" t="str">
        <f>IF(C1011&lt;&gt;"",IF(B1011="","Specify dataset!!",_xlfn.XLOOKUP(_xlfn.TEXTJOIN(".",,B1011,C1011),Variables!$M:$M,Variables!$C:$C,"Specify in Variables Tab!!")),"")</f>
        <v/>
      </c>
      <c r="E1011" s="94" t="str">
        <f>IF(C1011&lt;&gt;"",IF(B1011="","",_xlfn.XLOOKUP(_xlfn.TEXTJOIN(".",,B1011,C1011),Variables!$M:$M,Variables!$E:$E,"Specify in Variables Tab!!")),"")</f>
        <v/>
      </c>
      <c r="I1011" s="58" t="str">
        <f>IF(H1011&lt;&gt;"",IF(G1011="","Specify dataset!!",_xlfn.XLOOKUP(_xlfn.TEXTJOIN(".",,G1011,H1011),Variables!$M:$M,Variables!$C:$C,"Specify in Variables Tab!!")),"")</f>
        <v/>
      </c>
      <c r="J1011" s="94" t="str">
        <f>IF(H1011&lt;&gt;"",IF(G1011="","",_xlfn.XLOOKUP(_xlfn.TEXTJOIN(".",,G1011,H1011),Variables!$M:$M,Variables!$E:$E,"Specify in Variables Tab!!")),"")</f>
        <v/>
      </c>
      <c r="X1011" s="49" t="str">
        <f t="shared" si="57"/>
        <v/>
      </c>
      <c r="Y1011" s="49" t="str">
        <f t="shared" si="58"/>
        <v/>
      </c>
    </row>
    <row r="1012" spans="4:25" x14ac:dyDescent="0.35">
      <c r="D1012" s="47" t="str">
        <f>IF(C1012&lt;&gt;"",IF(B1012="","Specify dataset!!",_xlfn.XLOOKUP(_xlfn.TEXTJOIN(".",,B1012,C1012),Variables!$M:$M,Variables!$C:$C,"Specify in Variables Tab!!")),"")</f>
        <v/>
      </c>
      <c r="E1012" s="94" t="str">
        <f>IF(C1012&lt;&gt;"",IF(B1012="","",_xlfn.XLOOKUP(_xlfn.TEXTJOIN(".",,B1012,C1012),Variables!$M:$M,Variables!$E:$E,"Specify in Variables Tab!!")),"")</f>
        <v/>
      </c>
      <c r="I1012" s="58" t="str">
        <f>IF(H1012&lt;&gt;"",IF(G1012="","Specify dataset!!",_xlfn.XLOOKUP(_xlfn.TEXTJOIN(".",,G1012,H1012),Variables!$M:$M,Variables!$C:$C,"Specify in Variables Tab!!")),"")</f>
        <v/>
      </c>
      <c r="J1012" s="94" t="str">
        <f>IF(H1012&lt;&gt;"",IF(G1012="","",_xlfn.XLOOKUP(_xlfn.TEXTJOIN(".",,G1012,H1012),Variables!$M:$M,Variables!$E:$E,"Specify in Variables Tab!!")),"")</f>
        <v/>
      </c>
      <c r="X1012" s="49" t="str">
        <f t="shared" si="57"/>
        <v/>
      </c>
      <c r="Y1012" s="49" t="str">
        <f t="shared" si="58"/>
        <v/>
      </c>
    </row>
    <row r="1013" spans="4:25" x14ac:dyDescent="0.35">
      <c r="D1013" s="47" t="str">
        <f>IF(C1013&lt;&gt;"",IF(B1013="","Specify dataset!!",_xlfn.XLOOKUP(_xlfn.TEXTJOIN(".",,B1013,C1013),Variables!$M:$M,Variables!$C:$C,"Specify in Variables Tab!!")),"")</f>
        <v/>
      </c>
      <c r="E1013" s="94" t="str">
        <f>IF(C1013&lt;&gt;"",IF(B1013="","",_xlfn.XLOOKUP(_xlfn.TEXTJOIN(".",,B1013,C1013),Variables!$M:$M,Variables!$E:$E,"Specify in Variables Tab!!")),"")</f>
        <v/>
      </c>
      <c r="I1013" s="58" t="str">
        <f>IF(H1013&lt;&gt;"",IF(G1013="","Specify dataset!!",_xlfn.XLOOKUP(_xlfn.TEXTJOIN(".",,G1013,H1013),Variables!$M:$M,Variables!$C:$C,"Specify in Variables Tab!!")),"")</f>
        <v/>
      </c>
      <c r="J1013" s="94" t="str">
        <f>IF(H1013&lt;&gt;"",IF(G1013="","",_xlfn.XLOOKUP(_xlfn.TEXTJOIN(".",,G1013,H1013),Variables!$M:$M,Variables!$E:$E,"Specify in Variables Tab!!")),"")</f>
        <v/>
      </c>
      <c r="X1013" s="49" t="str">
        <f t="shared" si="57"/>
        <v/>
      </c>
      <c r="Y1013" s="49" t="str">
        <f t="shared" si="58"/>
        <v/>
      </c>
    </row>
    <row r="1014" spans="4:25" x14ac:dyDescent="0.35">
      <c r="D1014" s="47" t="str">
        <f>IF(C1014&lt;&gt;"",IF(B1014="","Specify dataset!!",_xlfn.XLOOKUP(_xlfn.TEXTJOIN(".",,B1014,C1014),Variables!$M:$M,Variables!$C:$C,"Specify in Variables Tab!!")),"")</f>
        <v/>
      </c>
      <c r="E1014" s="94" t="str">
        <f>IF(C1014&lt;&gt;"",IF(B1014="","",_xlfn.XLOOKUP(_xlfn.TEXTJOIN(".",,B1014,C1014),Variables!$M:$M,Variables!$E:$E,"Specify in Variables Tab!!")),"")</f>
        <v/>
      </c>
      <c r="I1014" s="58" t="str">
        <f>IF(H1014&lt;&gt;"",IF(G1014="","Specify dataset!!",_xlfn.XLOOKUP(_xlfn.TEXTJOIN(".",,G1014,H1014),Variables!$M:$M,Variables!$C:$C,"Specify in Variables Tab!!")),"")</f>
        <v/>
      </c>
      <c r="J1014" s="94" t="str">
        <f>IF(H1014&lt;&gt;"",IF(G1014="","",_xlfn.XLOOKUP(_xlfn.TEXTJOIN(".",,G1014,H1014),Variables!$M:$M,Variables!$E:$E,"Specify in Variables Tab!!")),"")</f>
        <v/>
      </c>
      <c r="X1014" s="49" t="str">
        <f t="shared" si="57"/>
        <v/>
      </c>
      <c r="Y1014" s="49" t="str">
        <f t="shared" si="58"/>
        <v/>
      </c>
    </row>
    <row r="1015" spans="4:25" x14ac:dyDescent="0.35">
      <c r="D1015" s="47" t="str">
        <f>IF(C1015&lt;&gt;"",IF(B1015="","Specify dataset!!",_xlfn.XLOOKUP(_xlfn.TEXTJOIN(".",,B1015,C1015),Variables!$M:$M,Variables!$C:$C,"Specify in Variables Tab!!")),"")</f>
        <v/>
      </c>
      <c r="E1015" s="94" t="str">
        <f>IF(C1015&lt;&gt;"",IF(B1015="","",_xlfn.XLOOKUP(_xlfn.TEXTJOIN(".",,B1015,C1015),Variables!$M:$M,Variables!$E:$E,"Specify in Variables Tab!!")),"")</f>
        <v/>
      </c>
      <c r="I1015" s="58" t="str">
        <f>IF(H1015&lt;&gt;"",IF(G1015="","Specify dataset!!",_xlfn.XLOOKUP(_xlfn.TEXTJOIN(".",,G1015,H1015),Variables!$M:$M,Variables!$C:$C,"Specify in Variables Tab!!")),"")</f>
        <v/>
      </c>
      <c r="J1015" s="94" t="str">
        <f>IF(H1015&lt;&gt;"",IF(G1015="","",_xlfn.XLOOKUP(_xlfn.TEXTJOIN(".",,G1015,H1015),Variables!$M:$M,Variables!$E:$E,"Specify in Variables Tab!!")),"")</f>
        <v/>
      </c>
      <c r="X1015" s="49" t="str">
        <f t="shared" si="57"/>
        <v/>
      </c>
      <c r="Y1015" s="49" t="str">
        <f t="shared" si="58"/>
        <v/>
      </c>
    </row>
    <row r="1016" spans="4:25" x14ac:dyDescent="0.35">
      <c r="D1016" s="47" t="str">
        <f>IF(C1016&lt;&gt;"",IF(B1016="","Specify dataset!!",_xlfn.XLOOKUP(_xlfn.TEXTJOIN(".",,B1016,C1016),Variables!$M:$M,Variables!$C:$C,"Specify in Variables Tab!!")),"")</f>
        <v/>
      </c>
      <c r="E1016" s="94" t="str">
        <f>IF(C1016&lt;&gt;"",IF(B1016="","",_xlfn.XLOOKUP(_xlfn.TEXTJOIN(".",,B1016,C1016),Variables!$M:$M,Variables!$E:$E,"Specify in Variables Tab!!")),"")</f>
        <v/>
      </c>
      <c r="I1016" s="58" t="str">
        <f>IF(H1016&lt;&gt;"",IF(G1016="","Specify dataset!!",_xlfn.XLOOKUP(_xlfn.TEXTJOIN(".",,G1016,H1016),Variables!$M:$M,Variables!$C:$C,"Specify in Variables Tab!!")),"")</f>
        <v/>
      </c>
      <c r="J1016" s="94" t="str">
        <f>IF(H1016&lt;&gt;"",IF(G1016="","",_xlfn.XLOOKUP(_xlfn.TEXTJOIN(".",,G1016,H1016),Variables!$M:$M,Variables!$E:$E,"Specify in Variables Tab!!")),"")</f>
        <v/>
      </c>
      <c r="X1016" s="49" t="str">
        <f t="shared" si="57"/>
        <v/>
      </c>
      <c r="Y1016" s="49" t="str">
        <f t="shared" si="58"/>
        <v/>
      </c>
    </row>
    <row r="1017" spans="4:25" x14ac:dyDescent="0.35">
      <c r="D1017" s="47" t="str">
        <f>IF(C1017&lt;&gt;"",IF(B1017="","Specify dataset!!",_xlfn.XLOOKUP(_xlfn.TEXTJOIN(".",,B1017,C1017),Variables!$M:$M,Variables!$C:$C,"Specify in Variables Tab!!")),"")</f>
        <v/>
      </c>
      <c r="E1017" s="94" t="str">
        <f>IF(C1017&lt;&gt;"",IF(B1017="","",_xlfn.XLOOKUP(_xlfn.TEXTJOIN(".",,B1017,C1017),Variables!$M:$M,Variables!$E:$E,"Specify in Variables Tab!!")),"")</f>
        <v/>
      </c>
      <c r="I1017" s="58" t="str">
        <f>IF(H1017&lt;&gt;"",IF(G1017="","Specify dataset!!",_xlfn.XLOOKUP(_xlfn.TEXTJOIN(".",,G1017,H1017),Variables!$M:$M,Variables!$C:$C,"Specify in Variables Tab!!")),"")</f>
        <v/>
      </c>
      <c r="J1017" s="94" t="str">
        <f>IF(H1017&lt;&gt;"",IF(G1017="","",_xlfn.XLOOKUP(_xlfn.TEXTJOIN(".",,G1017,H1017),Variables!$M:$M,Variables!$E:$E,"Specify in Variables Tab!!")),"")</f>
        <v/>
      </c>
      <c r="X1017" s="49" t="str">
        <f t="shared" si="57"/>
        <v/>
      </c>
      <c r="Y1017" s="49" t="str">
        <f t="shared" si="58"/>
        <v/>
      </c>
    </row>
    <row r="1018" spans="4:25" x14ac:dyDescent="0.35">
      <c r="D1018" s="47" t="str">
        <f>IF(C1018&lt;&gt;"",IF(B1018="","Specify dataset!!",_xlfn.XLOOKUP(_xlfn.TEXTJOIN(".",,B1018,C1018),Variables!$M:$M,Variables!$C:$C,"Specify in Variables Tab!!")),"")</f>
        <v/>
      </c>
      <c r="E1018" s="94" t="str">
        <f>IF(C1018&lt;&gt;"",IF(B1018="","",_xlfn.XLOOKUP(_xlfn.TEXTJOIN(".",,B1018,C1018),Variables!$M:$M,Variables!$E:$E,"Specify in Variables Tab!!")),"")</f>
        <v/>
      </c>
      <c r="I1018" s="58" t="str">
        <f>IF(H1018&lt;&gt;"",IF(G1018="","Specify dataset!!",_xlfn.XLOOKUP(_xlfn.TEXTJOIN(".",,G1018,H1018),Variables!$M:$M,Variables!$C:$C,"Specify in Variables Tab!!")),"")</f>
        <v/>
      </c>
      <c r="J1018" s="94" t="str">
        <f>IF(H1018&lt;&gt;"",IF(G1018="","",_xlfn.XLOOKUP(_xlfn.TEXTJOIN(".",,G1018,H1018),Variables!$M:$M,Variables!$E:$E,"Specify in Variables Tab!!")),"")</f>
        <v/>
      </c>
      <c r="X1018" s="49" t="str">
        <f t="shared" si="57"/>
        <v/>
      </c>
      <c r="Y1018" s="49" t="str">
        <f t="shared" si="58"/>
        <v/>
      </c>
    </row>
    <row r="1019" spans="4:25" x14ac:dyDescent="0.35">
      <c r="D1019" s="47" t="str">
        <f>IF(C1019&lt;&gt;"",IF(B1019="","Specify dataset!!",_xlfn.XLOOKUP(_xlfn.TEXTJOIN(".",,B1019,C1019),Variables!$M:$M,Variables!$C:$C,"Specify in Variables Tab!!")),"")</f>
        <v/>
      </c>
      <c r="E1019" s="94" t="str">
        <f>IF(C1019&lt;&gt;"",IF(B1019="","",_xlfn.XLOOKUP(_xlfn.TEXTJOIN(".",,B1019,C1019),Variables!$M:$M,Variables!$E:$E,"Specify in Variables Tab!!")),"")</f>
        <v/>
      </c>
      <c r="I1019" s="58" t="str">
        <f>IF(H1019&lt;&gt;"",IF(G1019="","Specify dataset!!",_xlfn.XLOOKUP(_xlfn.TEXTJOIN(".",,G1019,H1019),Variables!$M:$M,Variables!$C:$C,"Specify in Variables Tab!!")),"")</f>
        <v/>
      </c>
      <c r="J1019" s="94" t="str">
        <f>IF(H1019&lt;&gt;"",IF(G1019="","",_xlfn.XLOOKUP(_xlfn.TEXTJOIN(".",,G1019,H1019),Variables!$M:$M,Variables!$E:$E,"Specify in Variables Tab!!")),"")</f>
        <v/>
      </c>
      <c r="X1019" s="49" t="str">
        <f t="shared" si="57"/>
        <v/>
      </c>
      <c r="Y1019" s="49" t="str">
        <f t="shared" si="58"/>
        <v/>
      </c>
    </row>
    <row r="1020" spans="4:25" x14ac:dyDescent="0.35">
      <c r="D1020" s="47" t="str">
        <f>IF(C1020&lt;&gt;"",IF(B1020="","Specify dataset!!",_xlfn.XLOOKUP(_xlfn.TEXTJOIN(".",,B1020,C1020),Variables!$M:$M,Variables!$C:$C,"Specify in Variables Tab!!")),"")</f>
        <v/>
      </c>
      <c r="E1020" s="94" t="str">
        <f>IF(C1020&lt;&gt;"",IF(B1020="","",_xlfn.XLOOKUP(_xlfn.TEXTJOIN(".",,B1020,C1020),Variables!$M:$M,Variables!$E:$E,"Specify in Variables Tab!!")),"")</f>
        <v/>
      </c>
      <c r="I1020" s="58" t="str">
        <f>IF(H1020&lt;&gt;"",IF(G1020="","Specify dataset!!",_xlfn.XLOOKUP(_xlfn.TEXTJOIN(".",,G1020,H1020),Variables!$M:$M,Variables!$C:$C,"Specify in Variables Tab!!")),"")</f>
        <v/>
      </c>
      <c r="J1020" s="94" t="str">
        <f>IF(H1020&lt;&gt;"",IF(G1020="","",_xlfn.XLOOKUP(_xlfn.TEXTJOIN(".",,G1020,H1020),Variables!$M:$M,Variables!$E:$E,"Specify in Variables Tab!!")),"")</f>
        <v/>
      </c>
      <c r="X1020" s="49" t="str">
        <f t="shared" si="57"/>
        <v/>
      </c>
      <c r="Y1020" s="49" t="str">
        <f t="shared" si="58"/>
        <v/>
      </c>
    </row>
    <row r="1021" spans="4:25" x14ac:dyDescent="0.35">
      <c r="D1021" s="47" t="str">
        <f>IF(C1021&lt;&gt;"",IF(B1021="","Specify dataset!!",_xlfn.XLOOKUP(_xlfn.TEXTJOIN(".",,B1021,C1021),Variables!$M:$M,Variables!$C:$C,"Specify in Variables Tab!!")),"")</f>
        <v/>
      </c>
      <c r="E1021" s="94" t="str">
        <f>IF(C1021&lt;&gt;"",IF(B1021="","",_xlfn.XLOOKUP(_xlfn.TEXTJOIN(".",,B1021,C1021),Variables!$M:$M,Variables!$E:$E,"Specify in Variables Tab!!")),"")</f>
        <v/>
      </c>
      <c r="I1021" s="58" t="str">
        <f>IF(H1021&lt;&gt;"",IF(G1021="","Specify dataset!!",_xlfn.XLOOKUP(_xlfn.TEXTJOIN(".",,G1021,H1021),Variables!$M:$M,Variables!$C:$C,"Specify in Variables Tab!!")),"")</f>
        <v/>
      </c>
      <c r="J1021" s="94" t="str">
        <f>IF(H1021&lt;&gt;"",IF(G1021="","",_xlfn.XLOOKUP(_xlfn.TEXTJOIN(".",,G1021,H1021),Variables!$M:$M,Variables!$E:$E,"Specify in Variables Tab!!")),"")</f>
        <v/>
      </c>
      <c r="X1021" s="49" t="str">
        <f t="shared" si="57"/>
        <v/>
      </c>
      <c r="Y1021" s="49" t="str">
        <f t="shared" si="58"/>
        <v/>
      </c>
    </row>
    <row r="1022" spans="4:25" x14ac:dyDescent="0.35">
      <c r="D1022" s="47" t="str">
        <f>IF(C1022&lt;&gt;"",IF(B1022="","Specify dataset!!",_xlfn.XLOOKUP(_xlfn.TEXTJOIN(".",,B1022,C1022),Variables!$M:$M,Variables!$C:$C,"Specify in Variables Tab!!")),"")</f>
        <v/>
      </c>
      <c r="E1022" s="94" t="str">
        <f>IF(C1022&lt;&gt;"",IF(B1022="","",_xlfn.XLOOKUP(_xlfn.TEXTJOIN(".",,B1022,C1022),Variables!$M:$M,Variables!$E:$E,"Specify in Variables Tab!!")),"")</f>
        <v/>
      </c>
      <c r="I1022" s="58" t="str">
        <f>IF(H1022&lt;&gt;"",IF(G1022="","Specify dataset!!",_xlfn.XLOOKUP(_xlfn.TEXTJOIN(".",,G1022,H1022),Variables!$M:$M,Variables!$C:$C,"Specify in Variables Tab!!")),"")</f>
        <v/>
      </c>
      <c r="J1022" s="94" t="str">
        <f>IF(H1022&lt;&gt;"",IF(G1022="","",_xlfn.XLOOKUP(_xlfn.TEXTJOIN(".",,G1022,H1022),Variables!$M:$M,Variables!$E:$E,"Specify in Variables Tab!!")),"")</f>
        <v/>
      </c>
      <c r="X1022" s="49" t="str">
        <f t="shared" si="57"/>
        <v/>
      </c>
      <c r="Y1022" s="49" t="str">
        <f t="shared" si="58"/>
        <v/>
      </c>
    </row>
    <row r="1023" spans="4:25" x14ac:dyDescent="0.35">
      <c r="D1023" s="47" t="str">
        <f>IF(C1023&lt;&gt;"",IF(B1023="","Specify dataset!!",_xlfn.XLOOKUP(_xlfn.TEXTJOIN(".",,B1023,C1023),Variables!$M:$M,Variables!$C:$C,"Specify in Variables Tab!!")),"")</f>
        <v/>
      </c>
      <c r="E1023" s="94" t="str">
        <f>IF(C1023&lt;&gt;"",IF(B1023="","",_xlfn.XLOOKUP(_xlfn.TEXTJOIN(".",,B1023,C1023),Variables!$M:$M,Variables!$E:$E,"Specify in Variables Tab!!")),"")</f>
        <v/>
      </c>
      <c r="I1023" s="58" t="str">
        <f>IF(H1023&lt;&gt;"",IF(G1023="","Specify dataset!!",_xlfn.XLOOKUP(_xlfn.TEXTJOIN(".",,G1023,H1023),Variables!$M:$M,Variables!$C:$C,"Specify in Variables Tab!!")),"")</f>
        <v/>
      </c>
      <c r="J1023" s="94" t="str">
        <f>IF(H1023&lt;&gt;"",IF(G1023="","",_xlfn.XLOOKUP(_xlfn.TEXTJOIN(".",,G1023,H1023),Variables!$M:$M,Variables!$E:$E,"Specify in Variables Tab!!")),"")</f>
        <v/>
      </c>
      <c r="X1023" s="49" t="str">
        <f t="shared" si="57"/>
        <v/>
      </c>
      <c r="Y1023" s="49" t="str">
        <f t="shared" si="58"/>
        <v/>
      </c>
    </row>
    <row r="1024" spans="4:25" x14ac:dyDescent="0.35">
      <c r="D1024" s="47" t="str">
        <f>IF(C1024&lt;&gt;"",IF(B1024="","Specify dataset!!",_xlfn.XLOOKUP(_xlfn.TEXTJOIN(".",,B1024,C1024),Variables!$M:$M,Variables!$C:$C,"Specify in Variables Tab!!")),"")</f>
        <v/>
      </c>
      <c r="E1024" s="94" t="str">
        <f>IF(C1024&lt;&gt;"",IF(B1024="","",_xlfn.XLOOKUP(_xlfn.TEXTJOIN(".",,B1024,C1024),Variables!$M:$M,Variables!$E:$E,"Specify in Variables Tab!!")),"")</f>
        <v/>
      </c>
      <c r="I1024" s="58" t="str">
        <f>IF(H1024&lt;&gt;"",IF(G1024="","Specify dataset!!",_xlfn.XLOOKUP(_xlfn.TEXTJOIN(".",,G1024,H1024),Variables!$M:$M,Variables!$C:$C,"Specify in Variables Tab!!")),"")</f>
        <v/>
      </c>
      <c r="J1024" s="94" t="str">
        <f>IF(H1024&lt;&gt;"",IF(G1024="","",_xlfn.XLOOKUP(_xlfn.TEXTJOIN(".",,G1024,H1024),Variables!$M:$M,Variables!$E:$E,"Specify in Variables Tab!!")),"")</f>
        <v/>
      </c>
      <c r="X1024" s="49" t="str">
        <f t="shared" si="57"/>
        <v/>
      </c>
      <c r="Y1024" s="49" t="str">
        <f t="shared" si="58"/>
        <v/>
      </c>
    </row>
    <row r="1025" spans="4:25" x14ac:dyDescent="0.35">
      <c r="D1025" s="47" t="str">
        <f>IF(C1025&lt;&gt;"",IF(B1025="","Specify dataset!!",_xlfn.XLOOKUP(_xlfn.TEXTJOIN(".",,B1025,C1025),Variables!$M:$M,Variables!$C:$C,"Specify in Variables Tab!!")),"")</f>
        <v/>
      </c>
      <c r="E1025" s="94" t="str">
        <f>IF(C1025&lt;&gt;"",IF(B1025="","",_xlfn.XLOOKUP(_xlfn.TEXTJOIN(".",,B1025,C1025),Variables!$M:$M,Variables!$E:$E,"Specify in Variables Tab!!")),"")</f>
        <v/>
      </c>
      <c r="I1025" s="58" t="str">
        <f>IF(H1025&lt;&gt;"",IF(G1025="","Specify dataset!!",_xlfn.XLOOKUP(_xlfn.TEXTJOIN(".",,G1025,H1025),Variables!$M:$M,Variables!$C:$C,"Specify in Variables Tab!!")),"")</f>
        <v/>
      </c>
      <c r="J1025" s="94" t="str">
        <f>IF(H1025&lt;&gt;"",IF(G1025="","",_xlfn.XLOOKUP(_xlfn.TEXTJOIN(".",,G1025,H1025),Variables!$M:$M,Variables!$E:$E,"Specify in Variables Tab!!")),"")</f>
        <v/>
      </c>
      <c r="X1025" s="49" t="str">
        <f t="shared" si="57"/>
        <v/>
      </c>
      <c r="Y1025" s="49" t="str">
        <f t="shared" si="58"/>
        <v/>
      </c>
    </row>
    <row r="1026" spans="4:25" x14ac:dyDescent="0.35">
      <c r="D1026" s="47" t="str">
        <f>IF(C1026&lt;&gt;"",IF(B1026="","Specify dataset!!",_xlfn.XLOOKUP(_xlfn.TEXTJOIN(".",,B1026,C1026),Variables!$M:$M,Variables!$C:$C,"Specify in Variables Tab!!")),"")</f>
        <v/>
      </c>
      <c r="E1026" s="94" t="str">
        <f>IF(C1026&lt;&gt;"",IF(B1026="","",_xlfn.XLOOKUP(_xlfn.TEXTJOIN(".",,B1026,C1026),Variables!$M:$M,Variables!$E:$E,"Specify in Variables Tab!!")),"")</f>
        <v/>
      </c>
      <c r="I1026" s="58" t="str">
        <f>IF(H1026&lt;&gt;"",IF(G1026="","Specify dataset!!",_xlfn.XLOOKUP(_xlfn.TEXTJOIN(".",,G1026,H1026),Variables!$M:$M,Variables!$C:$C,"Specify in Variables Tab!!")),"")</f>
        <v/>
      </c>
      <c r="J1026" s="94" t="str">
        <f>IF(H1026&lt;&gt;"",IF(G1026="","",_xlfn.XLOOKUP(_xlfn.TEXTJOIN(".",,G1026,H1026),Variables!$M:$M,Variables!$E:$E,"Specify in Variables Tab!!")),"")</f>
        <v/>
      </c>
      <c r="X1026" s="49" t="str">
        <f t="shared" ref="X1026:X1089" si="59">IF(W1026&lt;&gt;"",IFERROR(_xlfn.XLOOKUP(_xlfn.TEXTJOIN(".",,B1026,C1026),W:W,V:V),""),"")</f>
        <v/>
      </c>
      <c r="Y1026" s="49" t="str">
        <f t="shared" si="58"/>
        <v/>
      </c>
    </row>
    <row r="1027" spans="4:25" x14ac:dyDescent="0.35">
      <c r="D1027" s="47" t="str">
        <f>IF(C1027&lt;&gt;"",IF(B1027="","Specify dataset!!",_xlfn.XLOOKUP(_xlfn.TEXTJOIN(".",,B1027,C1027),Variables!$M:$M,Variables!$C:$C,"Specify in Variables Tab!!")),"")</f>
        <v/>
      </c>
      <c r="E1027" s="94" t="str">
        <f>IF(C1027&lt;&gt;"",IF(B1027="","",_xlfn.XLOOKUP(_xlfn.TEXTJOIN(".",,B1027,C1027),Variables!$M:$M,Variables!$E:$E,"Specify in Variables Tab!!")),"")</f>
        <v/>
      </c>
      <c r="I1027" s="58" t="str">
        <f>IF(H1027&lt;&gt;"",IF(G1027="","Specify dataset!!",_xlfn.XLOOKUP(_xlfn.TEXTJOIN(".",,G1027,H1027),Variables!$M:$M,Variables!$C:$C,"Specify in Variables Tab!!")),"")</f>
        <v/>
      </c>
      <c r="J1027" s="94" t="str">
        <f>IF(H1027&lt;&gt;"",IF(G1027="","",_xlfn.XLOOKUP(_xlfn.TEXTJOIN(".",,G1027,H1027),Variables!$M:$M,Variables!$E:$E,"Specify in Variables Tab!!")),"")</f>
        <v/>
      </c>
      <c r="X1027" s="49" t="str">
        <f t="shared" si="59"/>
        <v/>
      </c>
      <c r="Y1027" s="49" t="str">
        <f t="shared" ref="Y1027:Y1090" si="60">IF(V1027&lt;&gt;V1026,X1027,IF(X1027&lt;&gt;"",_xlfn.TEXTJOIN(", ",,Y1026,X1027),X1027))</f>
        <v/>
      </c>
    </row>
    <row r="1028" spans="4:25" x14ac:dyDescent="0.35">
      <c r="D1028" s="47" t="str">
        <f>IF(C1028&lt;&gt;"",IF(B1028="","Specify dataset!!",_xlfn.XLOOKUP(_xlfn.TEXTJOIN(".",,B1028,C1028),Variables!$M:$M,Variables!$C:$C,"Specify in Variables Tab!!")),"")</f>
        <v/>
      </c>
      <c r="E1028" s="94" t="str">
        <f>IF(C1028&lt;&gt;"",IF(B1028="","",_xlfn.XLOOKUP(_xlfn.TEXTJOIN(".",,B1028,C1028),Variables!$M:$M,Variables!$E:$E,"Specify in Variables Tab!!")),"")</f>
        <v/>
      </c>
      <c r="I1028" s="58" t="str">
        <f>IF(H1028&lt;&gt;"",IF(G1028="","Specify dataset!!",_xlfn.XLOOKUP(_xlfn.TEXTJOIN(".",,G1028,H1028),Variables!$M:$M,Variables!$C:$C,"Specify in Variables Tab!!")),"")</f>
        <v/>
      </c>
      <c r="J1028" s="94" t="str">
        <f>IF(H1028&lt;&gt;"",IF(G1028="","",_xlfn.XLOOKUP(_xlfn.TEXTJOIN(".",,G1028,H1028),Variables!$M:$M,Variables!$E:$E,"Specify in Variables Tab!!")),"")</f>
        <v/>
      </c>
      <c r="X1028" s="49" t="str">
        <f t="shared" si="59"/>
        <v/>
      </c>
      <c r="Y1028" s="49" t="str">
        <f t="shared" si="60"/>
        <v/>
      </c>
    </row>
    <row r="1029" spans="4:25" x14ac:dyDescent="0.35">
      <c r="D1029" s="47" t="str">
        <f>IF(C1029&lt;&gt;"",IF(B1029="","Specify dataset!!",_xlfn.XLOOKUP(_xlfn.TEXTJOIN(".",,B1029,C1029),Variables!$M:$M,Variables!$C:$C,"Specify in Variables Tab!!")),"")</f>
        <v/>
      </c>
      <c r="E1029" s="94" t="str">
        <f>IF(C1029&lt;&gt;"",IF(B1029="","",_xlfn.XLOOKUP(_xlfn.TEXTJOIN(".",,B1029,C1029),Variables!$M:$M,Variables!$E:$E,"Specify in Variables Tab!!")),"")</f>
        <v/>
      </c>
      <c r="I1029" s="58" t="str">
        <f>IF(H1029&lt;&gt;"",IF(G1029="","Specify dataset!!",_xlfn.XLOOKUP(_xlfn.TEXTJOIN(".",,G1029,H1029),Variables!$M:$M,Variables!$C:$C,"Specify in Variables Tab!!")),"")</f>
        <v/>
      </c>
      <c r="J1029" s="94" t="str">
        <f>IF(H1029&lt;&gt;"",IF(G1029="","",_xlfn.XLOOKUP(_xlfn.TEXTJOIN(".",,G1029,H1029),Variables!$M:$M,Variables!$E:$E,"Specify in Variables Tab!!")),"")</f>
        <v/>
      </c>
      <c r="X1029" s="49" t="str">
        <f t="shared" si="59"/>
        <v/>
      </c>
      <c r="Y1029" s="49" t="str">
        <f t="shared" si="60"/>
        <v/>
      </c>
    </row>
    <row r="1030" spans="4:25" x14ac:dyDescent="0.35">
      <c r="D1030" s="47" t="str">
        <f>IF(C1030&lt;&gt;"",IF(B1030="","Specify dataset!!",_xlfn.XLOOKUP(_xlfn.TEXTJOIN(".",,B1030,C1030),Variables!$M:$M,Variables!$C:$C,"Specify in Variables Tab!!")),"")</f>
        <v/>
      </c>
      <c r="E1030" s="94" t="str">
        <f>IF(C1030&lt;&gt;"",IF(B1030="","",_xlfn.XLOOKUP(_xlfn.TEXTJOIN(".",,B1030,C1030),Variables!$M:$M,Variables!$E:$E,"Specify in Variables Tab!!")),"")</f>
        <v/>
      </c>
      <c r="I1030" s="58" t="str">
        <f>IF(H1030&lt;&gt;"",IF(G1030="","Specify dataset!!",_xlfn.XLOOKUP(_xlfn.TEXTJOIN(".",,G1030,H1030),Variables!$M:$M,Variables!$C:$C,"Specify in Variables Tab!!")),"")</f>
        <v/>
      </c>
      <c r="J1030" s="94" t="str">
        <f>IF(H1030&lt;&gt;"",IF(G1030="","",_xlfn.XLOOKUP(_xlfn.TEXTJOIN(".",,G1030,H1030),Variables!$M:$M,Variables!$E:$E,"Specify in Variables Tab!!")),"")</f>
        <v/>
      </c>
      <c r="X1030" s="49" t="str">
        <f t="shared" si="59"/>
        <v/>
      </c>
      <c r="Y1030" s="49" t="str">
        <f t="shared" si="60"/>
        <v/>
      </c>
    </row>
    <row r="1031" spans="4:25" x14ac:dyDescent="0.35">
      <c r="D1031" s="47" t="str">
        <f>IF(C1031&lt;&gt;"",IF(B1031="","Specify dataset!!",_xlfn.XLOOKUP(_xlfn.TEXTJOIN(".",,B1031,C1031),Variables!$M:$M,Variables!$C:$C,"Specify in Variables Tab!!")),"")</f>
        <v/>
      </c>
      <c r="E1031" s="94" t="str">
        <f>IF(C1031&lt;&gt;"",IF(B1031="","",_xlfn.XLOOKUP(_xlfn.TEXTJOIN(".",,B1031,C1031),Variables!$M:$M,Variables!$E:$E,"Specify in Variables Tab!!")),"")</f>
        <v/>
      </c>
      <c r="I1031" s="58" t="str">
        <f>IF(H1031&lt;&gt;"",IF(G1031="","Specify dataset!!",_xlfn.XLOOKUP(_xlfn.TEXTJOIN(".",,G1031,H1031),Variables!$M:$M,Variables!$C:$C,"Specify in Variables Tab!!")),"")</f>
        <v/>
      </c>
      <c r="J1031" s="94" t="str">
        <f>IF(H1031&lt;&gt;"",IF(G1031="","",_xlfn.XLOOKUP(_xlfn.TEXTJOIN(".",,G1031,H1031),Variables!$M:$M,Variables!$E:$E,"Specify in Variables Tab!!")),"")</f>
        <v/>
      </c>
      <c r="X1031" s="49" t="str">
        <f t="shared" si="59"/>
        <v/>
      </c>
      <c r="Y1031" s="49" t="str">
        <f t="shared" si="60"/>
        <v/>
      </c>
    </row>
    <row r="1032" spans="4:25" x14ac:dyDescent="0.35">
      <c r="D1032" s="47" t="str">
        <f>IF(C1032&lt;&gt;"",IF(B1032="","Specify dataset!!",_xlfn.XLOOKUP(_xlfn.TEXTJOIN(".",,B1032,C1032),Variables!$M:$M,Variables!$C:$C,"Specify in Variables Tab!!")),"")</f>
        <v/>
      </c>
      <c r="E1032" s="94" t="str">
        <f>IF(C1032&lt;&gt;"",IF(B1032="","",_xlfn.XLOOKUP(_xlfn.TEXTJOIN(".",,B1032,C1032),Variables!$M:$M,Variables!$E:$E,"Specify in Variables Tab!!")),"")</f>
        <v/>
      </c>
      <c r="I1032" s="58" t="str">
        <f>IF(H1032&lt;&gt;"",IF(G1032="","Specify dataset!!",_xlfn.XLOOKUP(_xlfn.TEXTJOIN(".",,G1032,H1032),Variables!$M:$M,Variables!$C:$C,"Specify in Variables Tab!!")),"")</f>
        <v/>
      </c>
      <c r="J1032" s="94" t="str">
        <f>IF(H1032&lt;&gt;"",IF(G1032="","",_xlfn.XLOOKUP(_xlfn.TEXTJOIN(".",,G1032,H1032),Variables!$M:$M,Variables!$E:$E,"Specify in Variables Tab!!")),"")</f>
        <v/>
      </c>
      <c r="X1032" s="49" t="str">
        <f t="shared" si="59"/>
        <v/>
      </c>
      <c r="Y1032" s="49" t="str">
        <f t="shared" si="60"/>
        <v/>
      </c>
    </row>
    <row r="1033" spans="4:25" x14ac:dyDescent="0.35">
      <c r="D1033" s="47" t="str">
        <f>IF(C1033&lt;&gt;"",IF(B1033="","Specify dataset!!",_xlfn.XLOOKUP(_xlfn.TEXTJOIN(".",,B1033,C1033),Variables!$M:$M,Variables!$C:$C,"Specify in Variables Tab!!")),"")</f>
        <v/>
      </c>
      <c r="E1033" s="94" t="str">
        <f>IF(C1033&lt;&gt;"",IF(B1033="","",_xlfn.XLOOKUP(_xlfn.TEXTJOIN(".",,B1033,C1033),Variables!$M:$M,Variables!$E:$E,"Specify in Variables Tab!!")),"")</f>
        <v/>
      </c>
      <c r="I1033" s="58" t="str">
        <f>IF(H1033&lt;&gt;"",IF(G1033="","Specify dataset!!",_xlfn.XLOOKUP(_xlfn.TEXTJOIN(".",,G1033,H1033),Variables!$M:$M,Variables!$C:$C,"Specify in Variables Tab!!")),"")</f>
        <v/>
      </c>
      <c r="J1033" s="94" t="str">
        <f>IF(H1033&lt;&gt;"",IF(G1033="","",_xlfn.XLOOKUP(_xlfn.TEXTJOIN(".",,G1033,H1033),Variables!$M:$M,Variables!$E:$E,"Specify in Variables Tab!!")),"")</f>
        <v/>
      </c>
      <c r="X1033" s="49" t="str">
        <f t="shared" si="59"/>
        <v/>
      </c>
      <c r="Y1033" s="49" t="str">
        <f t="shared" si="60"/>
        <v/>
      </c>
    </row>
    <row r="1034" spans="4:25" x14ac:dyDescent="0.35">
      <c r="D1034" s="47" t="str">
        <f>IF(C1034&lt;&gt;"",IF(B1034="","Specify dataset!!",_xlfn.XLOOKUP(_xlfn.TEXTJOIN(".",,B1034,C1034),Variables!$M:$M,Variables!$C:$C,"Specify in Variables Tab!!")),"")</f>
        <v/>
      </c>
      <c r="E1034" s="94" t="str">
        <f>IF(C1034&lt;&gt;"",IF(B1034="","",_xlfn.XLOOKUP(_xlfn.TEXTJOIN(".",,B1034,C1034),Variables!$M:$M,Variables!$E:$E,"Specify in Variables Tab!!")),"")</f>
        <v/>
      </c>
      <c r="I1034" s="58" t="str">
        <f>IF(H1034&lt;&gt;"",IF(G1034="","Specify dataset!!",_xlfn.XLOOKUP(_xlfn.TEXTJOIN(".",,G1034,H1034),Variables!$M:$M,Variables!$C:$C,"Specify in Variables Tab!!")),"")</f>
        <v/>
      </c>
      <c r="J1034" s="94" t="str">
        <f>IF(H1034&lt;&gt;"",IF(G1034="","",_xlfn.XLOOKUP(_xlfn.TEXTJOIN(".",,G1034,H1034),Variables!$M:$M,Variables!$E:$E,"Specify in Variables Tab!!")),"")</f>
        <v/>
      </c>
      <c r="X1034" s="49" t="str">
        <f t="shared" si="59"/>
        <v/>
      </c>
      <c r="Y1034" s="49" t="str">
        <f t="shared" si="60"/>
        <v/>
      </c>
    </row>
    <row r="1035" spans="4:25" x14ac:dyDescent="0.35">
      <c r="D1035" s="47" t="str">
        <f>IF(C1035&lt;&gt;"",IF(B1035="","Specify dataset!!",_xlfn.XLOOKUP(_xlfn.TEXTJOIN(".",,B1035,C1035),Variables!$M:$M,Variables!$C:$C,"Specify in Variables Tab!!")),"")</f>
        <v/>
      </c>
      <c r="E1035" s="94" t="str">
        <f>IF(C1035&lt;&gt;"",IF(B1035="","",_xlfn.XLOOKUP(_xlfn.TEXTJOIN(".",,B1035,C1035),Variables!$M:$M,Variables!$E:$E,"Specify in Variables Tab!!")),"")</f>
        <v/>
      </c>
      <c r="I1035" s="58" t="str">
        <f>IF(H1035&lt;&gt;"",IF(G1035="","Specify dataset!!",_xlfn.XLOOKUP(_xlfn.TEXTJOIN(".",,G1035,H1035),Variables!$M:$M,Variables!$C:$C,"Specify in Variables Tab!!")),"")</f>
        <v/>
      </c>
      <c r="J1035" s="94" t="str">
        <f>IF(H1035&lt;&gt;"",IF(G1035="","",_xlfn.XLOOKUP(_xlfn.TEXTJOIN(".",,G1035,H1035),Variables!$M:$M,Variables!$E:$E,"Specify in Variables Tab!!")),"")</f>
        <v/>
      </c>
      <c r="X1035" s="49" t="str">
        <f t="shared" si="59"/>
        <v/>
      </c>
      <c r="Y1035" s="49" t="str">
        <f t="shared" si="60"/>
        <v/>
      </c>
    </row>
    <row r="1036" spans="4:25" x14ac:dyDescent="0.35">
      <c r="D1036" s="47" t="str">
        <f>IF(C1036&lt;&gt;"",IF(B1036="","Specify dataset!!",_xlfn.XLOOKUP(_xlfn.TEXTJOIN(".",,B1036,C1036),Variables!$M:$M,Variables!$C:$C,"Specify in Variables Tab!!")),"")</f>
        <v/>
      </c>
      <c r="E1036" s="94" t="str">
        <f>IF(C1036&lt;&gt;"",IF(B1036="","",_xlfn.XLOOKUP(_xlfn.TEXTJOIN(".",,B1036,C1036),Variables!$M:$M,Variables!$E:$E,"Specify in Variables Tab!!")),"")</f>
        <v/>
      </c>
      <c r="I1036" s="58" t="str">
        <f>IF(H1036&lt;&gt;"",IF(G1036="","Specify dataset!!",_xlfn.XLOOKUP(_xlfn.TEXTJOIN(".",,G1036,H1036),Variables!$M:$M,Variables!$C:$C,"Specify in Variables Tab!!")),"")</f>
        <v/>
      </c>
      <c r="J1036" s="94" t="str">
        <f>IF(H1036&lt;&gt;"",IF(G1036="","",_xlfn.XLOOKUP(_xlfn.TEXTJOIN(".",,G1036,H1036),Variables!$M:$M,Variables!$E:$E,"Specify in Variables Tab!!")),"")</f>
        <v/>
      </c>
      <c r="X1036" s="49" t="str">
        <f t="shared" si="59"/>
        <v/>
      </c>
      <c r="Y1036" s="49" t="str">
        <f t="shared" si="60"/>
        <v/>
      </c>
    </row>
    <row r="1037" spans="4:25" x14ac:dyDescent="0.35">
      <c r="D1037" s="47" t="str">
        <f>IF(C1037&lt;&gt;"",IF(B1037="","Specify dataset!!",_xlfn.XLOOKUP(_xlfn.TEXTJOIN(".",,B1037,C1037),Variables!$M:$M,Variables!$C:$C,"Specify in Variables Tab!!")),"")</f>
        <v/>
      </c>
      <c r="E1037" s="94" t="str">
        <f>IF(C1037&lt;&gt;"",IF(B1037="","",_xlfn.XLOOKUP(_xlfn.TEXTJOIN(".",,B1037,C1037),Variables!$M:$M,Variables!$E:$E,"Specify in Variables Tab!!")),"")</f>
        <v/>
      </c>
      <c r="I1037" s="58" t="str">
        <f>IF(H1037&lt;&gt;"",IF(G1037="","Specify dataset!!",_xlfn.XLOOKUP(_xlfn.TEXTJOIN(".",,G1037,H1037),Variables!$M:$M,Variables!$C:$C,"Specify in Variables Tab!!")),"")</f>
        <v/>
      </c>
      <c r="J1037" s="94" t="str">
        <f>IF(H1037&lt;&gt;"",IF(G1037="","",_xlfn.XLOOKUP(_xlfn.TEXTJOIN(".",,G1037,H1037),Variables!$M:$M,Variables!$E:$E,"Specify in Variables Tab!!")),"")</f>
        <v/>
      </c>
      <c r="X1037" s="49" t="str">
        <f t="shared" si="59"/>
        <v/>
      </c>
      <c r="Y1037" s="49" t="str">
        <f t="shared" si="60"/>
        <v/>
      </c>
    </row>
    <row r="1038" spans="4:25" x14ac:dyDescent="0.35">
      <c r="D1038" s="47" t="str">
        <f>IF(C1038&lt;&gt;"",IF(B1038="","Specify dataset!!",_xlfn.XLOOKUP(_xlfn.TEXTJOIN(".",,B1038,C1038),Variables!$M:$M,Variables!$C:$C,"Specify in Variables Tab!!")),"")</f>
        <v/>
      </c>
      <c r="E1038" s="94" t="str">
        <f>IF(C1038&lt;&gt;"",IF(B1038="","",_xlfn.XLOOKUP(_xlfn.TEXTJOIN(".",,B1038,C1038),Variables!$M:$M,Variables!$E:$E,"Specify in Variables Tab!!")),"")</f>
        <v/>
      </c>
      <c r="I1038" s="58" t="str">
        <f>IF(H1038&lt;&gt;"",IF(G1038="","Specify dataset!!",_xlfn.XLOOKUP(_xlfn.TEXTJOIN(".",,G1038,H1038),Variables!$M:$M,Variables!$C:$C,"Specify in Variables Tab!!")),"")</f>
        <v/>
      </c>
      <c r="J1038" s="94" t="str">
        <f>IF(H1038&lt;&gt;"",IF(G1038="","",_xlfn.XLOOKUP(_xlfn.TEXTJOIN(".",,G1038,H1038),Variables!$M:$M,Variables!$E:$E,"Specify in Variables Tab!!")),"")</f>
        <v/>
      </c>
      <c r="X1038" s="49" t="str">
        <f t="shared" si="59"/>
        <v/>
      </c>
      <c r="Y1038" s="49" t="str">
        <f t="shared" si="60"/>
        <v/>
      </c>
    </row>
    <row r="1039" spans="4:25" x14ac:dyDescent="0.35">
      <c r="D1039" s="47" t="str">
        <f>IF(C1039&lt;&gt;"",IF(B1039="","Specify dataset!!",_xlfn.XLOOKUP(_xlfn.TEXTJOIN(".",,B1039,C1039),Variables!$M:$M,Variables!$C:$C,"Specify in Variables Tab!!")),"")</f>
        <v/>
      </c>
      <c r="E1039" s="94" t="str">
        <f>IF(C1039&lt;&gt;"",IF(B1039="","",_xlfn.XLOOKUP(_xlfn.TEXTJOIN(".",,B1039,C1039),Variables!$M:$M,Variables!$E:$E,"Specify in Variables Tab!!")),"")</f>
        <v/>
      </c>
      <c r="I1039" s="58" t="str">
        <f>IF(H1039&lt;&gt;"",IF(G1039="","Specify dataset!!",_xlfn.XLOOKUP(_xlfn.TEXTJOIN(".",,G1039,H1039),Variables!$M:$M,Variables!$C:$C,"Specify in Variables Tab!!")),"")</f>
        <v/>
      </c>
      <c r="J1039" s="94" t="str">
        <f>IF(H1039&lt;&gt;"",IF(G1039="","",_xlfn.XLOOKUP(_xlfn.TEXTJOIN(".",,G1039,H1039),Variables!$M:$M,Variables!$E:$E,"Specify in Variables Tab!!")),"")</f>
        <v/>
      </c>
      <c r="X1039" s="49" t="str">
        <f t="shared" si="59"/>
        <v/>
      </c>
      <c r="Y1039" s="49" t="str">
        <f t="shared" si="60"/>
        <v/>
      </c>
    </row>
    <row r="1040" spans="4:25" x14ac:dyDescent="0.35">
      <c r="D1040" s="47" t="str">
        <f>IF(C1040&lt;&gt;"",IF(B1040="","Specify dataset!!",_xlfn.XLOOKUP(_xlfn.TEXTJOIN(".",,B1040,C1040),Variables!$M:$M,Variables!$C:$C,"Specify in Variables Tab!!")),"")</f>
        <v/>
      </c>
      <c r="E1040" s="94" t="str">
        <f>IF(C1040&lt;&gt;"",IF(B1040="","",_xlfn.XLOOKUP(_xlfn.TEXTJOIN(".",,B1040,C1040),Variables!$M:$M,Variables!$E:$E,"Specify in Variables Tab!!")),"")</f>
        <v/>
      </c>
      <c r="I1040" s="58" t="str">
        <f>IF(H1040&lt;&gt;"",IF(G1040="","Specify dataset!!",_xlfn.XLOOKUP(_xlfn.TEXTJOIN(".",,G1040,H1040),Variables!$M:$M,Variables!$C:$C,"Specify in Variables Tab!!")),"")</f>
        <v/>
      </c>
      <c r="J1040" s="94" t="str">
        <f>IF(H1040&lt;&gt;"",IF(G1040="","",_xlfn.XLOOKUP(_xlfn.TEXTJOIN(".",,G1040,H1040),Variables!$M:$M,Variables!$E:$E,"Specify in Variables Tab!!")),"")</f>
        <v/>
      </c>
      <c r="X1040" s="49" t="str">
        <f t="shared" si="59"/>
        <v/>
      </c>
      <c r="Y1040" s="49" t="str">
        <f t="shared" si="60"/>
        <v/>
      </c>
    </row>
    <row r="1041" spans="4:25" x14ac:dyDescent="0.35">
      <c r="D1041" s="47" t="str">
        <f>IF(C1041&lt;&gt;"",IF(B1041="","Specify dataset!!",_xlfn.XLOOKUP(_xlfn.TEXTJOIN(".",,B1041,C1041),Variables!$M:$M,Variables!$C:$C,"Specify in Variables Tab!!")),"")</f>
        <v/>
      </c>
      <c r="E1041" s="94" t="str">
        <f>IF(C1041&lt;&gt;"",IF(B1041="","",_xlfn.XLOOKUP(_xlfn.TEXTJOIN(".",,B1041,C1041),Variables!$M:$M,Variables!$E:$E,"Specify in Variables Tab!!")),"")</f>
        <v/>
      </c>
      <c r="I1041" s="58" t="str">
        <f>IF(H1041&lt;&gt;"",IF(G1041="","Specify dataset!!",_xlfn.XLOOKUP(_xlfn.TEXTJOIN(".",,G1041,H1041),Variables!$M:$M,Variables!$C:$C,"Specify in Variables Tab!!")),"")</f>
        <v/>
      </c>
      <c r="J1041" s="94" t="str">
        <f>IF(H1041&lt;&gt;"",IF(G1041="","",_xlfn.XLOOKUP(_xlfn.TEXTJOIN(".",,G1041,H1041),Variables!$M:$M,Variables!$E:$E,"Specify in Variables Tab!!")),"")</f>
        <v/>
      </c>
      <c r="X1041" s="49" t="str">
        <f t="shared" si="59"/>
        <v/>
      </c>
      <c r="Y1041" s="49" t="str">
        <f t="shared" si="60"/>
        <v/>
      </c>
    </row>
    <row r="1042" spans="4:25" x14ac:dyDescent="0.35">
      <c r="D1042" s="47" t="str">
        <f>IF(C1042&lt;&gt;"",IF(B1042="","Specify dataset!!",_xlfn.XLOOKUP(_xlfn.TEXTJOIN(".",,B1042,C1042),Variables!$M:$M,Variables!$C:$C,"Specify in Variables Tab!!")),"")</f>
        <v/>
      </c>
      <c r="E1042" s="94" t="str">
        <f>IF(C1042&lt;&gt;"",IF(B1042="","",_xlfn.XLOOKUP(_xlfn.TEXTJOIN(".",,B1042,C1042),Variables!$M:$M,Variables!$E:$E,"Specify in Variables Tab!!")),"")</f>
        <v/>
      </c>
      <c r="I1042" s="58" t="str">
        <f>IF(H1042&lt;&gt;"",IF(G1042="","Specify dataset!!",_xlfn.XLOOKUP(_xlfn.TEXTJOIN(".",,G1042,H1042),Variables!$M:$M,Variables!$C:$C,"Specify in Variables Tab!!")),"")</f>
        <v/>
      </c>
      <c r="J1042" s="94" t="str">
        <f>IF(H1042&lt;&gt;"",IF(G1042="","",_xlfn.XLOOKUP(_xlfn.TEXTJOIN(".",,G1042,H1042),Variables!$M:$M,Variables!$E:$E,"Specify in Variables Tab!!")),"")</f>
        <v/>
      </c>
      <c r="X1042" s="49" t="str">
        <f t="shared" si="59"/>
        <v/>
      </c>
      <c r="Y1042" s="49" t="str">
        <f t="shared" si="60"/>
        <v/>
      </c>
    </row>
    <row r="1043" spans="4:25" x14ac:dyDescent="0.35">
      <c r="D1043" s="47" t="str">
        <f>IF(C1043&lt;&gt;"",IF(B1043="","Specify dataset!!",_xlfn.XLOOKUP(_xlfn.TEXTJOIN(".",,B1043,C1043),Variables!$M:$M,Variables!$C:$C,"Specify in Variables Tab!!")),"")</f>
        <v/>
      </c>
      <c r="E1043" s="94" t="str">
        <f>IF(C1043&lt;&gt;"",IF(B1043="","",_xlfn.XLOOKUP(_xlfn.TEXTJOIN(".",,B1043,C1043),Variables!$M:$M,Variables!$E:$E,"Specify in Variables Tab!!")),"")</f>
        <v/>
      </c>
      <c r="I1043" s="58" t="str">
        <f>IF(H1043&lt;&gt;"",IF(G1043="","Specify dataset!!",_xlfn.XLOOKUP(_xlfn.TEXTJOIN(".",,G1043,H1043),Variables!$M:$M,Variables!$C:$C,"Specify in Variables Tab!!")),"")</f>
        <v/>
      </c>
      <c r="J1043" s="94" t="str">
        <f>IF(H1043&lt;&gt;"",IF(G1043="","",_xlfn.XLOOKUP(_xlfn.TEXTJOIN(".",,G1043,H1043),Variables!$M:$M,Variables!$E:$E,"Specify in Variables Tab!!")),"")</f>
        <v/>
      </c>
      <c r="X1043" s="49" t="str">
        <f t="shared" si="59"/>
        <v/>
      </c>
      <c r="Y1043" s="49" t="str">
        <f t="shared" si="60"/>
        <v/>
      </c>
    </row>
    <row r="1044" spans="4:25" x14ac:dyDescent="0.35">
      <c r="D1044" s="47" t="str">
        <f>IF(C1044&lt;&gt;"",IF(B1044="","Specify dataset!!",_xlfn.XLOOKUP(_xlfn.TEXTJOIN(".",,B1044,C1044),Variables!$M:$M,Variables!$C:$C,"Specify in Variables Tab!!")),"")</f>
        <v/>
      </c>
      <c r="E1044" s="94" t="str">
        <f>IF(C1044&lt;&gt;"",IF(B1044="","",_xlfn.XLOOKUP(_xlfn.TEXTJOIN(".",,B1044,C1044),Variables!$M:$M,Variables!$E:$E,"Specify in Variables Tab!!")),"")</f>
        <v/>
      </c>
      <c r="I1044" s="58" t="str">
        <f>IF(H1044&lt;&gt;"",IF(G1044="","Specify dataset!!",_xlfn.XLOOKUP(_xlfn.TEXTJOIN(".",,G1044,H1044),Variables!$M:$M,Variables!$C:$C,"Specify in Variables Tab!!")),"")</f>
        <v/>
      </c>
      <c r="J1044" s="94" t="str">
        <f>IF(H1044&lt;&gt;"",IF(G1044="","",_xlfn.XLOOKUP(_xlfn.TEXTJOIN(".",,G1044,H1044),Variables!$M:$M,Variables!$E:$E,"Specify in Variables Tab!!")),"")</f>
        <v/>
      </c>
      <c r="X1044" s="49" t="str">
        <f t="shared" si="59"/>
        <v/>
      </c>
      <c r="Y1044" s="49" t="str">
        <f t="shared" si="60"/>
        <v/>
      </c>
    </row>
    <row r="1045" spans="4:25" x14ac:dyDescent="0.35">
      <c r="D1045" s="47" t="str">
        <f>IF(C1045&lt;&gt;"",IF(B1045="","Specify dataset!!",_xlfn.XLOOKUP(_xlfn.TEXTJOIN(".",,B1045,C1045),Variables!$M:$M,Variables!$C:$C,"Specify in Variables Tab!!")),"")</f>
        <v/>
      </c>
      <c r="E1045" s="94" t="str">
        <f>IF(C1045&lt;&gt;"",IF(B1045="","",_xlfn.XLOOKUP(_xlfn.TEXTJOIN(".",,B1045,C1045),Variables!$M:$M,Variables!$E:$E,"Specify in Variables Tab!!")),"")</f>
        <v/>
      </c>
      <c r="I1045" s="58" t="str">
        <f>IF(H1045&lt;&gt;"",IF(G1045="","Specify dataset!!",_xlfn.XLOOKUP(_xlfn.TEXTJOIN(".",,G1045,H1045),Variables!$M:$M,Variables!$C:$C,"Specify in Variables Tab!!")),"")</f>
        <v/>
      </c>
      <c r="J1045" s="94" t="str">
        <f>IF(H1045&lt;&gt;"",IF(G1045="","",_xlfn.XLOOKUP(_xlfn.TEXTJOIN(".",,G1045,H1045),Variables!$M:$M,Variables!$E:$E,"Specify in Variables Tab!!")),"")</f>
        <v/>
      </c>
      <c r="X1045" s="49" t="str">
        <f t="shared" si="59"/>
        <v/>
      </c>
      <c r="Y1045" s="49" t="str">
        <f t="shared" si="60"/>
        <v/>
      </c>
    </row>
    <row r="1046" spans="4:25" x14ac:dyDescent="0.35">
      <c r="D1046" s="47" t="str">
        <f>IF(C1046&lt;&gt;"",IF(B1046="","Specify dataset!!",_xlfn.XLOOKUP(_xlfn.TEXTJOIN(".",,B1046,C1046),Variables!$M:$M,Variables!$C:$C,"Specify in Variables Tab!!")),"")</f>
        <v/>
      </c>
      <c r="E1046" s="94" t="str">
        <f>IF(C1046&lt;&gt;"",IF(B1046="","",_xlfn.XLOOKUP(_xlfn.TEXTJOIN(".",,B1046,C1046),Variables!$M:$M,Variables!$E:$E,"Specify in Variables Tab!!")),"")</f>
        <v/>
      </c>
      <c r="I1046" s="58" t="str">
        <f>IF(H1046&lt;&gt;"",IF(G1046="","Specify dataset!!",_xlfn.XLOOKUP(_xlfn.TEXTJOIN(".",,G1046,H1046),Variables!$M:$M,Variables!$C:$C,"Specify in Variables Tab!!")),"")</f>
        <v/>
      </c>
      <c r="J1046" s="94" t="str">
        <f>IF(H1046&lt;&gt;"",IF(G1046="","",_xlfn.XLOOKUP(_xlfn.TEXTJOIN(".",,G1046,H1046),Variables!$M:$M,Variables!$E:$E,"Specify in Variables Tab!!")),"")</f>
        <v/>
      </c>
      <c r="X1046" s="49" t="str">
        <f t="shared" si="59"/>
        <v/>
      </c>
      <c r="Y1046" s="49" t="str">
        <f t="shared" si="60"/>
        <v/>
      </c>
    </row>
    <row r="1047" spans="4:25" x14ac:dyDescent="0.35">
      <c r="D1047" s="47" t="str">
        <f>IF(C1047&lt;&gt;"",IF(B1047="","Specify dataset!!",_xlfn.XLOOKUP(_xlfn.TEXTJOIN(".",,B1047,C1047),Variables!$M:$M,Variables!$C:$C,"Specify in Variables Tab!!")),"")</f>
        <v/>
      </c>
      <c r="E1047" s="94" t="str">
        <f>IF(C1047&lt;&gt;"",IF(B1047="","",_xlfn.XLOOKUP(_xlfn.TEXTJOIN(".",,B1047,C1047),Variables!$M:$M,Variables!$E:$E,"Specify in Variables Tab!!")),"")</f>
        <v/>
      </c>
      <c r="I1047" s="58" t="str">
        <f>IF(H1047&lt;&gt;"",IF(G1047="","Specify dataset!!",_xlfn.XLOOKUP(_xlfn.TEXTJOIN(".",,G1047,H1047),Variables!$M:$M,Variables!$C:$C,"Specify in Variables Tab!!")),"")</f>
        <v/>
      </c>
      <c r="J1047" s="94" t="str">
        <f>IF(H1047&lt;&gt;"",IF(G1047="","",_xlfn.XLOOKUP(_xlfn.TEXTJOIN(".",,G1047,H1047),Variables!$M:$M,Variables!$E:$E,"Specify in Variables Tab!!")),"")</f>
        <v/>
      </c>
      <c r="X1047" s="49" t="str">
        <f t="shared" si="59"/>
        <v/>
      </c>
      <c r="Y1047" s="49" t="str">
        <f t="shared" si="60"/>
        <v/>
      </c>
    </row>
    <row r="1048" spans="4:25" x14ac:dyDescent="0.35">
      <c r="D1048" s="47" t="str">
        <f>IF(C1048&lt;&gt;"",IF(B1048="","Specify dataset!!",_xlfn.XLOOKUP(_xlfn.TEXTJOIN(".",,B1048,C1048),Variables!$M:$M,Variables!$C:$C,"Specify in Variables Tab!!")),"")</f>
        <v/>
      </c>
      <c r="E1048" s="94" t="str">
        <f>IF(C1048&lt;&gt;"",IF(B1048="","",_xlfn.XLOOKUP(_xlfn.TEXTJOIN(".",,B1048,C1048),Variables!$M:$M,Variables!$E:$E,"Specify in Variables Tab!!")),"")</f>
        <v/>
      </c>
      <c r="I1048" s="58" t="str">
        <f>IF(H1048&lt;&gt;"",IF(G1048="","Specify dataset!!",_xlfn.XLOOKUP(_xlfn.TEXTJOIN(".",,G1048,H1048),Variables!$M:$M,Variables!$C:$C,"Specify in Variables Tab!!")),"")</f>
        <v/>
      </c>
      <c r="J1048" s="94" t="str">
        <f>IF(H1048&lt;&gt;"",IF(G1048="","",_xlfn.XLOOKUP(_xlfn.TEXTJOIN(".",,G1048,H1048),Variables!$M:$M,Variables!$E:$E,"Specify in Variables Tab!!")),"")</f>
        <v/>
      </c>
      <c r="X1048" s="49" t="str">
        <f t="shared" si="59"/>
        <v/>
      </c>
      <c r="Y1048" s="49" t="str">
        <f t="shared" si="60"/>
        <v/>
      </c>
    </row>
    <row r="1049" spans="4:25" x14ac:dyDescent="0.35">
      <c r="D1049" s="47" t="str">
        <f>IF(C1049&lt;&gt;"",IF(B1049="","Specify dataset!!",_xlfn.XLOOKUP(_xlfn.TEXTJOIN(".",,B1049,C1049),Variables!$M:$M,Variables!$C:$C,"Specify in Variables Tab!!")),"")</f>
        <v/>
      </c>
      <c r="E1049" s="94" t="str">
        <f>IF(C1049&lt;&gt;"",IF(B1049="","",_xlfn.XLOOKUP(_xlfn.TEXTJOIN(".",,B1049,C1049),Variables!$M:$M,Variables!$E:$E,"Specify in Variables Tab!!")),"")</f>
        <v/>
      </c>
      <c r="I1049" s="58" t="str">
        <f>IF(H1049&lt;&gt;"",IF(G1049="","Specify dataset!!",_xlfn.XLOOKUP(_xlfn.TEXTJOIN(".",,G1049,H1049),Variables!$M:$M,Variables!$C:$C,"Specify in Variables Tab!!")),"")</f>
        <v/>
      </c>
      <c r="J1049" s="94" t="str">
        <f>IF(H1049&lt;&gt;"",IF(G1049="","",_xlfn.XLOOKUP(_xlfn.TEXTJOIN(".",,G1049,H1049),Variables!$M:$M,Variables!$E:$E,"Specify in Variables Tab!!")),"")</f>
        <v/>
      </c>
      <c r="X1049" s="49" t="str">
        <f t="shared" si="59"/>
        <v/>
      </c>
      <c r="Y1049" s="49" t="str">
        <f t="shared" si="60"/>
        <v/>
      </c>
    </row>
    <row r="1050" spans="4:25" x14ac:dyDescent="0.35">
      <c r="D1050" s="47" t="str">
        <f>IF(C1050&lt;&gt;"",IF(B1050="","Specify dataset!!",_xlfn.XLOOKUP(_xlfn.TEXTJOIN(".",,B1050,C1050),Variables!$M:$M,Variables!$C:$C,"Specify in Variables Tab!!")),"")</f>
        <v/>
      </c>
      <c r="E1050" s="94" t="str">
        <f>IF(C1050&lt;&gt;"",IF(B1050="","",_xlfn.XLOOKUP(_xlfn.TEXTJOIN(".",,B1050,C1050),Variables!$M:$M,Variables!$E:$E,"Specify in Variables Tab!!")),"")</f>
        <v/>
      </c>
      <c r="I1050" s="58" t="str">
        <f>IF(H1050&lt;&gt;"",IF(G1050="","Specify dataset!!",_xlfn.XLOOKUP(_xlfn.TEXTJOIN(".",,G1050,H1050),Variables!$M:$M,Variables!$C:$C,"Specify in Variables Tab!!")),"")</f>
        <v/>
      </c>
      <c r="J1050" s="94" t="str">
        <f>IF(H1050&lt;&gt;"",IF(G1050="","",_xlfn.XLOOKUP(_xlfn.TEXTJOIN(".",,G1050,H1050),Variables!$M:$M,Variables!$E:$E,"Specify in Variables Tab!!")),"")</f>
        <v/>
      </c>
      <c r="X1050" s="49" t="str">
        <f t="shared" si="59"/>
        <v/>
      </c>
      <c r="Y1050" s="49" t="str">
        <f t="shared" si="60"/>
        <v/>
      </c>
    </row>
    <row r="1051" spans="4:25" x14ac:dyDescent="0.35">
      <c r="D1051" s="47" t="str">
        <f>IF(C1051&lt;&gt;"",IF(B1051="","Specify dataset!!",_xlfn.XLOOKUP(_xlfn.TEXTJOIN(".",,B1051,C1051),Variables!$M:$M,Variables!$C:$C,"Specify in Variables Tab!!")),"")</f>
        <v/>
      </c>
      <c r="E1051" s="94" t="str">
        <f>IF(C1051&lt;&gt;"",IF(B1051="","",_xlfn.XLOOKUP(_xlfn.TEXTJOIN(".",,B1051,C1051),Variables!$M:$M,Variables!$E:$E,"Specify in Variables Tab!!")),"")</f>
        <v/>
      </c>
      <c r="I1051" s="58" t="str">
        <f>IF(H1051&lt;&gt;"",IF(G1051="","Specify dataset!!",_xlfn.XLOOKUP(_xlfn.TEXTJOIN(".",,G1051,H1051),Variables!$M:$M,Variables!$C:$C,"Specify in Variables Tab!!")),"")</f>
        <v/>
      </c>
      <c r="J1051" s="94" t="str">
        <f>IF(H1051&lt;&gt;"",IF(G1051="","",_xlfn.XLOOKUP(_xlfn.TEXTJOIN(".",,G1051,H1051),Variables!$M:$M,Variables!$E:$E,"Specify in Variables Tab!!")),"")</f>
        <v/>
      </c>
      <c r="X1051" s="49" t="str">
        <f t="shared" si="59"/>
        <v/>
      </c>
      <c r="Y1051" s="49" t="str">
        <f t="shared" si="60"/>
        <v/>
      </c>
    </row>
    <row r="1052" spans="4:25" x14ac:dyDescent="0.35">
      <c r="D1052" s="47" t="str">
        <f>IF(C1052&lt;&gt;"",IF(B1052="","Specify dataset!!",_xlfn.XLOOKUP(_xlfn.TEXTJOIN(".",,B1052,C1052),Variables!$M:$M,Variables!$C:$C,"Specify in Variables Tab!!")),"")</f>
        <v/>
      </c>
      <c r="E1052" s="94" t="str">
        <f>IF(C1052&lt;&gt;"",IF(B1052="","",_xlfn.XLOOKUP(_xlfn.TEXTJOIN(".",,B1052,C1052),Variables!$M:$M,Variables!$E:$E,"Specify in Variables Tab!!")),"")</f>
        <v/>
      </c>
      <c r="I1052" s="58" t="str">
        <f>IF(H1052&lt;&gt;"",IF(G1052="","Specify dataset!!",_xlfn.XLOOKUP(_xlfn.TEXTJOIN(".",,G1052,H1052),Variables!$M:$M,Variables!$C:$C,"Specify in Variables Tab!!")),"")</f>
        <v/>
      </c>
      <c r="J1052" s="94" t="str">
        <f>IF(H1052&lt;&gt;"",IF(G1052="","",_xlfn.XLOOKUP(_xlfn.TEXTJOIN(".",,G1052,H1052),Variables!$M:$M,Variables!$E:$E,"Specify in Variables Tab!!")),"")</f>
        <v/>
      </c>
      <c r="X1052" s="49" t="str">
        <f t="shared" si="59"/>
        <v/>
      </c>
      <c r="Y1052" s="49" t="str">
        <f t="shared" si="60"/>
        <v/>
      </c>
    </row>
    <row r="1053" spans="4:25" x14ac:dyDescent="0.35">
      <c r="D1053" s="47" t="str">
        <f>IF(C1053&lt;&gt;"",IF(B1053="","Specify dataset!!",_xlfn.XLOOKUP(_xlfn.TEXTJOIN(".",,B1053,C1053),Variables!$M:$M,Variables!$C:$C,"Specify in Variables Tab!!")),"")</f>
        <v/>
      </c>
      <c r="E1053" s="94" t="str">
        <f>IF(C1053&lt;&gt;"",IF(B1053="","",_xlfn.XLOOKUP(_xlfn.TEXTJOIN(".",,B1053,C1053),Variables!$M:$M,Variables!$E:$E,"Specify in Variables Tab!!")),"")</f>
        <v/>
      </c>
      <c r="I1053" s="58" t="str">
        <f>IF(H1053&lt;&gt;"",IF(G1053="","Specify dataset!!",_xlfn.XLOOKUP(_xlfn.TEXTJOIN(".",,G1053,H1053),Variables!$M:$M,Variables!$C:$C,"Specify in Variables Tab!!")),"")</f>
        <v/>
      </c>
      <c r="J1053" s="94" t="str">
        <f>IF(H1053&lt;&gt;"",IF(G1053="","",_xlfn.XLOOKUP(_xlfn.TEXTJOIN(".",,G1053,H1053),Variables!$M:$M,Variables!$E:$E,"Specify in Variables Tab!!")),"")</f>
        <v/>
      </c>
      <c r="X1053" s="49" t="str">
        <f t="shared" si="59"/>
        <v/>
      </c>
      <c r="Y1053" s="49" t="str">
        <f t="shared" si="60"/>
        <v/>
      </c>
    </row>
    <row r="1054" spans="4:25" x14ac:dyDescent="0.35">
      <c r="D1054" s="47" t="str">
        <f>IF(C1054&lt;&gt;"",IF(B1054="","Specify dataset!!",_xlfn.XLOOKUP(_xlfn.TEXTJOIN(".",,B1054,C1054),Variables!$M:$M,Variables!$C:$C,"Specify in Variables Tab!!")),"")</f>
        <v/>
      </c>
      <c r="E1054" s="94" t="str">
        <f>IF(C1054&lt;&gt;"",IF(B1054="","",_xlfn.XLOOKUP(_xlfn.TEXTJOIN(".",,B1054,C1054),Variables!$M:$M,Variables!$E:$E,"Specify in Variables Tab!!")),"")</f>
        <v/>
      </c>
      <c r="I1054" s="58" t="str">
        <f>IF(H1054&lt;&gt;"",IF(G1054="","Specify dataset!!",_xlfn.XLOOKUP(_xlfn.TEXTJOIN(".",,G1054,H1054),Variables!$M:$M,Variables!$C:$C,"Specify in Variables Tab!!")),"")</f>
        <v/>
      </c>
      <c r="J1054" s="94" t="str">
        <f>IF(H1054&lt;&gt;"",IF(G1054="","",_xlfn.XLOOKUP(_xlfn.TEXTJOIN(".",,G1054,H1054),Variables!$M:$M,Variables!$E:$E,"Specify in Variables Tab!!")),"")</f>
        <v/>
      </c>
      <c r="X1054" s="49" t="str">
        <f t="shared" si="59"/>
        <v/>
      </c>
      <c r="Y1054" s="49" t="str">
        <f t="shared" si="60"/>
        <v/>
      </c>
    </row>
    <row r="1055" spans="4:25" x14ac:dyDescent="0.35">
      <c r="D1055" s="47" t="str">
        <f>IF(C1055&lt;&gt;"",IF(B1055="","Specify dataset!!",_xlfn.XLOOKUP(_xlfn.TEXTJOIN(".",,B1055,C1055),Variables!$M:$M,Variables!$C:$C,"Specify in Variables Tab!!")),"")</f>
        <v/>
      </c>
      <c r="E1055" s="94" t="str">
        <f>IF(C1055&lt;&gt;"",IF(B1055="","",_xlfn.XLOOKUP(_xlfn.TEXTJOIN(".",,B1055,C1055),Variables!$M:$M,Variables!$E:$E,"Specify in Variables Tab!!")),"")</f>
        <v/>
      </c>
      <c r="I1055" s="58" t="str">
        <f>IF(H1055&lt;&gt;"",IF(G1055="","Specify dataset!!",_xlfn.XLOOKUP(_xlfn.TEXTJOIN(".",,G1055,H1055),Variables!$M:$M,Variables!$C:$C,"Specify in Variables Tab!!")),"")</f>
        <v/>
      </c>
      <c r="J1055" s="94" t="str">
        <f>IF(H1055&lt;&gt;"",IF(G1055="","",_xlfn.XLOOKUP(_xlfn.TEXTJOIN(".",,G1055,H1055),Variables!$M:$M,Variables!$E:$E,"Specify in Variables Tab!!")),"")</f>
        <v/>
      </c>
      <c r="X1055" s="49" t="str">
        <f t="shared" si="59"/>
        <v/>
      </c>
      <c r="Y1055" s="49" t="str">
        <f t="shared" si="60"/>
        <v/>
      </c>
    </row>
    <row r="1056" spans="4:25" x14ac:dyDescent="0.35">
      <c r="D1056" s="47" t="str">
        <f>IF(C1056&lt;&gt;"",IF(B1056="","Specify dataset!!",_xlfn.XLOOKUP(_xlfn.TEXTJOIN(".",,B1056,C1056),Variables!$M:$M,Variables!$C:$C,"Specify in Variables Tab!!")),"")</f>
        <v/>
      </c>
      <c r="E1056" s="94" t="str">
        <f>IF(C1056&lt;&gt;"",IF(B1056="","",_xlfn.XLOOKUP(_xlfn.TEXTJOIN(".",,B1056,C1056),Variables!$M:$M,Variables!$E:$E,"Specify in Variables Tab!!")),"")</f>
        <v/>
      </c>
      <c r="I1056" s="58" t="str">
        <f>IF(H1056&lt;&gt;"",IF(G1056="","Specify dataset!!",_xlfn.XLOOKUP(_xlfn.TEXTJOIN(".",,G1056,H1056),Variables!$M:$M,Variables!$C:$C,"Specify in Variables Tab!!")),"")</f>
        <v/>
      </c>
      <c r="J1056" s="94" t="str">
        <f>IF(H1056&lt;&gt;"",IF(G1056="","",_xlfn.XLOOKUP(_xlfn.TEXTJOIN(".",,G1056,H1056),Variables!$M:$M,Variables!$E:$E,"Specify in Variables Tab!!")),"")</f>
        <v/>
      </c>
      <c r="X1056" s="49" t="str">
        <f t="shared" si="59"/>
        <v/>
      </c>
      <c r="Y1056" s="49" t="str">
        <f t="shared" si="60"/>
        <v/>
      </c>
    </row>
    <row r="1057" spans="4:25" x14ac:dyDescent="0.35">
      <c r="D1057" s="47" t="str">
        <f>IF(C1057&lt;&gt;"",IF(B1057="","Specify dataset!!",_xlfn.XLOOKUP(_xlfn.TEXTJOIN(".",,B1057,C1057),Variables!$M:$M,Variables!$C:$C,"Specify in Variables Tab!!")),"")</f>
        <v/>
      </c>
      <c r="E1057" s="94" t="str">
        <f>IF(C1057&lt;&gt;"",IF(B1057="","",_xlfn.XLOOKUP(_xlfn.TEXTJOIN(".",,B1057,C1057),Variables!$M:$M,Variables!$E:$E,"Specify in Variables Tab!!")),"")</f>
        <v/>
      </c>
      <c r="I1057" s="58" t="str">
        <f>IF(H1057&lt;&gt;"",IF(G1057="","Specify dataset!!",_xlfn.XLOOKUP(_xlfn.TEXTJOIN(".",,G1057,H1057),Variables!$M:$M,Variables!$C:$C,"Specify in Variables Tab!!")),"")</f>
        <v/>
      </c>
      <c r="J1057" s="94" t="str">
        <f>IF(H1057&lt;&gt;"",IF(G1057="","",_xlfn.XLOOKUP(_xlfn.TEXTJOIN(".",,G1057,H1057),Variables!$M:$M,Variables!$E:$E,"Specify in Variables Tab!!")),"")</f>
        <v/>
      </c>
      <c r="X1057" s="49" t="str">
        <f t="shared" si="59"/>
        <v/>
      </c>
      <c r="Y1057" s="49" t="str">
        <f t="shared" si="60"/>
        <v/>
      </c>
    </row>
    <row r="1058" spans="4:25" x14ac:dyDescent="0.35">
      <c r="D1058" s="47" t="str">
        <f>IF(C1058&lt;&gt;"",IF(B1058="","Specify dataset!!",_xlfn.XLOOKUP(_xlfn.TEXTJOIN(".",,B1058,C1058),Variables!$M:$M,Variables!$C:$C,"Specify in Variables Tab!!")),"")</f>
        <v/>
      </c>
      <c r="E1058" s="94" t="str">
        <f>IF(C1058&lt;&gt;"",IF(B1058="","",_xlfn.XLOOKUP(_xlfn.TEXTJOIN(".",,B1058,C1058),Variables!$M:$M,Variables!$E:$E,"Specify in Variables Tab!!")),"")</f>
        <v/>
      </c>
      <c r="I1058" s="58" t="str">
        <f>IF(H1058&lt;&gt;"",IF(G1058="","Specify dataset!!",_xlfn.XLOOKUP(_xlfn.TEXTJOIN(".",,G1058,H1058),Variables!$M:$M,Variables!$C:$C,"Specify in Variables Tab!!")),"")</f>
        <v/>
      </c>
      <c r="J1058" s="94" t="str">
        <f>IF(H1058&lt;&gt;"",IF(G1058="","",_xlfn.XLOOKUP(_xlfn.TEXTJOIN(".",,G1058,H1058),Variables!$M:$M,Variables!$E:$E,"Specify in Variables Tab!!")),"")</f>
        <v/>
      </c>
      <c r="X1058" s="49" t="str">
        <f t="shared" si="59"/>
        <v/>
      </c>
      <c r="Y1058" s="49" t="str">
        <f t="shared" si="60"/>
        <v/>
      </c>
    </row>
    <row r="1059" spans="4:25" x14ac:dyDescent="0.35">
      <c r="D1059" s="47" t="str">
        <f>IF(C1059&lt;&gt;"",IF(B1059="","Specify dataset!!",_xlfn.XLOOKUP(_xlfn.TEXTJOIN(".",,B1059,C1059),Variables!$M:$M,Variables!$C:$C,"Specify in Variables Tab!!")),"")</f>
        <v/>
      </c>
      <c r="E1059" s="94" t="str">
        <f>IF(C1059&lt;&gt;"",IF(B1059="","",_xlfn.XLOOKUP(_xlfn.TEXTJOIN(".",,B1059,C1059),Variables!$M:$M,Variables!$E:$E,"Specify in Variables Tab!!")),"")</f>
        <v/>
      </c>
      <c r="I1059" s="58" t="str">
        <f>IF(H1059&lt;&gt;"",IF(G1059="","Specify dataset!!",_xlfn.XLOOKUP(_xlfn.TEXTJOIN(".",,G1059,H1059),Variables!$M:$M,Variables!$C:$C,"Specify in Variables Tab!!")),"")</f>
        <v/>
      </c>
      <c r="J1059" s="94" t="str">
        <f>IF(H1059&lt;&gt;"",IF(G1059="","",_xlfn.XLOOKUP(_xlfn.TEXTJOIN(".",,G1059,H1059),Variables!$M:$M,Variables!$E:$E,"Specify in Variables Tab!!")),"")</f>
        <v/>
      </c>
      <c r="X1059" s="49" t="str">
        <f t="shared" si="59"/>
        <v/>
      </c>
      <c r="Y1059" s="49" t="str">
        <f t="shared" si="60"/>
        <v/>
      </c>
    </row>
    <row r="1060" spans="4:25" x14ac:dyDescent="0.35">
      <c r="D1060" s="47" t="str">
        <f>IF(C1060&lt;&gt;"",IF(B1060="","Specify dataset!!",_xlfn.XLOOKUP(_xlfn.TEXTJOIN(".",,B1060,C1060),Variables!$M:$M,Variables!$C:$C,"Specify in Variables Tab!!")),"")</f>
        <v/>
      </c>
      <c r="E1060" s="94" t="str">
        <f>IF(C1060&lt;&gt;"",IF(B1060="","",_xlfn.XLOOKUP(_xlfn.TEXTJOIN(".",,B1060,C1060),Variables!$M:$M,Variables!$E:$E,"Specify in Variables Tab!!")),"")</f>
        <v/>
      </c>
      <c r="I1060" s="58" t="str">
        <f>IF(H1060&lt;&gt;"",IF(G1060="","Specify dataset!!",_xlfn.XLOOKUP(_xlfn.TEXTJOIN(".",,G1060,H1060),Variables!$M:$M,Variables!$C:$C,"Specify in Variables Tab!!")),"")</f>
        <v/>
      </c>
      <c r="J1060" s="94" t="str">
        <f>IF(H1060&lt;&gt;"",IF(G1060="","",_xlfn.XLOOKUP(_xlfn.TEXTJOIN(".",,G1060,H1060),Variables!$M:$M,Variables!$E:$E,"Specify in Variables Tab!!")),"")</f>
        <v/>
      </c>
      <c r="X1060" s="49" t="str">
        <f t="shared" si="59"/>
        <v/>
      </c>
      <c r="Y1060" s="49" t="str">
        <f t="shared" si="60"/>
        <v/>
      </c>
    </row>
    <row r="1061" spans="4:25" x14ac:dyDescent="0.35">
      <c r="D1061" s="47" t="str">
        <f>IF(C1061&lt;&gt;"",IF(B1061="","Specify dataset!!",_xlfn.XLOOKUP(_xlfn.TEXTJOIN(".",,B1061,C1061),Variables!$M:$M,Variables!$C:$C,"Specify in Variables Tab!!")),"")</f>
        <v/>
      </c>
      <c r="E1061" s="94" t="str">
        <f>IF(C1061&lt;&gt;"",IF(B1061="","",_xlfn.XLOOKUP(_xlfn.TEXTJOIN(".",,B1061,C1061),Variables!$M:$M,Variables!$E:$E,"Specify in Variables Tab!!")),"")</f>
        <v/>
      </c>
      <c r="I1061" s="58" t="str">
        <f>IF(H1061&lt;&gt;"",IF(G1061="","Specify dataset!!",_xlfn.XLOOKUP(_xlfn.TEXTJOIN(".",,G1061,H1061),Variables!$M:$M,Variables!$C:$C,"Specify in Variables Tab!!")),"")</f>
        <v/>
      </c>
      <c r="J1061" s="94" t="str">
        <f>IF(H1061&lt;&gt;"",IF(G1061="","",_xlfn.XLOOKUP(_xlfn.TEXTJOIN(".",,G1061,H1061),Variables!$M:$M,Variables!$E:$E,"Specify in Variables Tab!!")),"")</f>
        <v/>
      </c>
      <c r="X1061" s="49" t="str">
        <f t="shared" si="59"/>
        <v/>
      </c>
      <c r="Y1061" s="49" t="str">
        <f t="shared" si="60"/>
        <v/>
      </c>
    </row>
    <row r="1062" spans="4:25" x14ac:dyDescent="0.35">
      <c r="D1062" s="47" t="str">
        <f>IF(C1062&lt;&gt;"",IF(B1062="","Specify dataset!!",_xlfn.XLOOKUP(_xlfn.TEXTJOIN(".",,B1062,C1062),Variables!$M:$M,Variables!$C:$C,"Specify in Variables Tab!!")),"")</f>
        <v/>
      </c>
      <c r="E1062" s="94" t="str">
        <f>IF(C1062&lt;&gt;"",IF(B1062="","",_xlfn.XLOOKUP(_xlfn.TEXTJOIN(".",,B1062,C1062),Variables!$M:$M,Variables!$E:$E,"Specify in Variables Tab!!")),"")</f>
        <v/>
      </c>
      <c r="I1062" s="58" t="str">
        <f>IF(H1062&lt;&gt;"",IF(G1062="","Specify dataset!!",_xlfn.XLOOKUP(_xlfn.TEXTJOIN(".",,G1062,H1062),Variables!$M:$M,Variables!$C:$C,"Specify in Variables Tab!!")),"")</f>
        <v/>
      </c>
      <c r="J1062" s="94" t="str">
        <f>IF(H1062&lt;&gt;"",IF(G1062="","",_xlfn.XLOOKUP(_xlfn.TEXTJOIN(".",,G1062,H1062),Variables!$M:$M,Variables!$E:$E,"Specify in Variables Tab!!")),"")</f>
        <v/>
      </c>
      <c r="X1062" s="49" t="str">
        <f t="shared" si="59"/>
        <v/>
      </c>
      <c r="Y1062" s="49" t="str">
        <f t="shared" si="60"/>
        <v/>
      </c>
    </row>
    <row r="1063" spans="4:25" x14ac:dyDescent="0.35">
      <c r="D1063" s="47" t="str">
        <f>IF(C1063&lt;&gt;"",IF(B1063="","Specify dataset!!",_xlfn.XLOOKUP(_xlfn.TEXTJOIN(".",,B1063,C1063),Variables!$M:$M,Variables!$C:$C,"Specify in Variables Tab!!")),"")</f>
        <v/>
      </c>
      <c r="E1063" s="94" t="str">
        <f>IF(C1063&lt;&gt;"",IF(B1063="","",_xlfn.XLOOKUP(_xlfn.TEXTJOIN(".",,B1063,C1063),Variables!$M:$M,Variables!$E:$E,"Specify in Variables Tab!!")),"")</f>
        <v/>
      </c>
      <c r="I1063" s="58" t="str">
        <f>IF(H1063&lt;&gt;"",IF(G1063="","Specify dataset!!",_xlfn.XLOOKUP(_xlfn.TEXTJOIN(".",,G1063,H1063),Variables!$M:$M,Variables!$C:$C,"Specify in Variables Tab!!")),"")</f>
        <v/>
      </c>
      <c r="J1063" s="94" t="str">
        <f>IF(H1063&lt;&gt;"",IF(G1063="","",_xlfn.XLOOKUP(_xlfn.TEXTJOIN(".",,G1063,H1063),Variables!$M:$M,Variables!$E:$E,"Specify in Variables Tab!!")),"")</f>
        <v/>
      </c>
      <c r="X1063" s="49" t="str">
        <f t="shared" si="59"/>
        <v/>
      </c>
      <c r="Y1063" s="49" t="str">
        <f t="shared" si="60"/>
        <v/>
      </c>
    </row>
    <row r="1064" spans="4:25" x14ac:dyDescent="0.35">
      <c r="D1064" s="47" t="str">
        <f>IF(C1064&lt;&gt;"",IF(B1064="","Specify dataset!!",_xlfn.XLOOKUP(_xlfn.TEXTJOIN(".",,B1064,C1064),Variables!$M:$M,Variables!$C:$C,"Specify in Variables Tab!!")),"")</f>
        <v/>
      </c>
      <c r="E1064" s="94" t="str">
        <f>IF(C1064&lt;&gt;"",IF(B1064="","",_xlfn.XLOOKUP(_xlfn.TEXTJOIN(".",,B1064,C1064),Variables!$M:$M,Variables!$E:$E,"Specify in Variables Tab!!")),"")</f>
        <v/>
      </c>
      <c r="I1064" s="58" t="str">
        <f>IF(H1064&lt;&gt;"",IF(G1064="","Specify dataset!!",_xlfn.XLOOKUP(_xlfn.TEXTJOIN(".",,G1064,H1064),Variables!$M:$M,Variables!$C:$C,"Specify in Variables Tab!!")),"")</f>
        <v/>
      </c>
      <c r="J1064" s="94" t="str">
        <f>IF(H1064&lt;&gt;"",IF(G1064="","",_xlfn.XLOOKUP(_xlfn.TEXTJOIN(".",,G1064,H1064),Variables!$M:$M,Variables!$E:$E,"Specify in Variables Tab!!")),"")</f>
        <v/>
      </c>
      <c r="X1064" s="49" t="str">
        <f t="shared" si="59"/>
        <v/>
      </c>
      <c r="Y1064" s="49" t="str">
        <f t="shared" si="60"/>
        <v/>
      </c>
    </row>
    <row r="1065" spans="4:25" x14ac:dyDescent="0.35">
      <c r="D1065" s="47" t="str">
        <f>IF(C1065&lt;&gt;"",IF(B1065="","Specify dataset!!",_xlfn.XLOOKUP(_xlfn.TEXTJOIN(".",,B1065,C1065),Variables!$M:$M,Variables!$C:$C,"Specify in Variables Tab!!")),"")</f>
        <v/>
      </c>
      <c r="E1065" s="94" t="str">
        <f>IF(C1065&lt;&gt;"",IF(B1065="","",_xlfn.XLOOKUP(_xlfn.TEXTJOIN(".",,B1065,C1065),Variables!$M:$M,Variables!$E:$E,"Specify in Variables Tab!!")),"")</f>
        <v/>
      </c>
      <c r="I1065" s="58" t="str">
        <f>IF(H1065&lt;&gt;"",IF(G1065="","Specify dataset!!",_xlfn.XLOOKUP(_xlfn.TEXTJOIN(".",,G1065,H1065),Variables!$M:$M,Variables!$C:$C,"Specify in Variables Tab!!")),"")</f>
        <v/>
      </c>
      <c r="J1065" s="94" t="str">
        <f>IF(H1065&lt;&gt;"",IF(G1065="","",_xlfn.XLOOKUP(_xlfn.TEXTJOIN(".",,G1065,H1065),Variables!$M:$M,Variables!$E:$E,"Specify in Variables Tab!!")),"")</f>
        <v/>
      </c>
      <c r="X1065" s="49" t="str">
        <f t="shared" si="59"/>
        <v/>
      </c>
      <c r="Y1065" s="49" t="str">
        <f t="shared" si="60"/>
        <v/>
      </c>
    </row>
    <row r="1066" spans="4:25" x14ac:dyDescent="0.35">
      <c r="D1066" s="47" t="str">
        <f>IF(C1066&lt;&gt;"",IF(B1066="","Specify dataset!!",_xlfn.XLOOKUP(_xlfn.TEXTJOIN(".",,B1066,C1066),Variables!$M:$M,Variables!$C:$C,"Specify in Variables Tab!!")),"")</f>
        <v/>
      </c>
      <c r="E1066" s="94" t="str">
        <f>IF(C1066&lt;&gt;"",IF(B1066="","",_xlfn.XLOOKUP(_xlfn.TEXTJOIN(".",,B1066,C1066),Variables!$M:$M,Variables!$E:$E,"Specify in Variables Tab!!")),"")</f>
        <v/>
      </c>
      <c r="I1066" s="58" t="str">
        <f>IF(H1066&lt;&gt;"",IF(G1066="","Specify dataset!!",_xlfn.XLOOKUP(_xlfn.TEXTJOIN(".",,G1066,H1066),Variables!$M:$M,Variables!$C:$C,"Specify in Variables Tab!!")),"")</f>
        <v/>
      </c>
      <c r="J1066" s="94" t="str">
        <f>IF(H1066&lt;&gt;"",IF(G1066="","",_xlfn.XLOOKUP(_xlfn.TEXTJOIN(".",,G1066,H1066),Variables!$M:$M,Variables!$E:$E,"Specify in Variables Tab!!")),"")</f>
        <v/>
      </c>
      <c r="X1066" s="49" t="str">
        <f t="shared" si="59"/>
        <v/>
      </c>
      <c r="Y1066" s="49" t="str">
        <f t="shared" si="60"/>
        <v/>
      </c>
    </row>
    <row r="1067" spans="4:25" x14ac:dyDescent="0.35">
      <c r="D1067" s="47" t="str">
        <f>IF(C1067&lt;&gt;"",IF(B1067="","Specify dataset!!",_xlfn.XLOOKUP(_xlfn.TEXTJOIN(".",,B1067,C1067),Variables!$M:$M,Variables!$C:$C,"Specify in Variables Tab!!")),"")</f>
        <v/>
      </c>
      <c r="E1067" s="94" t="str">
        <f>IF(C1067&lt;&gt;"",IF(B1067="","",_xlfn.XLOOKUP(_xlfn.TEXTJOIN(".",,B1067,C1067),Variables!$M:$M,Variables!$E:$E,"Specify in Variables Tab!!")),"")</f>
        <v/>
      </c>
      <c r="I1067" s="58" t="str">
        <f>IF(H1067&lt;&gt;"",IF(G1067="","Specify dataset!!",_xlfn.XLOOKUP(_xlfn.TEXTJOIN(".",,G1067,H1067),Variables!$M:$M,Variables!$C:$C,"Specify in Variables Tab!!")),"")</f>
        <v/>
      </c>
      <c r="J1067" s="94" t="str">
        <f>IF(H1067&lt;&gt;"",IF(G1067="","",_xlfn.XLOOKUP(_xlfn.TEXTJOIN(".",,G1067,H1067),Variables!$M:$M,Variables!$E:$E,"Specify in Variables Tab!!")),"")</f>
        <v/>
      </c>
      <c r="X1067" s="49" t="str">
        <f t="shared" si="59"/>
        <v/>
      </c>
      <c r="Y1067" s="49" t="str">
        <f t="shared" si="60"/>
        <v/>
      </c>
    </row>
    <row r="1068" spans="4:25" x14ac:dyDescent="0.35">
      <c r="D1068" s="47" t="str">
        <f>IF(C1068&lt;&gt;"",IF(B1068="","Specify dataset!!",_xlfn.XLOOKUP(_xlfn.TEXTJOIN(".",,B1068,C1068),Variables!$M:$M,Variables!$C:$C,"Specify in Variables Tab!!")),"")</f>
        <v/>
      </c>
      <c r="E1068" s="94" t="str">
        <f>IF(C1068&lt;&gt;"",IF(B1068="","",_xlfn.XLOOKUP(_xlfn.TEXTJOIN(".",,B1068,C1068),Variables!$M:$M,Variables!$E:$E,"Specify in Variables Tab!!")),"")</f>
        <v/>
      </c>
      <c r="I1068" s="58" t="str">
        <f>IF(H1068&lt;&gt;"",IF(G1068="","Specify dataset!!",_xlfn.XLOOKUP(_xlfn.TEXTJOIN(".",,G1068,H1068),Variables!$M:$M,Variables!$C:$C,"Specify in Variables Tab!!")),"")</f>
        <v/>
      </c>
      <c r="J1068" s="94" t="str">
        <f>IF(H1068&lt;&gt;"",IF(G1068="","",_xlfn.XLOOKUP(_xlfn.TEXTJOIN(".",,G1068,H1068),Variables!$M:$M,Variables!$E:$E,"Specify in Variables Tab!!")),"")</f>
        <v/>
      </c>
      <c r="X1068" s="49" t="str">
        <f t="shared" si="59"/>
        <v/>
      </c>
      <c r="Y1068" s="49" t="str">
        <f t="shared" si="60"/>
        <v/>
      </c>
    </row>
    <row r="1069" spans="4:25" x14ac:dyDescent="0.35">
      <c r="D1069" s="47" t="str">
        <f>IF(C1069&lt;&gt;"",IF(B1069="","Specify dataset!!",_xlfn.XLOOKUP(_xlfn.TEXTJOIN(".",,B1069,C1069),Variables!$M:$M,Variables!$C:$C,"Specify in Variables Tab!!")),"")</f>
        <v/>
      </c>
      <c r="E1069" s="94" t="str">
        <f>IF(C1069&lt;&gt;"",IF(B1069="","",_xlfn.XLOOKUP(_xlfn.TEXTJOIN(".",,B1069,C1069),Variables!$M:$M,Variables!$E:$E,"Specify in Variables Tab!!")),"")</f>
        <v/>
      </c>
      <c r="I1069" s="58" t="str">
        <f>IF(H1069&lt;&gt;"",IF(G1069="","Specify dataset!!",_xlfn.XLOOKUP(_xlfn.TEXTJOIN(".",,G1069,H1069),Variables!$M:$M,Variables!$C:$C,"Specify in Variables Tab!!")),"")</f>
        <v/>
      </c>
      <c r="J1069" s="94" t="str">
        <f>IF(H1069&lt;&gt;"",IF(G1069="","",_xlfn.XLOOKUP(_xlfn.TEXTJOIN(".",,G1069,H1069),Variables!$M:$M,Variables!$E:$E,"Specify in Variables Tab!!")),"")</f>
        <v/>
      </c>
      <c r="X1069" s="49" t="str">
        <f t="shared" si="59"/>
        <v/>
      </c>
      <c r="Y1069" s="49" t="str">
        <f t="shared" si="60"/>
        <v/>
      </c>
    </row>
    <row r="1070" spans="4:25" x14ac:dyDescent="0.35">
      <c r="D1070" s="47" t="str">
        <f>IF(C1070&lt;&gt;"",IF(B1070="","Specify dataset!!",_xlfn.XLOOKUP(_xlfn.TEXTJOIN(".",,B1070,C1070),Variables!$M:$M,Variables!$C:$C,"Specify in Variables Tab!!")),"")</f>
        <v/>
      </c>
      <c r="E1070" s="94" t="str">
        <f>IF(C1070&lt;&gt;"",IF(B1070="","",_xlfn.XLOOKUP(_xlfn.TEXTJOIN(".",,B1070,C1070),Variables!$M:$M,Variables!$E:$E,"Specify in Variables Tab!!")),"")</f>
        <v/>
      </c>
      <c r="I1070" s="58" t="str">
        <f>IF(H1070&lt;&gt;"",IF(G1070="","Specify dataset!!",_xlfn.XLOOKUP(_xlfn.TEXTJOIN(".",,G1070,H1070),Variables!$M:$M,Variables!$C:$C,"Specify in Variables Tab!!")),"")</f>
        <v/>
      </c>
      <c r="J1070" s="94" t="str">
        <f>IF(H1070&lt;&gt;"",IF(G1070="","",_xlfn.XLOOKUP(_xlfn.TEXTJOIN(".",,G1070,H1070),Variables!$M:$M,Variables!$E:$E,"Specify in Variables Tab!!")),"")</f>
        <v/>
      </c>
      <c r="X1070" s="49" t="str">
        <f t="shared" si="59"/>
        <v/>
      </c>
      <c r="Y1070" s="49" t="str">
        <f t="shared" si="60"/>
        <v/>
      </c>
    </row>
    <row r="1071" spans="4:25" x14ac:dyDescent="0.35">
      <c r="D1071" s="47" t="str">
        <f>IF(C1071&lt;&gt;"",IF(B1071="","Specify dataset!!",_xlfn.XLOOKUP(_xlfn.TEXTJOIN(".",,B1071,C1071),Variables!$M:$M,Variables!$C:$C,"Specify in Variables Tab!!")),"")</f>
        <v/>
      </c>
      <c r="E1071" s="94" t="str">
        <f>IF(C1071&lt;&gt;"",IF(B1071="","",_xlfn.XLOOKUP(_xlfn.TEXTJOIN(".",,B1071,C1071),Variables!$M:$M,Variables!$E:$E,"Specify in Variables Tab!!")),"")</f>
        <v/>
      </c>
      <c r="I1071" s="58" t="str">
        <f>IF(H1071&lt;&gt;"",IF(G1071="","Specify dataset!!",_xlfn.XLOOKUP(_xlfn.TEXTJOIN(".",,G1071,H1071),Variables!$M:$M,Variables!$C:$C,"Specify in Variables Tab!!")),"")</f>
        <v/>
      </c>
      <c r="J1071" s="94" t="str">
        <f>IF(H1071&lt;&gt;"",IF(G1071="","",_xlfn.XLOOKUP(_xlfn.TEXTJOIN(".",,G1071,H1071),Variables!$M:$M,Variables!$E:$E,"Specify in Variables Tab!!")),"")</f>
        <v/>
      </c>
      <c r="X1071" s="49" t="str">
        <f t="shared" si="59"/>
        <v/>
      </c>
      <c r="Y1071" s="49" t="str">
        <f t="shared" si="60"/>
        <v/>
      </c>
    </row>
    <row r="1072" spans="4:25" x14ac:dyDescent="0.35">
      <c r="D1072" s="47" t="str">
        <f>IF(C1072&lt;&gt;"",IF(B1072="","Specify dataset!!",_xlfn.XLOOKUP(_xlfn.TEXTJOIN(".",,B1072,C1072),Variables!$M:$M,Variables!$C:$C,"Specify in Variables Tab!!")),"")</f>
        <v/>
      </c>
      <c r="E1072" s="94" t="str">
        <f>IF(C1072&lt;&gt;"",IF(B1072="","",_xlfn.XLOOKUP(_xlfn.TEXTJOIN(".",,B1072,C1072),Variables!$M:$M,Variables!$E:$E,"Specify in Variables Tab!!")),"")</f>
        <v/>
      </c>
      <c r="I1072" s="58" t="str">
        <f>IF(H1072&lt;&gt;"",IF(G1072="","Specify dataset!!",_xlfn.XLOOKUP(_xlfn.TEXTJOIN(".",,G1072,H1072),Variables!$M:$M,Variables!$C:$C,"Specify in Variables Tab!!")),"")</f>
        <v/>
      </c>
      <c r="J1072" s="94" t="str">
        <f>IF(H1072&lt;&gt;"",IF(G1072="","",_xlfn.XLOOKUP(_xlfn.TEXTJOIN(".",,G1072,H1072),Variables!$M:$M,Variables!$E:$E,"Specify in Variables Tab!!")),"")</f>
        <v/>
      </c>
      <c r="X1072" s="49" t="str">
        <f t="shared" si="59"/>
        <v/>
      </c>
      <c r="Y1072" s="49" t="str">
        <f t="shared" si="60"/>
        <v/>
      </c>
    </row>
    <row r="1073" spans="4:25" x14ac:dyDescent="0.35">
      <c r="D1073" s="47" t="str">
        <f>IF(C1073&lt;&gt;"",IF(B1073="","Specify dataset!!",_xlfn.XLOOKUP(_xlfn.TEXTJOIN(".",,B1073,C1073),Variables!$M:$M,Variables!$C:$C,"Specify in Variables Tab!!")),"")</f>
        <v/>
      </c>
      <c r="E1073" s="94" t="str">
        <f>IF(C1073&lt;&gt;"",IF(B1073="","",_xlfn.XLOOKUP(_xlfn.TEXTJOIN(".",,B1073,C1073),Variables!$M:$M,Variables!$E:$E,"Specify in Variables Tab!!")),"")</f>
        <v/>
      </c>
      <c r="I1073" s="58" t="str">
        <f>IF(H1073&lt;&gt;"",IF(G1073="","Specify dataset!!",_xlfn.XLOOKUP(_xlfn.TEXTJOIN(".",,G1073,H1073),Variables!$M:$M,Variables!$C:$C,"Specify in Variables Tab!!")),"")</f>
        <v/>
      </c>
      <c r="J1073" s="94" t="str">
        <f>IF(H1073&lt;&gt;"",IF(G1073="","",_xlfn.XLOOKUP(_xlfn.TEXTJOIN(".",,G1073,H1073),Variables!$M:$M,Variables!$E:$E,"Specify in Variables Tab!!")),"")</f>
        <v/>
      </c>
      <c r="X1073" s="49" t="str">
        <f t="shared" si="59"/>
        <v/>
      </c>
      <c r="Y1073" s="49" t="str">
        <f t="shared" si="60"/>
        <v/>
      </c>
    </row>
    <row r="1074" spans="4:25" x14ac:dyDescent="0.35">
      <c r="D1074" s="47" t="str">
        <f>IF(C1074&lt;&gt;"",IF(B1074="","Specify dataset!!",_xlfn.XLOOKUP(_xlfn.TEXTJOIN(".",,B1074,C1074),Variables!$M:$M,Variables!$C:$C,"Specify in Variables Tab!!")),"")</f>
        <v/>
      </c>
      <c r="E1074" s="94" t="str">
        <f>IF(C1074&lt;&gt;"",IF(B1074="","",_xlfn.XLOOKUP(_xlfn.TEXTJOIN(".",,B1074,C1074),Variables!$M:$M,Variables!$E:$E,"Specify in Variables Tab!!")),"")</f>
        <v/>
      </c>
      <c r="I1074" s="58" t="str">
        <f>IF(H1074&lt;&gt;"",IF(G1074="","Specify dataset!!",_xlfn.XLOOKUP(_xlfn.TEXTJOIN(".",,G1074,H1074),Variables!$M:$M,Variables!$C:$C,"Specify in Variables Tab!!")),"")</f>
        <v/>
      </c>
      <c r="J1074" s="94" t="str">
        <f>IF(H1074&lt;&gt;"",IF(G1074="","",_xlfn.XLOOKUP(_xlfn.TEXTJOIN(".",,G1074,H1074),Variables!$M:$M,Variables!$E:$E,"Specify in Variables Tab!!")),"")</f>
        <v/>
      </c>
      <c r="X1074" s="49" t="str">
        <f t="shared" si="59"/>
        <v/>
      </c>
      <c r="Y1074" s="49" t="str">
        <f t="shared" si="60"/>
        <v/>
      </c>
    </row>
    <row r="1075" spans="4:25" x14ac:dyDescent="0.35">
      <c r="D1075" s="47" t="str">
        <f>IF(C1075&lt;&gt;"",IF(B1075="","Specify dataset!!",_xlfn.XLOOKUP(_xlfn.TEXTJOIN(".",,B1075,C1075),Variables!$M:$M,Variables!$C:$C,"Specify in Variables Tab!!")),"")</f>
        <v/>
      </c>
      <c r="E1075" s="94" t="str">
        <f>IF(C1075&lt;&gt;"",IF(B1075="","",_xlfn.XLOOKUP(_xlfn.TEXTJOIN(".",,B1075,C1075),Variables!$M:$M,Variables!$E:$E,"Specify in Variables Tab!!")),"")</f>
        <v/>
      </c>
      <c r="I1075" s="58" t="str">
        <f>IF(H1075&lt;&gt;"",IF(G1075="","Specify dataset!!",_xlfn.XLOOKUP(_xlfn.TEXTJOIN(".",,G1075,H1075),Variables!$M:$M,Variables!$C:$C,"Specify in Variables Tab!!")),"")</f>
        <v/>
      </c>
      <c r="J1075" s="94" t="str">
        <f>IF(H1075&lt;&gt;"",IF(G1075="","",_xlfn.XLOOKUP(_xlfn.TEXTJOIN(".",,G1075,H1075),Variables!$M:$M,Variables!$E:$E,"Specify in Variables Tab!!")),"")</f>
        <v/>
      </c>
      <c r="X1075" s="49" t="str">
        <f t="shared" si="59"/>
        <v/>
      </c>
      <c r="Y1075" s="49" t="str">
        <f t="shared" si="60"/>
        <v/>
      </c>
    </row>
    <row r="1076" spans="4:25" x14ac:dyDescent="0.35">
      <c r="D1076" s="47" t="str">
        <f>IF(C1076&lt;&gt;"",IF(B1076="","Specify dataset!!",_xlfn.XLOOKUP(_xlfn.TEXTJOIN(".",,B1076,C1076),Variables!$M:$M,Variables!$C:$C,"Specify in Variables Tab!!")),"")</f>
        <v/>
      </c>
      <c r="E1076" s="94" t="str">
        <f>IF(C1076&lt;&gt;"",IF(B1076="","",_xlfn.XLOOKUP(_xlfn.TEXTJOIN(".",,B1076,C1076),Variables!$M:$M,Variables!$E:$E,"Specify in Variables Tab!!")),"")</f>
        <v/>
      </c>
      <c r="I1076" s="58" t="str">
        <f>IF(H1076&lt;&gt;"",IF(G1076="","Specify dataset!!",_xlfn.XLOOKUP(_xlfn.TEXTJOIN(".",,G1076,H1076),Variables!$M:$M,Variables!$C:$C,"Specify in Variables Tab!!")),"")</f>
        <v/>
      </c>
      <c r="J1076" s="94" t="str">
        <f>IF(H1076&lt;&gt;"",IF(G1076="","",_xlfn.XLOOKUP(_xlfn.TEXTJOIN(".",,G1076,H1076),Variables!$M:$M,Variables!$E:$E,"Specify in Variables Tab!!")),"")</f>
        <v/>
      </c>
      <c r="X1076" s="49" t="str">
        <f t="shared" si="59"/>
        <v/>
      </c>
      <c r="Y1076" s="49" t="str">
        <f t="shared" si="60"/>
        <v/>
      </c>
    </row>
    <row r="1077" spans="4:25" x14ac:dyDescent="0.35">
      <c r="D1077" s="47" t="str">
        <f>IF(C1077&lt;&gt;"",IF(B1077="","Specify dataset!!",_xlfn.XLOOKUP(_xlfn.TEXTJOIN(".",,B1077,C1077),Variables!$M:$M,Variables!$C:$C,"Specify in Variables Tab!!")),"")</f>
        <v/>
      </c>
      <c r="E1077" s="94" t="str">
        <f>IF(C1077&lt;&gt;"",IF(B1077="","",_xlfn.XLOOKUP(_xlfn.TEXTJOIN(".",,B1077,C1077),Variables!$M:$M,Variables!$E:$E,"Specify in Variables Tab!!")),"")</f>
        <v/>
      </c>
      <c r="I1077" s="58" t="str">
        <f>IF(H1077&lt;&gt;"",IF(G1077="","Specify dataset!!",_xlfn.XLOOKUP(_xlfn.TEXTJOIN(".",,G1077,H1077),Variables!$M:$M,Variables!$C:$C,"Specify in Variables Tab!!")),"")</f>
        <v/>
      </c>
      <c r="J1077" s="94" t="str">
        <f>IF(H1077&lt;&gt;"",IF(G1077="","",_xlfn.XLOOKUP(_xlfn.TEXTJOIN(".",,G1077,H1077),Variables!$M:$M,Variables!$E:$E,"Specify in Variables Tab!!")),"")</f>
        <v/>
      </c>
      <c r="X1077" s="49" t="str">
        <f t="shared" si="59"/>
        <v/>
      </c>
      <c r="Y1077" s="49" t="str">
        <f t="shared" si="60"/>
        <v/>
      </c>
    </row>
    <row r="1078" spans="4:25" x14ac:dyDescent="0.35">
      <c r="D1078" s="47" t="str">
        <f>IF(C1078&lt;&gt;"",IF(B1078="","Specify dataset!!",_xlfn.XLOOKUP(_xlfn.TEXTJOIN(".",,B1078,C1078),Variables!$M:$M,Variables!$C:$C,"Specify in Variables Tab!!")),"")</f>
        <v/>
      </c>
      <c r="E1078" s="94" t="str">
        <f>IF(C1078&lt;&gt;"",IF(B1078="","",_xlfn.XLOOKUP(_xlfn.TEXTJOIN(".",,B1078,C1078),Variables!$M:$M,Variables!$E:$E,"Specify in Variables Tab!!")),"")</f>
        <v/>
      </c>
      <c r="I1078" s="58" t="str">
        <f>IF(H1078&lt;&gt;"",IF(G1078="","Specify dataset!!",_xlfn.XLOOKUP(_xlfn.TEXTJOIN(".",,G1078,H1078),Variables!$M:$M,Variables!$C:$C,"Specify in Variables Tab!!")),"")</f>
        <v/>
      </c>
      <c r="J1078" s="94" t="str">
        <f>IF(H1078&lt;&gt;"",IF(G1078="","",_xlfn.XLOOKUP(_xlfn.TEXTJOIN(".",,G1078,H1078),Variables!$M:$M,Variables!$E:$E,"Specify in Variables Tab!!")),"")</f>
        <v/>
      </c>
      <c r="X1078" s="49" t="str">
        <f t="shared" si="59"/>
        <v/>
      </c>
      <c r="Y1078" s="49" t="str">
        <f t="shared" si="60"/>
        <v/>
      </c>
    </row>
    <row r="1079" spans="4:25" x14ac:dyDescent="0.35">
      <c r="D1079" s="47" t="str">
        <f>IF(C1079&lt;&gt;"",IF(B1079="","Specify dataset!!",_xlfn.XLOOKUP(_xlfn.TEXTJOIN(".",,B1079,C1079),Variables!$M:$M,Variables!$C:$C,"Specify in Variables Tab!!")),"")</f>
        <v/>
      </c>
      <c r="E1079" s="94" t="str">
        <f>IF(C1079&lt;&gt;"",IF(B1079="","",_xlfn.XLOOKUP(_xlfn.TEXTJOIN(".",,B1079,C1079),Variables!$M:$M,Variables!$E:$E,"Specify in Variables Tab!!")),"")</f>
        <v/>
      </c>
      <c r="I1079" s="58" t="str">
        <f>IF(H1079&lt;&gt;"",IF(G1079="","Specify dataset!!",_xlfn.XLOOKUP(_xlfn.TEXTJOIN(".",,G1079,H1079),Variables!$M:$M,Variables!$C:$C,"Specify in Variables Tab!!")),"")</f>
        <v/>
      </c>
      <c r="J1079" s="94" t="str">
        <f>IF(H1079&lt;&gt;"",IF(G1079="","",_xlfn.XLOOKUP(_xlfn.TEXTJOIN(".",,G1079,H1079),Variables!$M:$M,Variables!$E:$E,"Specify in Variables Tab!!")),"")</f>
        <v/>
      </c>
      <c r="X1079" s="49" t="str">
        <f t="shared" si="59"/>
        <v/>
      </c>
      <c r="Y1079" s="49" t="str">
        <f t="shared" si="60"/>
        <v/>
      </c>
    </row>
    <row r="1080" spans="4:25" x14ac:dyDescent="0.35">
      <c r="D1080" s="47" t="str">
        <f>IF(C1080&lt;&gt;"",IF(B1080="","Specify dataset!!",_xlfn.XLOOKUP(_xlfn.TEXTJOIN(".",,B1080,C1080),Variables!$M:$M,Variables!$C:$C,"Specify in Variables Tab!!")),"")</f>
        <v/>
      </c>
      <c r="E1080" s="94" t="str">
        <f>IF(C1080&lt;&gt;"",IF(B1080="","",_xlfn.XLOOKUP(_xlfn.TEXTJOIN(".",,B1080,C1080),Variables!$M:$M,Variables!$E:$E,"Specify in Variables Tab!!")),"")</f>
        <v/>
      </c>
      <c r="I1080" s="58" t="str">
        <f>IF(H1080&lt;&gt;"",IF(G1080="","Specify dataset!!",_xlfn.XLOOKUP(_xlfn.TEXTJOIN(".",,G1080,H1080),Variables!$M:$M,Variables!$C:$C,"Specify in Variables Tab!!")),"")</f>
        <v/>
      </c>
      <c r="J1080" s="94" t="str">
        <f>IF(H1080&lt;&gt;"",IF(G1080="","",_xlfn.XLOOKUP(_xlfn.TEXTJOIN(".",,G1080,H1080),Variables!$M:$M,Variables!$E:$E,"Specify in Variables Tab!!")),"")</f>
        <v/>
      </c>
      <c r="X1080" s="49" t="str">
        <f t="shared" si="59"/>
        <v/>
      </c>
      <c r="Y1080" s="49" t="str">
        <f t="shared" si="60"/>
        <v/>
      </c>
    </row>
    <row r="1081" spans="4:25" x14ac:dyDescent="0.35">
      <c r="D1081" s="47" t="str">
        <f>IF(C1081&lt;&gt;"",IF(B1081="","Specify dataset!!",_xlfn.XLOOKUP(_xlfn.TEXTJOIN(".",,B1081,C1081),Variables!$M:$M,Variables!$C:$C,"Specify in Variables Tab!!")),"")</f>
        <v/>
      </c>
      <c r="E1081" s="94" t="str">
        <f>IF(C1081&lt;&gt;"",IF(B1081="","",_xlfn.XLOOKUP(_xlfn.TEXTJOIN(".",,B1081,C1081),Variables!$M:$M,Variables!$E:$E,"Specify in Variables Tab!!")),"")</f>
        <v/>
      </c>
      <c r="I1081" s="58" t="str">
        <f>IF(H1081&lt;&gt;"",IF(G1081="","Specify dataset!!",_xlfn.XLOOKUP(_xlfn.TEXTJOIN(".",,G1081,H1081),Variables!$M:$M,Variables!$C:$C,"Specify in Variables Tab!!")),"")</f>
        <v/>
      </c>
      <c r="J1081" s="94" t="str">
        <f>IF(H1081&lt;&gt;"",IF(G1081="","",_xlfn.XLOOKUP(_xlfn.TEXTJOIN(".",,G1081,H1081),Variables!$M:$M,Variables!$E:$E,"Specify in Variables Tab!!")),"")</f>
        <v/>
      </c>
      <c r="X1081" s="49" t="str">
        <f t="shared" si="59"/>
        <v/>
      </c>
      <c r="Y1081" s="49" t="str">
        <f t="shared" si="60"/>
        <v/>
      </c>
    </row>
    <row r="1082" spans="4:25" x14ac:dyDescent="0.35">
      <c r="D1082" s="47" t="str">
        <f>IF(C1082&lt;&gt;"",IF(B1082="","Specify dataset!!",_xlfn.XLOOKUP(_xlfn.TEXTJOIN(".",,B1082,C1082),Variables!$M:$M,Variables!$C:$C,"Specify in Variables Tab!!")),"")</f>
        <v/>
      </c>
      <c r="E1082" s="94" t="str">
        <f>IF(C1082&lt;&gt;"",IF(B1082="","",_xlfn.XLOOKUP(_xlfn.TEXTJOIN(".",,B1082,C1082),Variables!$M:$M,Variables!$E:$E,"Specify in Variables Tab!!")),"")</f>
        <v/>
      </c>
      <c r="I1082" s="58" t="str">
        <f>IF(H1082&lt;&gt;"",IF(G1082="","Specify dataset!!",_xlfn.XLOOKUP(_xlfn.TEXTJOIN(".",,G1082,H1082),Variables!$M:$M,Variables!$C:$C,"Specify in Variables Tab!!")),"")</f>
        <v/>
      </c>
      <c r="J1082" s="94" t="str">
        <f>IF(H1082&lt;&gt;"",IF(G1082="","",_xlfn.XLOOKUP(_xlfn.TEXTJOIN(".",,G1082,H1082),Variables!$M:$M,Variables!$E:$E,"Specify in Variables Tab!!")),"")</f>
        <v/>
      </c>
      <c r="X1082" s="49" t="str">
        <f t="shared" si="59"/>
        <v/>
      </c>
      <c r="Y1082" s="49" t="str">
        <f t="shared" si="60"/>
        <v/>
      </c>
    </row>
    <row r="1083" spans="4:25" x14ac:dyDescent="0.35">
      <c r="D1083" s="47" t="str">
        <f>IF(C1083&lt;&gt;"",IF(B1083="","Specify dataset!!",_xlfn.XLOOKUP(_xlfn.TEXTJOIN(".",,B1083,C1083),Variables!$M:$M,Variables!$C:$C,"Specify in Variables Tab!!")),"")</f>
        <v/>
      </c>
      <c r="E1083" s="94" t="str">
        <f>IF(C1083&lt;&gt;"",IF(B1083="","",_xlfn.XLOOKUP(_xlfn.TEXTJOIN(".",,B1083,C1083),Variables!$M:$M,Variables!$E:$E,"Specify in Variables Tab!!")),"")</f>
        <v/>
      </c>
      <c r="I1083" s="58" t="str">
        <f>IF(H1083&lt;&gt;"",IF(G1083="","Specify dataset!!",_xlfn.XLOOKUP(_xlfn.TEXTJOIN(".",,G1083,H1083),Variables!$M:$M,Variables!$C:$C,"Specify in Variables Tab!!")),"")</f>
        <v/>
      </c>
      <c r="J1083" s="94" t="str">
        <f>IF(H1083&lt;&gt;"",IF(G1083="","",_xlfn.XLOOKUP(_xlfn.TEXTJOIN(".",,G1083,H1083),Variables!$M:$M,Variables!$E:$E,"Specify in Variables Tab!!")),"")</f>
        <v/>
      </c>
      <c r="X1083" s="49" t="str">
        <f t="shared" si="59"/>
        <v/>
      </c>
      <c r="Y1083" s="49" t="str">
        <f t="shared" si="60"/>
        <v/>
      </c>
    </row>
    <row r="1084" spans="4:25" x14ac:dyDescent="0.35">
      <c r="D1084" s="47" t="str">
        <f>IF(C1084&lt;&gt;"",IF(B1084="","Specify dataset!!",_xlfn.XLOOKUP(_xlfn.TEXTJOIN(".",,B1084,C1084),Variables!$M:$M,Variables!$C:$C,"Specify in Variables Tab!!")),"")</f>
        <v/>
      </c>
      <c r="E1084" s="94" t="str">
        <f>IF(C1084&lt;&gt;"",IF(B1084="","",_xlfn.XLOOKUP(_xlfn.TEXTJOIN(".",,B1084,C1084),Variables!$M:$M,Variables!$E:$E,"Specify in Variables Tab!!")),"")</f>
        <v/>
      </c>
      <c r="I1084" s="58" t="str">
        <f>IF(H1084&lt;&gt;"",IF(G1084="","Specify dataset!!",_xlfn.XLOOKUP(_xlfn.TEXTJOIN(".",,G1084,H1084),Variables!$M:$M,Variables!$C:$C,"Specify in Variables Tab!!")),"")</f>
        <v/>
      </c>
      <c r="J1084" s="94" t="str">
        <f>IF(H1084&lt;&gt;"",IF(G1084="","",_xlfn.XLOOKUP(_xlfn.TEXTJOIN(".",,G1084,H1084),Variables!$M:$M,Variables!$E:$E,"Specify in Variables Tab!!")),"")</f>
        <v/>
      </c>
      <c r="X1084" s="49" t="str">
        <f t="shared" si="59"/>
        <v/>
      </c>
      <c r="Y1084" s="49" t="str">
        <f t="shared" si="60"/>
        <v/>
      </c>
    </row>
    <row r="1085" spans="4:25" x14ac:dyDescent="0.35">
      <c r="D1085" s="47" t="str">
        <f>IF(C1085&lt;&gt;"",IF(B1085="","Specify dataset!!",_xlfn.XLOOKUP(_xlfn.TEXTJOIN(".",,B1085,C1085),Variables!$M:$M,Variables!$C:$C,"Specify in Variables Tab!!")),"")</f>
        <v/>
      </c>
      <c r="E1085" s="94" t="str">
        <f>IF(C1085&lt;&gt;"",IF(B1085="","",_xlfn.XLOOKUP(_xlfn.TEXTJOIN(".",,B1085,C1085),Variables!$M:$M,Variables!$E:$E,"Specify in Variables Tab!!")),"")</f>
        <v/>
      </c>
      <c r="I1085" s="58" t="str">
        <f>IF(H1085&lt;&gt;"",IF(G1085="","Specify dataset!!",_xlfn.XLOOKUP(_xlfn.TEXTJOIN(".",,G1085,H1085),Variables!$M:$M,Variables!$C:$C,"Specify in Variables Tab!!")),"")</f>
        <v/>
      </c>
      <c r="J1085" s="94" t="str">
        <f>IF(H1085&lt;&gt;"",IF(G1085="","",_xlfn.XLOOKUP(_xlfn.TEXTJOIN(".",,G1085,H1085),Variables!$M:$M,Variables!$E:$E,"Specify in Variables Tab!!")),"")</f>
        <v/>
      </c>
      <c r="X1085" s="49" t="str">
        <f t="shared" si="59"/>
        <v/>
      </c>
      <c r="Y1085" s="49" t="str">
        <f t="shared" si="60"/>
        <v/>
      </c>
    </row>
    <row r="1086" spans="4:25" x14ac:dyDescent="0.35">
      <c r="D1086" s="47" t="str">
        <f>IF(C1086&lt;&gt;"",IF(B1086="","Specify dataset!!",_xlfn.XLOOKUP(_xlfn.TEXTJOIN(".",,B1086,C1086),Variables!$M:$M,Variables!$C:$C,"Specify in Variables Tab!!")),"")</f>
        <v/>
      </c>
      <c r="E1086" s="94" t="str">
        <f>IF(C1086&lt;&gt;"",IF(B1086="","",_xlfn.XLOOKUP(_xlfn.TEXTJOIN(".",,B1086,C1086),Variables!$M:$M,Variables!$E:$E,"Specify in Variables Tab!!")),"")</f>
        <v/>
      </c>
      <c r="I1086" s="58" t="str">
        <f>IF(H1086&lt;&gt;"",IF(G1086="","Specify dataset!!",_xlfn.XLOOKUP(_xlfn.TEXTJOIN(".",,G1086,H1086),Variables!$M:$M,Variables!$C:$C,"Specify in Variables Tab!!")),"")</f>
        <v/>
      </c>
      <c r="J1086" s="94" t="str">
        <f>IF(H1086&lt;&gt;"",IF(G1086="","",_xlfn.XLOOKUP(_xlfn.TEXTJOIN(".",,G1086,H1086),Variables!$M:$M,Variables!$E:$E,"Specify in Variables Tab!!")),"")</f>
        <v/>
      </c>
      <c r="X1086" s="49" t="str">
        <f t="shared" si="59"/>
        <v/>
      </c>
      <c r="Y1086" s="49" t="str">
        <f t="shared" si="60"/>
        <v/>
      </c>
    </row>
    <row r="1087" spans="4:25" x14ac:dyDescent="0.35">
      <c r="D1087" s="47" t="str">
        <f>IF(C1087&lt;&gt;"",IF(B1087="","Specify dataset!!",_xlfn.XLOOKUP(_xlfn.TEXTJOIN(".",,B1087,C1087),Variables!$M:$M,Variables!$C:$C,"Specify in Variables Tab!!")),"")</f>
        <v/>
      </c>
      <c r="E1087" s="94" t="str">
        <f>IF(C1087&lt;&gt;"",IF(B1087="","",_xlfn.XLOOKUP(_xlfn.TEXTJOIN(".",,B1087,C1087),Variables!$M:$M,Variables!$E:$E,"Specify in Variables Tab!!")),"")</f>
        <v/>
      </c>
      <c r="I1087" s="58" t="str">
        <f>IF(H1087&lt;&gt;"",IF(G1087="","Specify dataset!!",_xlfn.XLOOKUP(_xlfn.TEXTJOIN(".",,G1087,H1087),Variables!$M:$M,Variables!$C:$C,"Specify in Variables Tab!!")),"")</f>
        <v/>
      </c>
      <c r="J1087" s="94" t="str">
        <f>IF(H1087&lt;&gt;"",IF(G1087="","",_xlfn.XLOOKUP(_xlfn.TEXTJOIN(".",,G1087,H1087),Variables!$M:$M,Variables!$E:$E,"Specify in Variables Tab!!")),"")</f>
        <v/>
      </c>
      <c r="X1087" s="49" t="str">
        <f t="shared" si="59"/>
        <v/>
      </c>
      <c r="Y1087" s="49" t="str">
        <f t="shared" si="60"/>
        <v/>
      </c>
    </row>
    <row r="1088" spans="4:25" x14ac:dyDescent="0.35">
      <c r="D1088" s="47" t="str">
        <f>IF(C1088&lt;&gt;"",IF(B1088="","Specify dataset!!",_xlfn.XLOOKUP(_xlfn.TEXTJOIN(".",,B1088,C1088),Variables!$M:$M,Variables!$C:$C,"Specify in Variables Tab!!")),"")</f>
        <v/>
      </c>
      <c r="E1088" s="94" t="str">
        <f>IF(C1088&lt;&gt;"",IF(B1088="","",_xlfn.XLOOKUP(_xlfn.TEXTJOIN(".",,B1088,C1088),Variables!$M:$M,Variables!$E:$E,"Specify in Variables Tab!!")),"")</f>
        <v/>
      </c>
      <c r="I1088" s="58" t="str">
        <f>IF(H1088&lt;&gt;"",IF(G1088="","Specify dataset!!",_xlfn.XLOOKUP(_xlfn.TEXTJOIN(".",,G1088,H1088),Variables!$M:$M,Variables!$C:$C,"Specify in Variables Tab!!")),"")</f>
        <v/>
      </c>
      <c r="J1088" s="94" t="str">
        <f>IF(H1088&lt;&gt;"",IF(G1088="","",_xlfn.XLOOKUP(_xlfn.TEXTJOIN(".",,G1088,H1088),Variables!$M:$M,Variables!$E:$E,"Specify in Variables Tab!!")),"")</f>
        <v/>
      </c>
      <c r="X1088" s="49" t="str">
        <f t="shared" si="59"/>
        <v/>
      </c>
      <c r="Y1088" s="49" t="str">
        <f t="shared" si="60"/>
        <v/>
      </c>
    </row>
    <row r="1089" spans="4:25" x14ac:dyDescent="0.35">
      <c r="D1089" s="47" t="str">
        <f>IF(C1089&lt;&gt;"",IF(B1089="","Specify dataset!!",_xlfn.XLOOKUP(_xlfn.TEXTJOIN(".",,B1089,C1089),Variables!$M:$M,Variables!$C:$C,"Specify in Variables Tab!!")),"")</f>
        <v/>
      </c>
      <c r="E1089" s="94" t="str">
        <f>IF(C1089&lt;&gt;"",IF(B1089="","",_xlfn.XLOOKUP(_xlfn.TEXTJOIN(".",,B1089,C1089),Variables!$M:$M,Variables!$E:$E,"Specify in Variables Tab!!")),"")</f>
        <v/>
      </c>
      <c r="I1089" s="58" t="str">
        <f>IF(H1089&lt;&gt;"",IF(G1089="","Specify dataset!!",_xlfn.XLOOKUP(_xlfn.TEXTJOIN(".",,G1089,H1089),Variables!$M:$M,Variables!$C:$C,"Specify in Variables Tab!!")),"")</f>
        <v/>
      </c>
      <c r="J1089" s="94" t="str">
        <f>IF(H1089&lt;&gt;"",IF(G1089="","",_xlfn.XLOOKUP(_xlfn.TEXTJOIN(".",,G1089,H1089),Variables!$M:$M,Variables!$E:$E,"Specify in Variables Tab!!")),"")</f>
        <v/>
      </c>
      <c r="X1089" s="49" t="str">
        <f t="shared" si="59"/>
        <v/>
      </c>
      <c r="Y1089" s="49" t="str">
        <f t="shared" si="60"/>
        <v/>
      </c>
    </row>
    <row r="1090" spans="4:25" x14ac:dyDescent="0.35">
      <c r="D1090" s="47" t="str">
        <f>IF(C1090&lt;&gt;"",IF(B1090="","Specify dataset!!",_xlfn.XLOOKUP(_xlfn.TEXTJOIN(".",,B1090,C1090),Variables!$M:$M,Variables!$C:$C,"Specify in Variables Tab!!")),"")</f>
        <v/>
      </c>
      <c r="E1090" s="94" t="str">
        <f>IF(C1090&lt;&gt;"",IF(B1090="","",_xlfn.XLOOKUP(_xlfn.TEXTJOIN(".",,B1090,C1090),Variables!$M:$M,Variables!$E:$E,"Specify in Variables Tab!!")),"")</f>
        <v/>
      </c>
      <c r="I1090" s="58" t="str">
        <f>IF(H1090&lt;&gt;"",IF(G1090="","Specify dataset!!",_xlfn.XLOOKUP(_xlfn.TEXTJOIN(".",,G1090,H1090),Variables!$M:$M,Variables!$C:$C,"Specify in Variables Tab!!")),"")</f>
        <v/>
      </c>
      <c r="J1090" s="94" t="str">
        <f>IF(H1090&lt;&gt;"",IF(G1090="","",_xlfn.XLOOKUP(_xlfn.TEXTJOIN(".",,G1090,H1090),Variables!$M:$M,Variables!$E:$E,"Specify in Variables Tab!!")),"")</f>
        <v/>
      </c>
      <c r="X1090" s="49" t="str">
        <f t="shared" ref="X1090:X1153" si="61">IF(W1090&lt;&gt;"",IFERROR(_xlfn.XLOOKUP(_xlfn.TEXTJOIN(".",,B1090,C1090),W:W,V:V),""),"")</f>
        <v/>
      </c>
      <c r="Y1090" s="49" t="str">
        <f t="shared" si="60"/>
        <v/>
      </c>
    </row>
    <row r="1091" spans="4:25" x14ac:dyDescent="0.35">
      <c r="D1091" s="47" t="str">
        <f>IF(C1091&lt;&gt;"",IF(B1091="","Specify dataset!!",_xlfn.XLOOKUP(_xlfn.TEXTJOIN(".",,B1091,C1091),Variables!$M:$M,Variables!$C:$C,"Specify in Variables Tab!!")),"")</f>
        <v/>
      </c>
      <c r="E1091" s="94" t="str">
        <f>IF(C1091&lt;&gt;"",IF(B1091="","",_xlfn.XLOOKUP(_xlfn.TEXTJOIN(".",,B1091,C1091),Variables!$M:$M,Variables!$E:$E,"Specify in Variables Tab!!")),"")</f>
        <v/>
      </c>
      <c r="I1091" s="58" t="str">
        <f>IF(H1091&lt;&gt;"",IF(G1091="","Specify dataset!!",_xlfn.XLOOKUP(_xlfn.TEXTJOIN(".",,G1091,H1091),Variables!$M:$M,Variables!$C:$C,"Specify in Variables Tab!!")),"")</f>
        <v/>
      </c>
      <c r="J1091" s="94" t="str">
        <f>IF(H1091&lt;&gt;"",IF(G1091="","",_xlfn.XLOOKUP(_xlfn.TEXTJOIN(".",,G1091,H1091),Variables!$M:$M,Variables!$E:$E,"Specify in Variables Tab!!")),"")</f>
        <v/>
      </c>
      <c r="X1091" s="49" t="str">
        <f t="shared" si="61"/>
        <v/>
      </c>
      <c r="Y1091" s="49" t="str">
        <f t="shared" ref="Y1091:Y1154" si="62">IF(V1091&lt;&gt;V1090,X1091,IF(X1091&lt;&gt;"",_xlfn.TEXTJOIN(", ",,Y1090,X1091),X1091))</f>
        <v/>
      </c>
    </row>
    <row r="1092" spans="4:25" x14ac:dyDescent="0.35">
      <c r="D1092" s="47" t="str">
        <f>IF(C1092&lt;&gt;"",IF(B1092="","Specify dataset!!",_xlfn.XLOOKUP(_xlfn.TEXTJOIN(".",,B1092,C1092),Variables!$M:$M,Variables!$C:$C,"Specify in Variables Tab!!")),"")</f>
        <v/>
      </c>
      <c r="E1092" s="94" t="str">
        <f>IF(C1092&lt;&gt;"",IF(B1092="","",_xlfn.XLOOKUP(_xlfn.TEXTJOIN(".",,B1092,C1092),Variables!$M:$M,Variables!$E:$E,"Specify in Variables Tab!!")),"")</f>
        <v/>
      </c>
      <c r="I1092" s="58" t="str">
        <f>IF(H1092&lt;&gt;"",IF(G1092="","Specify dataset!!",_xlfn.XLOOKUP(_xlfn.TEXTJOIN(".",,G1092,H1092),Variables!$M:$M,Variables!$C:$C,"Specify in Variables Tab!!")),"")</f>
        <v/>
      </c>
      <c r="J1092" s="94" t="str">
        <f>IF(H1092&lt;&gt;"",IF(G1092="","",_xlfn.XLOOKUP(_xlfn.TEXTJOIN(".",,G1092,H1092),Variables!$M:$M,Variables!$E:$E,"Specify in Variables Tab!!")),"")</f>
        <v/>
      </c>
      <c r="X1092" s="49" t="str">
        <f t="shared" si="61"/>
        <v/>
      </c>
      <c r="Y1092" s="49" t="str">
        <f t="shared" si="62"/>
        <v/>
      </c>
    </row>
    <row r="1093" spans="4:25" x14ac:dyDescent="0.35">
      <c r="D1093" s="47" t="str">
        <f>IF(C1093&lt;&gt;"",IF(B1093="","Specify dataset!!",_xlfn.XLOOKUP(_xlfn.TEXTJOIN(".",,B1093,C1093),Variables!$M:$M,Variables!$C:$C,"Specify in Variables Tab!!")),"")</f>
        <v/>
      </c>
      <c r="E1093" s="94" t="str">
        <f>IF(C1093&lt;&gt;"",IF(B1093="","",_xlfn.XLOOKUP(_xlfn.TEXTJOIN(".",,B1093,C1093),Variables!$M:$M,Variables!$E:$E,"Specify in Variables Tab!!")),"")</f>
        <v/>
      </c>
      <c r="I1093" s="58" t="str">
        <f>IF(H1093&lt;&gt;"",IF(G1093="","Specify dataset!!",_xlfn.XLOOKUP(_xlfn.TEXTJOIN(".",,G1093,H1093),Variables!$M:$M,Variables!$C:$C,"Specify in Variables Tab!!")),"")</f>
        <v/>
      </c>
      <c r="J1093" s="94" t="str">
        <f>IF(H1093&lt;&gt;"",IF(G1093="","",_xlfn.XLOOKUP(_xlfn.TEXTJOIN(".",,G1093,H1093),Variables!$M:$M,Variables!$E:$E,"Specify in Variables Tab!!")),"")</f>
        <v/>
      </c>
      <c r="X1093" s="49" t="str">
        <f t="shared" si="61"/>
        <v/>
      </c>
      <c r="Y1093" s="49" t="str">
        <f t="shared" si="62"/>
        <v/>
      </c>
    </row>
    <row r="1094" spans="4:25" x14ac:dyDescent="0.35">
      <c r="D1094" s="47" t="str">
        <f>IF(C1094&lt;&gt;"",IF(B1094="","Specify dataset!!",_xlfn.XLOOKUP(_xlfn.TEXTJOIN(".",,B1094,C1094),Variables!$M:$M,Variables!$C:$C,"Specify in Variables Tab!!")),"")</f>
        <v/>
      </c>
      <c r="E1094" s="94" t="str">
        <f>IF(C1094&lt;&gt;"",IF(B1094="","",_xlfn.XLOOKUP(_xlfn.TEXTJOIN(".",,B1094,C1094),Variables!$M:$M,Variables!$E:$E,"Specify in Variables Tab!!")),"")</f>
        <v/>
      </c>
      <c r="I1094" s="58" t="str">
        <f>IF(H1094&lt;&gt;"",IF(G1094="","Specify dataset!!",_xlfn.XLOOKUP(_xlfn.TEXTJOIN(".",,G1094,H1094),Variables!$M:$M,Variables!$C:$C,"Specify in Variables Tab!!")),"")</f>
        <v/>
      </c>
      <c r="J1094" s="94" t="str">
        <f>IF(H1094&lt;&gt;"",IF(G1094="","",_xlfn.XLOOKUP(_xlfn.TEXTJOIN(".",,G1094,H1094),Variables!$M:$M,Variables!$E:$E,"Specify in Variables Tab!!")),"")</f>
        <v/>
      </c>
      <c r="X1094" s="49" t="str">
        <f t="shared" si="61"/>
        <v/>
      </c>
      <c r="Y1094" s="49" t="str">
        <f t="shared" si="62"/>
        <v/>
      </c>
    </row>
    <row r="1095" spans="4:25" x14ac:dyDescent="0.35">
      <c r="D1095" s="47" t="str">
        <f>IF(C1095&lt;&gt;"",IF(B1095="","Specify dataset!!",_xlfn.XLOOKUP(_xlfn.TEXTJOIN(".",,B1095,C1095),Variables!$M:$M,Variables!$C:$C,"Specify in Variables Tab!!")),"")</f>
        <v/>
      </c>
      <c r="E1095" s="94" t="str">
        <f>IF(C1095&lt;&gt;"",IF(B1095="","",_xlfn.XLOOKUP(_xlfn.TEXTJOIN(".",,B1095,C1095),Variables!$M:$M,Variables!$E:$E,"Specify in Variables Tab!!")),"")</f>
        <v/>
      </c>
      <c r="I1095" s="58" t="str">
        <f>IF(H1095&lt;&gt;"",IF(G1095="","Specify dataset!!",_xlfn.XLOOKUP(_xlfn.TEXTJOIN(".",,G1095,H1095),Variables!$M:$M,Variables!$C:$C,"Specify in Variables Tab!!")),"")</f>
        <v/>
      </c>
      <c r="J1095" s="94" t="str">
        <f>IF(H1095&lt;&gt;"",IF(G1095="","",_xlfn.XLOOKUP(_xlfn.TEXTJOIN(".",,G1095,H1095),Variables!$M:$M,Variables!$E:$E,"Specify in Variables Tab!!")),"")</f>
        <v/>
      </c>
      <c r="X1095" s="49" t="str">
        <f t="shared" si="61"/>
        <v/>
      </c>
      <c r="Y1095" s="49" t="str">
        <f t="shared" si="62"/>
        <v/>
      </c>
    </row>
    <row r="1096" spans="4:25" x14ac:dyDescent="0.35">
      <c r="D1096" s="47" t="str">
        <f>IF(C1096&lt;&gt;"",IF(B1096="","Specify dataset!!",_xlfn.XLOOKUP(_xlfn.TEXTJOIN(".",,B1096,C1096),Variables!$M:$M,Variables!$C:$C,"Specify in Variables Tab!!")),"")</f>
        <v/>
      </c>
      <c r="E1096" s="94" t="str">
        <f>IF(C1096&lt;&gt;"",IF(B1096="","",_xlfn.XLOOKUP(_xlfn.TEXTJOIN(".",,B1096,C1096),Variables!$M:$M,Variables!$E:$E,"Specify in Variables Tab!!")),"")</f>
        <v/>
      </c>
      <c r="I1096" s="58" t="str">
        <f>IF(H1096&lt;&gt;"",IF(G1096="","Specify dataset!!",_xlfn.XLOOKUP(_xlfn.TEXTJOIN(".",,G1096,H1096),Variables!$M:$M,Variables!$C:$C,"Specify in Variables Tab!!")),"")</f>
        <v/>
      </c>
      <c r="J1096" s="94" t="str">
        <f>IF(H1096&lt;&gt;"",IF(G1096="","",_xlfn.XLOOKUP(_xlfn.TEXTJOIN(".",,G1096,H1096),Variables!$M:$M,Variables!$E:$E,"Specify in Variables Tab!!")),"")</f>
        <v/>
      </c>
      <c r="X1096" s="49" t="str">
        <f t="shared" si="61"/>
        <v/>
      </c>
      <c r="Y1096" s="49" t="str">
        <f t="shared" si="62"/>
        <v/>
      </c>
    </row>
    <row r="1097" spans="4:25" x14ac:dyDescent="0.35">
      <c r="D1097" s="47" t="str">
        <f>IF(C1097&lt;&gt;"",IF(B1097="","Specify dataset!!",_xlfn.XLOOKUP(_xlfn.TEXTJOIN(".",,B1097,C1097),Variables!$M:$M,Variables!$C:$C,"Specify in Variables Tab!!")),"")</f>
        <v/>
      </c>
      <c r="E1097" s="94" t="str">
        <f>IF(C1097&lt;&gt;"",IF(B1097="","",_xlfn.XLOOKUP(_xlfn.TEXTJOIN(".",,B1097,C1097),Variables!$M:$M,Variables!$E:$E,"Specify in Variables Tab!!")),"")</f>
        <v/>
      </c>
      <c r="I1097" s="58" t="str">
        <f>IF(H1097&lt;&gt;"",IF(G1097="","Specify dataset!!",_xlfn.XLOOKUP(_xlfn.TEXTJOIN(".",,G1097,H1097),Variables!$M:$M,Variables!$C:$C,"Specify in Variables Tab!!")),"")</f>
        <v/>
      </c>
      <c r="J1097" s="94" t="str">
        <f>IF(H1097&lt;&gt;"",IF(G1097="","",_xlfn.XLOOKUP(_xlfn.TEXTJOIN(".",,G1097,H1097),Variables!$M:$M,Variables!$E:$E,"Specify in Variables Tab!!")),"")</f>
        <v/>
      </c>
      <c r="X1097" s="49" t="str">
        <f t="shared" si="61"/>
        <v/>
      </c>
      <c r="Y1097" s="49" t="str">
        <f t="shared" si="62"/>
        <v/>
      </c>
    </row>
    <row r="1098" spans="4:25" x14ac:dyDescent="0.35">
      <c r="D1098" s="47" t="str">
        <f>IF(C1098&lt;&gt;"",IF(B1098="","Specify dataset!!",_xlfn.XLOOKUP(_xlfn.TEXTJOIN(".",,B1098,C1098),Variables!$M:$M,Variables!$C:$C,"Specify in Variables Tab!!")),"")</f>
        <v/>
      </c>
      <c r="E1098" s="94" t="str">
        <f>IF(C1098&lt;&gt;"",IF(B1098="","",_xlfn.XLOOKUP(_xlfn.TEXTJOIN(".",,B1098,C1098),Variables!$M:$M,Variables!$E:$E,"Specify in Variables Tab!!")),"")</f>
        <v/>
      </c>
      <c r="I1098" s="58" t="str">
        <f>IF(H1098&lt;&gt;"",IF(G1098="","Specify dataset!!",_xlfn.XLOOKUP(_xlfn.TEXTJOIN(".",,G1098,H1098),Variables!$M:$M,Variables!$C:$C,"Specify in Variables Tab!!")),"")</f>
        <v/>
      </c>
      <c r="J1098" s="94" t="str">
        <f>IF(H1098&lt;&gt;"",IF(G1098="","",_xlfn.XLOOKUP(_xlfn.TEXTJOIN(".",,G1098,H1098),Variables!$M:$M,Variables!$E:$E,"Specify in Variables Tab!!")),"")</f>
        <v/>
      </c>
      <c r="X1098" s="49" t="str">
        <f t="shared" si="61"/>
        <v/>
      </c>
      <c r="Y1098" s="49" t="str">
        <f t="shared" si="62"/>
        <v/>
      </c>
    </row>
    <row r="1099" spans="4:25" x14ac:dyDescent="0.35">
      <c r="D1099" s="47" t="str">
        <f>IF(C1099&lt;&gt;"",IF(B1099="","Specify dataset!!",_xlfn.XLOOKUP(_xlfn.TEXTJOIN(".",,B1099,C1099),Variables!$M:$M,Variables!$C:$C,"Specify in Variables Tab!!")),"")</f>
        <v/>
      </c>
      <c r="E1099" s="94" t="str">
        <f>IF(C1099&lt;&gt;"",IF(B1099="","",_xlfn.XLOOKUP(_xlfn.TEXTJOIN(".",,B1099,C1099),Variables!$M:$M,Variables!$E:$E,"Specify in Variables Tab!!")),"")</f>
        <v/>
      </c>
      <c r="I1099" s="58" t="str">
        <f>IF(H1099&lt;&gt;"",IF(G1099="","Specify dataset!!",_xlfn.XLOOKUP(_xlfn.TEXTJOIN(".",,G1099,H1099),Variables!$M:$M,Variables!$C:$C,"Specify in Variables Tab!!")),"")</f>
        <v/>
      </c>
      <c r="J1099" s="94" t="str">
        <f>IF(H1099&lt;&gt;"",IF(G1099="","",_xlfn.XLOOKUP(_xlfn.TEXTJOIN(".",,G1099,H1099),Variables!$M:$M,Variables!$E:$E,"Specify in Variables Tab!!")),"")</f>
        <v/>
      </c>
      <c r="X1099" s="49" t="str">
        <f t="shared" si="61"/>
        <v/>
      </c>
      <c r="Y1099" s="49" t="str">
        <f t="shared" si="62"/>
        <v/>
      </c>
    </row>
    <row r="1100" spans="4:25" x14ac:dyDescent="0.35">
      <c r="D1100" s="47" t="str">
        <f>IF(C1100&lt;&gt;"",IF(B1100="","Specify dataset!!",_xlfn.XLOOKUP(_xlfn.TEXTJOIN(".",,B1100,C1100),Variables!$M:$M,Variables!$C:$C,"Specify in Variables Tab!!")),"")</f>
        <v/>
      </c>
      <c r="E1100" s="94" t="str">
        <f>IF(C1100&lt;&gt;"",IF(B1100="","",_xlfn.XLOOKUP(_xlfn.TEXTJOIN(".",,B1100,C1100),Variables!$M:$M,Variables!$E:$E,"Specify in Variables Tab!!")),"")</f>
        <v/>
      </c>
      <c r="I1100" s="58" t="str">
        <f>IF(H1100&lt;&gt;"",IF(G1100="","Specify dataset!!",_xlfn.XLOOKUP(_xlfn.TEXTJOIN(".",,G1100,H1100),Variables!$M:$M,Variables!$C:$C,"Specify in Variables Tab!!")),"")</f>
        <v/>
      </c>
      <c r="J1100" s="94" t="str">
        <f>IF(H1100&lt;&gt;"",IF(G1100="","",_xlfn.XLOOKUP(_xlfn.TEXTJOIN(".",,G1100,H1100),Variables!$M:$M,Variables!$E:$E,"Specify in Variables Tab!!")),"")</f>
        <v/>
      </c>
      <c r="X1100" s="49" t="str">
        <f t="shared" si="61"/>
        <v/>
      </c>
      <c r="Y1100" s="49" t="str">
        <f t="shared" si="62"/>
        <v/>
      </c>
    </row>
    <row r="1101" spans="4:25" x14ac:dyDescent="0.35">
      <c r="D1101" s="47" t="str">
        <f>IF(C1101&lt;&gt;"",IF(B1101="","Specify dataset!!",_xlfn.XLOOKUP(_xlfn.TEXTJOIN(".",,B1101,C1101),Variables!$M:$M,Variables!$C:$C,"Specify in Variables Tab!!")),"")</f>
        <v/>
      </c>
      <c r="E1101" s="94" t="str">
        <f>IF(C1101&lt;&gt;"",IF(B1101="","",_xlfn.XLOOKUP(_xlfn.TEXTJOIN(".",,B1101,C1101),Variables!$M:$M,Variables!$E:$E,"Specify in Variables Tab!!")),"")</f>
        <v/>
      </c>
      <c r="I1101" s="58" t="str">
        <f>IF(H1101&lt;&gt;"",IF(G1101="","Specify dataset!!",_xlfn.XLOOKUP(_xlfn.TEXTJOIN(".",,G1101,H1101),Variables!$M:$M,Variables!$C:$C,"Specify in Variables Tab!!")),"")</f>
        <v/>
      </c>
      <c r="J1101" s="94" t="str">
        <f>IF(H1101&lt;&gt;"",IF(G1101="","",_xlfn.XLOOKUP(_xlfn.TEXTJOIN(".",,G1101,H1101),Variables!$M:$M,Variables!$E:$E,"Specify in Variables Tab!!")),"")</f>
        <v/>
      </c>
      <c r="X1101" s="49" t="str">
        <f t="shared" si="61"/>
        <v/>
      </c>
      <c r="Y1101" s="49" t="str">
        <f t="shared" si="62"/>
        <v/>
      </c>
    </row>
    <row r="1102" spans="4:25" x14ac:dyDescent="0.35">
      <c r="D1102" s="47" t="str">
        <f>IF(C1102&lt;&gt;"",IF(B1102="","Specify dataset!!",_xlfn.XLOOKUP(_xlfn.TEXTJOIN(".",,B1102,C1102),Variables!$M:$M,Variables!$C:$C,"Specify in Variables Tab!!")),"")</f>
        <v/>
      </c>
      <c r="E1102" s="94" t="str">
        <f>IF(C1102&lt;&gt;"",IF(B1102="","",_xlfn.XLOOKUP(_xlfn.TEXTJOIN(".",,B1102,C1102),Variables!$M:$M,Variables!$E:$E,"Specify in Variables Tab!!")),"")</f>
        <v/>
      </c>
      <c r="I1102" s="58" t="str">
        <f>IF(H1102&lt;&gt;"",IF(G1102="","Specify dataset!!",_xlfn.XLOOKUP(_xlfn.TEXTJOIN(".",,G1102,H1102),Variables!$M:$M,Variables!$C:$C,"Specify in Variables Tab!!")),"")</f>
        <v/>
      </c>
      <c r="J1102" s="94" t="str">
        <f>IF(H1102&lt;&gt;"",IF(G1102="","",_xlfn.XLOOKUP(_xlfn.TEXTJOIN(".",,G1102,H1102),Variables!$M:$M,Variables!$E:$E,"Specify in Variables Tab!!")),"")</f>
        <v/>
      </c>
      <c r="X1102" s="49" t="str">
        <f t="shared" si="61"/>
        <v/>
      </c>
      <c r="Y1102" s="49" t="str">
        <f t="shared" si="62"/>
        <v/>
      </c>
    </row>
    <row r="1103" spans="4:25" x14ac:dyDescent="0.35">
      <c r="D1103" s="47" t="str">
        <f>IF(C1103&lt;&gt;"",IF(B1103="","Specify dataset!!",_xlfn.XLOOKUP(_xlfn.TEXTJOIN(".",,B1103,C1103),Variables!$M:$M,Variables!$C:$C,"Specify in Variables Tab!!")),"")</f>
        <v/>
      </c>
      <c r="E1103" s="94" t="str">
        <f>IF(C1103&lt;&gt;"",IF(B1103="","",_xlfn.XLOOKUP(_xlfn.TEXTJOIN(".",,B1103,C1103),Variables!$M:$M,Variables!$E:$E,"Specify in Variables Tab!!")),"")</f>
        <v/>
      </c>
      <c r="I1103" s="58" t="str">
        <f>IF(H1103&lt;&gt;"",IF(G1103="","Specify dataset!!",_xlfn.XLOOKUP(_xlfn.TEXTJOIN(".",,G1103,H1103),Variables!$M:$M,Variables!$C:$C,"Specify in Variables Tab!!")),"")</f>
        <v/>
      </c>
      <c r="J1103" s="94" t="str">
        <f>IF(H1103&lt;&gt;"",IF(G1103="","",_xlfn.XLOOKUP(_xlfn.TEXTJOIN(".",,G1103,H1103),Variables!$M:$M,Variables!$E:$E,"Specify in Variables Tab!!")),"")</f>
        <v/>
      </c>
      <c r="X1103" s="49" t="str">
        <f t="shared" si="61"/>
        <v/>
      </c>
      <c r="Y1103" s="49" t="str">
        <f t="shared" si="62"/>
        <v/>
      </c>
    </row>
    <row r="1104" spans="4:25" x14ac:dyDescent="0.35">
      <c r="D1104" s="47" t="str">
        <f>IF(C1104&lt;&gt;"",IF(B1104="","Specify dataset!!",_xlfn.XLOOKUP(_xlfn.TEXTJOIN(".",,B1104,C1104),Variables!$M:$M,Variables!$C:$C,"Specify in Variables Tab!!")),"")</f>
        <v/>
      </c>
      <c r="E1104" s="94" t="str">
        <f>IF(C1104&lt;&gt;"",IF(B1104="","",_xlfn.XLOOKUP(_xlfn.TEXTJOIN(".",,B1104,C1104),Variables!$M:$M,Variables!$E:$E,"Specify in Variables Tab!!")),"")</f>
        <v/>
      </c>
      <c r="I1104" s="58" t="str">
        <f>IF(H1104&lt;&gt;"",IF(G1104="","Specify dataset!!",_xlfn.XLOOKUP(_xlfn.TEXTJOIN(".",,G1104,H1104),Variables!$M:$M,Variables!$C:$C,"Specify in Variables Tab!!")),"")</f>
        <v/>
      </c>
      <c r="J1104" s="94" t="str">
        <f>IF(H1104&lt;&gt;"",IF(G1104="","",_xlfn.XLOOKUP(_xlfn.TEXTJOIN(".",,G1104,H1104),Variables!$M:$M,Variables!$E:$E,"Specify in Variables Tab!!")),"")</f>
        <v/>
      </c>
      <c r="X1104" s="49" t="str">
        <f t="shared" si="61"/>
        <v/>
      </c>
      <c r="Y1104" s="49" t="str">
        <f t="shared" si="62"/>
        <v/>
      </c>
    </row>
    <row r="1105" spans="4:25" x14ac:dyDescent="0.35">
      <c r="D1105" s="47" t="str">
        <f>IF(C1105&lt;&gt;"",IF(B1105="","Specify dataset!!",_xlfn.XLOOKUP(_xlfn.TEXTJOIN(".",,B1105,C1105),Variables!$M:$M,Variables!$C:$C,"Specify in Variables Tab!!")),"")</f>
        <v/>
      </c>
      <c r="E1105" s="94" t="str">
        <f>IF(C1105&lt;&gt;"",IF(B1105="","",_xlfn.XLOOKUP(_xlfn.TEXTJOIN(".",,B1105,C1105),Variables!$M:$M,Variables!$E:$E,"Specify in Variables Tab!!")),"")</f>
        <v/>
      </c>
      <c r="I1105" s="58" t="str">
        <f>IF(H1105&lt;&gt;"",IF(G1105="","Specify dataset!!",_xlfn.XLOOKUP(_xlfn.TEXTJOIN(".",,G1105,H1105),Variables!$M:$M,Variables!$C:$C,"Specify in Variables Tab!!")),"")</f>
        <v/>
      </c>
      <c r="J1105" s="94" t="str">
        <f>IF(H1105&lt;&gt;"",IF(G1105="","",_xlfn.XLOOKUP(_xlfn.TEXTJOIN(".",,G1105,H1105),Variables!$M:$M,Variables!$E:$E,"Specify in Variables Tab!!")),"")</f>
        <v/>
      </c>
      <c r="X1105" s="49" t="str">
        <f t="shared" si="61"/>
        <v/>
      </c>
      <c r="Y1105" s="49" t="str">
        <f t="shared" si="62"/>
        <v/>
      </c>
    </row>
    <row r="1106" spans="4:25" x14ac:dyDescent="0.35">
      <c r="D1106" s="47" t="str">
        <f>IF(C1106&lt;&gt;"",IF(B1106="","Specify dataset!!",_xlfn.XLOOKUP(_xlfn.TEXTJOIN(".",,B1106,C1106),Variables!$M:$M,Variables!$C:$C,"Specify in Variables Tab!!")),"")</f>
        <v/>
      </c>
      <c r="E1106" s="94" t="str">
        <f>IF(C1106&lt;&gt;"",IF(B1106="","",_xlfn.XLOOKUP(_xlfn.TEXTJOIN(".",,B1106,C1106),Variables!$M:$M,Variables!$E:$E,"Specify in Variables Tab!!")),"")</f>
        <v/>
      </c>
      <c r="I1106" s="58" t="str">
        <f>IF(H1106&lt;&gt;"",IF(G1106="","Specify dataset!!",_xlfn.XLOOKUP(_xlfn.TEXTJOIN(".",,G1106,H1106),Variables!$M:$M,Variables!$C:$C,"Specify in Variables Tab!!")),"")</f>
        <v/>
      </c>
      <c r="J1106" s="94" t="str">
        <f>IF(H1106&lt;&gt;"",IF(G1106="","",_xlfn.XLOOKUP(_xlfn.TEXTJOIN(".",,G1106,H1106),Variables!$M:$M,Variables!$E:$E,"Specify in Variables Tab!!")),"")</f>
        <v/>
      </c>
      <c r="X1106" s="49" t="str">
        <f t="shared" si="61"/>
        <v/>
      </c>
      <c r="Y1106" s="49" t="str">
        <f t="shared" si="62"/>
        <v/>
      </c>
    </row>
    <row r="1107" spans="4:25" x14ac:dyDescent="0.35">
      <c r="D1107" s="47" t="str">
        <f>IF(C1107&lt;&gt;"",IF(B1107="","Specify dataset!!",_xlfn.XLOOKUP(_xlfn.TEXTJOIN(".",,B1107,C1107),Variables!$M:$M,Variables!$C:$C,"Specify in Variables Tab!!")),"")</f>
        <v/>
      </c>
      <c r="E1107" s="94" t="str">
        <f>IF(C1107&lt;&gt;"",IF(B1107="","",_xlfn.XLOOKUP(_xlfn.TEXTJOIN(".",,B1107,C1107),Variables!$M:$M,Variables!$E:$E,"Specify in Variables Tab!!")),"")</f>
        <v/>
      </c>
      <c r="I1107" s="58" t="str">
        <f>IF(H1107&lt;&gt;"",IF(G1107="","Specify dataset!!",_xlfn.XLOOKUP(_xlfn.TEXTJOIN(".",,G1107,H1107),Variables!$M:$M,Variables!$C:$C,"Specify in Variables Tab!!")),"")</f>
        <v/>
      </c>
      <c r="J1107" s="94" t="str">
        <f>IF(H1107&lt;&gt;"",IF(G1107="","",_xlfn.XLOOKUP(_xlfn.TEXTJOIN(".",,G1107,H1107),Variables!$M:$M,Variables!$E:$E,"Specify in Variables Tab!!")),"")</f>
        <v/>
      </c>
      <c r="X1107" s="49" t="str">
        <f t="shared" si="61"/>
        <v/>
      </c>
      <c r="Y1107" s="49" t="str">
        <f t="shared" si="62"/>
        <v/>
      </c>
    </row>
    <row r="1108" spans="4:25" x14ac:dyDescent="0.35">
      <c r="D1108" s="47" t="str">
        <f>IF(C1108&lt;&gt;"",IF(B1108="","Specify dataset!!",_xlfn.XLOOKUP(_xlfn.TEXTJOIN(".",,B1108,C1108),Variables!$M:$M,Variables!$C:$C,"Specify in Variables Tab!!")),"")</f>
        <v/>
      </c>
      <c r="E1108" s="94" t="str">
        <f>IF(C1108&lt;&gt;"",IF(B1108="","",_xlfn.XLOOKUP(_xlfn.TEXTJOIN(".",,B1108,C1108),Variables!$M:$M,Variables!$E:$E,"Specify in Variables Tab!!")),"")</f>
        <v/>
      </c>
      <c r="I1108" s="58" t="str">
        <f>IF(H1108&lt;&gt;"",IF(G1108="","Specify dataset!!",_xlfn.XLOOKUP(_xlfn.TEXTJOIN(".",,G1108,H1108),Variables!$M:$M,Variables!$C:$C,"Specify in Variables Tab!!")),"")</f>
        <v/>
      </c>
      <c r="J1108" s="94" t="str">
        <f>IF(H1108&lt;&gt;"",IF(G1108="","",_xlfn.XLOOKUP(_xlfn.TEXTJOIN(".",,G1108,H1108),Variables!$M:$M,Variables!$E:$E,"Specify in Variables Tab!!")),"")</f>
        <v/>
      </c>
      <c r="X1108" s="49" t="str">
        <f t="shared" si="61"/>
        <v/>
      </c>
      <c r="Y1108" s="49" t="str">
        <f t="shared" si="62"/>
        <v/>
      </c>
    </row>
    <row r="1109" spans="4:25" x14ac:dyDescent="0.35">
      <c r="D1109" s="47" t="str">
        <f>IF(C1109&lt;&gt;"",IF(B1109="","Specify dataset!!",_xlfn.XLOOKUP(_xlfn.TEXTJOIN(".",,B1109,C1109),Variables!$M:$M,Variables!$C:$C,"Specify in Variables Tab!!")),"")</f>
        <v/>
      </c>
      <c r="E1109" s="94" t="str">
        <f>IF(C1109&lt;&gt;"",IF(B1109="","",_xlfn.XLOOKUP(_xlfn.TEXTJOIN(".",,B1109,C1109),Variables!$M:$M,Variables!$E:$E,"Specify in Variables Tab!!")),"")</f>
        <v/>
      </c>
      <c r="I1109" s="58" t="str">
        <f>IF(H1109&lt;&gt;"",IF(G1109="","Specify dataset!!",_xlfn.XLOOKUP(_xlfn.TEXTJOIN(".",,G1109,H1109),Variables!$M:$M,Variables!$C:$C,"Specify in Variables Tab!!")),"")</f>
        <v/>
      </c>
      <c r="J1109" s="94" t="str">
        <f>IF(H1109&lt;&gt;"",IF(G1109="","",_xlfn.XLOOKUP(_xlfn.TEXTJOIN(".",,G1109,H1109),Variables!$M:$M,Variables!$E:$E,"Specify in Variables Tab!!")),"")</f>
        <v/>
      </c>
      <c r="X1109" s="49" t="str">
        <f t="shared" si="61"/>
        <v/>
      </c>
      <c r="Y1109" s="49" t="str">
        <f t="shared" si="62"/>
        <v/>
      </c>
    </row>
    <row r="1110" spans="4:25" x14ac:dyDescent="0.35">
      <c r="D1110" s="47" t="str">
        <f>IF(C1110&lt;&gt;"",IF(B1110="","Specify dataset!!",_xlfn.XLOOKUP(_xlfn.TEXTJOIN(".",,B1110,C1110),Variables!$M:$M,Variables!$C:$C,"Specify in Variables Tab!!")),"")</f>
        <v/>
      </c>
      <c r="E1110" s="94" t="str">
        <f>IF(C1110&lt;&gt;"",IF(B1110="","",_xlfn.XLOOKUP(_xlfn.TEXTJOIN(".",,B1110,C1110),Variables!$M:$M,Variables!$E:$E,"Specify in Variables Tab!!")),"")</f>
        <v/>
      </c>
      <c r="I1110" s="58" t="str">
        <f>IF(H1110&lt;&gt;"",IF(G1110="","Specify dataset!!",_xlfn.XLOOKUP(_xlfn.TEXTJOIN(".",,G1110,H1110),Variables!$M:$M,Variables!$C:$C,"Specify in Variables Tab!!")),"")</f>
        <v/>
      </c>
      <c r="J1110" s="94" t="str">
        <f>IF(H1110&lt;&gt;"",IF(G1110="","",_xlfn.XLOOKUP(_xlfn.TEXTJOIN(".",,G1110,H1110),Variables!$M:$M,Variables!$E:$E,"Specify in Variables Tab!!")),"")</f>
        <v/>
      </c>
      <c r="X1110" s="49" t="str">
        <f t="shared" si="61"/>
        <v/>
      </c>
      <c r="Y1110" s="49" t="str">
        <f t="shared" si="62"/>
        <v/>
      </c>
    </row>
    <row r="1111" spans="4:25" x14ac:dyDescent="0.35">
      <c r="D1111" s="47" t="str">
        <f>IF(C1111&lt;&gt;"",IF(B1111="","Specify dataset!!",_xlfn.XLOOKUP(_xlfn.TEXTJOIN(".",,B1111,C1111),Variables!$M:$M,Variables!$C:$C,"Specify in Variables Tab!!")),"")</f>
        <v/>
      </c>
      <c r="E1111" s="94" t="str">
        <f>IF(C1111&lt;&gt;"",IF(B1111="","",_xlfn.XLOOKUP(_xlfn.TEXTJOIN(".",,B1111,C1111),Variables!$M:$M,Variables!$E:$E,"Specify in Variables Tab!!")),"")</f>
        <v/>
      </c>
      <c r="I1111" s="58" t="str">
        <f>IF(H1111&lt;&gt;"",IF(G1111="","Specify dataset!!",_xlfn.XLOOKUP(_xlfn.TEXTJOIN(".",,G1111,H1111),Variables!$M:$M,Variables!$C:$C,"Specify in Variables Tab!!")),"")</f>
        <v/>
      </c>
      <c r="J1111" s="94" t="str">
        <f>IF(H1111&lt;&gt;"",IF(G1111="","",_xlfn.XLOOKUP(_xlfn.TEXTJOIN(".",,G1111,H1111),Variables!$M:$M,Variables!$E:$E,"Specify in Variables Tab!!")),"")</f>
        <v/>
      </c>
      <c r="X1111" s="49" t="str">
        <f t="shared" si="61"/>
        <v/>
      </c>
      <c r="Y1111" s="49" t="str">
        <f t="shared" si="62"/>
        <v/>
      </c>
    </row>
    <row r="1112" spans="4:25" x14ac:dyDescent="0.35">
      <c r="D1112" s="47" t="str">
        <f>IF(C1112&lt;&gt;"",IF(B1112="","Specify dataset!!",_xlfn.XLOOKUP(_xlfn.TEXTJOIN(".",,B1112,C1112),Variables!$M:$M,Variables!$C:$C,"Specify in Variables Tab!!")),"")</f>
        <v/>
      </c>
      <c r="E1112" s="94" t="str">
        <f>IF(C1112&lt;&gt;"",IF(B1112="","",_xlfn.XLOOKUP(_xlfn.TEXTJOIN(".",,B1112,C1112),Variables!$M:$M,Variables!$E:$E,"Specify in Variables Tab!!")),"")</f>
        <v/>
      </c>
      <c r="I1112" s="58" t="str">
        <f>IF(H1112&lt;&gt;"",IF(G1112="","Specify dataset!!",_xlfn.XLOOKUP(_xlfn.TEXTJOIN(".",,G1112,H1112),Variables!$M:$M,Variables!$C:$C,"Specify in Variables Tab!!")),"")</f>
        <v/>
      </c>
      <c r="J1112" s="94" t="str">
        <f>IF(H1112&lt;&gt;"",IF(G1112="","",_xlfn.XLOOKUP(_xlfn.TEXTJOIN(".",,G1112,H1112),Variables!$M:$M,Variables!$E:$E,"Specify in Variables Tab!!")),"")</f>
        <v/>
      </c>
      <c r="X1112" s="49" t="str">
        <f t="shared" si="61"/>
        <v/>
      </c>
      <c r="Y1112" s="49" t="str">
        <f t="shared" si="62"/>
        <v/>
      </c>
    </row>
    <row r="1113" spans="4:25" x14ac:dyDescent="0.35">
      <c r="D1113" s="47" t="str">
        <f>IF(C1113&lt;&gt;"",IF(B1113="","Specify dataset!!",_xlfn.XLOOKUP(_xlfn.TEXTJOIN(".",,B1113,C1113),Variables!$M:$M,Variables!$C:$C,"Specify in Variables Tab!!")),"")</f>
        <v/>
      </c>
      <c r="E1113" s="94" t="str">
        <f>IF(C1113&lt;&gt;"",IF(B1113="","",_xlfn.XLOOKUP(_xlfn.TEXTJOIN(".",,B1113,C1113),Variables!$M:$M,Variables!$E:$E,"Specify in Variables Tab!!")),"")</f>
        <v/>
      </c>
      <c r="I1113" s="58" t="str">
        <f>IF(H1113&lt;&gt;"",IF(G1113="","Specify dataset!!",_xlfn.XLOOKUP(_xlfn.TEXTJOIN(".",,G1113,H1113),Variables!$M:$M,Variables!$C:$C,"Specify in Variables Tab!!")),"")</f>
        <v/>
      </c>
      <c r="J1113" s="94" t="str">
        <f>IF(H1113&lt;&gt;"",IF(G1113="","",_xlfn.XLOOKUP(_xlfn.TEXTJOIN(".",,G1113,H1113),Variables!$M:$M,Variables!$E:$E,"Specify in Variables Tab!!")),"")</f>
        <v/>
      </c>
      <c r="X1113" s="49" t="str">
        <f t="shared" si="61"/>
        <v/>
      </c>
      <c r="Y1113" s="49" t="str">
        <f t="shared" si="62"/>
        <v/>
      </c>
    </row>
    <row r="1114" spans="4:25" x14ac:dyDescent="0.35">
      <c r="D1114" s="47" t="str">
        <f>IF(C1114&lt;&gt;"",IF(B1114="","Specify dataset!!",_xlfn.XLOOKUP(_xlfn.TEXTJOIN(".",,B1114,C1114),Variables!$M:$M,Variables!$C:$C,"Specify in Variables Tab!!")),"")</f>
        <v/>
      </c>
      <c r="E1114" s="94" t="str">
        <f>IF(C1114&lt;&gt;"",IF(B1114="","",_xlfn.XLOOKUP(_xlfn.TEXTJOIN(".",,B1114,C1114),Variables!$M:$M,Variables!$E:$E,"Specify in Variables Tab!!")),"")</f>
        <v/>
      </c>
      <c r="I1114" s="58" t="str">
        <f>IF(H1114&lt;&gt;"",IF(G1114="","Specify dataset!!",_xlfn.XLOOKUP(_xlfn.TEXTJOIN(".",,G1114,H1114),Variables!$M:$M,Variables!$C:$C,"Specify in Variables Tab!!")),"")</f>
        <v/>
      </c>
      <c r="J1114" s="94" t="str">
        <f>IF(H1114&lt;&gt;"",IF(G1114="","",_xlfn.XLOOKUP(_xlfn.TEXTJOIN(".",,G1114,H1114),Variables!$M:$M,Variables!$E:$E,"Specify in Variables Tab!!")),"")</f>
        <v/>
      </c>
      <c r="X1114" s="49" t="str">
        <f t="shared" si="61"/>
        <v/>
      </c>
      <c r="Y1114" s="49" t="str">
        <f t="shared" si="62"/>
        <v/>
      </c>
    </row>
    <row r="1115" spans="4:25" x14ac:dyDescent="0.35">
      <c r="D1115" s="47" t="str">
        <f>IF(C1115&lt;&gt;"",IF(B1115="","Specify dataset!!",_xlfn.XLOOKUP(_xlfn.TEXTJOIN(".",,B1115,C1115),Variables!$M:$M,Variables!$C:$C,"Specify in Variables Tab!!")),"")</f>
        <v/>
      </c>
      <c r="E1115" s="94" t="str">
        <f>IF(C1115&lt;&gt;"",IF(B1115="","",_xlfn.XLOOKUP(_xlfn.TEXTJOIN(".",,B1115,C1115),Variables!$M:$M,Variables!$E:$E,"Specify in Variables Tab!!")),"")</f>
        <v/>
      </c>
      <c r="I1115" s="58" t="str">
        <f>IF(H1115&lt;&gt;"",IF(G1115="","Specify dataset!!",_xlfn.XLOOKUP(_xlfn.TEXTJOIN(".",,G1115,H1115),Variables!$M:$M,Variables!$C:$C,"Specify in Variables Tab!!")),"")</f>
        <v/>
      </c>
      <c r="J1115" s="94" t="str">
        <f>IF(H1115&lt;&gt;"",IF(G1115="","",_xlfn.XLOOKUP(_xlfn.TEXTJOIN(".",,G1115,H1115),Variables!$M:$M,Variables!$E:$E,"Specify in Variables Tab!!")),"")</f>
        <v/>
      </c>
      <c r="X1115" s="49" t="str">
        <f t="shared" si="61"/>
        <v/>
      </c>
      <c r="Y1115" s="49" t="str">
        <f t="shared" si="62"/>
        <v/>
      </c>
    </row>
    <row r="1116" spans="4:25" x14ac:dyDescent="0.35">
      <c r="D1116" s="47" t="str">
        <f>IF(C1116&lt;&gt;"",IF(B1116="","Specify dataset!!",_xlfn.XLOOKUP(_xlfn.TEXTJOIN(".",,B1116,C1116),Variables!$M:$M,Variables!$C:$C,"Specify in Variables Tab!!")),"")</f>
        <v/>
      </c>
      <c r="E1116" s="94" t="str">
        <f>IF(C1116&lt;&gt;"",IF(B1116="","",_xlfn.XLOOKUP(_xlfn.TEXTJOIN(".",,B1116,C1116),Variables!$M:$M,Variables!$E:$E,"Specify in Variables Tab!!")),"")</f>
        <v/>
      </c>
      <c r="I1116" s="58" t="str">
        <f>IF(H1116&lt;&gt;"",IF(G1116="","Specify dataset!!",_xlfn.XLOOKUP(_xlfn.TEXTJOIN(".",,G1116,H1116),Variables!$M:$M,Variables!$C:$C,"Specify in Variables Tab!!")),"")</f>
        <v/>
      </c>
      <c r="J1116" s="94" t="str">
        <f>IF(H1116&lt;&gt;"",IF(G1116="","",_xlfn.XLOOKUP(_xlfn.TEXTJOIN(".",,G1116,H1116),Variables!$M:$M,Variables!$E:$E,"Specify in Variables Tab!!")),"")</f>
        <v/>
      </c>
      <c r="X1116" s="49" t="str">
        <f t="shared" si="61"/>
        <v/>
      </c>
      <c r="Y1116" s="49" t="str">
        <f t="shared" si="62"/>
        <v/>
      </c>
    </row>
    <row r="1117" spans="4:25" x14ac:dyDescent="0.35">
      <c r="D1117" s="47" t="str">
        <f>IF(C1117&lt;&gt;"",IF(B1117="","Specify dataset!!",_xlfn.XLOOKUP(_xlfn.TEXTJOIN(".",,B1117,C1117),Variables!$M:$M,Variables!$C:$C,"Specify in Variables Tab!!")),"")</f>
        <v/>
      </c>
      <c r="E1117" s="94" t="str">
        <f>IF(C1117&lt;&gt;"",IF(B1117="","",_xlfn.XLOOKUP(_xlfn.TEXTJOIN(".",,B1117,C1117),Variables!$M:$M,Variables!$E:$E,"Specify in Variables Tab!!")),"")</f>
        <v/>
      </c>
      <c r="I1117" s="58" t="str">
        <f>IF(H1117&lt;&gt;"",IF(G1117="","Specify dataset!!",_xlfn.XLOOKUP(_xlfn.TEXTJOIN(".",,G1117,H1117),Variables!$M:$M,Variables!$C:$C,"Specify in Variables Tab!!")),"")</f>
        <v/>
      </c>
      <c r="J1117" s="94" t="str">
        <f>IF(H1117&lt;&gt;"",IF(G1117="","",_xlfn.XLOOKUP(_xlfn.TEXTJOIN(".",,G1117,H1117),Variables!$M:$M,Variables!$E:$E,"Specify in Variables Tab!!")),"")</f>
        <v/>
      </c>
      <c r="X1117" s="49" t="str">
        <f t="shared" si="61"/>
        <v/>
      </c>
      <c r="Y1117" s="49" t="str">
        <f t="shared" si="62"/>
        <v/>
      </c>
    </row>
    <row r="1118" spans="4:25" x14ac:dyDescent="0.35">
      <c r="D1118" s="47" t="str">
        <f>IF(C1118&lt;&gt;"",IF(B1118="","Specify dataset!!",_xlfn.XLOOKUP(_xlfn.TEXTJOIN(".",,B1118,C1118),Variables!$M:$M,Variables!$C:$C,"Specify in Variables Tab!!")),"")</f>
        <v/>
      </c>
      <c r="E1118" s="94" t="str">
        <f>IF(C1118&lt;&gt;"",IF(B1118="","",_xlfn.XLOOKUP(_xlfn.TEXTJOIN(".",,B1118,C1118),Variables!$M:$M,Variables!$E:$E,"Specify in Variables Tab!!")),"")</f>
        <v/>
      </c>
      <c r="I1118" s="58" t="str">
        <f>IF(H1118&lt;&gt;"",IF(G1118="","Specify dataset!!",_xlfn.XLOOKUP(_xlfn.TEXTJOIN(".",,G1118,H1118),Variables!$M:$M,Variables!$C:$C,"Specify in Variables Tab!!")),"")</f>
        <v/>
      </c>
      <c r="J1118" s="94" t="str">
        <f>IF(H1118&lt;&gt;"",IF(G1118="","",_xlfn.XLOOKUP(_xlfn.TEXTJOIN(".",,G1118,H1118),Variables!$M:$M,Variables!$E:$E,"Specify in Variables Tab!!")),"")</f>
        <v/>
      </c>
      <c r="X1118" s="49" t="str">
        <f t="shared" si="61"/>
        <v/>
      </c>
      <c r="Y1118" s="49" t="str">
        <f t="shared" si="62"/>
        <v/>
      </c>
    </row>
    <row r="1119" spans="4:25" x14ac:dyDescent="0.35">
      <c r="D1119" s="47" t="str">
        <f>IF(C1119&lt;&gt;"",IF(B1119="","Specify dataset!!",_xlfn.XLOOKUP(_xlfn.TEXTJOIN(".",,B1119,C1119),Variables!$M:$M,Variables!$C:$C,"Specify in Variables Tab!!")),"")</f>
        <v/>
      </c>
      <c r="E1119" s="94" t="str">
        <f>IF(C1119&lt;&gt;"",IF(B1119="","",_xlfn.XLOOKUP(_xlfn.TEXTJOIN(".",,B1119,C1119),Variables!$M:$M,Variables!$E:$E,"Specify in Variables Tab!!")),"")</f>
        <v/>
      </c>
      <c r="I1119" s="58" t="str">
        <f>IF(H1119&lt;&gt;"",IF(G1119="","Specify dataset!!",_xlfn.XLOOKUP(_xlfn.TEXTJOIN(".",,G1119,H1119),Variables!$M:$M,Variables!$C:$C,"Specify in Variables Tab!!")),"")</f>
        <v/>
      </c>
      <c r="J1119" s="94" t="str">
        <f>IF(H1119&lt;&gt;"",IF(G1119="","",_xlfn.XLOOKUP(_xlfn.TEXTJOIN(".",,G1119,H1119),Variables!$M:$M,Variables!$E:$E,"Specify in Variables Tab!!")),"")</f>
        <v/>
      </c>
      <c r="X1119" s="49" t="str">
        <f t="shared" si="61"/>
        <v/>
      </c>
      <c r="Y1119" s="49" t="str">
        <f t="shared" si="62"/>
        <v/>
      </c>
    </row>
    <row r="1120" spans="4:25" x14ac:dyDescent="0.35">
      <c r="D1120" s="47" t="str">
        <f>IF(C1120&lt;&gt;"",IF(B1120="","Specify dataset!!",_xlfn.XLOOKUP(_xlfn.TEXTJOIN(".",,B1120,C1120),Variables!$M:$M,Variables!$C:$C,"Specify in Variables Tab!!")),"")</f>
        <v/>
      </c>
      <c r="E1120" s="94" t="str">
        <f>IF(C1120&lt;&gt;"",IF(B1120="","",_xlfn.XLOOKUP(_xlfn.TEXTJOIN(".",,B1120,C1120),Variables!$M:$M,Variables!$E:$E,"Specify in Variables Tab!!")),"")</f>
        <v/>
      </c>
      <c r="I1120" s="58" t="str">
        <f>IF(H1120&lt;&gt;"",IF(G1120="","Specify dataset!!",_xlfn.XLOOKUP(_xlfn.TEXTJOIN(".",,G1120,H1120),Variables!$M:$M,Variables!$C:$C,"Specify in Variables Tab!!")),"")</f>
        <v/>
      </c>
      <c r="J1120" s="94" t="str">
        <f>IF(H1120&lt;&gt;"",IF(G1120="","",_xlfn.XLOOKUP(_xlfn.TEXTJOIN(".",,G1120,H1120),Variables!$M:$M,Variables!$E:$E,"Specify in Variables Tab!!")),"")</f>
        <v/>
      </c>
      <c r="X1120" s="49" t="str">
        <f t="shared" si="61"/>
        <v/>
      </c>
      <c r="Y1120" s="49" t="str">
        <f t="shared" si="62"/>
        <v/>
      </c>
    </row>
    <row r="1121" spans="4:25" x14ac:dyDescent="0.35">
      <c r="D1121" s="47" t="str">
        <f>IF(C1121&lt;&gt;"",IF(B1121="","Specify dataset!!",_xlfn.XLOOKUP(_xlfn.TEXTJOIN(".",,B1121,C1121),Variables!$M:$M,Variables!$C:$C,"Specify in Variables Tab!!")),"")</f>
        <v/>
      </c>
      <c r="E1121" s="94" t="str">
        <f>IF(C1121&lt;&gt;"",IF(B1121="","",_xlfn.XLOOKUP(_xlfn.TEXTJOIN(".",,B1121,C1121),Variables!$M:$M,Variables!$E:$E,"Specify in Variables Tab!!")),"")</f>
        <v/>
      </c>
      <c r="I1121" s="58" t="str">
        <f>IF(H1121&lt;&gt;"",IF(G1121="","Specify dataset!!",_xlfn.XLOOKUP(_xlfn.TEXTJOIN(".",,G1121,H1121),Variables!$M:$M,Variables!$C:$C,"Specify in Variables Tab!!")),"")</f>
        <v/>
      </c>
      <c r="J1121" s="94" t="str">
        <f>IF(H1121&lt;&gt;"",IF(G1121="","",_xlfn.XLOOKUP(_xlfn.TEXTJOIN(".",,G1121,H1121),Variables!$M:$M,Variables!$E:$E,"Specify in Variables Tab!!")),"")</f>
        <v/>
      </c>
      <c r="X1121" s="49" t="str">
        <f t="shared" si="61"/>
        <v/>
      </c>
      <c r="Y1121" s="49" t="str">
        <f t="shared" si="62"/>
        <v/>
      </c>
    </row>
    <row r="1122" spans="4:25" x14ac:dyDescent="0.35">
      <c r="D1122" s="47" t="str">
        <f>IF(C1122&lt;&gt;"",IF(B1122="","Specify dataset!!",_xlfn.XLOOKUP(_xlfn.TEXTJOIN(".",,B1122,C1122),Variables!$M:$M,Variables!$C:$C,"Specify in Variables Tab!!")),"")</f>
        <v/>
      </c>
      <c r="E1122" s="94" t="str">
        <f>IF(C1122&lt;&gt;"",IF(B1122="","",_xlfn.XLOOKUP(_xlfn.TEXTJOIN(".",,B1122,C1122),Variables!$M:$M,Variables!$E:$E,"Specify in Variables Tab!!")),"")</f>
        <v/>
      </c>
      <c r="I1122" s="58" t="str">
        <f>IF(H1122&lt;&gt;"",IF(G1122="","Specify dataset!!",_xlfn.XLOOKUP(_xlfn.TEXTJOIN(".",,G1122,H1122),Variables!$M:$M,Variables!$C:$C,"Specify in Variables Tab!!")),"")</f>
        <v/>
      </c>
      <c r="J1122" s="94" t="str">
        <f>IF(H1122&lt;&gt;"",IF(G1122="","",_xlfn.XLOOKUP(_xlfn.TEXTJOIN(".",,G1122,H1122),Variables!$M:$M,Variables!$E:$E,"Specify in Variables Tab!!")),"")</f>
        <v/>
      </c>
      <c r="X1122" s="49" t="str">
        <f t="shared" si="61"/>
        <v/>
      </c>
      <c r="Y1122" s="49" t="str">
        <f t="shared" si="62"/>
        <v/>
      </c>
    </row>
    <row r="1123" spans="4:25" x14ac:dyDescent="0.35">
      <c r="D1123" s="47" t="str">
        <f>IF(C1123&lt;&gt;"",IF(B1123="","Specify dataset!!",_xlfn.XLOOKUP(_xlfn.TEXTJOIN(".",,B1123,C1123),Variables!$M:$M,Variables!$C:$C,"Specify in Variables Tab!!")),"")</f>
        <v/>
      </c>
      <c r="E1123" s="94" t="str">
        <f>IF(C1123&lt;&gt;"",IF(B1123="","",_xlfn.XLOOKUP(_xlfn.TEXTJOIN(".",,B1123,C1123),Variables!$M:$M,Variables!$E:$E,"Specify in Variables Tab!!")),"")</f>
        <v/>
      </c>
      <c r="I1123" s="58" t="str">
        <f>IF(H1123&lt;&gt;"",IF(G1123="","Specify dataset!!",_xlfn.XLOOKUP(_xlfn.TEXTJOIN(".",,G1123,H1123),Variables!$M:$M,Variables!$C:$C,"Specify in Variables Tab!!")),"")</f>
        <v/>
      </c>
      <c r="J1123" s="94" t="str">
        <f>IF(H1123&lt;&gt;"",IF(G1123="","",_xlfn.XLOOKUP(_xlfn.TEXTJOIN(".",,G1123,H1123),Variables!$M:$M,Variables!$E:$E,"Specify in Variables Tab!!")),"")</f>
        <v/>
      </c>
      <c r="X1123" s="49" t="str">
        <f t="shared" si="61"/>
        <v/>
      </c>
      <c r="Y1123" s="49" t="str">
        <f t="shared" si="62"/>
        <v/>
      </c>
    </row>
    <row r="1124" spans="4:25" x14ac:dyDescent="0.35">
      <c r="D1124" s="47" t="str">
        <f>IF(C1124&lt;&gt;"",IF(B1124="","Specify dataset!!",_xlfn.XLOOKUP(_xlfn.TEXTJOIN(".",,B1124,C1124),Variables!$M:$M,Variables!$C:$C,"Specify in Variables Tab!!")),"")</f>
        <v/>
      </c>
      <c r="E1124" s="94" t="str">
        <f>IF(C1124&lt;&gt;"",IF(B1124="","",_xlfn.XLOOKUP(_xlfn.TEXTJOIN(".",,B1124,C1124),Variables!$M:$M,Variables!$E:$E,"Specify in Variables Tab!!")),"")</f>
        <v/>
      </c>
      <c r="I1124" s="58" t="str">
        <f>IF(H1124&lt;&gt;"",IF(G1124="","Specify dataset!!",_xlfn.XLOOKUP(_xlfn.TEXTJOIN(".",,G1124,H1124),Variables!$M:$M,Variables!$C:$C,"Specify in Variables Tab!!")),"")</f>
        <v/>
      </c>
      <c r="J1124" s="94" t="str">
        <f>IF(H1124&lt;&gt;"",IF(G1124="","",_xlfn.XLOOKUP(_xlfn.TEXTJOIN(".",,G1124,H1124),Variables!$M:$M,Variables!$E:$E,"Specify in Variables Tab!!")),"")</f>
        <v/>
      </c>
      <c r="X1124" s="49" t="str">
        <f t="shared" si="61"/>
        <v/>
      </c>
      <c r="Y1124" s="49" t="str">
        <f t="shared" si="62"/>
        <v/>
      </c>
    </row>
    <row r="1125" spans="4:25" x14ac:dyDescent="0.35">
      <c r="D1125" s="47" t="str">
        <f>IF(C1125&lt;&gt;"",IF(B1125="","Specify dataset!!",_xlfn.XLOOKUP(_xlfn.TEXTJOIN(".",,B1125,C1125),Variables!$M:$M,Variables!$C:$C,"Specify in Variables Tab!!")),"")</f>
        <v/>
      </c>
      <c r="E1125" s="94" t="str">
        <f>IF(C1125&lt;&gt;"",IF(B1125="","",_xlfn.XLOOKUP(_xlfn.TEXTJOIN(".",,B1125,C1125),Variables!$M:$M,Variables!$E:$E,"Specify in Variables Tab!!")),"")</f>
        <v/>
      </c>
      <c r="I1125" s="58" t="str">
        <f>IF(H1125&lt;&gt;"",IF(G1125="","Specify dataset!!",_xlfn.XLOOKUP(_xlfn.TEXTJOIN(".",,G1125,H1125),Variables!$M:$M,Variables!$C:$C,"Specify in Variables Tab!!")),"")</f>
        <v/>
      </c>
      <c r="J1125" s="94" t="str">
        <f>IF(H1125&lt;&gt;"",IF(G1125="","",_xlfn.XLOOKUP(_xlfn.TEXTJOIN(".",,G1125,H1125),Variables!$M:$M,Variables!$E:$E,"Specify in Variables Tab!!")),"")</f>
        <v/>
      </c>
      <c r="X1125" s="49" t="str">
        <f t="shared" si="61"/>
        <v/>
      </c>
      <c r="Y1125" s="49" t="str">
        <f t="shared" si="62"/>
        <v/>
      </c>
    </row>
    <row r="1126" spans="4:25" x14ac:dyDescent="0.35">
      <c r="D1126" s="47" t="str">
        <f>IF(C1126&lt;&gt;"",IF(B1126="","Specify dataset!!",_xlfn.XLOOKUP(_xlfn.TEXTJOIN(".",,B1126,C1126),Variables!$M:$M,Variables!$C:$C,"Specify in Variables Tab!!")),"")</f>
        <v/>
      </c>
      <c r="E1126" s="94" t="str">
        <f>IF(C1126&lt;&gt;"",IF(B1126="","",_xlfn.XLOOKUP(_xlfn.TEXTJOIN(".",,B1126,C1126),Variables!$M:$M,Variables!$E:$E,"Specify in Variables Tab!!")),"")</f>
        <v/>
      </c>
      <c r="I1126" s="58" t="str">
        <f>IF(H1126&lt;&gt;"",IF(G1126="","Specify dataset!!",_xlfn.XLOOKUP(_xlfn.TEXTJOIN(".",,G1126,H1126),Variables!$M:$M,Variables!$C:$C,"Specify in Variables Tab!!")),"")</f>
        <v/>
      </c>
      <c r="J1126" s="94" t="str">
        <f>IF(H1126&lt;&gt;"",IF(G1126="","",_xlfn.XLOOKUP(_xlfn.TEXTJOIN(".",,G1126,H1126),Variables!$M:$M,Variables!$E:$E,"Specify in Variables Tab!!")),"")</f>
        <v/>
      </c>
      <c r="X1126" s="49" t="str">
        <f t="shared" si="61"/>
        <v/>
      </c>
      <c r="Y1126" s="49" t="str">
        <f t="shared" si="62"/>
        <v/>
      </c>
    </row>
    <row r="1127" spans="4:25" x14ac:dyDescent="0.35">
      <c r="D1127" s="47" t="str">
        <f>IF(C1127&lt;&gt;"",IF(B1127="","Specify dataset!!",_xlfn.XLOOKUP(_xlfn.TEXTJOIN(".",,B1127,C1127),Variables!$M:$M,Variables!$C:$C,"Specify in Variables Tab!!")),"")</f>
        <v/>
      </c>
      <c r="E1127" s="94" t="str">
        <f>IF(C1127&lt;&gt;"",IF(B1127="","",_xlfn.XLOOKUP(_xlfn.TEXTJOIN(".",,B1127,C1127),Variables!$M:$M,Variables!$E:$E,"Specify in Variables Tab!!")),"")</f>
        <v/>
      </c>
      <c r="I1127" s="58" t="str">
        <f>IF(H1127&lt;&gt;"",IF(G1127="","Specify dataset!!",_xlfn.XLOOKUP(_xlfn.TEXTJOIN(".",,G1127,H1127),Variables!$M:$M,Variables!$C:$C,"Specify in Variables Tab!!")),"")</f>
        <v/>
      </c>
      <c r="J1127" s="94" t="str">
        <f>IF(H1127&lt;&gt;"",IF(G1127="","",_xlfn.XLOOKUP(_xlfn.TEXTJOIN(".",,G1127,H1127),Variables!$M:$M,Variables!$E:$E,"Specify in Variables Tab!!")),"")</f>
        <v/>
      </c>
      <c r="X1127" s="49" t="str">
        <f t="shared" si="61"/>
        <v/>
      </c>
      <c r="Y1127" s="49" t="str">
        <f t="shared" si="62"/>
        <v/>
      </c>
    </row>
    <row r="1128" spans="4:25" x14ac:dyDescent="0.35">
      <c r="D1128" s="47" t="str">
        <f>IF(C1128&lt;&gt;"",IF(B1128="","Specify dataset!!",_xlfn.XLOOKUP(_xlfn.TEXTJOIN(".",,B1128,C1128),Variables!$M:$M,Variables!$C:$C,"Specify in Variables Tab!!")),"")</f>
        <v/>
      </c>
      <c r="E1128" s="94" t="str">
        <f>IF(C1128&lt;&gt;"",IF(B1128="","",_xlfn.XLOOKUP(_xlfn.TEXTJOIN(".",,B1128,C1128),Variables!$M:$M,Variables!$E:$E,"Specify in Variables Tab!!")),"")</f>
        <v/>
      </c>
      <c r="I1128" s="58" t="str">
        <f>IF(H1128&lt;&gt;"",IF(G1128="","Specify dataset!!",_xlfn.XLOOKUP(_xlfn.TEXTJOIN(".",,G1128,H1128),Variables!$M:$M,Variables!$C:$C,"Specify in Variables Tab!!")),"")</f>
        <v/>
      </c>
      <c r="J1128" s="94" t="str">
        <f>IF(H1128&lt;&gt;"",IF(G1128="","",_xlfn.XLOOKUP(_xlfn.TEXTJOIN(".",,G1128,H1128),Variables!$M:$M,Variables!$E:$E,"Specify in Variables Tab!!")),"")</f>
        <v/>
      </c>
      <c r="X1128" s="49" t="str">
        <f t="shared" si="61"/>
        <v/>
      </c>
      <c r="Y1128" s="49" t="str">
        <f t="shared" si="62"/>
        <v/>
      </c>
    </row>
    <row r="1129" spans="4:25" x14ac:dyDescent="0.35">
      <c r="D1129" s="47" t="str">
        <f>IF(C1129&lt;&gt;"",IF(B1129="","Specify dataset!!",_xlfn.XLOOKUP(_xlfn.TEXTJOIN(".",,B1129,C1129),Variables!$M:$M,Variables!$C:$C,"Specify in Variables Tab!!")),"")</f>
        <v/>
      </c>
      <c r="E1129" s="94" t="str">
        <f>IF(C1129&lt;&gt;"",IF(B1129="","",_xlfn.XLOOKUP(_xlfn.TEXTJOIN(".",,B1129,C1129),Variables!$M:$M,Variables!$E:$E,"Specify in Variables Tab!!")),"")</f>
        <v/>
      </c>
      <c r="I1129" s="58" t="str">
        <f>IF(H1129&lt;&gt;"",IF(G1129="","Specify dataset!!",_xlfn.XLOOKUP(_xlfn.TEXTJOIN(".",,G1129,H1129),Variables!$M:$M,Variables!$C:$C,"Specify in Variables Tab!!")),"")</f>
        <v/>
      </c>
      <c r="J1129" s="94" t="str">
        <f>IF(H1129&lt;&gt;"",IF(G1129="","",_xlfn.XLOOKUP(_xlfn.TEXTJOIN(".",,G1129,H1129),Variables!$M:$M,Variables!$E:$E,"Specify in Variables Tab!!")),"")</f>
        <v/>
      </c>
      <c r="X1129" s="49" t="str">
        <f t="shared" si="61"/>
        <v/>
      </c>
      <c r="Y1129" s="49" t="str">
        <f t="shared" si="62"/>
        <v/>
      </c>
    </row>
    <row r="1130" spans="4:25" x14ac:dyDescent="0.35">
      <c r="D1130" s="47" t="str">
        <f>IF(C1130&lt;&gt;"",IF(B1130="","Specify dataset!!",_xlfn.XLOOKUP(_xlfn.TEXTJOIN(".",,B1130,C1130),Variables!$M:$M,Variables!$C:$C,"Specify in Variables Tab!!")),"")</f>
        <v/>
      </c>
      <c r="E1130" s="94" t="str">
        <f>IF(C1130&lt;&gt;"",IF(B1130="","",_xlfn.XLOOKUP(_xlfn.TEXTJOIN(".",,B1130,C1130),Variables!$M:$M,Variables!$E:$E,"Specify in Variables Tab!!")),"")</f>
        <v/>
      </c>
      <c r="I1130" s="58" t="str">
        <f>IF(H1130&lt;&gt;"",IF(G1130="","Specify dataset!!",_xlfn.XLOOKUP(_xlfn.TEXTJOIN(".",,G1130,H1130),Variables!$M:$M,Variables!$C:$C,"Specify in Variables Tab!!")),"")</f>
        <v/>
      </c>
      <c r="J1130" s="94" t="str">
        <f>IF(H1130&lt;&gt;"",IF(G1130="","",_xlfn.XLOOKUP(_xlfn.TEXTJOIN(".",,G1130,H1130),Variables!$M:$M,Variables!$E:$E,"Specify in Variables Tab!!")),"")</f>
        <v/>
      </c>
      <c r="X1130" s="49" t="str">
        <f t="shared" si="61"/>
        <v/>
      </c>
      <c r="Y1130" s="49" t="str">
        <f t="shared" si="62"/>
        <v/>
      </c>
    </row>
    <row r="1131" spans="4:25" x14ac:dyDescent="0.35">
      <c r="D1131" s="47" t="str">
        <f>IF(C1131&lt;&gt;"",IF(B1131="","Specify dataset!!",_xlfn.XLOOKUP(_xlfn.TEXTJOIN(".",,B1131,C1131),Variables!$M:$M,Variables!$C:$C,"Specify in Variables Tab!!")),"")</f>
        <v/>
      </c>
      <c r="E1131" s="94" t="str">
        <f>IF(C1131&lt;&gt;"",IF(B1131="","",_xlfn.XLOOKUP(_xlfn.TEXTJOIN(".",,B1131,C1131),Variables!$M:$M,Variables!$E:$E,"Specify in Variables Tab!!")),"")</f>
        <v/>
      </c>
      <c r="I1131" s="58" t="str">
        <f>IF(H1131&lt;&gt;"",IF(G1131="","Specify dataset!!",_xlfn.XLOOKUP(_xlfn.TEXTJOIN(".",,G1131,H1131),Variables!$M:$M,Variables!$C:$C,"Specify in Variables Tab!!")),"")</f>
        <v/>
      </c>
      <c r="J1131" s="94" t="str">
        <f>IF(H1131&lt;&gt;"",IF(G1131="","",_xlfn.XLOOKUP(_xlfn.TEXTJOIN(".",,G1131,H1131),Variables!$M:$M,Variables!$E:$E,"Specify in Variables Tab!!")),"")</f>
        <v/>
      </c>
      <c r="X1131" s="49" t="str">
        <f t="shared" si="61"/>
        <v/>
      </c>
      <c r="Y1131" s="49" t="str">
        <f t="shared" si="62"/>
        <v/>
      </c>
    </row>
    <row r="1132" spans="4:25" x14ac:dyDescent="0.35">
      <c r="D1132" s="47" t="str">
        <f>IF(C1132&lt;&gt;"",IF(B1132="","Specify dataset!!",_xlfn.XLOOKUP(_xlfn.TEXTJOIN(".",,B1132,C1132),Variables!$M:$M,Variables!$C:$C,"Specify in Variables Tab!!")),"")</f>
        <v/>
      </c>
      <c r="E1132" s="94" t="str">
        <f>IF(C1132&lt;&gt;"",IF(B1132="","",_xlfn.XLOOKUP(_xlfn.TEXTJOIN(".",,B1132,C1132),Variables!$M:$M,Variables!$E:$E,"Specify in Variables Tab!!")),"")</f>
        <v/>
      </c>
      <c r="I1132" s="58" t="str">
        <f>IF(H1132&lt;&gt;"",IF(G1132="","Specify dataset!!",_xlfn.XLOOKUP(_xlfn.TEXTJOIN(".",,G1132,H1132),Variables!$M:$M,Variables!$C:$C,"Specify in Variables Tab!!")),"")</f>
        <v/>
      </c>
      <c r="J1132" s="94" t="str">
        <f>IF(H1132&lt;&gt;"",IF(G1132="","",_xlfn.XLOOKUP(_xlfn.TEXTJOIN(".",,G1132,H1132),Variables!$M:$M,Variables!$E:$E,"Specify in Variables Tab!!")),"")</f>
        <v/>
      </c>
      <c r="X1132" s="49" t="str">
        <f t="shared" si="61"/>
        <v/>
      </c>
      <c r="Y1132" s="49" t="str">
        <f t="shared" si="62"/>
        <v/>
      </c>
    </row>
    <row r="1133" spans="4:25" x14ac:dyDescent="0.35">
      <c r="D1133" s="47" t="str">
        <f>IF(C1133&lt;&gt;"",IF(B1133="","Specify dataset!!",_xlfn.XLOOKUP(_xlfn.TEXTJOIN(".",,B1133,C1133),Variables!$M:$M,Variables!$C:$C,"Specify in Variables Tab!!")),"")</f>
        <v/>
      </c>
      <c r="E1133" s="94" t="str">
        <f>IF(C1133&lt;&gt;"",IF(B1133="","",_xlfn.XLOOKUP(_xlfn.TEXTJOIN(".",,B1133,C1133),Variables!$M:$M,Variables!$E:$E,"Specify in Variables Tab!!")),"")</f>
        <v/>
      </c>
      <c r="I1133" s="58" t="str">
        <f>IF(H1133&lt;&gt;"",IF(G1133="","Specify dataset!!",_xlfn.XLOOKUP(_xlfn.TEXTJOIN(".",,G1133,H1133),Variables!$M:$M,Variables!$C:$C,"Specify in Variables Tab!!")),"")</f>
        <v/>
      </c>
      <c r="J1133" s="94" t="str">
        <f>IF(H1133&lt;&gt;"",IF(G1133="","",_xlfn.XLOOKUP(_xlfn.TEXTJOIN(".",,G1133,H1133),Variables!$M:$M,Variables!$E:$E,"Specify in Variables Tab!!")),"")</f>
        <v/>
      </c>
      <c r="X1133" s="49" t="str">
        <f t="shared" si="61"/>
        <v/>
      </c>
      <c r="Y1133" s="49" t="str">
        <f t="shared" si="62"/>
        <v/>
      </c>
    </row>
    <row r="1134" spans="4:25" x14ac:dyDescent="0.35">
      <c r="D1134" s="47" t="str">
        <f>IF(C1134&lt;&gt;"",IF(B1134="","Specify dataset!!",_xlfn.XLOOKUP(_xlfn.TEXTJOIN(".",,B1134,C1134),Variables!$M:$M,Variables!$C:$C,"Specify in Variables Tab!!")),"")</f>
        <v/>
      </c>
      <c r="E1134" s="94" t="str">
        <f>IF(C1134&lt;&gt;"",IF(B1134="","",_xlfn.XLOOKUP(_xlfn.TEXTJOIN(".",,B1134,C1134),Variables!$M:$M,Variables!$E:$E,"Specify in Variables Tab!!")),"")</f>
        <v/>
      </c>
      <c r="I1134" s="58" t="str">
        <f>IF(H1134&lt;&gt;"",IF(G1134="","Specify dataset!!",_xlfn.XLOOKUP(_xlfn.TEXTJOIN(".",,G1134,H1134),Variables!$M:$M,Variables!$C:$C,"Specify in Variables Tab!!")),"")</f>
        <v/>
      </c>
      <c r="J1134" s="94" t="str">
        <f>IF(H1134&lt;&gt;"",IF(G1134="","",_xlfn.XLOOKUP(_xlfn.TEXTJOIN(".",,G1134,H1134),Variables!$M:$M,Variables!$E:$E,"Specify in Variables Tab!!")),"")</f>
        <v/>
      </c>
      <c r="X1134" s="49" t="str">
        <f t="shared" si="61"/>
        <v/>
      </c>
      <c r="Y1134" s="49" t="str">
        <f t="shared" si="62"/>
        <v/>
      </c>
    </row>
    <row r="1135" spans="4:25" x14ac:dyDescent="0.35">
      <c r="D1135" s="47" t="str">
        <f>IF(C1135&lt;&gt;"",IF(B1135="","Specify dataset!!",_xlfn.XLOOKUP(_xlfn.TEXTJOIN(".",,B1135,C1135),Variables!$M:$M,Variables!$C:$C,"Specify in Variables Tab!!")),"")</f>
        <v/>
      </c>
      <c r="E1135" s="94" t="str">
        <f>IF(C1135&lt;&gt;"",IF(B1135="","",_xlfn.XLOOKUP(_xlfn.TEXTJOIN(".",,B1135,C1135),Variables!$M:$M,Variables!$E:$E,"Specify in Variables Tab!!")),"")</f>
        <v/>
      </c>
      <c r="I1135" s="58" t="str">
        <f>IF(H1135&lt;&gt;"",IF(G1135="","Specify dataset!!",_xlfn.XLOOKUP(_xlfn.TEXTJOIN(".",,G1135,H1135),Variables!$M:$M,Variables!$C:$C,"Specify in Variables Tab!!")),"")</f>
        <v/>
      </c>
      <c r="J1135" s="94" t="str">
        <f>IF(H1135&lt;&gt;"",IF(G1135="","",_xlfn.XLOOKUP(_xlfn.TEXTJOIN(".",,G1135,H1135),Variables!$M:$M,Variables!$E:$E,"Specify in Variables Tab!!")),"")</f>
        <v/>
      </c>
      <c r="X1135" s="49" t="str">
        <f t="shared" si="61"/>
        <v/>
      </c>
      <c r="Y1135" s="49" t="str">
        <f t="shared" si="62"/>
        <v/>
      </c>
    </row>
    <row r="1136" spans="4:25" x14ac:dyDescent="0.35">
      <c r="D1136" s="47" t="str">
        <f>IF(C1136&lt;&gt;"",IF(B1136="","Specify dataset!!",_xlfn.XLOOKUP(_xlfn.TEXTJOIN(".",,B1136,C1136),Variables!$M:$M,Variables!$C:$C,"Specify in Variables Tab!!")),"")</f>
        <v/>
      </c>
      <c r="E1136" s="94" t="str">
        <f>IF(C1136&lt;&gt;"",IF(B1136="","",_xlfn.XLOOKUP(_xlfn.TEXTJOIN(".",,B1136,C1136),Variables!$M:$M,Variables!$E:$E,"Specify in Variables Tab!!")),"")</f>
        <v/>
      </c>
      <c r="I1136" s="58" t="str">
        <f>IF(H1136&lt;&gt;"",IF(G1136="","Specify dataset!!",_xlfn.XLOOKUP(_xlfn.TEXTJOIN(".",,G1136,H1136),Variables!$M:$M,Variables!$C:$C,"Specify in Variables Tab!!")),"")</f>
        <v/>
      </c>
      <c r="J1136" s="94" t="str">
        <f>IF(H1136&lt;&gt;"",IF(G1136="","",_xlfn.XLOOKUP(_xlfn.TEXTJOIN(".",,G1136,H1136),Variables!$M:$M,Variables!$E:$E,"Specify in Variables Tab!!")),"")</f>
        <v/>
      </c>
      <c r="X1136" s="49" t="str">
        <f t="shared" si="61"/>
        <v/>
      </c>
      <c r="Y1136" s="49" t="str">
        <f t="shared" si="62"/>
        <v/>
      </c>
    </row>
    <row r="1137" spans="4:25" x14ac:dyDescent="0.35">
      <c r="D1137" s="47" t="str">
        <f>IF(C1137&lt;&gt;"",IF(B1137="","Specify dataset!!",_xlfn.XLOOKUP(_xlfn.TEXTJOIN(".",,B1137,C1137),Variables!$M:$M,Variables!$C:$C,"Specify in Variables Tab!!")),"")</f>
        <v/>
      </c>
      <c r="E1137" s="94" t="str">
        <f>IF(C1137&lt;&gt;"",IF(B1137="","",_xlfn.XLOOKUP(_xlfn.TEXTJOIN(".",,B1137,C1137),Variables!$M:$M,Variables!$E:$E,"Specify in Variables Tab!!")),"")</f>
        <v/>
      </c>
      <c r="I1137" s="58" t="str">
        <f>IF(H1137&lt;&gt;"",IF(G1137="","Specify dataset!!",_xlfn.XLOOKUP(_xlfn.TEXTJOIN(".",,G1137,H1137),Variables!$M:$M,Variables!$C:$C,"Specify in Variables Tab!!")),"")</f>
        <v/>
      </c>
      <c r="J1137" s="94" t="str">
        <f>IF(H1137&lt;&gt;"",IF(G1137="","",_xlfn.XLOOKUP(_xlfn.TEXTJOIN(".",,G1137,H1137),Variables!$M:$M,Variables!$E:$E,"Specify in Variables Tab!!")),"")</f>
        <v/>
      </c>
      <c r="X1137" s="49" t="str">
        <f t="shared" si="61"/>
        <v/>
      </c>
      <c r="Y1137" s="49" t="str">
        <f t="shared" si="62"/>
        <v/>
      </c>
    </row>
    <row r="1138" spans="4:25" x14ac:dyDescent="0.35">
      <c r="D1138" s="47" t="str">
        <f>IF(C1138&lt;&gt;"",IF(B1138="","Specify dataset!!",_xlfn.XLOOKUP(_xlfn.TEXTJOIN(".",,B1138,C1138),Variables!$M:$M,Variables!$C:$C,"Specify in Variables Tab!!")),"")</f>
        <v/>
      </c>
      <c r="E1138" s="94" t="str">
        <f>IF(C1138&lt;&gt;"",IF(B1138="","",_xlfn.XLOOKUP(_xlfn.TEXTJOIN(".",,B1138,C1138),Variables!$M:$M,Variables!$E:$E,"Specify in Variables Tab!!")),"")</f>
        <v/>
      </c>
      <c r="I1138" s="58" t="str">
        <f>IF(H1138&lt;&gt;"",IF(G1138="","Specify dataset!!",_xlfn.XLOOKUP(_xlfn.TEXTJOIN(".",,G1138,H1138),Variables!$M:$M,Variables!$C:$C,"Specify in Variables Tab!!")),"")</f>
        <v/>
      </c>
      <c r="J1138" s="94" t="str">
        <f>IF(H1138&lt;&gt;"",IF(G1138="","",_xlfn.XLOOKUP(_xlfn.TEXTJOIN(".",,G1138,H1138),Variables!$M:$M,Variables!$E:$E,"Specify in Variables Tab!!")),"")</f>
        <v/>
      </c>
      <c r="X1138" s="49" t="str">
        <f t="shared" si="61"/>
        <v/>
      </c>
      <c r="Y1138" s="49" t="str">
        <f t="shared" si="62"/>
        <v/>
      </c>
    </row>
    <row r="1139" spans="4:25" x14ac:dyDescent="0.35">
      <c r="D1139" s="47" t="str">
        <f>IF(C1139&lt;&gt;"",IF(B1139="","Specify dataset!!",_xlfn.XLOOKUP(_xlfn.TEXTJOIN(".",,B1139,C1139),Variables!$M:$M,Variables!$C:$C,"Specify in Variables Tab!!")),"")</f>
        <v/>
      </c>
      <c r="E1139" s="94" t="str">
        <f>IF(C1139&lt;&gt;"",IF(B1139="","",_xlfn.XLOOKUP(_xlfn.TEXTJOIN(".",,B1139,C1139),Variables!$M:$M,Variables!$E:$E,"Specify in Variables Tab!!")),"")</f>
        <v/>
      </c>
      <c r="I1139" s="58" t="str">
        <f>IF(H1139&lt;&gt;"",IF(G1139="","Specify dataset!!",_xlfn.XLOOKUP(_xlfn.TEXTJOIN(".",,G1139,H1139),Variables!$M:$M,Variables!$C:$C,"Specify in Variables Tab!!")),"")</f>
        <v/>
      </c>
      <c r="J1139" s="94" t="str">
        <f>IF(H1139&lt;&gt;"",IF(G1139="","",_xlfn.XLOOKUP(_xlfn.TEXTJOIN(".",,G1139,H1139),Variables!$M:$M,Variables!$E:$E,"Specify in Variables Tab!!")),"")</f>
        <v/>
      </c>
      <c r="X1139" s="49" t="str">
        <f t="shared" si="61"/>
        <v/>
      </c>
      <c r="Y1139" s="49" t="str">
        <f t="shared" si="62"/>
        <v/>
      </c>
    </row>
    <row r="1140" spans="4:25" x14ac:dyDescent="0.35">
      <c r="D1140" s="47" t="str">
        <f>IF(C1140&lt;&gt;"",IF(B1140="","Specify dataset!!",_xlfn.XLOOKUP(_xlfn.TEXTJOIN(".",,B1140,C1140),Variables!$M:$M,Variables!$C:$C,"Specify in Variables Tab!!")),"")</f>
        <v/>
      </c>
      <c r="E1140" s="94" t="str">
        <f>IF(C1140&lt;&gt;"",IF(B1140="","",_xlfn.XLOOKUP(_xlfn.TEXTJOIN(".",,B1140,C1140),Variables!$M:$M,Variables!$E:$E,"Specify in Variables Tab!!")),"")</f>
        <v/>
      </c>
      <c r="I1140" s="58" t="str">
        <f>IF(H1140&lt;&gt;"",IF(G1140="","Specify dataset!!",_xlfn.XLOOKUP(_xlfn.TEXTJOIN(".",,G1140,H1140),Variables!$M:$M,Variables!$C:$C,"Specify in Variables Tab!!")),"")</f>
        <v/>
      </c>
      <c r="J1140" s="94" t="str">
        <f>IF(H1140&lt;&gt;"",IF(G1140="","",_xlfn.XLOOKUP(_xlfn.TEXTJOIN(".",,G1140,H1140),Variables!$M:$M,Variables!$E:$E,"Specify in Variables Tab!!")),"")</f>
        <v/>
      </c>
      <c r="X1140" s="49" t="str">
        <f t="shared" si="61"/>
        <v/>
      </c>
      <c r="Y1140" s="49" t="str">
        <f t="shared" si="62"/>
        <v/>
      </c>
    </row>
    <row r="1141" spans="4:25" x14ac:dyDescent="0.35">
      <c r="D1141" s="47" t="str">
        <f>IF(C1141&lt;&gt;"",IF(B1141="","Specify dataset!!",_xlfn.XLOOKUP(_xlfn.TEXTJOIN(".",,B1141,C1141),Variables!$M:$M,Variables!$C:$C,"Specify in Variables Tab!!")),"")</f>
        <v/>
      </c>
      <c r="E1141" s="94" t="str">
        <f>IF(C1141&lt;&gt;"",IF(B1141="","",_xlfn.XLOOKUP(_xlfn.TEXTJOIN(".",,B1141,C1141),Variables!$M:$M,Variables!$E:$E,"Specify in Variables Tab!!")),"")</f>
        <v/>
      </c>
      <c r="I1141" s="58" t="str">
        <f>IF(H1141&lt;&gt;"",IF(G1141="","Specify dataset!!",_xlfn.XLOOKUP(_xlfn.TEXTJOIN(".",,G1141,H1141),Variables!$M:$M,Variables!$C:$C,"Specify in Variables Tab!!")),"")</f>
        <v/>
      </c>
      <c r="J1141" s="94" t="str">
        <f>IF(H1141&lt;&gt;"",IF(G1141="","",_xlfn.XLOOKUP(_xlfn.TEXTJOIN(".",,G1141,H1141),Variables!$M:$M,Variables!$E:$E,"Specify in Variables Tab!!")),"")</f>
        <v/>
      </c>
      <c r="X1141" s="49" t="str">
        <f t="shared" si="61"/>
        <v/>
      </c>
      <c r="Y1141" s="49" t="str">
        <f t="shared" si="62"/>
        <v/>
      </c>
    </row>
    <row r="1142" spans="4:25" x14ac:dyDescent="0.35">
      <c r="D1142" s="47" t="str">
        <f>IF(C1142&lt;&gt;"",IF(B1142="","Specify dataset!!",_xlfn.XLOOKUP(_xlfn.TEXTJOIN(".",,B1142,C1142),Variables!$M:$M,Variables!$C:$C,"Specify in Variables Tab!!")),"")</f>
        <v/>
      </c>
      <c r="E1142" s="94" t="str">
        <f>IF(C1142&lt;&gt;"",IF(B1142="","",_xlfn.XLOOKUP(_xlfn.TEXTJOIN(".",,B1142,C1142),Variables!$M:$M,Variables!$E:$E,"Specify in Variables Tab!!")),"")</f>
        <v/>
      </c>
      <c r="I1142" s="58" t="str">
        <f>IF(H1142&lt;&gt;"",IF(G1142="","Specify dataset!!",_xlfn.XLOOKUP(_xlfn.TEXTJOIN(".",,G1142,H1142),Variables!$M:$M,Variables!$C:$C,"Specify in Variables Tab!!")),"")</f>
        <v/>
      </c>
      <c r="J1142" s="94" t="str">
        <f>IF(H1142&lt;&gt;"",IF(G1142="","",_xlfn.XLOOKUP(_xlfn.TEXTJOIN(".",,G1142,H1142),Variables!$M:$M,Variables!$E:$E,"Specify in Variables Tab!!")),"")</f>
        <v/>
      </c>
      <c r="X1142" s="49" t="str">
        <f t="shared" si="61"/>
        <v/>
      </c>
      <c r="Y1142" s="49" t="str">
        <f t="shared" si="62"/>
        <v/>
      </c>
    </row>
    <row r="1143" spans="4:25" x14ac:dyDescent="0.35">
      <c r="D1143" s="47" t="str">
        <f>IF(C1143&lt;&gt;"",IF(B1143="","Specify dataset!!",_xlfn.XLOOKUP(_xlfn.TEXTJOIN(".",,B1143,C1143),Variables!$M:$M,Variables!$C:$C,"Specify in Variables Tab!!")),"")</f>
        <v/>
      </c>
      <c r="E1143" s="94" t="str">
        <f>IF(C1143&lt;&gt;"",IF(B1143="","",_xlfn.XLOOKUP(_xlfn.TEXTJOIN(".",,B1143,C1143),Variables!$M:$M,Variables!$E:$E,"Specify in Variables Tab!!")),"")</f>
        <v/>
      </c>
      <c r="I1143" s="58" t="str">
        <f>IF(H1143&lt;&gt;"",IF(G1143="","Specify dataset!!",_xlfn.XLOOKUP(_xlfn.TEXTJOIN(".",,G1143,H1143),Variables!$M:$M,Variables!$C:$C,"Specify in Variables Tab!!")),"")</f>
        <v/>
      </c>
      <c r="J1143" s="94" t="str">
        <f>IF(H1143&lt;&gt;"",IF(G1143="","",_xlfn.XLOOKUP(_xlfn.TEXTJOIN(".",,G1143,H1143),Variables!$M:$M,Variables!$E:$E,"Specify in Variables Tab!!")),"")</f>
        <v/>
      </c>
      <c r="X1143" s="49" t="str">
        <f t="shared" si="61"/>
        <v/>
      </c>
      <c r="Y1143" s="49" t="str">
        <f t="shared" si="62"/>
        <v/>
      </c>
    </row>
    <row r="1144" spans="4:25" x14ac:dyDescent="0.35">
      <c r="D1144" s="47" t="str">
        <f>IF(C1144&lt;&gt;"",IF(B1144="","Specify dataset!!",_xlfn.XLOOKUP(_xlfn.TEXTJOIN(".",,B1144,C1144),Variables!$M:$M,Variables!$C:$C,"Specify in Variables Tab!!")),"")</f>
        <v/>
      </c>
      <c r="E1144" s="94" t="str">
        <f>IF(C1144&lt;&gt;"",IF(B1144="","",_xlfn.XLOOKUP(_xlfn.TEXTJOIN(".",,B1144,C1144),Variables!$M:$M,Variables!$E:$E,"Specify in Variables Tab!!")),"")</f>
        <v/>
      </c>
      <c r="I1144" s="58" t="str">
        <f>IF(H1144&lt;&gt;"",IF(G1144="","Specify dataset!!",_xlfn.XLOOKUP(_xlfn.TEXTJOIN(".",,G1144,H1144),Variables!$M:$M,Variables!$C:$C,"Specify in Variables Tab!!")),"")</f>
        <v/>
      </c>
      <c r="J1144" s="94" t="str">
        <f>IF(H1144&lt;&gt;"",IF(G1144="","",_xlfn.XLOOKUP(_xlfn.TEXTJOIN(".",,G1144,H1144),Variables!$M:$M,Variables!$E:$E,"Specify in Variables Tab!!")),"")</f>
        <v/>
      </c>
      <c r="X1144" s="49" t="str">
        <f t="shared" si="61"/>
        <v/>
      </c>
      <c r="Y1144" s="49" t="str">
        <f t="shared" si="62"/>
        <v/>
      </c>
    </row>
    <row r="1145" spans="4:25" x14ac:dyDescent="0.35">
      <c r="D1145" s="47" t="str">
        <f>IF(C1145&lt;&gt;"",IF(B1145="","Specify dataset!!",_xlfn.XLOOKUP(_xlfn.TEXTJOIN(".",,B1145,C1145),Variables!$M:$M,Variables!$C:$C,"Specify in Variables Tab!!")),"")</f>
        <v/>
      </c>
      <c r="E1145" s="94" t="str">
        <f>IF(C1145&lt;&gt;"",IF(B1145="","",_xlfn.XLOOKUP(_xlfn.TEXTJOIN(".",,B1145,C1145),Variables!$M:$M,Variables!$E:$E,"Specify in Variables Tab!!")),"")</f>
        <v/>
      </c>
      <c r="I1145" s="58" t="str">
        <f>IF(H1145&lt;&gt;"",_xlfn.XLOOKUP(_xlfn.TEXTJOIN(".",,G1145,H1145),Variables!$M:$M,Variables!$C:$C,"Specify in Variables Tab!!"),"")</f>
        <v/>
      </c>
      <c r="J1145" s="94" t="str">
        <f>IF(H1145&lt;&gt;"",_xlfn.XLOOKUP(_xlfn.TEXTJOIN(".",,G1145,H1145),Variables!$M:$M,Variables!$E:$E,"Specify in Variables Tab!!"),"")</f>
        <v/>
      </c>
      <c r="X1145" s="49" t="str">
        <f t="shared" si="61"/>
        <v/>
      </c>
      <c r="Y1145" s="49" t="str">
        <f t="shared" si="62"/>
        <v/>
      </c>
    </row>
    <row r="1146" spans="4:25" x14ac:dyDescent="0.35">
      <c r="D1146" s="47" t="str">
        <f>IF(C1146&lt;&gt;"",IF(B1146="","Specify dataset!!",_xlfn.XLOOKUP(_xlfn.TEXTJOIN(".",,B1146,C1146),Variables!$M:$M,Variables!$C:$C,"Specify in Variables Tab!!")),"")</f>
        <v/>
      </c>
      <c r="E1146" s="94" t="str">
        <f>IF(C1146&lt;&gt;"",IF(B1146="","",_xlfn.XLOOKUP(_xlfn.TEXTJOIN(".",,B1146,C1146),Variables!$M:$M,Variables!$E:$E,"Specify in Variables Tab!!")),"")</f>
        <v/>
      </c>
      <c r="I1146" s="58" t="str">
        <f>IF(H1146&lt;&gt;"",_xlfn.XLOOKUP(_xlfn.TEXTJOIN(".",,G1146,H1146),Variables!$M:$M,Variables!$C:$C,"Specify in Variables Tab!!"),"")</f>
        <v/>
      </c>
      <c r="J1146" s="94" t="str">
        <f>IF(H1146&lt;&gt;"",_xlfn.XLOOKUP(_xlfn.TEXTJOIN(".",,G1146,H1146),Variables!$M:$M,Variables!$E:$E,"Specify in Variables Tab!!"),"")</f>
        <v/>
      </c>
      <c r="X1146" s="49" t="str">
        <f t="shared" si="61"/>
        <v/>
      </c>
      <c r="Y1146" s="49" t="str">
        <f t="shared" si="62"/>
        <v/>
      </c>
    </row>
    <row r="1147" spans="4:25" x14ac:dyDescent="0.35">
      <c r="D1147" s="47" t="str">
        <f>IF(C1147&lt;&gt;"",IF(B1147="","Specify dataset!!",_xlfn.XLOOKUP(_xlfn.TEXTJOIN(".",,B1147,C1147),Variables!$M:$M,Variables!$C:$C,"Specify in Variables Tab!!")),"")</f>
        <v/>
      </c>
      <c r="E1147" s="94" t="str">
        <f>IF(C1147&lt;&gt;"",IF(B1147="","",_xlfn.XLOOKUP(_xlfn.TEXTJOIN(".",,B1147,C1147),Variables!$M:$M,Variables!$E:$E,"Specify in Variables Tab!!")),"")</f>
        <v/>
      </c>
      <c r="I1147" s="58" t="str">
        <f>IF(H1147&lt;&gt;"",_xlfn.XLOOKUP(_xlfn.TEXTJOIN(".",,G1147,H1147),Variables!$M:$M,Variables!$C:$C,"Specify in Variables Tab!!"),"")</f>
        <v/>
      </c>
      <c r="J1147" s="94" t="str">
        <f>IF(H1147&lt;&gt;"",_xlfn.XLOOKUP(_xlfn.TEXTJOIN(".",,G1147,H1147),Variables!$M:$M,Variables!$E:$E,"Specify in Variables Tab!!"),"")</f>
        <v/>
      </c>
      <c r="X1147" s="49" t="str">
        <f t="shared" si="61"/>
        <v/>
      </c>
      <c r="Y1147" s="49" t="str">
        <f t="shared" si="62"/>
        <v/>
      </c>
    </row>
    <row r="1148" spans="4:25" x14ac:dyDescent="0.35">
      <c r="D1148" s="47" t="str">
        <f>IF(C1148&lt;&gt;"",IF(B1148="","Specify dataset!!",_xlfn.XLOOKUP(_xlfn.TEXTJOIN(".",,B1148,C1148),Variables!$M:$M,Variables!$C:$C,"Specify in Variables Tab!!")),"")</f>
        <v/>
      </c>
      <c r="E1148" s="94" t="str">
        <f>IF(C1148&lt;&gt;"",IF(B1148="","",_xlfn.XLOOKUP(_xlfn.TEXTJOIN(".",,B1148,C1148),Variables!$M:$M,Variables!$E:$E,"Specify in Variables Tab!!")),"")</f>
        <v/>
      </c>
      <c r="I1148" s="58" t="str">
        <f>IF(H1148&lt;&gt;"",_xlfn.XLOOKUP(_xlfn.TEXTJOIN(".",,G1148,H1148),Variables!$M:$M,Variables!$C:$C,"Specify in Variables Tab!!"),"")</f>
        <v/>
      </c>
      <c r="J1148" s="94" t="str">
        <f>IF(H1148&lt;&gt;"",_xlfn.XLOOKUP(_xlfn.TEXTJOIN(".",,G1148,H1148),Variables!$M:$M,Variables!$E:$E,"Specify in Variables Tab!!"),"")</f>
        <v/>
      </c>
      <c r="X1148" s="49" t="str">
        <f t="shared" si="61"/>
        <v/>
      </c>
      <c r="Y1148" s="49" t="str">
        <f t="shared" si="62"/>
        <v/>
      </c>
    </row>
    <row r="1149" spans="4:25" x14ac:dyDescent="0.35">
      <c r="D1149" s="47" t="str">
        <f>IF(C1149&lt;&gt;"",IF(B1149="","Specify dataset!!",_xlfn.XLOOKUP(_xlfn.TEXTJOIN(".",,B1149,C1149),Variables!$M:$M,Variables!$C:$C,"Specify in Variables Tab!!")),"")</f>
        <v/>
      </c>
      <c r="E1149" s="94" t="str">
        <f>IF(C1149&lt;&gt;"",IF(B1149="","",_xlfn.XLOOKUP(_xlfn.TEXTJOIN(".",,B1149,C1149),Variables!$M:$M,Variables!$E:$E,"Specify in Variables Tab!!")),"")</f>
        <v/>
      </c>
      <c r="I1149" s="58" t="str">
        <f>IF(H1149&lt;&gt;"",_xlfn.XLOOKUP(_xlfn.TEXTJOIN(".",,G1149,H1149),Variables!$M:$M,Variables!$C:$C,"Specify in Variables Tab!!"),"")</f>
        <v/>
      </c>
      <c r="J1149" s="94" t="str">
        <f>IF(H1149&lt;&gt;"",_xlfn.XLOOKUP(_xlfn.TEXTJOIN(".",,G1149,H1149),Variables!$M:$M,Variables!$E:$E,"Specify in Variables Tab!!"),"")</f>
        <v/>
      </c>
      <c r="X1149" s="49" t="str">
        <f t="shared" si="61"/>
        <v/>
      </c>
      <c r="Y1149" s="49" t="str">
        <f t="shared" si="62"/>
        <v/>
      </c>
    </row>
    <row r="1150" spans="4:25" x14ac:dyDescent="0.35">
      <c r="D1150" s="47" t="str">
        <f>IF(C1150&lt;&gt;"",IF(B1150="","Specify dataset!!",_xlfn.XLOOKUP(_xlfn.TEXTJOIN(".",,B1150,C1150),Variables!$M:$M,Variables!$C:$C,"Specify in Variables Tab!!")),"")</f>
        <v/>
      </c>
      <c r="E1150" s="94" t="str">
        <f>IF(C1150&lt;&gt;"",IF(B1150="","",_xlfn.XLOOKUP(_xlfn.TEXTJOIN(".",,B1150,C1150),Variables!$M:$M,Variables!$E:$E,"Specify in Variables Tab!!")),"")</f>
        <v/>
      </c>
      <c r="I1150" s="58" t="str">
        <f>IF(H1150&lt;&gt;"",_xlfn.XLOOKUP(_xlfn.TEXTJOIN(".",,G1150,H1150),Variables!$M:$M,Variables!$C:$C,"Specify in Variables Tab!!"),"")</f>
        <v/>
      </c>
      <c r="J1150" s="94" t="str">
        <f>IF(H1150&lt;&gt;"",_xlfn.XLOOKUP(_xlfn.TEXTJOIN(".",,G1150,H1150),Variables!$M:$M,Variables!$E:$E,"Specify in Variables Tab!!"),"")</f>
        <v/>
      </c>
      <c r="X1150" s="49" t="str">
        <f t="shared" si="61"/>
        <v/>
      </c>
      <c r="Y1150" s="49" t="str">
        <f t="shared" si="62"/>
        <v/>
      </c>
    </row>
    <row r="1151" spans="4:25" x14ac:dyDescent="0.35">
      <c r="D1151" s="47" t="str">
        <f>IF(C1151&lt;&gt;"",IF(B1151="","Specify dataset!!",_xlfn.XLOOKUP(_xlfn.TEXTJOIN(".",,B1151,C1151),Variables!$M:$M,Variables!$C:$C,"Specify in Variables Tab!!")),"")</f>
        <v/>
      </c>
      <c r="E1151" s="94" t="str">
        <f>IF(C1151&lt;&gt;"",IF(B1151="","",_xlfn.XLOOKUP(_xlfn.TEXTJOIN(".",,B1151,C1151),Variables!$M:$M,Variables!$E:$E,"Specify in Variables Tab!!")),"")</f>
        <v/>
      </c>
      <c r="I1151" s="58" t="str">
        <f>IF(H1151&lt;&gt;"",_xlfn.XLOOKUP(_xlfn.TEXTJOIN(".",,G1151,H1151),Variables!$M:$M,Variables!$C:$C,"Specify in Variables Tab!!"),"")</f>
        <v/>
      </c>
      <c r="J1151" s="94" t="str">
        <f>IF(H1151&lt;&gt;"",_xlfn.XLOOKUP(_xlfn.TEXTJOIN(".",,G1151,H1151),Variables!$M:$M,Variables!$E:$E,"Specify in Variables Tab!!"),"")</f>
        <v/>
      </c>
      <c r="X1151" s="49" t="str">
        <f t="shared" si="61"/>
        <v/>
      </c>
      <c r="Y1151" s="49" t="str">
        <f t="shared" si="62"/>
        <v/>
      </c>
    </row>
    <row r="1152" spans="4:25" x14ac:dyDescent="0.35">
      <c r="D1152" s="47" t="str">
        <f>IF(C1152&lt;&gt;"",IF(B1152="","Specify dataset!!",_xlfn.XLOOKUP(_xlfn.TEXTJOIN(".",,B1152,C1152),Variables!$M:$M,Variables!$C:$C,"Specify in Variables Tab!!")),"")</f>
        <v/>
      </c>
      <c r="E1152" s="94" t="str">
        <f>IF(C1152&lt;&gt;"",IF(B1152="","",_xlfn.XLOOKUP(_xlfn.TEXTJOIN(".",,B1152,C1152),Variables!$M:$M,Variables!$E:$E,"Specify in Variables Tab!!")),"")</f>
        <v/>
      </c>
      <c r="I1152" s="58" t="str">
        <f>IF(H1152&lt;&gt;"",_xlfn.XLOOKUP(_xlfn.TEXTJOIN(".",,G1152,H1152),Variables!$M:$M,Variables!$C:$C,"Specify in Variables Tab!!"),"")</f>
        <v/>
      </c>
      <c r="J1152" s="94" t="str">
        <f>IF(H1152&lt;&gt;"",_xlfn.XLOOKUP(_xlfn.TEXTJOIN(".",,G1152,H1152),Variables!$M:$M,Variables!$E:$E,"Specify in Variables Tab!!"),"")</f>
        <v/>
      </c>
      <c r="X1152" s="49" t="str">
        <f t="shared" si="61"/>
        <v/>
      </c>
      <c r="Y1152" s="49" t="str">
        <f t="shared" si="62"/>
        <v/>
      </c>
    </row>
    <row r="1153" spans="4:25" x14ac:dyDescent="0.35">
      <c r="D1153" s="47" t="str">
        <f>IF(C1153&lt;&gt;"",IF(B1153="","Specify dataset!!",_xlfn.XLOOKUP(_xlfn.TEXTJOIN(".",,B1153,C1153),Variables!$M:$M,Variables!$C:$C,"Specify in Variables Tab!!")),"")</f>
        <v/>
      </c>
      <c r="E1153" s="94" t="str">
        <f>IF(C1153&lt;&gt;"",IF(B1153="","",_xlfn.XLOOKUP(_xlfn.TEXTJOIN(".",,B1153,C1153),Variables!$M:$M,Variables!$E:$E,"Specify in Variables Tab!!")),"")</f>
        <v/>
      </c>
      <c r="I1153" s="58" t="str">
        <f>IF(H1153&lt;&gt;"",_xlfn.XLOOKUP(_xlfn.TEXTJOIN(".",,G1153,H1153),Variables!$M:$M,Variables!$C:$C,"Specify in Variables Tab!!"),"")</f>
        <v/>
      </c>
      <c r="J1153" s="94" t="str">
        <f>IF(H1153&lt;&gt;"",_xlfn.XLOOKUP(_xlfn.TEXTJOIN(".",,G1153,H1153),Variables!$M:$M,Variables!$E:$E,"Specify in Variables Tab!!"),"")</f>
        <v/>
      </c>
      <c r="X1153" s="49" t="str">
        <f t="shared" si="61"/>
        <v/>
      </c>
      <c r="Y1153" s="49" t="str">
        <f t="shared" si="62"/>
        <v/>
      </c>
    </row>
    <row r="1154" spans="4:25" x14ac:dyDescent="0.35">
      <c r="D1154" s="47" t="str">
        <f>IF(C1154&lt;&gt;"",IF(B1154="","Specify dataset!!",_xlfn.XLOOKUP(_xlfn.TEXTJOIN(".",,B1154,C1154),Variables!$M:$M,Variables!$C:$C,"Specify in Variables Tab!!")),"")</f>
        <v/>
      </c>
      <c r="E1154" s="94" t="str">
        <f>IF(C1154&lt;&gt;"",IF(B1154="","",_xlfn.XLOOKUP(_xlfn.TEXTJOIN(".",,B1154,C1154),Variables!$M:$M,Variables!$E:$E,"Specify in Variables Tab!!")),"")</f>
        <v/>
      </c>
      <c r="I1154" s="58" t="str">
        <f>IF(H1154&lt;&gt;"",_xlfn.XLOOKUP(_xlfn.TEXTJOIN(".",,G1154,H1154),Variables!$M:$M,Variables!$C:$C,"Specify in Variables Tab!!"),"")</f>
        <v/>
      </c>
      <c r="J1154" s="94" t="str">
        <f>IF(H1154&lt;&gt;"",_xlfn.XLOOKUP(_xlfn.TEXTJOIN(".",,G1154,H1154),Variables!$M:$M,Variables!$E:$E,"Specify in Variables Tab!!"),"")</f>
        <v/>
      </c>
      <c r="X1154" s="49" t="str">
        <f t="shared" ref="X1154:X1156" si="63">IF(W1154&lt;&gt;"",IFERROR(_xlfn.XLOOKUP(_xlfn.TEXTJOIN(".",,B1154,C1154),W:W,V:V),""),"")</f>
        <v/>
      </c>
      <c r="Y1154" s="49" t="str">
        <f t="shared" si="62"/>
        <v/>
      </c>
    </row>
    <row r="1155" spans="4:25" x14ac:dyDescent="0.35">
      <c r="D1155" s="47" t="str">
        <f>IF(C1155&lt;&gt;"",IF(B1155="","Specify dataset!!",_xlfn.XLOOKUP(_xlfn.TEXTJOIN(".",,B1155,C1155),Variables!$M:$M,Variables!$C:$C,"Specify in Variables Tab!!")),"")</f>
        <v/>
      </c>
      <c r="E1155" s="94" t="str">
        <f>IF(C1155&lt;&gt;"",IF(B1155="","",_xlfn.XLOOKUP(_xlfn.TEXTJOIN(".",,B1155,C1155),Variables!$M:$M,Variables!$E:$E,"Specify in Variables Tab!!")),"")</f>
        <v/>
      </c>
      <c r="I1155" s="58" t="str">
        <f>IF(H1155&lt;&gt;"",_xlfn.XLOOKUP(_xlfn.TEXTJOIN(".",,G1155,H1155),Variables!$M:$M,Variables!$C:$C,"Specify in Variables Tab!!"),"")</f>
        <v/>
      </c>
      <c r="J1155" s="94" t="str">
        <f>IF(H1155&lt;&gt;"",_xlfn.XLOOKUP(_xlfn.TEXTJOIN(".",,G1155,H1155),Variables!$M:$M,Variables!$E:$E,"Specify in Variables Tab!!"),"")</f>
        <v/>
      </c>
      <c r="X1155" s="49" t="str">
        <f t="shared" si="63"/>
        <v/>
      </c>
      <c r="Y1155" s="49" t="str">
        <f t="shared" ref="Y1155:Y1156" si="64">IF(V1155&lt;&gt;V1154,X1155,IF(X1155&lt;&gt;"",_xlfn.TEXTJOIN(", ",,Y1154,X1155),X1155))</f>
        <v/>
      </c>
    </row>
    <row r="1156" spans="4:25" x14ac:dyDescent="0.35">
      <c r="D1156" s="47" t="str">
        <f>IF(C1156&lt;&gt;"",IF(B1156="","Specify dataset!!",_xlfn.XLOOKUP(_xlfn.TEXTJOIN(".",,B1156,C1156),Variables!$M:$M,Variables!$C:$C,"Specify in Variables Tab!!")),"")</f>
        <v/>
      </c>
      <c r="E1156" s="94" t="str">
        <f>IF(C1156&lt;&gt;"",IF(B1156="","",_xlfn.XLOOKUP(_xlfn.TEXTJOIN(".",,B1156,C1156),Variables!$M:$M,Variables!$E:$E,"Specify in Variables Tab!!")),"")</f>
        <v/>
      </c>
      <c r="I1156" s="58" t="str">
        <f>IF(H1156&lt;&gt;"",_xlfn.XLOOKUP(_xlfn.TEXTJOIN(".",,G1156,H1156),Variables!$M:$M,Variables!$C:$C,"Specify in Variables Tab!!"),"")</f>
        <v/>
      </c>
      <c r="J1156" s="94" t="str">
        <f>IF(H1156&lt;&gt;"",_xlfn.XLOOKUP(_xlfn.TEXTJOIN(".",,G1156,H1156),Variables!$M:$M,Variables!$E:$E,"Specify in Variables Tab!!"),"")</f>
        <v/>
      </c>
      <c r="X1156" s="49" t="str">
        <f t="shared" si="63"/>
        <v/>
      </c>
      <c r="Y1156" s="49" t="str">
        <f t="shared" si="64"/>
        <v/>
      </c>
    </row>
    <row r="1157" spans="4:25" x14ac:dyDescent="0.35">
      <c r="D1157" s="47" t="str">
        <f>IF(C1157&lt;&gt;"",IF(B1157="","Specify dataset!!",_xlfn.XLOOKUP(_xlfn.TEXTJOIN(".",,B1157,C1157),Variables!$M:$M,Variables!$C:$C,"Specify in Variables Tab!!")),"")</f>
        <v/>
      </c>
      <c r="E1157" s="94" t="str">
        <f>IF(C1157&lt;&gt;"",IF(B1157="","",_xlfn.XLOOKUP(_xlfn.TEXTJOIN(".",,B1157,C1157),Variables!$M:$M,Variables!$E:$E,"Specify in Variables Tab!!")),"")</f>
        <v/>
      </c>
      <c r="I1157" s="58" t="str">
        <f>IF(H1157&lt;&gt;"",_xlfn.XLOOKUP(_xlfn.TEXTJOIN(".",,G1157,H1157),Variables!$M:$M,Variables!$C:$C,"Specify in Variables Tab!!"),"")</f>
        <v/>
      </c>
      <c r="J1157" s="94" t="str">
        <f>IF(H1157&lt;&gt;"",_xlfn.XLOOKUP(_xlfn.TEXTJOIN(".",,G1157,H1157),Variables!$M:$M,Variables!$E:$E,"Specify in Variables Tab!!"),"")</f>
        <v/>
      </c>
    </row>
    <row r="1158" spans="4:25" x14ac:dyDescent="0.35">
      <c r="D1158" s="47" t="str">
        <f>IF(C1158&lt;&gt;"",IF(B1158="","Specify dataset!!",_xlfn.XLOOKUP(_xlfn.TEXTJOIN(".",,B1158,C1158),Variables!$M:$M,Variables!$C:$C,"Specify in Variables Tab!!")),"")</f>
        <v/>
      </c>
      <c r="E1158" s="94" t="str">
        <f>IF(C1158&lt;&gt;"",IF(B1158="","",_xlfn.XLOOKUP(_xlfn.TEXTJOIN(".",,B1158,C1158),Variables!$M:$M,Variables!$E:$E,"Specify in Variables Tab!!")),"")</f>
        <v/>
      </c>
      <c r="I1158" s="58" t="str">
        <f>IF(H1158&lt;&gt;"",_xlfn.XLOOKUP(_xlfn.TEXTJOIN(".",,G1158,H1158),Variables!$M:$M,Variables!$C:$C,"Specify in Variables Tab!!"),"")</f>
        <v/>
      </c>
      <c r="J1158" s="94" t="str">
        <f>IF(H1158&lt;&gt;"",_xlfn.XLOOKUP(_xlfn.TEXTJOIN(".",,G1158,H1158),Variables!$M:$M,Variables!$E:$E,"Specify in Variables Tab!!"),"")</f>
        <v/>
      </c>
    </row>
    <row r="1159" spans="4:25" x14ac:dyDescent="0.35">
      <c r="D1159" s="47" t="str">
        <f>IF(C1159&lt;&gt;"",IF(B1159="","Specify dataset!!",_xlfn.XLOOKUP(_xlfn.TEXTJOIN(".",,B1159,C1159),Variables!$M:$M,Variables!$C:$C,"Specify in Variables Tab!!")),"")</f>
        <v/>
      </c>
      <c r="E1159" s="94" t="str">
        <f>IF(C1159&lt;&gt;"",IF(B1159="","",_xlfn.XLOOKUP(_xlfn.TEXTJOIN(".",,B1159,C1159),Variables!$M:$M,Variables!$E:$E,"Specify in Variables Tab!!")),"")</f>
        <v/>
      </c>
      <c r="I1159" s="58" t="str">
        <f>IF(H1159&lt;&gt;"",_xlfn.XLOOKUP(_xlfn.TEXTJOIN(".",,G1159,H1159),Variables!$M:$M,Variables!$C:$C,"Specify in Variables Tab!!"),"")</f>
        <v/>
      </c>
      <c r="J1159" s="94" t="str">
        <f>IF(H1159&lt;&gt;"",_xlfn.XLOOKUP(_xlfn.TEXTJOIN(".",,G1159,H1159),Variables!$M:$M,Variables!$E:$E,"Specify in Variables Tab!!"),"")</f>
        <v/>
      </c>
    </row>
    <row r="1160" spans="4:25" x14ac:dyDescent="0.35">
      <c r="D1160" s="47" t="str">
        <f>IF(C1160&lt;&gt;"",IF(B1160="","Specify dataset!!",_xlfn.XLOOKUP(_xlfn.TEXTJOIN(".",,B1160,C1160),Variables!$M:$M,Variables!$C:$C,"Specify in Variables Tab!!")),"")</f>
        <v/>
      </c>
      <c r="E1160" s="94" t="str">
        <f>IF(C1160&lt;&gt;"",IF(B1160="","",_xlfn.XLOOKUP(_xlfn.TEXTJOIN(".",,B1160,C1160),Variables!$M:$M,Variables!$E:$E,"Specify in Variables Tab!!")),"")</f>
        <v/>
      </c>
      <c r="I1160" s="58" t="str">
        <f>IF(H1160&lt;&gt;"",_xlfn.XLOOKUP(_xlfn.TEXTJOIN(".",,G1160,H1160),Variables!$M:$M,Variables!$C:$C,"Specify in Variables Tab!!"),"")</f>
        <v/>
      </c>
      <c r="J1160" s="94" t="str">
        <f>IF(H1160&lt;&gt;"",_xlfn.XLOOKUP(_xlfn.TEXTJOIN(".",,G1160,H1160),Variables!$M:$M,Variables!$E:$E,"Specify in Variables Tab!!"),"")</f>
        <v/>
      </c>
    </row>
    <row r="1161" spans="4:25" x14ac:dyDescent="0.35">
      <c r="D1161" s="47" t="str">
        <f>IF(C1161&lt;&gt;"",IF(B1161="","Specify dataset!!",_xlfn.XLOOKUP(_xlfn.TEXTJOIN(".",,B1161,C1161),Variables!$M:$M,Variables!$C:$C,"Specify in Variables Tab!!")),"")</f>
        <v/>
      </c>
      <c r="E1161" s="94" t="str">
        <f>IF(C1161&lt;&gt;"",IF(B1161="","",_xlfn.XLOOKUP(_xlfn.TEXTJOIN(".",,B1161,C1161),Variables!$M:$M,Variables!$E:$E,"Specify in Variables Tab!!")),"")</f>
        <v/>
      </c>
      <c r="I1161" s="58" t="str">
        <f>IF(H1161&lt;&gt;"",_xlfn.XLOOKUP(_xlfn.TEXTJOIN(".",,G1161,H1161),Variables!$M:$M,Variables!$C:$C,"Specify in Variables Tab!!"),"")</f>
        <v/>
      </c>
      <c r="J1161" s="94" t="str">
        <f>IF(H1161&lt;&gt;"",_xlfn.XLOOKUP(_xlfn.TEXTJOIN(".",,G1161,H1161),Variables!$M:$M,Variables!$E:$E,"Specify in Variables Tab!!"),"")</f>
        <v/>
      </c>
    </row>
    <row r="1162" spans="4:25" x14ac:dyDescent="0.35">
      <c r="D1162" s="47" t="str">
        <f>IF(C1162&lt;&gt;"",IF(B1162="","Specify dataset!!",_xlfn.XLOOKUP(_xlfn.TEXTJOIN(".",,B1162,C1162),Variables!$M:$M,Variables!$C:$C,"Specify in Variables Tab!!")),"")</f>
        <v/>
      </c>
      <c r="E1162" s="94" t="str">
        <f>IF(C1162&lt;&gt;"",IF(B1162="","",_xlfn.XLOOKUP(_xlfn.TEXTJOIN(".",,B1162,C1162),Variables!$M:$M,Variables!$E:$E,"Specify in Variables Tab!!")),"")</f>
        <v/>
      </c>
      <c r="I1162" s="58" t="str">
        <f>IF(H1162&lt;&gt;"",_xlfn.XLOOKUP(_xlfn.TEXTJOIN(".",,G1162,H1162),Variables!$M:$M,Variables!$C:$C,"Specify in Variables Tab!!"),"")</f>
        <v/>
      </c>
      <c r="J1162" s="94" t="str">
        <f>IF(H1162&lt;&gt;"",_xlfn.XLOOKUP(_xlfn.TEXTJOIN(".",,G1162,H1162),Variables!$M:$M,Variables!$E:$E,"Specify in Variables Tab!!"),"")</f>
        <v/>
      </c>
    </row>
    <row r="1163" spans="4:25" x14ac:dyDescent="0.35">
      <c r="D1163" s="47" t="str">
        <f>IF(C1163&lt;&gt;"",IF(B1163="","Specify dataset!!",_xlfn.XLOOKUP(_xlfn.TEXTJOIN(".",,B1163,C1163),Variables!$M:$M,Variables!$C:$C,"Specify in Variables Tab!!")),"")</f>
        <v/>
      </c>
      <c r="E1163" s="94" t="str">
        <f>IF(C1163&lt;&gt;"",IF(B1163="","",_xlfn.XLOOKUP(_xlfn.TEXTJOIN(".",,B1163,C1163),Variables!$M:$M,Variables!$E:$E,"Specify in Variables Tab!!")),"")</f>
        <v/>
      </c>
      <c r="I1163" s="58" t="str">
        <f>IF(H1163&lt;&gt;"",_xlfn.XLOOKUP(_xlfn.TEXTJOIN(".",,G1163,H1163),Variables!$M:$M,Variables!$C:$C,"Specify in Variables Tab!!"),"")</f>
        <v/>
      </c>
      <c r="J1163" s="94" t="str">
        <f>IF(H1163&lt;&gt;"",_xlfn.XLOOKUP(_xlfn.TEXTJOIN(".",,G1163,H1163),Variables!$M:$M,Variables!$E:$E,"Specify in Variables Tab!!"),"")</f>
        <v/>
      </c>
    </row>
    <row r="1164" spans="4:25" x14ac:dyDescent="0.35">
      <c r="D1164" s="47" t="str">
        <f>IF(C1164&lt;&gt;"",IF(B1164="","Specify dataset!!",_xlfn.XLOOKUP(_xlfn.TEXTJOIN(".",,B1164,C1164),Variables!$M:$M,Variables!$C:$C,"Specify in Variables Tab!!")),"")</f>
        <v/>
      </c>
      <c r="E1164" s="94" t="str">
        <f>IF(C1164&lt;&gt;"",IF(B1164="","",_xlfn.XLOOKUP(_xlfn.TEXTJOIN(".",,B1164,C1164),Variables!$M:$M,Variables!$E:$E,"Specify in Variables Tab!!")),"")</f>
        <v/>
      </c>
      <c r="I1164" s="58" t="str">
        <f>IF(H1164&lt;&gt;"",_xlfn.XLOOKUP(_xlfn.TEXTJOIN(".",,G1164,H1164),Variables!$M:$M,Variables!$C:$C,"Specify in Variables Tab!!"),"")</f>
        <v/>
      </c>
      <c r="J1164" s="94" t="str">
        <f>IF(H1164&lt;&gt;"",_xlfn.XLOOKUP(_xlfn.TEXTJOIN(".",,G1164,H1164),Variables!$M:$M,Variables!$E:$E,"Specify in Variables Tab!!"),"")</f>
        <v/>
      </c>
    </row>
    <row r="1165" spans="4:25" x14ac:dyDescent="0.35">
      <c r="D1165" s="47" t="str">
        <f>IF(C1165&lt;&gt;"",IF(B1165="","Specify dataset!!",_xlfn.XLOOKUP(_xlfn.TEXTJOIN(".",,B1165,C1165),Variables!$M:$M,Variables!$C:$C,"Specify in Variables Tab!!")),"")</f>
        <v/>
      </c>
      <c r="E1165" s="94" t="str">
        <f>IF(C1165&lt;&gt;"",IF(B1165="","",_xlfn.XLOOKUP(_xlfn.TEXTJOIN(".",,B1165,C1165),Variables!$M:$M,Variables!$E:$E,"Specify in Variables Tab!!")),"")</f>
        <v/>
      </c>
      <c r="I1165" s="58" t="str">
        <f>IF(H1165&lt;&gt;"",_xlfn.XLOOKUP(_xlfn.TEXTJOIN(".",,G1165,H1165),Variables!$M:$M,Variables!$C:$C,"Specify in Variables Tab!!"),"")</f>
        <v/>
      </c>
      <c r="J1165" s="94" t="str">
        <f>IF(H1165&lt;&gt;"",_xlfn.XLOOKUP(_xlfn.TEXTJOIN(".",,G1165,H1165),Variables!$M:$M,Variables!$E:$E,"Specify in Variables Tab!!"),"")</f>
        <v/>
      </c>
    </row>
    <row r="1166" spans="4:25" x14ac:dyDescent="0.35">
      <c r="D1166" s="47" t="str">
        <f>IF(C1166&lt;&gt;"",IF(B1166="","Specify dataset!!",_xlfn.XLOOKUP(_xlfn.TEXTJOIN(".",,B1166,C1166),Variables!$M:$M,Variables!$C:$C,"Specify in Variables Tab!!")),"")</f>
        <v/>
      </c>
      <c r="E1166" s="94" t="str">
        <f>IF(C1166&lt;&gt;"",IF(B1166="","",_xlfn.XLOOKUP(_xlfn.TEXTJOIN(".",,B1166,C1166),Variables!$M:$M,Variables!$E:$E,"Specify in Variables Tab!!")),"")</f>
        <v/>
      </c>
      <c r="I1166" s="58" t="str">
        <f>IF(H1166&lt;&gt;"",_xlfn.XLOOKUP(_xlfn.TEXTJOIN(".",,G1166,H1166),Variables!$M:$M,Variables!$C:$C,"Specify in Variables Tab!!"),"")</f>
        <v/>
      </c>
      <c r="J1166" s="94" t="str">
        <f>IF(H1166&lt;&gt;"",_xlfn.XLOOKUP(_xlfn.TEXTJOIN(".",,G1166,H1166),Variables!$M:$M,Variables!$E:$E,"Specify in Variables Tab!!"),"")</f>
        <v/>
      </c>
    </row>
    <row r="1167" spans="4:25" x14ac:dyDescent="0.35">
      <c r="D1167" s="47" t="str">
        <f>IF(C1167&lt;&gt;"",IF(B1167="","Specify dataset!!",_xlfn.XLOOKUP(_xlfn.TEXTJOIN(".",,B1167,C1167),Variables!$M:$M,Variables!$C:$C,"Specify in Variables Tab!!")),"")</f>
        <v/>
      </c>
      <c r="E1167" s="94" t="str">
        <f>IF(C1167&lt;&gt;"",IF(B1167="","",_xlfn.XLOOKUP(_xlfn.TEXTJOIN(".",,B1167,C1167),Variables!$M:$M,Variables!$E:$E,"Specify in Variables Tab!!")),"")</f>
        <v/>
      </c>
      <c r="I1167" s="58" t="str">
        <f>IF(H1167&lt;&gt;"",_xlfn.XLOOKUP(_xlfn.TEXTJOIN(".",,G1167,H1167),Variables!$M:$M,Variables!$C:$C,"Specify in Variables Tab!!"),"")</f>
        <v/>
      </c>
      <c r="J1167" s="94" t="str">
        <f>IF(H1167&lt;&gt;"",_xlfn.XLOOKUP(_xlfn.TEXTJOIN(".",,G1167,H1167),Variables!$M:$M,Variables!$E:$E,"Specify in Variables Tab!!"),"")</f>
        <v/>
      </c>
    </row>
    <row r="1168" spans="4:25" x14ac:dyDescent="0.35">
      <c r="D1168" s="47" t="str">
        <f>IF(C1168&lt;&gt;"",IF(B1168="","Specify dataset!!",_xlfn.XLOOKUP(_xlfn.TEXTJOIN(".",,B1168,C1168),Variables!$M:$M,Variables!$C:$C,"Specify in Variables Tab!!")),"")</f>
        <v/>
      </c>
      <c r="E1168" s="94" t="str">
        <f>IF(C1168&lt;&gt;"",IF(B1168="","",_xlfn.XLOOKUP(_xlfn.TEXTJOIN(".",,B1168,C1168),Variables!$M:$M,Variables!$E:$E,"Specify in Variables Tab!!")),"")</f>
        <v/>
      </c>
      <c r="I1168" s="58" t="str">
        <f>IF(H1168&lt;&gt;"",_xlfn.XLOOKUP(_xlfn.TEXTJOIN(".",,G1168,H1168),Variables!$M:$M,Variables!$C:$C,"Specify in Variables Tab!!"),"")</f>
        <v/>
      </c>
      <c r="J1168" s="94" t="str">
        <f>IF(H1168&lt;&gt;"",_xlfn.XLOOKUP(_xlfn.TEXTJOIN(".",,G1168,H1168),Variables!$M:$M,Variables!$E:$E,"Specify in Variables Tab!!"),"")</f>
        <v/>
      </c>
    </row>
    <row r="1169" spans="4:10" x14ac:dyDescent="0.35">
      <c r="D1169" s="47" t="str">
        <f>IF(C1169&lt;&gt;"",IF(B1169="","Specify dataset!!",_xlfn.XLOOKUP(_xlfn.TEXTJOIN(".",,B1169,C1169),Variables!$M:$M,Variables!$C:$C,"Specify in Variables Tab!!")),"")</f>
        <v/>
      </c>
      <c r="E1169" s="94" t="str">
        <f>IF(C1169&lt;&gt;"",IF(B1169="","",_xlfn.XLOOKUP(_xlfn.TEXTJOIN(".",,B1169,C1169),Variables!$M:$M,Variables!$E:$E,"Specify in Variables Tab!!")),"")</f>
        <v/>
      </c>
      <c r="I1169" s="58" t="str">
        <f>IF(H1169&lt;&gt;"",_xlfn.XLOOKUP(_xlfn.TEXTJOIN(".",,G1169,H1169),Variables!$M:$M,Variables!$C:$C,"Specify in Variables Tab!!"),"")</f>
        <v/>
      </c>
      <c r="J1169" s="94" t="str">
        <f>IF(H1169&lt;&gt;"",_xlfn.XLOOKUP(_xlfn.TEXTJOIN(".",,G1169,H1169),Variables!$M:$M,Variables!$E:$E,"Specify in Variables Tab!!"),"")</f>
        <v/>
      </c>
    </row>
    <row r="1170" spans="4:10" x14ac:dyDescent="0.35">
      <c r="D1170" s="47" t="str">
        <f>IF(C1170&lt;&gt;"",IF(B1170="","Specify dataset!!",_xlfn.XLOOKUP(_xlfn.TEXTJOIN(".",,B1170,C1170),Variables!$M:$M,Variables!$C:$C,"Specify in Variables Tab!!")),"")</f>
        <v/>
      </c>
      <c r="E1170" s="94" t="str">
        <f>IF(C1170&lt;&gt;"",IF(B1170="","",_xlfn.XLOOKUP(_xlfn.TEXTJOIN(".",,B1170,C1170),Variables!$M:$M,Variables!$E:$E,"Specify in Variables Tab!!")),"")</f>
        <v/>
      </c>
      <c r="I1170" s="58" t="str">
        <f>IF(H1170&lt;&gt;"",_xlfn.XLOOKUP(_xlfn.TEXTJOIN(".",,G1170,H1170),Variables!$M:$M,Variables!$C:$C,"Specify in Variables Tab!!"),"")</f>
        <v/>
      </c>
      <c r="J1170" s="94" t="str">
        <f>IF(H1170&lt;&gt;"",_xlfn.XLOOKUP(_xlfn.TEXTJOIN(".",,G1170,H1170),Variables!$M:$M,Variables!$E:$E,"Specify in Variables Tab!!"),"")</f>
        <v/>
      </c>
    </row>
    <row r="1171" spans="4:10" x14ac:dyDescent="0.35">
      <c r="D1171" s="47" t="str">
        <f>IF(C1171&lt;&gt;"",IF(B1171="","Specify dataset!!",_xlfn.XLOOKUP(_xlfn.TEXTJOIN(".",,B1171,C1171),Variables!$M:$M,Variables!$C:$C,"Specify in Variables Tab!!")),"")</f>
        <v/>
      </c>
      <c r="E1171" s="94" t="str">
        <f>IF(C1171&lt;&gt;"",IF(B1171="","",_xlfn.XLOOKUP(_xlfn.TEXTJOIN(".",,B1171,C1171),Variables!$M:$M,Variables!$E:$E,"Specify in Variables Tab!!")),"")</f>
        <v/>
      </c>
      <c r="I1171" s="58" t="str">
        <f>IF(H1171&lt;&gt;"",_xlfn.XLOOKUP(_xlfn.TEXTJOIN(".",,G1171,H1171),Variables!$M:$M,Variables!$C:$C,"Specify in Variables Tab!!"),"")</f>
        <v/>
      </c>
      <c r="J1171" s="94" t="str">
        <f>IF(H1171&lt;&gt;"",_xlfn.XLOOKUP(_xlfn.TEXTJOIN(".",,G1171,H1171),Variables!$M:$M,Variables!$E:$E,"Specify in Variables Tab!!"),"")</f>
        <v/>
      </c>
    </row>
    <row r="1172" spans="4:10" x14ac:dyDescent="0.35">
      <c r="D1172" s="47" t="str">
        <f>IF(C1172&lt;&gt;"",IF(B1172="","Specify dataset!!",_xlfn.XLOOKUP(_xlfn.TEXTJOIN(".",,B1172,C1172),Variables!$M:$M,Variables!$C:$C,"Specify in Variables Tab!!")),"")</f>
        <v/>
      </c>
      <c r="E1172" s="94" t="str">
        <f>IF(C1172&lt;&gt;"",IF(B1172="","",_xlfn.XLOOKUP(_xlfn.TEXTJOIN(".",,B1172,C1172),Variables!$M:$M,Variables!$E:$E,"Specify in Variables Tab!!")),"")</f>
        <v/>
      </c>
      <c r="I1172" s="58" t="str">
        <f>IF(H1172&lt;&gt;"",_xlfn.XLOOKUP(_xlfn.TEXTJOIN(".",,G1172,H1172),Variables!$M:$M,Variables!$C:$C,"Specify in Variables Tab!!"),"")</f>
        <v/>
      </c>
      <c r="J1172" s="94" t="str">
        <f>IF(H1172&lt;&gt;"",_xlfn.XLOOKUP(_xlfn.TEXTJOIN(".",,G1172,H1172),Variables!$M:$M,Variables!$E:$E,"Specify in Variables Tab!!"),"")</f>
        <v/>
      </c>
    </row>
    <row r="1173" spans="4:10" x14ac:dyDescent="0.35">
      <c r="D1173" s="47" t="str">
        <f>IF(C1173&lt;&gt;"",IF(B1173="","Specify dataset!!",_xlfn.XLOOKUP(_xlfn.TEXTJOIN(".",,B1173,C1173),Variables!$M:$M,Variables!$C:$C,"Specify in Variables Tab!!")),"")</f>
        <v/>
      </c>
      <c r="E1173" s="94" t="str">
        <f>IF(C1173&lt;&gt;"",IF(B1173="","",_xlfn.XLOOKUP(_xlfn.TEXTJOIN(".",,B1173,C1173),Variables!$M:$M,Variables!$E:$E,"Specify in Variables Tab!!")),"")</f>
        <v/>
      </c>
      <c r="I1173" s="58" t="str">
        <f>IF(H1173&lt;&gt;"",_xlfn.XLOOKUP(_xlfn.TEXTJOIN(".",,G1173,H1173),Variables!$M:$M,Variables!$C:$C,"Specify in Variables Tab!!"),"")</f>
        <v/>
      </c>
      <c r="J1173" s="94" t="str">
        <f>IF(H1173&lt;&gt;"",_xlfn.XLOOKUP(_xlfn.TEXTJOIN(".",,G1173,H1173),Variables!$M:$M,Variables!$E:$E,"Specify in Variables Tab!!"),"")</f>
        <v/>
      </c>
    </row>
    <row r="1174" spans="4:10" x14ac:dyDescent="0.35">
      <c r="D1174" s="47" t="str">
        <f>IF(C1174&lt;&gt;"",IF(B1174="","Specify dataset!!",_xlfn.XLOOKUP(_xlfn.TEXTJOIN(".",,B1174,C1174),Variables!$M:$M,Variables!$C:$C,"Specify in Variables Tab!!")),"")</f>
        <v/>
      </c>
      <c r="E1174" s="94" t="str">
        <f>IF(C1174&lt;&gt;"",IF(B1174="","",_xlfn.XLOOKUP(_xlfn.TEXTJOIN(".",,B1174,C1174),Variables!$M:$M,Variables!$E:$E,"Specify in Variables Tab!!")),"")</f>
        <v/>
      </c>
      <c r="I1174" s="58" t="str">
        <f>IF(H1174&lt;&gt;"",_xlfn.XLOOKUP(_xlfn.TEXTJOIN(".",,G1174,H1174),Variables!$M:$M,Variables!$C:$C,"Specify in Variables Tab!!"),"")</f>
        <v/>
      </c>
      <c r="J1174" s="94" t="str">
        <f>IF(H1174&lt;&gt;"",_xlfn.XLOOKUP(_xlfn.TEXTJOIN(".",,G1174,H1174),Variables!$M:$M,Variables!$E:$E,"Specify in Variables Tab!!"),"")</f>
        <v/>
      </c>
    </row>
    <row r="1175" spans="4:10" x14ac:dyDescent="0.35">
      <c r="D1175" s="47" t="str">
        <f>IF(C1175&lt;&gt;"",IF(B1175="","Specify dataset!!",_xlfn.XLOOKUP(_xlfn.TEXTJOIN(".",,B1175,C1175),Variables!$M:$M,Variables!$C:$C,"Specify in Variables Tab!!")),"")</f>
        <v/>
      </c>
      <c r="E1175" s="94" t="str">
        <f>IF(C1175&lt;&gt;"",IF(B1175="","",_xlfn.XLOOKUP(_xlfn.TEXTJOIN(".",,B1175,C1175),Variables!$M:$M,Variables!$E:$E,"Specify in Variables Tab!!")),"")</f>
        <v/>
      </c>
      <c r="I1175" s="58" t="str">
        <f>IF(H1175&lt;&gt;"",_xlfn.XLOOKUP(_xlfn.TEXTJOIN(".",,G1175,H1175),Variables!$M:$M,Variables!$C:$C,"Specify in Variables Tab!!"),"")</f>
        <v/>
      </c>
      <c r="J1175" s="94" t="str">
        <f>IF(H1175&lt;&gt;"",_xlfn.XLOOKUP(_xlfn.TEXTJOIN(".",,G1175,H1175),Variables!$M:$M,Variables!$E:$E,"Specify in Variables Tab!!"),"")</f>
        <v/>
      </c>
    </row>
    <row r="1176" spans="4:10" x14ac:dyDescent="0.35">
      <c r="D1176" s="47" t="str">
        <f>IF(C1176&lt;&gt;"",IF(B1176="","Specify dataset!!",_xlfn.XLOOKUP(_xlfn.TEXTJOIN(".",,B1176,C1176),Variables!$M:$M,Variables!$C:$C,"Specify in Variables Tab!!")),"")</f>
        <v/>
      </c>
      <c r="E1176" s="94" t="str">
        <f>IF(C1176&lt;&gt;"",IF(B1176="","",_xlfn.XLOOKUP(_xlfn.TEXTJOIN(".",,B1176,C1176),Variables!$M:$M,Variables!$E:$E,"Specify in Variables Tab!!")),"")</f>
        <v/>
      </c>
      <c r="I1176" s="58" t="str">
        <f>IF(H1176&lt;&gt;"",_xlfn.XLOOKUP(_xlfn.TEXTJOIN(".",,G1176,H1176),Variables!$M:$M,Variables!$C:$C,"Specify in Variables Tab!!"),"")</f>
        <v/>
      </c>
      <c r="J1176" s="94" t="str">
        <f>IF(H1176&lt;&gt;"",_xlfn.XLOOKUP(_xlfn.TEXTJOIN(".",,G1176,H1176),Variables!$M:$M,Variables!$E:$E,"Specify in Variables Tab!!"),"")</f>
        <v/>
      </c>
    </row>
    <row r="1177" spans="4:10" x14ac:dyDescent="0.35">
      <c r="D1177" s="47" t="str">
        <f>IF(C1177&lt;&gt;"",IF(B1177="","Specify dataset!!",_xlfn.XLOOKUP(_xlfn.TEXTJOIN(".",,B1177,C1177),Variables!$M:$M,Variables!$C:$C,"Specify in Variables Tab!!")),"")</f>
        <v/>
      </c>
      <c r="E1177" s="94" t="str">
        <f>IF(C1177&lt;&gt;"",IF(B1177="","",_xlfn.XLOOKUP(_xlfn.TEXTJOIN(".",,B1177,C1177),Variables!$M:$M,Variables!$E:$E,"Specify in Variables Tab!!")),"")</f>
        <v/>
      </c>
      <c r="I1177" s="58" t="str">
        <f>IF(H1177&lt;&gt;"",_xlfn.XLOOKUP(_xlfn.TEXTJOIN(".",,G1177,H1177),Variables!$M:$M,Variables!$C:$C,"Specify in Variables Tab!!"),"")</f>
        <v/>
      </c>
      <c r="J1177" s="94" t="str">
        <f>IF(H1177&lt;&gt;"",_xlfn.XLOOKUP(_xlfn.TEXTJOIN(".",,G1177,H1177),Variables!$M:$M,Variables!$E:$E,"Specify in Variables Tab!!"),"")</f>
        <v/>
      </c>
    </row>
    <row r="1178" spans="4:10" x14ac:dyDescent="0.35">
      <c r="D1178" s="47" t="str">
        <f>IF(C1178&lt;&gt;"",IF(B1178="","Specify dataset!!",_xlfn.XLOOKUP(_xlfn.TEXTJOIN(".",,B1178,C1178),Variables!$M:$M,Variables!$C:$C,"Specify in Variables Tab!!")),"")</f>
        <v/>
      </c>
      <c r="E1178" s="94" t="str">
        <f>IF(C1178&lt;&gt;"",IF(B1178="","",_xlfn.XLOOKUP(_xlfn.TEXTJOIN(".",,B1178,C1178),Variables!$M:$M,Variables!$E:$E,"Specify in Variables Tab!!")),"")</f>
        <v/>
      </c>
      <c r="I1178" s="58" t="str">
        <f>IF(H1178&lt;&gt;"",_xlfn.XLOOKUP(_xlfn.TEXTJOIN(".",,G1178,H1178),Variables!$M:$M,Variables!$C:$C,"Specify in Variables Tab!!"),"")</f>
        <v/>
      </c>
      <c r="J1178" s="94" t="str">
        <f>IF(H1178&lt;&gt;"",_xlfn.XLOOKUP(_xlfn.TEXTJOIN(".",,G1178,H1178),Variables!$M:$M,Variables!$E:$E,"Specify in Variables Tab!!"),"")</f>
        <v/>
      </c>
    </row>
    <row r="1179" spans="4:10" x14ac:dyDescent="0.35">
      <c r="D1179" s="47" t="str">
        <f>IF(C1179&lt;&gt;"",IF(B1179="","Specify dataset!!",_xlfn.XLOOKUP(_xlfn.TEXTJOIN(".",,B1179,C1179),Variables!$M:$M,Variables!$C:$C,"Specify in Variables Tab!!")),"")</f>
        <v/>
      </c>
      <c r="E1179" s="94" t="str">
        <f>IF(C1179&lt;&gt;"",IF(B1179="","",_xlfn.XLOOKUP(_xlfn.TEXTJOIN(".",,B1179,C1179),Variables!$M:$M,Variables!$E:$E,"Specify in Variables Tab!!")),"")</f>
        <v/>
      </c>
      <c r="I1179" s="58" t="str">
        <f>IF(H1179&lt;&gt;"",_xlfn.XLOOKUP(_xlfn.TEXTJOIN(".",,G1179,H1179),Variables!$M:$M,Variables!$C:$C,"Specify in Variables Tab!!"),"")</f>
        <v/>
      </c>
      <c r="J1179" s="94" t="str">
        <f>IF(H1179&lt;&gt;"",_xlfn.XLOOKUP(_xlfn.TEXTJOIN(".",,G1179,H1179),Variables!$M:$M,Variables!$E:$E,"Specify in Variables Tab!!"),"")</f>
        <v/>
      </c>
    </row>
    <row r="1180" spans="4:10" x14ac:dyDescent="0.35">
      <c r="D1180" s="47" t="str">
        <f>IF(C1180&lt;&gt;"",IF(B1180="","Specify dataset!!",_xlfn.XLOOKUP(_xlfn.TEXTJOIN(".",,B1180,C1180),Variables!$M:$M,Variables!$C:$C,"Specify in Variables Tab!!")),"")</f>
        <v/>
      </c>
      <c r="E1180" s="94" t="str">
        <f>IF(C1180&lt;&gt;"",IF(B1180="","",_xlfn.XLOOKUP(_xlfn.TEXTJOIN(".",,B1180,C1180),Variables!$M:$M,Variables!$E:$E,"Specify in Variables Tab!!")),"")</f>
        <v/>
      </c>
      <c r="I1180" s="58" t="str">
        <f>IF(H1180&lt;&gt;"",_xlfn.XLOOKUP(_xlfn.TEXTJOIN(".",,G1180,H1180),Variables!$M:$M,Variables!$C:$C,"Specify in Variables Tab!!"),"")</f>
        <v/>
      </c>
      <c r="J1180" s="94" t="str">
        <f>IF(H1180&lt;&gt;"",_xlfn.XLOOKUP(_xlfn.TEXTJOIN(".",,G1180,H1180),Variables!$M:$M,Variables!$E:$E,"Specify in Variables Tab!!"),"")</f>
        <v/>
      </c>
    </row>
    <row r="1181" spans="4:10" x14ac:dyDescent="0.35">
      <c r="D1181" s="47" t="str">
        <f>IF(C1181&lt;&gt;"",IF(B1181="","Specify dataset!!",_xlfn.XLOOKUP(_xlfn.TEXTJOIN(".",,B1181,C1181),Variables!$M:$M,Variables!$C:$C,"Specify in Variables Tab!!")),"")</f>
        <v/>
      </c>
      <c r="E1181" s="94" t="str">
        <f>IF(C1181&lt;&gt;"",IF(B1181="","",_xlfn.XLOOKUP(_xlfn.TEXTJOIN(".",,B1181,C1181),Variables!$M:$M,Variables!$E:$E,"Specify in Variables Tab!!")),"")</f>
        <v/>
      </c>
      <c r="I1181" s="58" t="str">
        <f>IF(H1181&lt;&gt;"",_xlfn.XLOOKUP(_xlfn.TEXTJOIN(".",,G1181,H1181),Variables!$M:$M,Variables!$C:$C,"Specify in Variables Tab!!"),"")</f>
        <v/>
      </c>
      <c r="J1181" s="94" t="str">
        <f>IF(H1181&lt;&gt;"",_xlfn.XLOOKUP(_xlfn.TEXTJOIN(".",,G1181,H1181),Variables!$M:$M,Variables!$E:$E,"Specify in Variables Tab!!"),"")</f>
        <v/>
      </c>
    </row>
    <row r="1182" spans="4:10" x14ac:dyDescent="0.35">
      <c r="D1182" s="47" t="str">
        <f>IF(C1182&lt;&gt;"",IF(B1182="","Specify dataset!!",_xlfn.XLOOKUP(_xlfn.TEXTJOIN(".",,B1182,C1182),Variables!$M:$M,Variables!$C:$C,"Specify in Variables Tab!!")),"")</f>
        <v/>
      </c>
      <c r="E1182" s="94" t="str">
        <f>IF(C1182&lt;&gt;"",IF(B1182="","",_xlfn.XLOOKUP(_xlfn.TEXTJOIN(".",,B1182,C1182),Variables!$M:$M,Variables!$E:$E,"Specify in Variables Tab!!")),"")</f>
        <v/>
      </c>
      <c r="I1182" s="58" t="str">
        <f>IF(H1182&lt;&gt;"",_xlfn.XLOOKUP(_xlfn.TEXTJOIN(".",,G1182,H1182),Variables!$M:$M,Variables!$C:$C,"Specify in Variables Tab!!"),"")</f>
        <v/>
      </c>
      <c r="J1182" s="94" t="str">
        <f>IF(H1182&lt;&gt;"",_xlfn.XLOOKUP(_xlfn.TEXTJOIN(".",,G1182,H1182),Variables!$M:$M,Variables!$E:$E,"Specify in Variables Tab!!"),"")</f>
        <v/>
      </c>
    </row>
    <row r="1183" spans="4:10" x14ac:dyDescent="0.35">
      <c r="D1183" s="47" t="str">
        <f>IF(C1183&lt;&gt;"",IF(B1183="","Specify dataset!!",_xlfn.XLOOKUP(_xlfn.TEXTJOIN(".",,B1183,C1183),Variables!$M:$M,Variables!$C:$C,"Specify in Variables Tab!!")),"")</f>
        <v/>
      </c>
      <c r="E1183" s="94" t="str">
        <f>IF(C1183&lt;&gt;"",IF(B1183="","",_xlfn.XLOOKUP(_xlfn.TEXTJOIN(".",,B1183,C1183),Variables!$M:$M,Variables!$E:$E,"Specify in Variables Tab!!")),"")</f>
        <v/>
      </c>
      <c r="I1183" s="58" t="str">
        <f>IF(H1183&lt;&gt;"",_xlfn.XLOOKUP(_xlfn.TEXTJOIN(".",,G1183,H1183),Variables!$M:$M,Variables!$C:$C,"Specify in Variables Tab!!"),"")</f>
        <v/>
      </c>
      <c r="J1183" s="94" t="str">
        <f>IF(H1183&lt;&gt;"",_xlfn.XLOOKUP(_xlfn.TEXTJOIN(".",,G1183,H1183),Variables!$M:$M,Variables!$E:$E,"Specify in Variables Tab!!"),"")</f>
        <v/>
      </c>
    </row>
    <row r="1184" spans="4:10" x14ac:dyDescent="0.35">
      <c r="D1184" s="47" t="str">
        <f>IF(C1184&lt;&gt;"",IF(B1184="","Specify dataset!!",_xlfn.XLOOKUP(_xlfn.TEXTJOIN(".",,B1184,C1184),Variables!$M:$M,Variables!$C:$C,"Specify in Variables Tab!!")),"")</f>
        <v/>
      </c>
      <c r="E1184" s="94" t="str">
        <f>IF(C1184&lt;&gt;"",IF(B1184="","",_xlfn.XLOOKUP(_xlfn.TEXTJOIN(".",,B1184,C1184),Variables!$M:$M,Variables!$E:$E,"Specify in Variables Tab!!")),"")</f>
        <v/>
      </c>
      <c r="I1184" s="58" t="str">
        <f>IF(H1184&lt;&gt;"",_xlfn.XLOOKUP(_xlfn.TEXTJOIN(".",,G1184,H1184),Variables!$M:$M,Variables!$C:$C,"Specify in Variables Tab!!"),"")</f>
        <v/>
      </c>
      <c r="J1184" s="94" t="str">
        <f>IF(H1184&lt;&gt;"",_xlfn.XLOOKUP(_xlfn.TEXTJOIN(".",,G1184,H1184),Variables!$M:$M,Variables!$E:$E,"Specify in Variables Tab!!"),"")</f>
        <v/>
      </c>
    </row>
    <row r="1185" spans="4:10" x14ac:dyDescent="0.35">
      <c r="D1185" s="47" t="str">
        <f>IF(C1185&lt;&gt;"",IF(B1185="","Specify dataset!!",_xlfn.XLOOKUP(_xlfn.TEXTJOIN(".",,B1185,C1185),Variables!$M:$M,Variables!$C:$C,"Specify in Variables Tab!!")),"")</f>
        <v/>
      </c>
      <c r="E1185" s="94" t="str">
        <f>IF(C1185&lt;&gt;"",IF(B1185="","",_xlfn.XLOOKUP(_xlfn.TEXTJOIN(".",,B1185,C1185),Variables!$M:$M,Variables!$E:$E,"Specify in Variables Tab!!")),"")</f>
        <v/>
      </c>
      <c r="I1185" s="58" t="str">
        <f>IF(H1185&lt;&gt;"",_xlfn.XLOOKUP(_xlfn.TEXTJOIN(".",,G1185,H1185),Variables!$M:$M,Variables!$C:$C,"Specify in Variables Tab!!"),"")</f>
        <v/>
      </c>
      <c r="J1185" s="94" t="str">
        <f>IF(H1185&lt;&gt;"",_xlfn.XLOOKUP(_xlfn.TEXTJOIN(".",,G1185,H1185),Variables!$M:$M,Variables!$E:$E,"Specify in Variables Tab!!"),"")</f>
        <v/>
      </c>
    </row>
    <row r="1186" spans="4:10" x14ac:dyDescent="0.35">
      <c r="D1186" s="47" t="str">
        <f>IF(C1186&lt;&gt;"",IF(B1186="","Specify dataset!!",_xlfn.XLOOKUP(_xlfn.TEXTJOIN(".",,B1186,C1186),Variables!$M:$M,Variables!$C:$C,"Specify in Variables Tab!!")),"")</f>
        <v/>
      </c>
      <c r="E1186" s="94" t="str">
        <f>IF(C1186&lt;&gt;"",IF(B1186="","",_xlfn.XLOOKUP(_xlfn.TEXTJOIN(".",,B1186,C1186),Variables!$M:$M,Variables!$E:$E,"Specify in Variables Tab!!")),"")</f>
        <v/>
      </c>
      <c r="I1186" s="58" t="str">
        <f>IF(H1186&lt;&gt;"",_xlfn.XLOOKUP(_xlfn.TEXTJOIN(".",,G1186,H1186),Variables!$M:$M,Variables!$C:$C,"Specify in Variables Tab!!"),"")</f>
        <v/>
      </c>
      <c r="J1186" s="94" t="str">
        <f>IF(H1186&lt;&gt;"",_xlfn.XLOOKUP(_xlfn.TEXTJOIN(".",,G1186,H1186),Variables!$M:$M,Variables!$E:$E,"Specify in Variables Tab!!"),"")</f>
        <v/>
      </c>
    </row>
    <row r="1187" spans="4:10" x14ac:dyDescent="0.35">
      <c r="D1187" s="47" t="str">
        <f>IF(C1187&lt;&gt;"",IF(B1187="","Specify dataset!!",_xlfn.XLOOKUP(_xlfn.TEXTJOIN(".",,B1187,C1187),Variables!$M:$M,Variables!$C:$C,"Specify in Variables Tab!!")),"")</f>
        <v/>
      </c>
      <c r="E1187" s="94" t="str">
        <f>IF(C1187&lt;&gt;"",IF(B1187="","",_xlfn.XLOOKUP(_xlfn.TEXTJOIN(".",,B1187,C1187),Variables!$M:$M,Variables!$E:$E,"Specify in Variables Tab!!")),"")</f>
        <v/>
      </c>
      <c r="I1187" s="58" t="str">
        <f>IF(H1187&lt;&gt;"",_xlfn.XLOOKUP(_xlfn.TEXTJOIN(".",,G1187,H1187),Variables!$M:$M,Variables!$C:$C,"Specify in Variables Tab!!"),"")</f>
        <v/>
      </c>
      <c r="J1187" s="94" t="str">
        <f>IF(H1187&lt;&gt;"",_xlfn.XLOOKUP(_xlfn.TEXTJOIN(".",,G1187,H1187),Variables!$M:$M,Variables!$E:$E,"Specify in Variables Tab!!"),"")</f>
        <v/>
      </c>
    </row>
    <row r="1188" spans="4:10" x14ac:dyDescent="0.35">
      <c r="D1188" s="47" t="str">
        <f>IF(C1188&lt;&gt;"",IF(B1188="","Specify dataset!!",_xlfn.XLOOKUP(_xlfn.TEXTJOIN(".",,B1188,C1188),Variables!$M:$M,Variables!$C:$C,"Specify in Variables Tab!!")),"")</f>
        <v/>
      </c>
      <c r="E1188" s="94" t="str">
        <f>IF(C1188&lt;&gt;"",IF(B1188="","",_xlfn.XLOOKUP(_xlfn.TEXTJOIN(".",,B1188,C1188),Variables!$M:$M,Variables!$E:$E,"Specify in Variables Tab!!")),"")</f>
        <v/>
      </c>
      <c r="I1188" s="58" t="str">
        <f>IF(H1188&lt;&gt;"",_xlfn.XLOOKUP(_xlfn.TEXTJOIN(".",,G1188,H1188),Variables!$M:$M,Variables!$C:$C,"Specify in Variables Tab!!"),"")</f>
        <v/>
      </c>
      <c r="J1188" s="94" t="str">
        <f>IF(H1188&lt;&gt;"",_xlfn.XLOOKUP(_xlfn.TEXTJOIN(".",,G1188,H1188),Variables!$M:$M,Variables!$E:$E,"Specify in Variables Tab!!"),"")</f>
        <v/>
      </c>
    </row>
    <row r="1189" spans="4:10" x14ac:dyDescent="0.35">
      <c r="D1189" s="47" t="str">
        <f>IF(C1189&lt;&gt;"",IF(B1189="","Specify dataset!!",_xlfn.XLOOKUP(_xlfn.TEXTJOIN(".",,B1189,C1189),Variables!$M:$M,Variables!$C:$C,"Specify in Variables Tab!!")),"")</f>
        <v/>
      </c>
      <c r="E1189" s="94" t="str">
        <f>IF(C1189&lt;&gt;"",IF(B1189="","",_xlfn.XLOOKUP(_xlfn.TEXTJOIN(".",,B1189,C1189),Variables!$M:$M,Variables!$E:$E,"Specify in Variables Tab!!")),"")</f>
        <v/>
      </c>
      <c r="I1189" s="58" t="str">
        <f>IF(H1189&lt;&gt;"",_xlfn.XLOOKUP(_xlfn.TEXTJOIN(".",,G1189,H1189),Variables!$M:$M,Variables!$C:$C,"Specify in Variables Tab!!"),"")</f>
        <v/>
      </c>
      <c r="J1189" s="94" t="str">
        <f>IF(H1189&lt;&gt;"",_xlfn.XLOOKUP(_xlfn.TEXTJOIN(".",,G1189,H1189),Variables!$M:$M,Variables!$E:$E,"Specify in Variables Tab!!"),"")</f>
        <v/>
      </c>
    </row>
    <row r="1190" spans="4:10" x14ac:dyDescent="0.35">
      <c r="D1190" s="47" t="str">
        <f>IF(C1190&lt;&gt;"",IF(B1190="","Specify dataset!!",_xlfn.XLOOKUP(_xlfn.TEXTJOIN(".",,B1190,C1190),Variables!$M:$M,Variables!$C:$C,"Specify in Variables Tab!!")),"")</f>
        <v/>
      </c>
      <c r="E1190" s="94" t="str">
        <f>IF(C1190&lt;&gt;"",IF(B1190="","",_xlfn.XLOOKUP(_xlfn.TEXTJOIN(".",,B1190,C1190),Variables!$M:$M,Variables!$E:$E,"Specify in Variables Tab!!")),"")</f>
        <v/>
      </c>
      <c r="I1190" s="58" t="str">
        <f>IF(H1190&lt;&gt;"",_xlfn.XLOOKUP(_xlfn.TEXTJOIN(".",,G1190,H1190),Variables!$M:$M,Variables!$C:$C,"Specify in Variables Tab!!"),"")</f>
        <v/>
      </c>
      <c r="J1190" s="94" t="str">
        <f>IF(H1190&lt;&gt;"",_xlfn.XLOOKUP(_xlfn.TEXTJOIN(".",,G1190,H1190),Variables!$M:$M,Variables!$E:$E,"Specify in Variables Tab!!"),"")</f>
        <v/>
      </c>
    </row>
    <row r="1191" spans="4:10" x14ac:dyDescent="0.35">
      <c r="D1191" s="47" t="str">
        <f>IF(C1191&lt;&gt;"",IF(B1191="","Specify dataset!!",_xlfn.XLOOKUP(_xlfn.TEXTJOIN(".",,B1191,C1191),Variables!$M:$M,Variables!$C:$C,"Specify in Variables Tab!!")),"")</f>
        <v/>
      </c>
      <c r="E1191" s="94" t="str">
        <f>IF(C1191&lt;&gt;"",IF(B1191="","",_xlfn.XLOOKUP(_xlfn.TEXTJOIN(".",,B1191,C1191),Variables!$M:$M,Variables!$E:$E,"Specify in Variables Tab!!")),"")</f>
        <v/>
      </c>
      <c r="I1191" s="58" t="str">
        <f>IF(H1191&lt;&gt;"",_xlfn.XLOOKUP(_xlfn.TEXTJOIN(".",,G1191,H1191),Variables!$M:$M,Variables!$C:$C,"Specify in Variables Tab!!"),"")</f>
        <v/>
      </c>
      <c r="J1191" s="94" t="str">
        <f>IF(H1191&lt;&gt;"",_xlfn.XLOOKUP(_xlfn.TEXTJOIN(".",,G1191,H1191),Variables!$M:$M,Variables!$E:$E,"Specify in Variables Tab!!"),"")</f>
        <v/>
      </c>
    </row>
    <row r="1192" spans="4:10" x14ac:dyDescent="0.35">
      <c r="D1192" s="47" t="str">
        <f>IF(C1192&lt;&gt;"",IF(B1192="","Specify dataset!!",_xlfn.XLOOKUP(_xlfn.TEXTJOIN(".",,B1192,C1192),Variables!$M:$M,Variables!$C:$C,"Specify in Variables Tab!!")),"")</f>
        <v/>
      </c>
      <c r="E1192" s="94" t="str">
        <f>IF(C1192&lt;&gt;"",IF(B1192="","",_xlfn.XLOOKUP(_xlfn.TEXTJOIN(".",,B1192,C1192),Variables!$M:$M,Variables!$E:$E,"Specify in Variables Tab!!")),"")</f>
        <v/>
      </c>
      <c r="I1192" s="58" t="str">
        <f>IF(H1192&lt;&gt;"",_xlfn.XLOOKUP(_xlfn.TEXTJOIN(".",,G1192,H1192),Variables!$M:$M,Variables!$C:$C,"Specify in Variables Tab!!"),"")</f>
        <v/>
      </c>
      <c r="J1192" s="94" t="str">
        <f>IF(H1192&lt;&gt;"",_xlfn.XLOOKUP(_xlfn.TEXTJOIN(".",,G1192,H1192),Variables!$M:$M,Variables!$E:$E,"Specify in Variables Tab!!"),"")</f>
        <v/>
      </c>
    </row>
    <row r="1193" spans="4:10" x14ac:dyDescent="0.35">
      <c r="D1193" s="47" t="str">
        <f>IF(C1193&lt;&gt;"",IF(B1193="","Specify dataset!!",_xlfn.XLOOKUP(_xlfn.TEXTJOIN(".",,B1193,C1193),Variables!$M:$M,Variables!$C:$C,"Specify in Variables Tab!!")),"")</f>
        <v/>
      </c>
      <c r="E1193" s="94" t="str">
        <f>IF(C1193&lt;&gt;"",IF(B1193="","",_xlfn.XLOOKUP(_xlfn.TEXTJOIN(".",,B1193,C1193),Variables!$M:$M,Variables!$E:$E,"Specify in Variables Tab!!")),"")</f>
        <v/>
      </c>
      <c r="I1193" s="58" t="str">
        <f>IF(H1193&lt;&gt;"",_xlfn.XLOOKUP(_xlfn.TEXTJOIN(".",,G1193,H1193),Variables!$M:$M,Variables!$C:$C,"Specify in Variables Tab!!"),"")</f>
        <v/>
      </c>
      <c r="J1193" s="94" t="str">
        <f>IF(H1193&lt;&gt;"",_xlfn.XLOOKUP(_xlfn.TEXTJOIN(".",,G1193,H1193),Variables!$M:$M,Variables!$E:$E,"Specify in Variables Tab!!"),"")</f>
        <v/>
      </c>
    </row>
    <row r="1194" spans="4:10" x14ac:dyDescent="0.35">
      <c r="D1194" s="47" t="str">
        <f>IF(C1194&lt;&gt;"",IF(B1194="","Specify dataset!!",_xlfn.XLOOKUP(_xlfn.TEXTJOIN(".",,B1194,C1194),Variables!$M:$M,Variables!$C:$C,"Specify in Variables Tab!!")),"")</f>
        <v/>
      </c>
      <c r="E1194" s="94" t="str">
        <f>IF(C1194&lt;&gt;"",IF(B1194="","",_xlfn.XLOOKUP(_xlfn.TEXTJOIN(".",,B1194,C1194),Variables!$M:$M,Variables!$E:$E,"Specify in Variables Tab!!")),"")</f>
        <v/>
      </c>
      <c r="I1194" s="58" t="str">
        <f>IF(H1194&lt;&gt;"",_xlfn.XLOOKUP(_xlfn.TEXTJOIN(".",,G1194,H1194),Variables!$M:$M,Variables!$C:$C,"Specify in Variables Tab!!"),"")</f>
        <v/>
      </c>
      <c r="J1194" s="94" t="str">
        <f>IF(H1194&lt;&gt;"",_xlfn.XLOOKUP(_xlfn.TEXTJOIN(".",,G1194,H1194),Variables!$M:$M,Variables!$E:$E,"Specify in Variables Tab!!"),"")</f>
        <v/>
      </c>
    </row>
    <row r="1195" spans="4:10" x14ac:dyDescent="0.35">
      <c r="D1195" s="47" t="str">
        <f>IF(C1195&lt;&gt;"",IF(B1195="","Specify dataset!!",_xlfn.XLOOKUP(_xlfn.TEXTJOIN(".",,B1195,C1195),Variables!$M:$M,Variables!$C:$C,"Specify in Variables Tab!!")),"")</f>
        <v/>
      </c>
      <c r="E1195" s="94" t="str">
        <f>IF(C1195&lt;&gt;"",IF(B1195="","",_xlfn.XLOOKUP(_xlfn.TEXTJOIN(".",,B1195,C1195),Variables!$M:$M,Variables!$E:$E,"Specify in Variables Tab!!")),"")</f>
        <v/>
      </c>
      <c r="I1195" s="58" t="str">
        <f>IF(H1195&lt;&gt;"",_xlfn.XLOOKUP(_xlfn.TEXTJOIN(".",,G1195,H1195),Variables!$M:$M,Variables!$C:$C,"Specify in Variables Tab!!"),"")</f>
        <v/>
      </c>
      <c r="J1195" s="94" t="str">
        <f>IF(H1195&lt;&gt;"",_xlfn.XLOOKUP(_xlfn.TEXTJOIN(".",,G1195,H1195),Variables!$M:$M,Variables!$E:$E,"Specify in Variables Tab!!"),"")</f>
        <v/>
      </c>
    </row>
    <row r="1196" spans="4:10" x14ac:dyDescent="0.35">
      <c r="D1196" s="47" t="str">
        <f>IF(C1196&lt;&gt;"",IF(B1196="","Specify dataset!!",_xlfn.XLOOKUP(_xlfn.TEXTJOIN(".",,B1196,C1196),Variables!$M:$M,Variables!$C:$C,"Specify in Variables Tab!!")),"")</f>
        <v/>
      </c>
      <c r="E1196" s="94" t="str">
        <f>IF(C1196&lt;&gt;"",IF(B1196="","",_xlfn.XLOOKUP(_xlfn.TEXTJOIN(".",,B1196,C1196),Variables!$M:$M,Variables!$E:$E,"Specify in Variables Tab!!")),"")</f>
        <v/>
      </c>
      <c r="I1196" s="58" t="str">
        <f>IF(H1196&lt;&gt;"",_xlfn.XLOOKUP(_xlfn.TEXTJOIN(".",,G1196,H1196),Variables!$M:$M,Variables!$C:$C,"Specify in Variables Tab!!"),"")</f>
        <v/>
      </c>
      <c r="J1196" s="94" t="str">
        <f>IF(H1196&lt;&gt;"",_xlfn.XLOOKUP(_xlfn.TEXTJOIN(".",,G1196,H1196),Variables!$M:$M,Variables!$E:$E,"Specify in Variables Tab!!"),"")</f>
        <v/>
      </c>
    </row>
    <row r="1197" spans="4:10" x14ac:dyDescent="0.35">
      <c r="D1197" s="47" t="str">
        <f>IF(C1197&lt;&gt;"",IF(B1197="","Specify dataset!!",_xlfn.XLOOKUP(_xlfn.TEXTJOIN(".",,B1197,C1197),Variables!$M:$M,Variables!$C:$C,"Specify in Variables Tab!!")),"")</f>
        <v/>
      </c>
      <c r="E1197" s="94" t="str">
        <f>IF(C1197&lt;&gt;"",IF(B1197="","",_xlfn.XLOOKUP(_xlfn.TEXTJOIN(".",,B1197,C1197),Variables!$M:$M,Variables!$E:$E,"Specify in Variables Tab!!")),"")</f>
        <v/>
      </c>
      <c r="I1197" s="58" t="str">
        <f>IF(H1197&lt;&gt;"",_xlfn.XLOOKUP(_xlfn.TEXTJOIN(".",,G1197,H1197),Variables!$M:$M,Variables!$C:$C,"Specify in Variables Tab!!"),"")</f>
        <v/>
      </c>
      <c r="J1197" s="94" t="str">
        <f>IF(H1197&lt;&gt;"",_xlfn.XLOOKUP(_xlfn.TEXTJOIN(".",,G1197,H1197),Variables!$M:$M,Variables!$E:$E,"Specify in Variables Tab!!"),"")</f>
        <v/>
      </c>
    </row>
    <row r="1198" spans="4:10" x14ac:dyDescent="0.35">
      <c r="D1198" s="47" t="str">
        <f>IF(C1198&lt;&gt;"",IF(B1198="","Specify dataset!!",_xlfn.XLOOKUP(_xlfn.TEXTJOIN(".",,B1198,C1198),Variables!$M:$M,Variables!$C:$C,"Specify in Variables Tab!!")),"")</f>
        <v/>
      </c>
      <c r="E1198" s="94" t="str">
        <f>IF(C1198&lt;&gt;"",IF(B1198="","",_xlfn.XLOOKUP(_xlfn.TEXTJOIN(".",,B1198,C1198),Variables!$M:$M,Variables!$E:$E,"Specify in Variables Tab!!")),"")</f>
        <v/>
      </c>
      <c r="I1198" s="58" t="str">
        <f>IF(H1198&lt;&gt;"",_xlfn.XLOOKUP(_xlfn.TEXTJOIN(".",,G1198,H1198),Variables!$M:$M,Variables!$C:$C,"Specify in Variables Tab!!"),"")</f>
        <v/>
      </c>
      <c r="J1198" s="94" t="str">
        <f>IF(H1198&lt;&gt;"",_xlfn.XLOOKUP(_xlfn.TEXTJOIN(".",,G1198,H1198),Variables!$M:$M,Variables!$E:$E,"Specify in Variables Tab!!"),"")</f>
        <v/>
      </c>
    </row>
    <row r="1199" spans="4:10" x14ac:dyDescent="0.35">
      <c r="D1199" s="47" t="str">
        <f>IF(C1199&lt;&gt;"",IF(B1199="","Specify dataset!!",_xlfn.XLOOKUP(_xlfn.TEXTJOIN(".",,B1199,C1199),Variables!$M:$M,Variables!$C:$C,"Specify in Variables Tab!!")),"")</f>
        <v/>
      </c>
      <c r="E1199" s="94" t="str">
        <f>IF(C1199&lt;&gt;"",IF(B1199="","",_xlfn.XLOOKUP(_xlfn.TEXTJOIN(".",,B1199,C1199),Variables!$M:$M,Variables!$E:$E,"Specify in Variables Tab!!")),"")</f>
        <v/>
      </c>
      <c r="I1199" s="58" t="str">
        <f>IF(H1199&lt;&gt;"",_xlfn.XLOOKUP(_xlfn.TEXTJOIN(".",,G1199,H1199),Variables!$M:$M,Variables!$C:$C,"Specify in Variables Tab!!"),"")</f>
        <v/>
      </c>
      <c r="J1199" s="94" t="str">
        <f>IF(H1199&lt;&gt;"",_xlfn.XLOOKUP(_xlfn.TEXTJOIN(".",,G1199,H1199),Variables!$M:$M,Variables!$E:$E,"Specify in Variables Tab!!"),"")</f>
        <v/>
      </c>
    </row>
    <row r="1200" spans="4:10" x14ac:dyDescent="0.35">
      <c r="D1200" s="47" t="str">
        <f>IF(C1200&lt;&gt;"",IF(B1200="","Specify dataset!!",_xlfn.XLOOKUP(_xlfn.TEXTJOIN(".",,B1200,C1200),Variables!$M:$M,Variables!$C:$C,"Specify in Variables Tab!!")),"")</f>
        <v/>
      </c>
      <c r="E1200" s="94" t="str">
        <f>IF(C1200&lt;&gt;"",IF(B1200="","",_xlfn.XLOOKUP(_xlfn.TEXTJOIN(".",,B1200,C1200),Variables!$M:$M,Variables!$E:$E,"Specify in Variables Tab!!")),"")</f>
        <v/>
      </c>
      <c r="I1200" s="58" t="str">
        <f>IF(H1200&lt;&gt;"",_xlfn.XLOOKUP(_xlfn.TEXTJOIN(".",,G1200,H1200),Variables!$M:$M,Variables!$C:$C,"Specify in Variables Tab!!"),"")</f>
        <v/>
      </c>
      <c r="J1200" s="94" t="str">
        <f>IF(H1200&lt;&gt;"",_xlfn.XLOOKUP(_xlfn.TEXTJOIN(".",,G1200,H1200),Variables!$M:$M,Variables!$E:$E,"Specify in Variables Tab!!"),"")</f>
        <v/>
      </c>
    </row>
    <row r="1201" spans="4:10" x14ac:dyDescent="0.35">
      <c r="D1201" s="47" t="str">
        <f>IF(C1201&lt;&gt;"",IF(B1201="","Specify dataset!!",_xlfn.XLOOKUP(_xlfn.TEXTJOIN(".",,B1201,C1201),Variables!$M:$M,Variables!$C:$C,"Specify in Variables Tab!!")),"")</f>
        <v/>
      </c>
      <c r="E1201" s="94" t="str">
        <f>IF(C1201&lt;&gt;"",IF(B1201="","",_xlfn.XLOOKUP(_xlfn.TEXTJOIN(".",,B1201,C1201),Variables!$M:$M,Variables!$E:$E,"Specify in Variables Tab!!")),"")</f>
        <v/>
      </c>
      <c r="I1201" s="58" t="str">
        <f>IF(H1201&lt;&gt;"",_xlfn.XLOOKUP(_xlfn.TEXTJOIN(".",,G1201,H1201),Variables!$M:$M,Variables!$C:$C,"Specify in Variables Tab!!"),"")</f>
        <v/>
      </c>
      <c r="J1201" s="94" t="str">
        <f>IF(H1201&lt;&gt;"",_xlfn.XLOOKUP(_xlfn.TEXTJOIN(".",,G1201,H1201),Variables!$M:$M,Variables!$E:$E,"Specify in Variables Tab!!"),"")</f>
        <v/>
      </c>
    </row>
    <row r="1202" spans="4:10" x14ac:dyDescent="0.35">
      <c r="D1202" s="47" t="str">
        <f>IF(C1202&lt;&gt;"",IF(B1202="","Specify dataset!!",_xlfn.XLOOKUP(_xlfn.TEXTJOIN(".",,B1202,C1202),Variables!$M:$M,Variables!$C:$C,"Specify in Variables Tab!!")),"")</f>
        <v/>
      </c>
      <c r="E1202" s="94" t="str">
        <f>IF(C1202&lt;&gt;"",IF(B1202="","",_xlfn.XLOOKUP(_xlfn.TEXTJOIN(".",,B1202,C1202),Variables!$M:$M,Variables!$E:$E,"Specify in Variables Tab!!")),"")</f>
        <v/>
      </c>
      <c r="I1202" s="58" t="str">
        <f>IF(H1202&lt;&gt;"",_xlfn.XLOOKUP(_xlfn.TEXTJOIN(".",,G1202,H1202),Variables!$M:$M,Variables!$C:$C,"Specify in Variables Tab!!"),"")</f>
        <v/>
      </c>
      <c r="J1202" s="94" t="str">
        <f>IF(H1202&lt;&gt;"",_xlfn.XLOOKUP(_xlfn.TEXTJOIN(".",,G1202,H1202),Variables!$M:$M,Variables!$E:$E,"Specify in Variables Tab!!"),"")</f>
        <v/>
      </c>
    </row>
    <row r="1203" spans="4:10" x14ac:dyDescent="0.35">
      <c r="D1203" s="47" t="str">
        <f>IF(C1203&lt;&gt;"",IF(B1203="","Specify dataset!!",_xlfn.XLOOKUP(_xlfn.TEXTJOIN(".",,B1203,C1203),Variables!$M:$M,Variables!$C:$C,"Specify in Variables Tab!!")),"")</f>
        <v/>
      </c>
      <c r="E1203" s="94" t="str">
        <f>IF(C1203&lt;&gt;"",IF(B1203="","",_xlfn.XLOOKUP(_xlfn.TEXTJOIN(".",,B1203,C1203),Variables!$M:$M,Variables!$E:$E,"Specify in Variables Tab!!")),"")</f>
        <v/>
      </c>
      <c r="I1203" s="58" t="str">
        <f>IF(H1203&lt;&gt;"",_xlfn.XLOOKUP(_xlfn.TEXTJOIN(".",,G1203,H1203),Variables!$M:$M,Variables!$C:$C,"Specify in Variables Tab!!"),"")</f>
        <v/>
      </c>
      <c r="J1203" s="94" t="str">
        <f>IF(H1203&lt;&gt;"",_xlfn.XLOOKUP(_xlfn.TEXTJOIN(".",,G1203,H1203),Variables!$M:$M,Variables!$E:$E,"Specify in Variables Tab!!"),"")</f>
        <v/>
      </c>
    </row>
    <row r="1204" spans="4:10" x14ac:dyDescent="0.35">
      <c r="D1204" s="47" t="str">
        <f>IF(C1204&lt;&gt;"",IF(B1204="","Specify dataset!!",_xlfn.XLOOKUP(_xlfn.TEXTJOIN(".",,B1204,C1204),Variables!$M:$M,Variables!$C:$C,"Specify in Variables Tab!!")),"")</f>
        <v/>
      </c>
      <c r="E1204" s="94" t="str">
        <f>IF(C1204&lt;&gt;"",IF(B1204="","",_xlfn.XLOOKUP(_xlfn.TEXTJOIN(".",,B1204,C1204),Variables!$M:$M,Variables!$E:$E,"Specify in Variables Tab!!")),"")</f>
        <v/>
      </c>
      <c r="I1204" s="58" t="str">
        <f>IF(H1204&lt;&gt;"",_xlfn.XLOOKUP(_xlfn.TEXTJOIN(".",,G1204,H1204),Variables!$M:$M,Variables!$C:$C,"Specify in Variables Tab!!"),"")</f>
        <v/>
      </c>
      <c r="J1204" s="94" t="str">
        <f>IF(H1204&lt;&gt;"",_xlfn.XLOOKUP(_xlfn.TEXTJOIN(".",,G1204,H1204),Variables!$M:$M,Variables!$E:$E,"Specify in Variables Tab!!"),"")</f>
        <v/>
      </c>
    </row>
    <row r="1205" spans="4:10" x14ac:dyDescent="0.35">
      <c r="D1205" s="47" t="str">
        <f>IF(C1205&lt;&gt;"",IF(B1205="","Specify dataset!!",_xlfn.XLOOKUP(_xlfn.TEXTJOIN(".",,B1205,C1205),Variables!$M:$M,Variables!$C:$C,"Specify in Variables Tab!!")),"")</f>
        <v/>
      </c>
      <c r="E1205" s="94" t="str">
        <f>IF(C1205&lt;&gt;"",IF(B1205="","",_xlfn.XLOOKUP(_xlfn.TEXTJOIN(".",,B1205,C1205),Variables!$M:$M,Variables!$E:$E,"Specify in Variables Tab!!")),"")</f>
        <v/>
      </c>
      <c r="I1205" s="58" t="str">
        <f>IF(H1205&lt;&gt;"",_xlfn.XLOOKUP(_xlfn.TEXTJOIN(".",,G1205,H1205),Variables!$M:$M,Variables!$C:$C,"Specify in Variables Tab!!"),"")</f>
        <v/>
      </c>
      <c r="J1205" s="94" t="str">
        <f>IF(H1205&lt;&gt;"",_xlfn.XLOOKUP(_xlfn.TEXTJOIN(".",,G1205,H1205),Variables!$M:$M,Variables!$E:$E,"Specify in Variables Tab!!"),"")</f>
        <v/>
      </c>
    </row>
    <row r="1206" spans="4:10" x14ac:dyDescent="0.35">
      <c r="D1206" s="47" t="str">
        <f>IF(C1206&lt;&gt;"",IF(B1206="","Specify dataset!!",_xlfn.XLOOKUP(_xlfn.TEXTJOIN(".",,B1206,C1206),Variables!$M:$M,Variables!$C:$C,"Specify in Variables Tab!!")),"")</f>
        <v/>
      </c>
      <c r="E1206" s="94" t="str">
        <f>IF(C1206&lt;&gt;"",IF(B1206="","",_xlfn.XLOOKUP(_xlfn.TEXTJOIN(".",,B1206,C1206),Variables!$M:$M,Variables!$E:$E,"Specify in Variables Tab!!")),"")</f>
        <v/>
      </c>
      <c r="I1206" s="58" t="str">
        <f>IF(H1206&lt;&gt;"",_xlfn.XLOOKUP(_xlfn.TEXTJOIN(".",,G1206,H1206),Variables!$M:$M,Variables!$C:$C,"Specify in Variables Tab!!"),"")</f>
        <v/>
      </c>
      <c r="J1206" s="94" t="str">
        <f>IF(H1206&lt;&gt;"",_xlfn.XLOOKUP(_xlfn.TEXTJOIN(".",,G1206,H1206),Variables!$M:$M,Variables!$E:$E,"Specify in Variables Tab!!"),"")</f>
        <v/>
      </c>
    </row>
    <row r="1207" spans="4:10" x14ac:dyDescent="0.35">
      <c r="D1207" s="47" t="str">
        <f>IF(C1207&lt;&gt;"",IF(B1207="","Specify dataset!!",_xlfn.XLOOKUP(_xlfn.TEXTJOIN(".",,B1207,C1207),Variables!$M:$M,Variables!$C:$C,"Specify in Variables Tab!!")),"")</f>
        <v/>
      </c>
      <c r="E1207" s="94" t="str">
        <f>IF(C1207&lt;&gt;"",IF(B1207="","",_xlfn.XLOOKUP(_xlfn.TEXTJOIN(".",,B1207,C1207),Variables!$M:$M,Variables!$E:$E,"Specify in Variables Tab!!")),"")</f>
        <v/>
      </c>
      <c r="I1207" s="58" t="str">
        <f>IF(H1207&lt;&gt;"",_xlfn.XLOOKUP(_xlfn.TEXTJOIN(".",,G1207,H1207),Variables!$M:$M,Variables!$C:$C,"Specify in Variables Tab!!"),"")</f>
        <v/>
      </c>
      <c r="J1207" s="94" t="str">
        <f>IF(H1207&lt;&gt;"",_xlfn.XLOOKUP(_xlfn.TEXTJOIN(".",,G1207,H1207),Variables!$M:$M,Variables!$E:$E,"Specify in Variables Tab!!"),"")</f>
        <v/>
      </c>
    </row>
    <row r="1208" spans="4:10" x14ac:dyDescent="0.35">
      <c r="D1208" s="47" t="str">
        <f>IF(C1208&lt;&gt;"",IF(B1208="","Specify dataset!!",_xlfn.XLOOKUP(_xlfn.TEXTJOIN(".",,B1208,C1208),Variables!$M:$M,Variables!$C:$C,"Specify in Variables Tab!!")),"")</f>
        <v/>
      </c>
      <c r="E1208" s="94" t="str">
        <f>IF(C1208&lt;&gt;"",IF(B1208="","",_xlfn.XLOOKUP(_xlfn.TEXTJOIN(".",,B1208,C1208),Variables!$M:$M,Variables!$E:$E,"Specify in Variables Tab!!")),"")</f>
        <v/>
      </c>
      <c r="I1208" s="58" t="str">
        <f>IF(H1208&lt;&gt;"",_xlfn.XLOOKUP(_xlfn.TEXTJOIN(".",,G1208,H1208),Variables!$M:$M,Variables!$C:$C,"Specify in Variables Tab!!"),"")</f>
        <v/>
      </c>
      <c r="J1208" s="94" t="str">
        <f>IF(H1208&lt;&gt;"",_xlfn.XLOOKUP(_xlfn.TEXTJOIN(".",,G1208,H1208),Variables!$M:$M,Variables!$E:$E,"Specify in Variables Tab!!"),"")</f>
        <v/>
      </c>
    </row>
    <row r="1209" spans="4:10" x14ac:dyDescent="0.35">
      <c r="D1209" s="47" t="str">
        <f>IF(C1209&lt;&gt;"",IF(B1209="","Specify dataset!!",_xlfn.XLOOKUP(_xlfn.TEXTJOIN(".",,B1209,C1209),Variables!$M:$M,Variables!$C:$C,"Specify in Variables Tab!!")),"")</f>
        <v/>
      </c>
      <c r="E1209" s="94" t="str">
        <f>IF(C1209&lt;&gt;"",IF(B1209="","",_xlfn.XLOOKUP(_xlfn.TEXTJOIN(".",,B1209,C1209),Variables!$M:$M,Variables!$E:$E,"Specify in Variables Tab!!")),"")</f>
        <v/>
      </c>
      <c r="I1209" s="58" t="str">
        <f>IF(H1209&lt;&gt;"",_xlfn.XLOOKUP(_xlfn.TEXTJOIN(".",,G1209,H1209),Variables!$M:$M,Variables!$C:$C,"Specify in Variables Tab!!"),"")</f>
        <v/>
      </c>
      <c r="J1209" s="94" t="str">
        <f>IF(H1209&lt;&gt;"",_xlfn.XLOOKUP(_xlfn.TEXTJOIN(".",,G1209,H1209),Variables!$M:$M,Variables!$E:$E,"Specify in Variables Tab!!"),"")</f>
        <v/>
      </c>
    </row>
    <row r="1210" spans="4:10" x14ac:dyDescent="0.35">
      <c r="D1210" s="47" t="str">
        <f>IF(C1210&lt;&gt;"",IF(B1210="","Specify dataset!!",_xlfn.XLOOKUP(_xlfn.TEXTJOIN(".",,B1210,C1210),Variables!$M:$M,Variables!$C:$C,"Specify in Variables Tab!!")),"")</f>
        <v/>
      </c>
      <c r="E1210" s="94" t="str">
        <f>IF(C1210&lt;&gt;"",IF(B1210="","",_xlfn.XLOOKUP(_xlfn.TEXTJOIN(".",,B1210,C1210),Variables!$M:$M,Variables!$E:$E,"Specify in Variables Tab!!")),"")</f>
        <v/>
      </c>
      <c r="I1210" s="58" t="str">
        <f>IF(H1210&lt;&gt;"",_xlfn.XLOOKUP(_xlfn.TEXTJOIN(".",,G1210,H1210),Variables!$M:$M,Variables!$C:$C,"Specify in Variables Tab!!"),"")</f>
        <v/>
      </c>
      <c r="J1210" s="94" t="str">
        <f>IF(H1210&lt;&gt;"",_xlfn.XLOOKUP(_xlfn.TEXTJOIN(".",,G1210,H1210),Variables!$M:$M,Variables!$E:$E,"Specify in Variables Tab!!"),"")</f>
        <v/>
      </c>
    </row>
    <row r="1211" spans="4:10" x14ac:dyDescent="0.35">
      <c r="D1211" s="47" t="str">
        <f>IF(C1211&lt;&gt;"",IF(B1211="","Specify dataset!!",_xlfn.XLOOKUP(_xlfn.TEXTJOIN(".",,B1211,C1211),Variables!$M:$M,Variables!$C:$C,"Specify in Variables Tab!!")),"")</f>
        <v/>
      </c>
      <c r="E1211" s="94" t="str">
        <f>IF(C1211&lt;&gt;"",IF(B1211="","",_xlfn.XLOOKUP(_xlfn.TEXTJOIN(".",,B1211,C1211),Variables!$M:$M,Variables!$E:$E,"Specify in Variables Tab!!")),"")</f>
        <v/>
      </c>
      <c r="I1211" s="58" t="str">
        <f>IF(H1211&lt;&gt;"",_xlfn.XLOOKUP(_xlfn.TEXTJOIN(".",,G1211,H1211),Variables!$M:$M,Variables!$C:$C,"Specify in Variables Tab!!"),"")</f>
        <v/>
      </c>
      <c r="J1211" s="94" t="str">
        <f>IF(H1211&lt;&gt;"",_xlfn.XLOOKUP(_xlfn.TEXTJOIN(".",,G1211,H1211),Variables!$M:$M,Variables!$E:$E,"Specify in Variables Tab!!"),"")</f>
        <v/>
      </c>
    </row>
    <row r="1212" spans="4:10" x14ac:dyDescent="0.35">
      <c r="D1212" s="47" t="str">
        <f>IF(C1212&lt;&gt;"",IF(B1212="","Specify dataset!!",_xlfn.XLOOKUP(_xlfn.TEXTJOIN(".",,B1212,C1212),Variables!$M:$M,Variables!$C:$C,"Specify in Variables Tab!!")),"")</f>
        <v/>
      </c>
      <c r="E1212" s="94" t="str">
        <f>IF(C1212&lt;&gt;"",IF(B1212="","",_xlfn.XLOOKUP(_xlfn.TEXTJOIN(".",,B1212,C1212),Variables!$M:$M,Variables!$E:$E,"Specify in Variables Tab!!")),"")</f>
        <v/>
      </c>
      <c r="I1212" s="58" t="str">
        <f>IF(H1212&lt;&gt;"",_xlfn.XLOOKUP(_xlfn.TEXTJOIN(".",,G1212,H1212),Variables!$M:$M,Variables!$C:$C,"Specify in Variables Tab!!"),"")</f>
        <v/>
      </c>
      <c r="J1212" s="94" t="str">
        <f>IF(H1212&lt;&gt;"",_xlfn.XLOOKUP(_xlfn.TEXTJOIN(".",,G1212,H1212),Variables!$M:$M,Variables!$E:$E,"Specify in Variables Tab!!"),"")</f>
        <v/>
      </c>
    </row>
    <row r="1213" spans="4:10" x14ac:dyDescent="0.35">
      <c r="D1213" s="47" t="str">
        <f>IF(C1213&lt;&gt;"",IF(B1213="","Specify dataset!!",_xlfn.XLOOKUP(_xlfn.TEXTJOIN(".",,B1213,C1213),Variables!$M:$M,Variables!$C:$C,"Specify in Variables Tab!!")),"")</f>
        <v/>
      </c>
      <c r="E1213" s="94" t="str">
        <f>IF(C1213&lt;&gt;"",IF(B1213="","",_xlfn.XLOOKUP(_xlfn.TEXTJOIN(".",,B1213,C1213),Variables!$M:$M,Variables!$E:$E,"Specify in Variables Tab!!")),"")</f>
        <v/>
      </c>
      <c r="I1213" s="58" t="str">
        <f>IF(H1213&lt;&gt;"",_xlfn.XLOOKUP(_xlfn.TEXTJOIN(".",,G1213,H1213),Variables!$M:$M,Variables!$C:$C,"Specify in Variables Tab!!"),"")</f>
        <v/>
      </c>
      <c r="J1213" s="94" t="str">
        <f>IF(H1213&lt;&gt;"",_xlfn.XLOOKUP(_xlfn.TEXTJOIN(".",,G1213,H1213),Variables!$M:$M,Variables!$E:$E,"Specify in Variables Tab!!"),"")</f>
        <v/>
      </c>
    </row>
    <row r="1214" spans="4:10" x14ac:dyDescent="0.35">
      <c r="D1214" s="47" t="str">
        <f>IF(C1214&lt;&gt;"",IF(B1214="","Specify dataset!!",_xlfn.XLOOKUP(_xlfn.TEXTJOIN(".",,B1214,C1214),Variables!$M:$M,Variables!$C:$C,"Specify in Variables Tab!!")),"")</f>
        <v/>
      </c>
      <c r="E1214" s="94" t="str">
        <f>IF(C1214&lt;&gt;"",IF(B1214="","",_xlfn.XLOOKUP(_xlfn.TEXTJOIN(".",,B1214,C1214),Variables!$M:$M,Variables!$E:$E,"Specify in Variables Tab!!")),"")</f>
        <v/>
      </c>
      <c r="I1214" s="58" t="str">
        <f>IF(H1214&lt;&gt;"",_xlfn.XLOOKUP(_xlfn.TEXTJOIN(".",,G1214,H1214),Variables!$M:$M,Variables!$C:$C,"Specify in Variables Tab!!"),"")</f>
        <v/>
      </c>
      <c r="J1214" s="94" t="str">
        <f>IF(H1214&lt;&gt;"",_xlfn.XLOOKUP(_xlfn.TEXTJOIN(".",,G1214,H1214),Variables!$M:$M,Variables!$E:$E,"Specify in Variables Tab!!"),"")</f>
        <v/>
      </c>
    </row>
    <row r="1215" spans="4:10" x14ac:dyDescent="0.35">
      <c r="D1215" s="47" t="str">
        <f>IF(C1215&lt;&gt;"",IF(B1215="","Specify dataset!!",_xlfn.XLOOKUP(_xlfn.TEXTJOIN(".",,B1215,C1215),Variables!$M:$M,Variables!$C:$C,"Specify in Variables Tab!!")),"")</f>
        <v/>
      </c>
      <c r="E1215" s="94" t="str">
        <f>IF(C1215&lt;&gt;"",IF(B1215="","",_xlfn.XLOOKUP(_xlfn.TEXTJOIN(".",,B1215,C1215),Variables!$M:$M,Variables!$E:$E,"Specify in Variables Tab!!")),"")</f>
        <v/>
      </c>
      <c r="I1215" s="58" t="str">
        <f>IF(H1215&lt;&gt;"",_xlfn.XLOOKUP(_xlfn.TEXTJOIN(".",,G1215,H1215),Variables!$M:$M,Variables!$C:$C,"Specify in Variables Tab!!"),"")</f>
        <v/>
      </c>
      <c r="J1215" s="94" t="str">
        <f>IF(H1215&lt;&gt;"",_xlfn.XLOOKUP(_xlfn.TEXTJOIN(".",,G1215,H1215),Variables!$M:$M,Variables!$E:$E,"Specify in Variables Tab!!"),"")</f>
        <v/>
      </c>
    </row>
    <row r="1216" spans="4:10" x14ac:dyDescent="0.35">
      <c r="D1216" s="47" t="str">
        <f>IF(C1216&lt;&gt;"",IF(B1216="","Specify dataset!!",_xlfn.XLOOKUP(_xlfn.TEXTJOIN(".",,B1216,C1216),Variables!$M:$M,Variables!$C:$C,"Specify in Variables Tab!!")),"")</f>
        <v/>
      </c>
      <c r="E1216" s="94" t="str">
        <f>IF(C1216&lt;&gt;"",IF(B1216="","",_xlfn.XLOOKUP(_xlfn.TEXTJOIN(".",,B1216,C1216),Variables!$M:$M,Variables!$E:$E,"Specify in Variables Tab!!")),"")</f>
        <v/>
      </c>
      <c r="I1216" s="58" t="str">
        <f>IF(H1216&lt;&gt;"",_xlfn.XLOOKUP(_xlfn.TEXTJOIN(".",,G1216,H1216),Variables!$M:$M,Variables!$C:$C,"Specify in Variables Tab!!"),"")</f>
        <v/>
      </c>
      <c r="J1216" s="94" t="str">
        <f>IF(H1216&lt;&gt;"",_xlfn.XLOOKUP(_xlfn.TEXTJOIN(".",,G1216,H1216),Variables!$M:$M,Variables!$E:$E,"Specify in Variables Tab!!"),"")</f>
        <v/>
      </c>
    </row>
    <row r="1217" spans="4:10" x14ac:dyDescent="0.35">
      <c r="D1217" s="47" t="str">
        <f>IF(C1217&lt;&gt;"",IF(B1217="","Specify dataset!!",_xlfn.XLOOKUP(_xlfn.TEXTJOIN(".",,B1217,C1217),Variables!$M:$M,Variables!$C:$C,"Specify in Variables Tab!!")),"")</f>
        <v/>
      </c>
      <c r="E1217" s="94" t="str">
        <f>IF(C1217&lt;&gt;"",IF(B1217="","",_xlfn.XLOOKUP(_xlfn.TEXTJOIN(".",,B1217,C1217),Variables!$M:$M,Variables!$E:$E,"Specify in Variables Tab!!")),"")</f>
        <v/>
      </c>
      <c r="I1217" s="58" t="str">
        <f>IF(H1217&lt;&gt;"",_xlfn.XLOOKUP(_xlfn.TEXTJOIN(".",,G1217,H1217),Variables!$M:$M,Variables!$C:$C,"Specify in Variables Tab!!"),"")</f>
        <v/>
      </c>
      <c r="J1217" s="94" t="str">
        <f>IF(H1217&lt;&gt;"",_xlfn.XLOOKUP(_xlfn.TEXTJOIN(".",,G1217,H1217),Variables!$M:$M,Variables!$E:$E,"Specify in Variables Tab!!"),"")</f>
        <v/>
      </c>
    </row>
    <row r="1218" spans="4:10" x14ac:dyDescent="0.35">
      <c r="D1218" s="47" t="str">
        <f>IF(C1218&lt;&gt;"",IF(B1218="","Specify dataset!!",_xlfn.XLOOKUP(_xlfn.TEXTJOIN(".",,B1218,C1218),Variables!$M:$M,Variables!$C:$C,"Specify in Variables Tab!!")),"")</f>
        <v/>
      </c>
      <c r="E1218" s="94" t="str">
        <f>IF(C1218&lt;&gt;"",IF(B1218="","",_xlfn.XLOOKUP(_xlfn.TEXTJOIN(".",,B1218,C1218),Variables!$M:$M,Variables!$E:$E,"Specify in Variables Tab!!")),"")</f>
        <v/>
      </c>
      <c r="I1218" s="58" t="str">
        <f>IF(H1218&lt;&gt;"",_xlfn.XLOOKUP(_xlfn.TEXTJOIN(".",,G1218,H1218),Variables!$M:$M,Variables!$C:$C,"Specify in Variables Tab!!"),"")</f>
        <v/>
      </c>
      <c r="J1218" s="94" t="str">
        <f>IF(H1218&lt;&gt;"",_xlfn.XLOOKUP(_xlfn.TEXTJOIN(".",,G1218,H1218),Variables!$M:$M,Variables!$E:$E,"Specify in Variables Tab!!"),"")</f>
        <v/>
      </c>
    </row>
    <row r="1219" spans="4:10" x14ac:dyDescent="0.35">
      <c r="D1219" s="47" t="str">
        <f>IF(C1219&lt;&gt;"",IF(B1219="","Specify dataset!!",_xlfn.XLOOKUP(_xlfn.TEXTJOIN(".",,B1219,C1219),Variables!$M:$M,Variables!$C:$C,"Specify in Variables Tab!!")),"")</f>
        <v/>
      </c>
      <c r="E1219" s="94" t="str">
        <f>IF(C1219&lt;&gt;"",IF(B1219="","",_xlfn.XLOOKUP(_xlfn.TEXTJOIN(".",,B1219,C1219),Variables!$M:$M,Variables!$E:$E,"Specify in Variables Tab!!")),"")</f>
        <v/>
      </c>
      <c r="I1219" s="58" t="str">
        <f>IF(H1219&lt;&gt;"",_xlfn.XLOOKUP(_xlfn.TEXTJOIN(".",,G1219,H1219),Variables!$M:$M,Variables!$C:$C,"Specify in Variables Tab!!"),"")</f>
        <v/>
      </c>
      <c r="J1219" s="94" t="str">
        <f>IF(H1219&lt;&gt;"",_xlfn.XLOOKUP(_xlfn.TEXTJOIN(".",,G1219,H1219),Variables!$M:$M,Variables!$E:$E,"Specify in Variables Tab!!"),"")</f>
        <v/>
      </c>
    </row>
    <row r="1220" spans="4:10" x14ac:dyDescent="0.35">
      <c r="D1220" s="47" t="str">
        <f>IF(C1220&lt;&gt;"",IF(B1220="","Specify dataset!!",_xlfn.XLOOKUP(_xlfn.TEXTJOIN(".",,B1220,C1220),Variables!$M:$M,Variables!$C:$C,"Specify in Variables Tab!!")),"")</f>
        <v/>
      </c>
      <c r="E1220" s="94" t="str">
        <f>IF(C1220&lt;&gt;"",IF(B1220="","",_xlfn.XLOOKUP(_xlfn.TEXTJOIN(".",,B1220,C1220),Variables!$M:$M,Variables!$E:$E,"Specify in Variables Tab!!")),"")</f>
        <v/>
      </c>
      <c r="I1220" s="58" t="str">
        <f>IF(H1220&lt;&gt;"",_xlfn.XLOOKUP(_xlfn.TEXTJOIN(".",,G1220,H1220),Variables!$M:$M,Variables!$C:$C,"Specify in Variables Tab!!"),"")</f>
        <v/>
      </c>
      <c r="J1220" s="94" t="str">
        <f>IF(H1220&lt;&gt;"",_xlfn.XLOOKUP(_xlfn.TEXTJOIN(".",,G1220,H1220),Variables!$M:$M,Variables!$E:$E,"Specify in Variables Tab!!"),"")</f>
        <v/>
      </c>
    </row>
    <row r="1221" spans="4:10" x14ac:dyDescent="0.35">
      <c r="D1221" s="47" t="str">
        <f>IF(C1221&lt;&gt;"",IF(B1221="","Specify dataset!!",_xlfn.XLOOKUP(_xlfn.TEXTJOIN(".",,B1221,C1221),Variables!$M:$M,Variables!$C:$C,"Specify in Variables Tab!!")),"")</f>
        <v/>
      </c>
      <c r="E1221" s="94" t="str">
        <f>IF(C1221&lt;&gt;"",IF(B1221="","",_xlfn.XLOOKUP(_xlfn.TEXTJOIN(".",,B1221,C1221),Variables!$M:$M,Variables!$E:$E,"Specify in Variables Tab!!")),"")</f>
        <v/>
      </c>
      <c r="I1221" s="58" t="str">
        <f>IF(H1221&lt;&gt;"",_xlfn.XLOOKUP(_xlfn.TEXTJOIN(".",,G1221,H1221),Variables!$M:$M,Variables!$C:$C,"Specify in Variables Tab!!"),"")</f>
        <v/>
      </c>
      <c r="J1221" s="94" t="str">
        <f>IF(H1221&lt;&gt;"",_xlfn.XLOOKUP(_xlfn.TEXTJOIN(".",,G1221,H1221),Variables!$M:$M,Variables!$E:$E,"Specify in Variables Tab!!"),"")</f>
        <v/>
      </c>
    </row>
    <row r="1222" spans="4:10" x14ac:dyDescent="0.35">
      <c r="D1222" s="47" t="str">
        <f>IF(C1222&lt;&gt;"",IF(B1222="","Specify dataset!!",_xlfn.XLOOKUP(_xlfn.TEXTJOIN(".",,B1222,C1222),Variables!$M:$M,Variables!$C:$C,"Specify in Variables Tab!!")),"")</f>
        <v/>
      </c>
      <c r="E1222" s="94" t="str">
        <f>IF(C1222&lt;&gt;"",IF(B1222="","",_xlfn.XLOOKUP(_xlfn.TEXTJOIN(".",,B1222,C1222),Variables!$M:$M,Variables!$E:$E,"Specify in Variables Tab!!")),"")</f>
        <v/>
      </c>
      <c r="I1222" s="58" t="str">
        <f>IF(H1222&lt;&gt;"",_xlfn.XLOOKUP(_xlfn.TEXTJOIN(".",,G1222,H1222),Variables!$M:$M,Variables!$C:$C,"Specify in Variables Tab!!"),"")</f>
        <v/>
      </c>
      <c r="J1222" s="94" t="str">
        <f>IF(H1222&lt;&gt;"",_xlfn.XLOOKUP(_xlfn.TEXTJOIN(".",,G1222,H1222),Variables!$M:$M,Variables!$E:$E,"Specify in Variables Tab!!"),"")</f>
        <v/>
      </c>
    </row>
    <row r="1223" spans="4:10" x14ac:dyDescent="0.35">
      <c r="D1223" s="47" t="str">
        <f>IF(C1223&lt;&gt;"",IF(B1223="","Specify dataset!!",_xlfn.XLOOKUP(_xlfn.TEXTJOIN(".",,B1223,C1223),Variables!$M:$M,Variables!$C:$C,"Specify in Variables Tab!!")),"")</f>
        <v/>
      </c>
      <c r="E1223" s="94" t="str">
        <f>IF(C1223&lt;&gt;"",IF(B1223="","",_xlfn.XLOOKUP(_xlfn.TEXTJOIN(".",,B1223,C1223),Variables!$M:$M,Variables!$E:$E,"Specify in Variables Tab!!")),"")</f>
        <v/>
      </c>
      <c r="I1223" s="58" t="str">
        <f>IF(H1223&lt;&gt;"",_xlfn.XLOOKUP(_xlfn.TEXTJOIN(".",,G1223,H1223),Variables!$M:$M,Variables!$C:$C,"Specify in Variables Tab!!"),"")</f>
        <v/>
      </c>
      <c r="J1223" s="94" t="str">
        <f>IF(H1223&lt;&gt;"",_xlfn.XLOOKUP(_xlfn.TEXTJOIN(".",,G1223,H1223),Variables!$M:$M,Variables!$E:$E,"Specify in Variables Tab!!"),"")</f>
        <v/>
      </c>
    </row>
    <row r="1224" spans="4:10" x14ac:dyDescent="0.35">
      <c r="D1224" s="47" t="str">
        <f>IF(C1224&lt;&gt;"",IF(B1224="","Specify dataset!!",_xlfn.XLOOKUP(_xlfn.TEXTJOIN(".",,B1224,C1224),Variables!$M:$M,Variables!$C:$C,"Specify in Variables Tab!!")),"")</f>
        <v/>
      </c>
      <c r="E1224" s="94" t="str">
        <f>IF(C1224&lt;&gt;"",IF(B1224="","",_xlfn.XLOOKUP(_xlfn.TEXTJOIN(".",,B1224,C1224),Variables!$M:$M,Variables!$E:$E,"Specify in Variables Tab!!")),"")</f>
        <v/>
      </c>
      <c r="I1224" s="58" t="str">
        <f>IF(H1224&lt;&gt;"",_xlfn.XLOOKUP(_xlfn.TEXTJOIN(".",,G1224,H1224),Variables!$M:$M,Variables!$C:$C,"Specify in Variables Tab!!"),"")</f>
        <v/>
      </c>
      <c r="J1224" s="94" t="str">
        <f>IF(H1224&lt;&gt;"",_xlfn.XLOOKUP(_xlfn.TEXTJOIN(".",,G1224,H1224),Variables!$M:$M,Variables!$E:$E,"Specify in Variables Tab!!"),"")</f>
        <v/>
      </c>
    </row>
    <row r="1225" spans="4:10" x14ac:dyDescent="0.35">
      <c r="D1225" s="47" t="str">
        <f>IF(C1225&lt;&gt;"",IF(B1225="","Specify dataset!!",_xlfn.XLOOKUP(_xlfn.TEXTJOIN(".",,B1225,C1225),Variables!$M:$M,Variables!$C:$C,"Specify in Variables Tab!!")),"")</f>
        <v/>
      </c>
      <c r="E1225" s="94" t="str">
        <f>IF(C1225&lt;&gt;"",IF(B1225="","",_xlfn.XLOOKUP(_xlfn.TEXTJOIN(".",,B1225,C1225),Variables!$M:$M,Variables!$E:$E,"Specify in Variables Tab!!")),"")</f>
        <v/>
      </c>
      <c r="I1225" s="58" t="str">
        <f>IF(H1225&lt;&gt;"",_xlfn.XLOOKUP(_xlfn.TEXTJOIN(".",,G1225,H1225),Variables!$M:$M,Variables!$C:$C,"Specify in Variables Tab!!"),"")</f>
        <v/>
      </c>
      <c r="J1225" s="94" t="str">
        <f>IF(H1225&lt;&gt;"",_xlfn.XLOOKUP(_xlfn.TEXTJOIN(".",,G1225,H1225),Variables!$M:$M,Variables!$E:$E,"Specify in Variables Tab!!"),"")</f>
        <v/>
      </c>
    </row>
    <row r="1226" spans="4:10" x14ac:dyDescent="0.35">
      <c r="D1226" s="47" t="str">
        <f>IF(C1226&lt;&gt;"",IF(B1226="","Specify dataset!!",_xlfn.XLOOKUP(_xlfn.TEXTJOIN(".",,B1226,C1226),Variables!$M:$M,Variables!$C:$C,"Specify in Variables Tab!!")),"")</f>
        <v/>
      </c>
      <c r="E1226" s="94" t="str">
        <f>IF(C1226&lt;&gt;"",IF(B1226="","",_xlfn.XLOOKUP(_xlfn.TEXTJOIN(".",,B1226,C1226),Variables!$M:$M,Variables!$E:$E,"Specify in Variables Tab!!")),"")</f>
        <v/>
      </c>
      <c r="I1226" s="58" t="str">
        <f>IF(H1226&lt;&gt;"",_xlfn.XLOOKUP(_xlfn.TEXTJOIN(".",,G1226,H1226),Variables!$M:$M,Variables!$C:$C,"Specify in Variables Tab!!"),"")</f>
        <v/>
      </c>
      <c r="J1226" s="94" t="str">
        <f>IF(H1226&lt;&gt;"",_xlfn.XLOOKUP(_xlfn.TEXTJOIN(".",,G1226,H1226),Variables!$M:$M,Variables!$E:$E,"Specify in Variables Tab!!"),"")</f>
        <v/>
      </c>
    </row>
    <row r="1227" spans="4:10" x14ac:dyDescent="0.35">
      <c r="D1227" s="47" t="str">
        <f>IF(C1227&lt;&gt;"",IF(B1227="","Specify dataset!!",_xlfn.XLOOKUP(_xlfn.TEXTJOIN(".",,B1227,C1227),Variables!$M:$M,Variables!$C:$C,"Specify in Variables Tab!!")),"")</f>
        <v/>
      </c>
      <c r="E1227" s="94" t="str">
        <f>IF(C1227&lt;&gt;"",IF(B1227="","",_xlfn.XLOOKUP(_xlfn.TEXTJOIN(".",,B1227,C1227),Variables!$M:$M,Variables!$E:$E,"Specify in Variables Tab!!")),"")</f>
        <v/>
      </c>
    </row>
    <row r="1228" spans="4:10" x14ac:dyDescent="0.35">
      <c r="D1228" s="47" t="str">
        <f>IF(C1228&lt;&gt;"",IF(B1228="","Specify dataset!!",_xlfn.XLOOKUP(_xlfn.TEXTJOIN(".",,B1228,C1228),Variables!$M:$M,Variables!$C:$C,"Specify in Variables Tab!!")),"")</f>
        <v/>
      </c>
      <c r="E1228" s="94" t="str">
        <f>IF(C1228&lt;&gt;"",IF(B1228="","",_xlfn.XLOOKUP(_xlfn.TEXTJOIN(".",,B1228,C1228),Variables!$M:$M,Variables!$E:$E,"Specify in Variables Tab!!")),"")</f>
        <v/>
      </c>
    </row>
    <row r="1229" spans="4:10" x14ac:dyDescent="0.35">
      <c r="D1229" s="47" t="str">
        <f>IF(C1229&lt;&gt;"",IF(B1229="","Specify dataset!!",_xlfn.XLOOKUP(_xlfn.TEXTJOIN(".",,B1229,C1229),Variables!$M:$M,Variables!$C:$C,"Specify in Variables Tab!!")),"")</f>
        <v/>
      </c>
      <c r="E1229" s="94" t="str">
        <f>IF(C1229&lt;&gt;"",IF(B1229="","",_xlfn.XLOOKUP(_xlfn.TEXTJOIN(".",,B1229,C1229),Variables!$M:$M,Variables!$E:$E,"Specify in Variables Tab!!")),"")</f>
        <v/>
      </c>
    </row>
    <row r="1230" spans="4:10" x14ac:dyDescent="0.35">
      <c r="D1230" s="47" t="str">
        <f>IF(C1230&lt;&gt;"",IF(B1230="","Specify dataset!!",_xlfn.XLOOKUP(_xlfn.TEXTJOIN(".",,B1230,C1230),Variables!$M:$M,Variables!$C:$C,"Specify in Variables Tab!!")),"")</f>
        <v/>
      </c>
      <c r="E1230" s="94" t="str">
        <f>IF(C1230&lt;&gt;"",IF(B1230="","",_xlfn.XLOOKUP(_xlfn.TEXTJOIN(".",,B1230,C1230),Variables!$M:$M,Variables!$E:$E,"Specify in Variables Tab!!")),"")</f>
        <v/>
      </c>
    </row>
    <row r="1231" spans="4:10" x14ac:dyDescent="0.35">
      <c r="D1231" s="47" t="str">
        <f>IF(C1231&lt;&gt;"",IF(B1231="","Specify dataset!!",_xlfn.XLOOKUP(_xlfn.TEXTJOIN(".",,B1231,C1231),Variables!$M:$M,Variables!$C:$C,"Specify in Variables Tab!!")),"")</f>
        <v/>
      </c>
      <c r="E1231" s="94" t="str">
        <f>IF(C1231&lt;&gt;"",IF(B1231="","",_xlfn.XLOOKUP(_xlfn.TEXTJOIN(".",,B1231,C1231),Variables!$M:$M,Variables!$E:$E,"Specify in Variables Tab!!")),"")</f>
        <v/>
      </c>
    </row>
    <row r="1232" spans="4:10" x14ac:dyDescent="0.35">
      <c r="D1232" s="47" t="str">
        <f>IF(C1232&lt;&gt;"",IF(B1232="","Specify dataset!!",_xlfn.XLOOKUP(_xlfn.TEXTJOIN(".",,B1232,C1232),Variables!$M:$M,Variables!$C:$C,"Specify in Variables Tab!!")),"")</f>
        <v/>
      </c>
      <c r="E1232" s="94" t="str">
        <f>IF(C1232&lt;&gt;"",IF(B1232="","",_xlfn.XLOOKUP(_xlfn.TEXTJOIN(".",,B1232,C1232),Variables!$M:$M,Variables!$E:$E,"Specify in Variables Tab!!")),"")</f>
        <v/>
      </c>
    </row>
    <row r="1233" spans="4:5" x14ac:dyDescent="0.35">
      <c r="D1233" s="47" t="str">
        <f>IF(C1233&lt;&gt;"",IF(B1233="","Specify dataset!!",_xlfn.XLOOKUP(_xlfn.TEXTJOIN(".",,B1233,C1233),Variables!$M:$M,Variables!$C:$C,"Specify in Variables Tab!!")),"")</f>
        <v/>
      </c>
      <c r="E1233" s="94" t="str">
        <f>IF(C1233&lt;&gt;"",IF(B1233="","",_xlfn.XLOOKUP(_xlfn.TEXTJOIN(".",,B1233,C1233),Variables!$M:$M,Variables!$E:$E,"Specify in Variables Tab!!")),"")</f>
        <v/>
      </c>
    </row>
    <row r="1234" spans="4:5" x14ac:dyDescent="0.35">
      <c r="D1234" s="47" t="str">
        <f>IF(C1234&lt;&gt;"",IF(B1234="","Specify dataset!!",_xlfn.XLOOKUP(_xlfn.TEXTJOIN(".",,B1234,C1234),Variables!$M:$M,Variables!$C:$C,"Specify in Variables Tab!!")),"")</f>
        <v/>
      </c>
      <c r="E1234" s="94" t="str">
        <f>IF(C1234&lt;&gt;"",IF(B1234="","",_xlfn.XLOOKUP(_xlfn.TEXTJOIN(".",,B1234,C1234),Variables!$M:$M,Variables!$E:$E,"Specify in Variables Tab!!")),"")</f>
        <v/>
      </c>
    </row>
    <row r="1235" spans="4:5" x14ac:dyDescent="0.35">
      <c r="D1235" s="47" t="str">
        <f>IF(C1235&lt;&gt;"",IF(B1235="","Specify dataset!!",_xlfn.XLOOKUP(_xlfn.TEXTJOIN(".",,B1235,C1235),Variables!$M:$M,Variables!$C:$C,"Specify in Variables Tab!!")),"")</f>
        <v/>
      </c>
      <c r="E1235" s="94" t="str">
        <f>IF(C1235&lt;&gt;"",IF(B1235="","",_xlfn.XLOOKUP(_xlfn.TEXTJOIN(".",,B1235,C1235),Variables!$M:$M,Variables!$E:$E,"Specify in Variables Tab!!")),"")</f>
        <v/>
      </c>
    </row>
    <row r="1236" spans="4:5" x14ac:dyDescent="0.35">
      <c r="D1236" s="47" t="str">
        <f>IF(C1236&lt;&gt;"",IF(B1236="","Specify dataset!!",_xlfn.XLOOKUP(_xlfn.TEXTJOIN(".",,B1236,C1236),Variables!$M:$M,Variables!$C:$C,"Specify in Variables Tab!!")),"")</f>
        <v/>
      </c>
      <c r="E1236" s="94" t="str">
        <f>IF(C1236&lt;&gt;"",IF(B1236="","",_xlfn.XLOOKUP(_xlfn.TEXTJOIN(".",,B1236,C1236),Variables!$M:$M,Variables!$E:$E,"Specify in Variables Tab!!")),"")</f>
        <v/>
      </c>
    </row>
    <row r="1237" spans="4:5" x14ac:dyDescent="0.35">
      <c r="D1237" s="47" t="str">
        <f>IF(C1237&lt;&gt;"",IF(B1237="","Specify dataset!!",_xlfn.XLOOKUP(_xlfn.TEXTJOIN(".",,B1237,C1237),Variables!$M:$M,Variables!$C:$C,"Specify in Variables Tab!!")),"")</f>
        <v/>
      </c>
      <c r="E1237" s="94" t="str">
        <f>IF(C1237&lt;&gt;"",IF(B1237="","",_xlfn.XLOOKUP(_xlfn.TEXTJOIN(".",,B1237,C1237),Variables!$M:$M,Variables!$E:$E,"Specify in Variables Tab!!")),"")</f>
        <v/>
      </c>
    </row>
    <row r="1238" spans="4:5" x14ac:dyDescent="0.35">
      <c r="D1238" s="47" t="str">
        <f>IF(C1238&lt;&gt;"",IF(B1238="","Specify dataset!!",_xlfn.XLOOKUP(_xlfn.TEXTJOIN(".",,B1238,C1238),Variables!$M:$M,Variables!$C:$C,"Specify in Variables Tab!!")),"")</f>
        <v/>
      </c>
      <c r="E1238" s="94" t="str">
        <f>IF(C1238&lt;&gt;"",IF(B1238="","",_xlfn.XLOOKUP(_xlfn.TEXTJOIN(".",,B1238,C1238),Variables!$M:$M,Variables!$E:$E,"Specify in Variables Tab!!")),"")</f>
        <v/>
      </c>
    </row>
    <row r="1239" spans="4:5" x14ac:dyDescent="0.35">
      <c r="D1239" s="47" t="str">
        <f>IF(C1239&lt;&gt;"",IF(B1239="","Specify dataset!!",_xlfn.XLOOKUP(_xlfn.TEXTJOIN(".",,B1239,C1239),Variables!$M:$M,Variables!$C:$C,"Specify in Variables Tab!!")),"")</f>
        <v/>
      </c>
      <c r="E1239" s="94" t="str">
        <f>IF(C1239&lt;&gt;"",IF(B1239="","",_xlfn.XLOOKUP(_xlfn.TEXTJOIN(".",,B1239,C1239),Variables!$M:$M,Variables!$E:$E,"Specify in Variables Tab!!")),"")</f>
        <v/>
      </c>
    </row>
    <row r="1240" spans="4:5" x14ac:dyDescent="0.35">
      <c r="D1240" s="47" t="str">
        <f>IF(C1240&lt;&gt;"",IF(B1240="","Specify dataset!!",_xlfn.XLOOKUP(_xlfn.TEXTJOIN(".",,B1240,C1240),Variables!$M:$M,Variables!$C:$C,"Specify in Variables Tab!!")),"")</f>
        <v/>
      </c>
      <c r="E1240" s="94" t="str">
        <f>IF(C1240&lt;&gt;"",IF(B1240="","",_xlfn.XLOOKUP(_xlfn.TEXTJOIN(".",,B1240,C1240),Variables!$M:$M,Variables!$E:$E,"Specify in Variables Tab!!")),"")</f>
        <v/>
      </c>
    </row>
    <row r="1241" spans="4:5" x14ac:dyDescent="0.35">
      <c r="D1241" s="47" t="str">
        <f>IF(C1241&lt;&gt;"",IF(B1241="","Specify dataset!!",_xlfn.XLOOKUP(_xlfn.TEXTJOIN(".",,B1241,C1241),Variables!$M:$M,Variables!$C:$C,"Specify in Variables Tab!!")),"")</f>
        <v/>
      </c>
      <c r="E1241" s="94" t="str">
        <f>IF(C1241&lt;&gt;"",IF(B1241="","",_xlfn.XLOOKUP(_xlfn.TEXTJOIN(".",,B1241,C1241),Variables!$M:$M,Variables!$E:$E,"Specify in Variables Tab!!")),"")</f>
        <v/>
      </c>
    </row>
    <row r="1242" spans="4:5" x14ac:dyDescent="0.35">
      <c r="D1242" s="47" t="str">
        <f>IF(C1242&lt;&gt;"",IF(B1242="","Specify dataset!!",_xlfn.XLOOKUP(_xlfn.TEXTJOIN(".",,B1242,C1242),Variables!$M:$M,Variables!$C:$C,"Specify in Variables Tab!!")),"")</f>
        <v/>
      </c>
      <c r="E1242" s="94" t="str">
        <f>IF(C1242&lt;&gt;"",IF(B1242="","",_xlfn.XLOOKUP(_xlfn.TEXTJOIN(".",,B1242,C1242),Variables!$M:$M,Variables!$E:$E,"Specify in Variables Tab!!")),"")</f>
        <v/>
      </c>
    </row>
    <row r="1243" spans="4:5" x14ac:dyDescent="0.35">
      <c r="D1243" s="47" t="str">
        <f>IF(C1243&lt;&gt;"",IF(B1243="","Specify dataset!!",_xlfn.XLOOKUP(_xlfn.TEXTJOIN(".",,B1243,C1243),Variables!$M:$M,Variables!$C:$C,"Specify in Variables Tab!!")),"")</f>
        <v/>
      </c>
      <c r="E1243" s="94" t="str">
        <f>IF(C1243&lt;&gt;"",IF(B1243="","",_xlfn.XLOOKUP(_xlfn.TEXTJOIN(".",,B1243,C1243),Variables!$M:$M,Variables!$E:$E,"Specify in Variables Tab!!")),"")</f>
        <v/>
      </c>
    </row>
    <row r="1244" spans="4:5" x14ac:dyDescent="0.35">
      <c r="D1244" s="47" t="str">
        <f>IF(C1244&lt;&gt;"",IF(B1244="","Specify dataset!!",_xlfn.XLOOKUP(_xlfn.TEXTJOIN(".",,B1244,C1244),Variables!$M:$M,Variables!$C:$C,"Specify in Variables Tab!!")),"")</f>
        <v/>
      </c>
      <c r="E1244" s="94" t="str">
        <f>IF(C1244&lt;&gt;"",IF(B1244="","",_xlfn.XLOOKUP(_xlfn.TEXTJOIN(".",,B1244,C1244),Variables!$M:$M,Variables!$E:$E,"Specify in Variables Tab!!")),"")</f>
        <v/>
      </c>
    </row>
    <row r="1245" spans="4:5" x14ac:dyDescent="0.35">
      <c r="D1245" s="47" t="str">
        <f>IF(C1245&lt;&gt;"",IF(B1245="","Specify dataset!!",_xlfn.XLOOKUP(_xlfn.TEXTJOIN(".",,B1245,C1245),Variables!$M:$M,Variables!$C:$C,"Specify in Variables Tab!!")),"")</f>
        <v/>
      </c>
      <c r="E1245" s="94" t="str">
        <f>IF(C1245&lt;&gt;"",IF(B1245="","",_xlfn.XLOOKUP(_xlfn.TEXTJOIN(".",,B1245,C1245),Variables!$M:$M,Variables!$E:$E,"Specify in Variables Tab!!")),"")</f>
        <v/>
      </c>
    </row>
    <row r="1246" spans="4:5" x14ac:dyDescent="0.35">
      <c r="D1246" s="47" t="str">
        <f>IF(C1246&lt;&gt;"",IF(B1246="","Specify dataset!!",_xlfn.XLOOKUP(_xlfn.TEXTJOIN(".",,B1246,C1246),Variables!$M:$M,Variables!$C:$C,"Specify in Variables Tab!!")),"")</f>
        <v/>
      </c>
      <c r="E1246" s="94" t="str">
        <f>IF(C1246&lt;&gt;"",IF(B1246="","",_xlfn.XLOOKUP(_xlfn.TEXTJOIN(".",,B1246,C1246),Variables!$M:$M,Variables!$E:$E,"Specify in Variables Tab!!")),"")</f>
        <v/>
      </c>
    </row>
    <row r="1247" spans="4:5" x14ac:dyDescent="0.35">
      <c r="D1247" s="47" t="str">
        <f>IF(C1247&lt;&gt;"",IF(B1247="","Specify dataset!!",_xlfn.XLOOKUP(_xlfn.TEXTJOIN(".",,B1247,C1247),Variables!$M:$M,Variables!$C:$C,"Specify in Variables Tab!!")),"")</f>
        <v/>
      </c>
      <c r="E1247" s="94" t="str">
        <f>IF(C1247&lt;&gt;"",IF(B1247="","",_xlfn.XLOOKUP(_xlfn.TEXTJOIN(".",,B1247,C1247),Variables!$M:$M,Variables!$E:$E,"Specify in Variables Tab!!")),"")</f>
        <v/>
      </c>
    </row>
    <row r="1248" spans="4:5" x14ac:dyDescent="0.35">
      <c r="D1248" s="47" t="str">
        <f>IF(C1248&lt;&gt;"",IF(B1248="","Specify dataset!!",_xlfn.XLOOKUP(_xlfn.TEXTJOIN(".",,B1248,C1248),Variables!$M:$M,Variables!$C:$C,"Specify in Variables Tab!!")),"")</f>
        <v/>
      </c>
      <c r="E1248" s="94" t="str">
        <f>IF(C1248&lt;&gt;"",IF(B1248="","",_xlfn.XLOOKUP(_xlfn.TEXTJOIN(".",,B1248,C1248),Variables!$M:$M,Variables!$E:$E,"Specify in Variables Tab!!")),"")</f>
        <v/>
      </c>
    </row>
    <row r="1249" spans="4:5" x14ac:dyDescent="0.35">
      <c r="D1249" s="47" t="str">
        <f>IF(C1249&lt;&gt;"",IF(B1249="","Specify dataset!!",_xlfn.XLOOKUP(_xlfn.TEXTJOIN(".",,B1249,C1249),Variables!$M:$M,Variables!$C:$C,"Specify in Variables Tab!!")),"")</f>
        <v/>
      </c>
      <c r="E1249" s="94" t="str">
        <f>IF(C1249&lt;&gt;"",IF(B1249="","",_xlfn.XLOOKUP(_xlfn.TEXTJOIN(".",,B1249,C1249),Variables!$M:$M,Variables!$E:$E,"Specify in Variables Tab!!")),"")</f>
        <v/>
      </c>
    </row>
    <row r="1250" spans="4:5" x14ac:dyDescent="0.35">
      <c r="D1250" s="47" t="str">
        <f>IF(C1250&lt;&gt;"",IF(B1250="","Specify dataset!!",_xlfn.XLOOKUP(_xlfn.TEXTJOIN(".",,B1250,C1250),Variables!$M:$M,Variables!$C:$C,"Specify in Variables Tab!!")),"")</f>
        <v/>
      </c>
      <c r="E1250" s="94" t="str">
        <f>IF(C1250&lt;&gt;"",IF(B1250="","",_xlfn.XLOOKUP(_xlfn.TEXTJOIN(".",,B1250,C1250),Variables!$M:$M,Variables!$E:$E,"Specify in Variables Tab!!")),"")</f>
        <v/>
      </c>
    </row>
    <row r="1251" spans="4:5" x14ac:dyDescent="0.35">
      <c r="D1251" s="47" t="str">
        <f>IF(C1251&lt;&gt;"",IF(B1251="","Specify dataset!!",_xlfn.XLOOKUP(_xlfn.TEXTJOIN(".",,B1251,C1251),Variables!$M:$M,Variables!$C:$C,"Specify in Variables Tab!!")),"")</f>
        <v/>
      </c>
      <c r="E1251" s="94" t="str">
        <f>IF(C1251&lt;&gt;"",IF(B1251="","",_xlfn.XLOOKUP(_xlfn.TEXTJOIN(".",,B1251,C1251),Variables!$M:$M,Variables!$E:$E,"Specify in Variables Tab!!")),"")</f>
        <v/>
      </c>
    </row>
    <row r="1252" spans="4:5" x14ac:dyDescent="0.35">
      <c r="D1252" s="47" t="str">
        <f>IF(C1252&lt;&gt;"",IF(B1252="","Specify dataset!!",_xlfn.XLOOKUP(_xlfn.TEXTJOIN(".",,B1252,C1252),Variables!$M:$M,Variables!$C:$C,"Specify in Variables Tab!!")),"")</f>
        <v/>
      </c>
      <c r="E1252" s="94" t="str">
        <f>IF(C1252&lt;&gt;"",IF(B1252="","",_xlfn.XLOOKUP(_xlfn.TEXTJOIN(".",,B1252,C1252),Variables!$M:$M,Variables!$E:$E,"Specify in Variables Tab!!")),"")</f>
        <v/>
      </c>
    </row>
    <row r="1253" spans="4:5" x14ac:dyDescent="0.35">
      <c r="D1253" s="47" t="str">
        <f>IF(C1253&lt;&gt;"",IF(B1253="","Specify dataset!!",_xlfn.XLOOKUP(_xlfn.TEXTJOIN(".",,B1253,C1253),Variables!$M:$M,Variables!$C:$C,"Specify in Variables Tab!!")),"")</f>
        <v/>
      </c>
      <c r="E1253" s="94" t="str">
        <f>IF(C1253&lt;&gt;"",IF(B1253="","",_xlfn.XLOOKUP(_xlfn.TEXTJOIN(".",,B1253,C1253),Variables!$M:$M,Variables!$E:$E,"Specify in Variables Tab!!")),"")</f>
        <v/>
      </c>
    </row>
    <row r="1254" spans="4:5" x14ac:dyDescent="0.35">
      <c r="D1254" s="47" t="str">
        <f>IF(C1254&lt;&gt;"",IF(B1254="","Specify dataset!!",_xlfn.XLOOKUP(_xlfn.TEXTJOIN(".",,B1254,C1254),Variables!$M:$M,Variables!$C:$C,"Specify in Variables Tab!!")),"")</f>
        <v/>
      </c>
      <c r="E1254" s="94" t="str">
        <f>IF(C1254&lt;&gt;"",IF(B1254="","",_xlfn.XLOOKUP(_xlfn.TEXTJOIN(".",,B1254,C1254),Variables!$M:$M,Variables!$E:$E,"Specify in Variables Tab!!")),"")</f>
        <v/>
      </c>
    </row>
    <row r="1255" spans="4:5" x14ac:dyDescent="0.35">
      <c r="D1255" s="47" t="str">
        <f>IF(C1255&lt;&gt;"",IF(B1255="","Specify dataset!!",_xlfn.XLOOKUP(_xlfn.TEXTJOIN(".",,B1255,C1255),Variables!$M:$M,Variables!$C:$C,"Specify in Variables Tab!!")),"")</f>
        <v/>
      </c>
      <c r="E1255" s="94" t="str">
        <f>IF(C1255&lt;&gt;"",IF(B1255="","",_xlfn.XLOOKUP(_xlfn.TEXTJOIN(".",,B1255,C1255),Variables!$M:$M,Variables!$E:$E,"Specify in Variables Tab!!")),"")</f>
        <v/>
      </c>
    </row>
    <row r="1256" spans="4:5" x14ac:dyDescent="0.35">
      <c r="D1256" s="47" t="str">
        <f>IF(C1256&lt;&gt;"",IF(B1256="","Specify dataset!!",_xlfn.XLOOKUP(_xlfn.TEXTJOIN(".",,B1256,C1256),Variables!$M:$M,Variables!$C:$C,"Specify in Variables Tab!!")),"")</f>
        <v/>
      </c>
      <c r="E1256" s="94" t="str">
        <f>IF(C1256&lt;&gt;"",IF(B1256="","",_xlfn.XLOOKUP(_xlfn.TEXTJOIN(".",,B1256,C1256),Variables!$M:$M,Variables!$E:$E,"Specify in Variables Tab!!")),"")</f>
        <v/>
      </c>
    </row>
    <row r="1257" spans="4:5" x14ac:dyDescent="0.35">
      <c r="D1257" s="47" t="str">
        <f>IF(C1257&lt;&gt;"",IF(B1257="","Specify dataset!!",_xlfn.XLOOKUP(_xlfn.TEXTJOIN(".",,B1257,C1257),Variables!$M:$M,Variables!$C:$C,"Specify in Variables Tab!!")),"")</f>
        <v/>
      </c>
      <c r="E1257" s="94" t="str">
        <f>IF(C1257&lt;&gt;"",IF(B1257="","",_xlfn.XLOOKUP(_xlfn.TEXTJOIN(".",,B1257,C1257),Variables!$M:$M,Variables!$E:$E,"Specify in Variables Tab!!")),"")</f>
        <v/>
      </c>
    </row>
    <row r="1258" spans="4:5" x14ac:dyDescent="0.35">
      <c r="D1258" s="47" t="str">
        <f>IF(C1258&lt;&gt;"",IF(B1258="","Specify dataset!!",_xlfn.XLOOKUP(_xlfn.TEXTJOIN(".",,B1258,C1258),Variables!$M:$M,Variables!$C:$C,"Specify in Variables Tab!!")),"")</f>
        <v/>
      </c>
      <c r="E1258" s="94" t="str">
        <f>IF(C1258&lt;&gt;"",IF(B1258="","",_xlfn.XLOOKUP(_xlfn.TEXTJOIN(".",,B1258,C1258),Variables!$M:$M,Variables!$E:$E,"Specify in Variables Tab!!")),"")</f>
        <v/>
      </c>
    </row>
    <row r="1259" spans="4:5" x14ac:dyDescent="0.35">
      <c r="D1259" s="47" t="str">
        <f>IF(C1259&lt;&gt;"",IF(B1259="","Specify dataset!!",_xlfn.XLOOKUP(_xlfn.TEXTJOIN(".",,B1259,C1259),Variables!$M:$M,Variables!$C:$C,"Specify in Variables Tab!!")),"")</f>
        <v/>
      </c>
      <c r="E1259" s="94" t="str">
        <f>IF(C1259&lt;&gt;"",IF(B1259="","",_xlfn.XLOOKUP(_xlfn.TEXTJOIN(".",,B1259,C1259),Variables!$M:$M,Variables!$E:$E,"Specify in Variables Tab!!")),"")</f>
        <v/>
      </c>
    </row>
    <row r="1260" spans="4:5" x14ac:dyDescent="0.35">
      <c r="D1260" s="47" t="str">
        <f>IF(C1260&lt;&gt;"",IF(B1260="","Specify dataset!!",_xlfn.XLOOKUP(_xlfn.TEXTJOIN(".",,B1260,C1260),Variables!$M:$M,Variables!$C:$C,"Specify in Variables Tab!!")),"")</f>
        <v/>
      </c>
      <c r="E1260" s="94" t="str">
        <f>IF(C1260&lt;&gt;"",IF(B1260="","",_xlfn.XLOOKUP(_xlfn.TEXTJOIN(".",,B1260,C1260),Variables!$M:$M,Variables!$E:$E,"Specify in Variables Tab!!")),"")</f>
        <v/>
      </c>
    </row>
    <row r="1261" spans="4:5" x14ac:dyDescent="0.35">
      <c r="D1261" s="47" t="str">
        <f>IF(C1261&lt;&gt;"",IF(B1261="","Specify dataset!!",_xlfn.XLOOKUP(_xlfn.TEXTJOIN(".",,B1261,C1261),Variables!$M:$M,Variables!$C:$C,"Specify in Variables Tab!!")),"")</f>
        <v/>
      </c>
      <c r="E1261" s="94" t="str">
        <f>IF(C1261&lt;&gt;"",IF(B1261="","",_xlfn.XLOOKUP(_xlfn.TEXTJOIN(".",,B1261,C1261),Variables!$M:$M,Variables!$E:$E,"Specify in Variables Tab!!")),"")</f>
        <v/>
      </c>
    </row>
    <row r="1262" spans="4:5" x14ac:dyDescent="0.35">
      <c r="D1262" s="47" t="str">
        <f>IF(C1262&lt;&gt;"",IF(B1262="","Specify dataset!!",_xlfn.XLOOKUP(_xlfn.TEXTJOIN(".",,B1262,C1262),Variables!$M:$M,Variables!$C:$C,"Specify in Variables Tab!!")),"")</f>
        <v/>
      </c>
      <c r="E1262" s="94" t="str">
        <f>IF(C1262&lt;&gt;"",IF(B1262="","",_xlfn.XLOOKUP(_xlfn.TEXTJOIN(".",,B1262,C1262),Variables!$M:$M,Variables!$E:$E,"Specify in Variables Tab!!")),"")</f>
        <v/>
      </c>
    </row>
    <row r="1263" spans="4:5" x14ac:dyDescent="0.35">
      <c r="D1263" s="47" t="str">
        <f>IF(C1263&lt;&gt;"",IF(B1263="","Specify dataset!!",_xlfn.XLOOKUP(_xlfn.TEXTJOIN(".",,B1263,C1263),Variables!$M:$M,Variables!$C:$C,"Specify in Variables Tab!!")),"")</f>
        <v/>
      </c>
      <c r="E1263" s="94" t="str">
        <f>IF(C1263&lt;&gt;"",IF(B1263="","",_xlfn.XLOOKUP(_xlfn.TEXTJOIN(".",,B1263,C1263),Variables!$M:$M,Variables!$E:$E,"Specify in Variables Tab!!")),"")</f>
        <v/>
      </c>
    </row>
    <row r="1264" spans="4:5" x14ac:dyDescent="0.35">
      <c r="D1264" s="47" t="str">
        <f>IF(C1264&lt;&gt;"",IF(B1264="","Specify dataset!!",_xlfn.XLOOKUP(_xlfn.TEXTJOIN(".",,B1264,C1264),Variables!$M:$M,Variables!$C:$C,"Specify in Variables Tab!!")),"")</f>
        <v/>
      </c>
      <c r="E1264" s="94" t="str">
        <f>IF(C1264&lt;&gt;"",IF(B1264="","",_xlfn.XLOOKUP(_xlfn.TEXTJOIN(".",,B1264,C1264),Variables!$M:$M,Variables!$E:$E,"Specify in Variables Tab!!")),"")</f>
        <v/>
      </c>
    </row>
    <row r="1265" spans="4:5" x14ac:dyDescent="0.35">
      <c r="D1265" s="47" t="str">
        <f>IF(C1265&lt;&gt;"",IF(B1265="","Specify dataset!!",_xlfn.XLOOKUP(_xlfn.TEXTJOIN(".",,B1265,C1265),Variables!$M:$M,Variables!$C:$C,"Specify in Variables Tab!!")),"")</f>
        <v/>
      </c>
      <c r="E1265" s="94" t="str">
        <f>IF(C1265&lt;&gt;"",IF(B1265="","",_xlfn.XLOOKUP(_xlfn.TEXTJOIN(".",,B1265,C1265),Variables!$M:$M,Variables!$E:$E,"Specify in Variables Tab!!")),"")</f>
        <v/>
      </c>
    </row>
    <row r="1266" spans="4:5" x14ac:dyDescent="0.35">
      <c r="D1266" s="47" t="str">
        <f>IF(C1266&lt;&gt;"",IF(B1266="","Specify dataset!!",_xlfn.XLOOKUP(_xlfn.TEXTJOIN(".",,B1266,C1266),Variables!$M:$M,Variables!$C:$C,"Specify in Variables Tab!!")),"")</f>
        <v/>
      </c>
      <c r="E1266" s="94" t="str">
        <f>IF(C1266&lt;&gt;"",IF(B1266="","",_xlfn.XLOOKUP(_xlfn.TEXTJOIN(".",,B1266,C1266),Variables!$M:$M,Variables!$E:$E,"Specify in Variables Tab!!")),"")</f>
        <v/>
      </c>
    </row>
    <row r="1267" spans="4:5" x14ac:dyDescent="0.35">
      <c r="D1267" s="47" t="str">
        <f>IF(C1267&lt;&gt;"",IF(B1267="","Specify dataset!!",_xlfn.XLOOKUP(_xlfn.TEXTJOIN(".",,B1267,C1267),Variables!$M:$M,Variables!$C:$C,"Specify in Variables Tab!!")),"")</f>
        <v/>
      </c>
      <c r="E1267" s="94" t="str">
        <f>IF(C1267&lt;&gt;"",IF(B1267="","",_xlfn.XLOOKUP(_xlfn.TEXTJOIN(".",,B1267,C1267),Variables!$M:$M,Variables!$E:$E,"Specify in Variables Tab!!")),"")</f>
        <v/>
      </c>
    </row>
    <row r="1268" spans="4:5" x14ac:dyDescent="0.35">
      <c r="D1268" s="47" t="str">
        <f>IF(C1268&lt;&gt;"",IF(B1268="","Specify dataset!!",_xlfn.XLOOKUP(_xlfn.TEXTJOIN(".",,B1268,C1268),Variables!$M:$M,Variables!$C:$C,"Specify in Variables Tab!!")),"")</f>
        <v/>
      </c>
      <c r="E1268" s="94" t="str">
        <f>IF(C1268&lt;&gt;"",IF(B1268="","",_xlfn.XLOOKUP(_xlfn.TEXTJOIN(".",,B1268,C1268),Variables!$M:$M,Variables!$E:$E,"Specify in Variables Tab!!")),"")</f>
        <v/>
      </c>
    </row>
    <row r="1269" spans="4:5" x14ac:dyDescent="0.35">
      <c r="D1269" s="47" t="str">
        <f>IF(C1269&lt;&gt;"",IF(B1269="","Specify dataset!!",_xlfn.XLOOKUP(_xlfn.TEXTJOIN(".",,B1269,C1269),Variables!$M:$M,Variables!$C:$C,"Specify in Variables Tab!!")),"")</f>
        <v/>
      </c>
      <c r="E1269" s="94" t="str">
        <f>IF(C1269&lt;&gt;"",IF(B1269="","",_xlfn.XLOOKUP(_xlfn.TEXTJOIN(".",,B1269,C1269),Variables!$M:$M,Variables!$E:$E,"Specify in Variables Tab!!")),"")</f>
        <v/>
      </c>
    </row>
    <row r="1270" spans="4:5" x14ac:dyDescent="0.35">
      <c r="D1270" s="47" t="str">
        <f>IF(C1270&lt;&gt;"",IF(B1270="","Specify dataset!!",_xlfn.XLOOKUP(_xlfn.TEXTJOIN(".",,B1270,C1270),Variables!$M:$M,Variables!$C:$C,"Specify in Variables Tab!!")),"")</f>
        <v/>
      </c>
      <c r="E1270" s="94" t="str">
        <f>IF(C1270&lt;&gt;"",IF(B1270="","",_xlfn.XLOOKUP(_xlfn.TEXTJOIN(".",,B1270,C1270),Variables!$M:$M,Variables!$E:$E,"Specify in Variables Tab!!")),"")</f>
        <v/>
      </c>
    </row>
    <row r="1271" spans="4:5" x14ac:dyDescent="0.35">
      <c r="D1271" s="47" t="str">
        <f>IF(C1271&lt;&gt;"",IF(B1271="","Specify dataset!!",_xlfn.XLOOKUP(_xlfn.TEXTJOIN(".",,B1271,C1271),Variables!$M:$M,Variables!$C:$C,"Specify in Variables Tab!!")),"")</f>
        <v/>
      </c>
      <c r="E1271" s="94" t="str">
        <f>IF(C1271&lt;&gt;"",IF(B1271="","",_xlfn.XLOOKUP(_xlfn.TEXTJOIN(".",,B1271,C1271),Variables!$M:$M,Variables!$E:$E,"Specify in Variables Tab!!")),"")</f>
        <v/>
      </c>
    </row>
    <row r="1272" spans="4:5" x14ac:dyDescent="0.35">
      <c r="D1272" s="47" t="str">
        <f>IF(C1272&lt;&gt;"",IF(B1272="","Specify dataset!!",_xlfn.XLOOKUP(_xlfn.TEXTJOIN(".",,B1272,C1272),Variables!$M:$M,Variables!$C:$C,"Specify in Variables Tab!!")),"")</f>
        <v/>
      </c>
      <c r="E1272" s="94" t="str">
        <f>IF(C1272&lt;&gt;"",IF(B1272="","",_xlfn.XLOOKUP(_xlfn.TEXTJOIN(".",,B1272,C1272),Variables!$M:$M,Variables!$E:$E,"Specify in Variables Tab!!")),"")</f>
        <v/>
      </c>
    </row>
    <row r="1273" spans="4:5" x14ac:dyDescent="0.35">
      <c r="D1273" s="47" t="str">
        <f>IF(C1273&lt;&gt;"",IF(B1273="","Specify dataset!!",_xlfn.XLOOKUP(_xlfn.TEXTJOIN(".",,B1273,C1273),Variables!$M:$M,Variables!$C:$C,"Specify in Variables Tab!!")),"")</f>
        <v/>
      </c>
      <c r="E1273" s="94" t="str">
        <f>IF(C1273&lt;&gt;"",IF(B1273="","",_xlfn.XLOOKUP(_xlfn.TEXTJOIN(".",,B1273,C1273),Variables!$M:$M,Variables!$E:$E,"Specify in Variables Tab!!")),"")</f>
        <v/>
      </c>
    </row>
    <row r="1274" spans="4:5" x14ac:dyDescent="0.35">
      <c r="D1274" s="47" t="str">
        <f>IF(C1274&lt;&gt;"",IF(B1274="","Specify dataset!!",_xlfn.XLOOKUP(_xlfn.TEXTJOIN(".",,B1274,C1274),Variables!$M:$M,Variables!$C:$C,"Specify in Variables Tab!!")),"")</f>
        <v/>
      </c>
      <c r="E1274" s="94" t="str">
        <f>IF(C1274&lt;&gt;"",IF(B1274="","",_xlfn.XLOOKUP(_xlfn.TEXTJOIN(".",,B1274,C1274),Variables!$M:$M,Variables!$E:$E,"Specify in Variables Tab!!")),"")</f>
        <v/>
      </c>
    </row>
    <row r="1275" spans="4:5" x14ac:dyDescent="0.35">
      <c r="D1275" s="47" t="str">
        <f>IF(C1275&lt;&gt;"",IF(B1275="","Specify dataset!!",_xlfn.XLOOKUP(_xlfn.TEXTJOIN(".",,B1275,C1275),Variables!$M:$M,Variables!$C:$C,"Specify in Variables Tab!!")),"")</f>
        <v/>
      </c>
      <c r="E1275" s="94" t="str">
        <f>IF(C1275&lt;&gt;"",IF(B1275="","",_xlfn.XLOOKUP(_xlfn.TEXTJOIN(".",,B1275,C1275),Variables!$M:$M,Variables!$E:$E,"Specify in Variables Tab!!")),"")</f>
        <v/>
      </c>
    </row>
    <row r="1276" spans="4:5" x14ac:dyDescent="0.35">
      <c r="D1276" s="47" t="str">
        <f>IF(C1276&lt;&gt;"",IF(B1276="","Specify dataset!!",_xlfn.XLOOKUP(_xlfn.TEXTJOIN(".",,B1276,C1276),Variables!$M:$M,Variables!$C:$C,"Specify in Variables Tab!!")),"")</f>
        <v/>
      </c>
      <c r="E1276" s="94" t="str">
        <f>IF(C1276&lt;&gt;"",IF(B1276="","",_xlfn.XLOOKUP(_xlfn.TEXTJOIN(".",,B1276,C1276),Variables!$M:$M,Variables!$E:$E,"Specify in Variables Tab!!")),"")</f>
        <v/>
      </c>
    </row>
    <row r="1277" spans="4:5" x14ac:dyDescent="0.35">
      <c r="D1277" s="47" t="str">
        <f>IF(C1277&lt;&gt;"",IF(B1277="","Specify dataset!!",_xlfn.XLOOKUP(_xlfn.TEXTJOIN(".",,B1277,C1277),Variables!$M:$M,Variables!$C:$C,"Specify in Variables Tab!!")),"")</f>
        <v/>
      </c>
      <c r="E1277" s="94" t="str">
        <f>IF(C1277&lt;&gt;"",IF(B1277="","",_xlfn.XLOOKUP(_xlfn.TEXTJOIN(".",,B1277,C1277),Variables!$M:$M,Variables!$E:$E,"Specify in Variables Tab!!")),"")</f>
        <v/>
      </c>
    </row>
    <row r="1278" spans="4:5" x14ac:dyDescent="0.35">
      <c r="D1278" s="47" t="str">
        <f>IF(C1278&lt;&gt;"",_xlfn.XLOOKUP(_xlfn.TEXTJOIN(".",,B1278,C1278),Variables!$M:$M,Variables!$C:$C,"Specify in Variables Tab!!"),"")</f>
        <v/>
      </c>
      <c r="E1278" s="94" t="str">
        <f>IF(C1278&lt;&gt;"",_xlfn.XLOOKUP(_xlfn.TEXTJOIN(".",,B1278,C1278),Variables!$M:$M,Variables!$E:$E,"Specify in Variables Tab!!"),"")</f>
        <v/>
      </c>
    </row>
    <row r="1279" spans="4:5" x14ac:dyDescent="0.35">
      <c r="D1279" s="47" t="str">
        <f>IF(C1279&lt;&gt;"",_xlfn.XLOOKUP(_xlfn.TEXTJOIN(".",,B1279,C1279),Variables!$M:$M,Variables!$C:$C,"Specify in Variables Tab!!"),"")</f>
        <v/>
      </c>
      <c r="E1279" s="94" t="str">
        <f>IF(C1279&lt;&gt;"",_xlfn.XLOOKUP(_xlfn.TEXTJOIN(".",,B1279,C1279),Variables!$M:$M,Variables!$E:$E,"Specify in Variables Tab!!"),"")</f>
        <v/>
      </c>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D16" sqref="D16"/>
    </sheetView>
  </sheetViews>
  <sheetFormatPr defaultRowHeight="14.5" x14ac:dyDescent="0.35"/>
  <cols>
    <col min="1" max="1" width="20.1796875" bestFit="1" customWidth="1"/>
    <col min="3" max="5" width="11.54296875" customWidth="1"/>
    <col min="6" max="6" width="20.90625" style="88"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7"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8"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8"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8"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8"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8"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8"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8"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8"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8"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8"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8"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8"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8"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8"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8"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8"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8"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8"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8"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8"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8"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8"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8"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8"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8"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8"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8"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8"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8"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8"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8"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8"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8"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8"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8"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8"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8"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8"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8"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8"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8"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8"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8"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8"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8"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8"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8"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8"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8"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8"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8"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8"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8"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8"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8"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8"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8"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8"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8"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8"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8"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8"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8"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8"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8"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8"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8"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8"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8"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8"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8"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8"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8"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8"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8"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8"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8"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8"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8"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8"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8"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8"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8"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8"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8"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8"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8"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8"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8"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8"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8"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8"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8"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8"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8"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8"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8"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8"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8"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8"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8"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8"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8"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8"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8"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8"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8"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8"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8"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8"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8"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8"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8"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8"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8"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8"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8"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8"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8"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8"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8"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8"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8"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8"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8"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8"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8"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8"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8"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8"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8"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8"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8"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8"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8"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8"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8"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8"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8"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8"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8"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8"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8"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8"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8"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8"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8"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8"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8"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8"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8"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8"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8"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8"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8"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8"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8"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8"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8"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8"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8"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8"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8"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8"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8"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8"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8"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8"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8"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8"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8"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8"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8"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8"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8"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8"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8"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8"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8"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8"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8"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8"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8"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8"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8"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8"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8"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8"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8"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8"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8"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8"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8"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8"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8"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8"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8"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8"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8"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8"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8"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8"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8"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8"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8"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8"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8"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8"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8"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8"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8"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8"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8"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8"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8"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8"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8"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8"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8"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8"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8"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8"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8"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8"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8"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8"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8"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8"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8"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8"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8"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8"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8"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8"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8"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8"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8"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8"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8"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8"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8"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8"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8"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8"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8"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8"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8"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8"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8"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8"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8"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8"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8"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8"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8"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8"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8"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8"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8"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8"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8"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8"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8"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8"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8"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8"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8"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8"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8"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8"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8"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8"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8"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8"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8"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8"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8"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8"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8"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8"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8"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8"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8"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8"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8"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8"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8"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8"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8"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8"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8"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8"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8"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8"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8"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8"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8"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8"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8"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8"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8"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8"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8"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8"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8"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8"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8"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8"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8"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8"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8"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8"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8"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8"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8"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8"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8"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8"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8"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8"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8"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8"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8"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8"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8"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8"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8"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8"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8"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8"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8"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8"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8"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8"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8"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8"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8"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8"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8"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8"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8"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8"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8"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8"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8"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8"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8"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8"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8"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8"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8"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8"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8"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8"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8"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8"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8"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8"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8"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8"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8"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8"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8"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8"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8"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8"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8"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8"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8"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8"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8"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8"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8"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8"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8"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8"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8"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8"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8"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8"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8"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8"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8"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8"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8"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8"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8"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8"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8"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8"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8"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8"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8"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8"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8"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8"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8"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8"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8"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8"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8"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8"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8"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8"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8"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8"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8"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8"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8"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8"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8"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8"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8"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8"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8"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8"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8"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8"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8"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8"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8"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8"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8"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8"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8"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8"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8"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8"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8"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8"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8"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8"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8"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8"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8"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8"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8"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8"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8"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8"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8"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8"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8"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8"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8"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8"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8"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8"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8"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8"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8"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8"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8"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8"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8"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8"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8"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8"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8"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8"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8"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8"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8"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8"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8"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8"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8"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8"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8"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8"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8"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8"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8"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8"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8"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8"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8"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8"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8"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8"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8"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8"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8"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8"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8"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8"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8"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8"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8"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8"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8"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8"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8"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8"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8"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8"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8"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8"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8"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8"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8"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8"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8"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8"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8"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8"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8"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8"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8"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8"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8"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8"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8"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8"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8"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8"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8"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8"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8"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8"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8"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8"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8"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8"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8"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8"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8"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8"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8"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8"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8"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8"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8"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8"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8"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8"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8"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8"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8"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8"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8"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8"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8"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8"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8"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8"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8"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8"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8"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8"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8"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8"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8"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8"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8"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8"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8"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8"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8"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8"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8"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8"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8"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8"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8"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8"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8"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8"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8"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8"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8"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8"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8"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8"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8"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8"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8"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8"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8"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8"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8"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8"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8"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8"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8"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8"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8"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8"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8"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8"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8"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8"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8"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8"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8"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8"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8"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8"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8"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8"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8"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8"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8"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8"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8"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8"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8"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8"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8"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8"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8"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8"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8"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8"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8"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8"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8"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8"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8"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8"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8"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8"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8"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8"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8"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8"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8"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8"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8"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8"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8"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8"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8"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8"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8"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8"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8"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8"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8"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8"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8"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8"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8"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8"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8"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8"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8"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8"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8"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8"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8"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8"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8"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8"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8"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8"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8"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8"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8"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8"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8"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8"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8"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8"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8"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8"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8"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8"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8"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8"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8"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8"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8"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8"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8"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8"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8"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8"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8"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8"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8"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8"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8"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8"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8"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8"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8"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8"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8"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8"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8"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8"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8"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8"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8"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8"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8"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8"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8"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8"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8"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8"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8"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8"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8"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8"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8"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8"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8"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8"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8"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8"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8"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8"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8"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8"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8"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8"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8"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8"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8"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8"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8"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8"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8"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8"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8"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8"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8"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8"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8"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8"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8"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8"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8"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8"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8"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8"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8"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8"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8"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8"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8"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8"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8"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8"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8"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8"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8"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8"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8"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8"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8"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8"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8"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8"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8"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8"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8"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8"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8"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8"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8"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8"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8"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8"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8"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8"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8"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8"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8"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8"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8"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8"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8"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8"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8"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8"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8"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8"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8"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8"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8"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8"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8"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8"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8"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8"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8"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8"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8"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8"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8"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8"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8"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8"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8"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8"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8"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8"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8"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8"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8"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8"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8"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8"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8"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8"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8"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8"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8"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8"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8"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8"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8"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8"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8"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8"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8"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8"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8"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8"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8"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8"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8"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8"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8"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8"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8"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8"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8"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8"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8"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8"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8"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8"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8"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8"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8"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8"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8"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8"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8"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8"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8"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8"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8"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8"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8"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8"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8"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8"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8"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8"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8"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8"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8"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8"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8"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8"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8"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8"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8"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8"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8"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8"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8"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8"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8"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8"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8"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8"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8"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8"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8"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8"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8"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8"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8"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8"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8"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8"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8"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8"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8"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8"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8"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8"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8"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8"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8"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8"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8"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8"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8"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8"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8"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8"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8"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8"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8"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8"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8"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8"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8"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8"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8"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8"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8"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8"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8"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8"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8"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8"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8"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8"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8"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8"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8"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8"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8"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8"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8"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8"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8"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8"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8"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8"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8"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8"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8"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8"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8"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8"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8"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8"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8"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8"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8"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8"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8"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8"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8"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8"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8"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8"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8"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8"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8"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8"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8"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8"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8"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8"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8"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8"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8"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8"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8"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8"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8"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8"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8"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8"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8"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8"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8"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8"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8"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8"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8"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8"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8"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8"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8"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8"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8"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8"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8"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8"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8"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8"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8"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8"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8"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8"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8"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8"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8"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8"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8"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8"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8"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8"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8"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8"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8"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8"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8"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8"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8"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8"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8"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8"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8"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8"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8"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8"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8"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8"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8"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8"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8"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8"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8"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8"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8"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8"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8"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8"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8"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8"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8"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8"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8"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8"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8"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8"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8"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8"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8"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8"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8"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8"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8"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8"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8"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8"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8"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8"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8"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8"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8"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8"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8"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8"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8"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8"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8"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8"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8"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8"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8"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8"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8"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8"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8"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8"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8"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8"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8"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8"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8"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8"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8"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8"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8"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8"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8"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8"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8"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8"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8"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8"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8"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8"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8"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8"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8"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8"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8"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8"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8"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8"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8"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8"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8"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8"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8"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8"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8"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8"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8"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8"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8"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8"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8"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8"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8"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8"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8"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8"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8"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8"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8"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8"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8"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8"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8"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8"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8"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8"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8"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8"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8"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8"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8"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8"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8"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8"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8"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8"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8"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8"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8"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8"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8"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8"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8"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8"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8"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8"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8"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8"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8"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8"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8"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8"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8"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8"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8"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8"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8"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8"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8"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8"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8"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8"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8"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8"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8"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8"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8"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8"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8"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8"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8"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8"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8"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8"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8"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8"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8"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8"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8"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8"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8"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8"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8"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8"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8"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8"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8"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8"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8"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8"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8"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8"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8"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8"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8"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8"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8"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8"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8"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8"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8"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8"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8"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8"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8"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8"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8"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8"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8"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8"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8"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8"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8"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8"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8"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8"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8"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8"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8"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8"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8"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8"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8"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8"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8"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8"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8"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8"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8"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8"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8"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8"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8"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8"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8"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8"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8"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8"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8"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8"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8"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8"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8"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8"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8"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8"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8"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8"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8"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8"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8"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8"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8"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8"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8"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8"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8"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8"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8"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8"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8"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8"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8"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8"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8"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8"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8"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8"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8"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8"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8"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8"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8"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8"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8"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8"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8"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8"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8"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8"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8"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8"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8"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8"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8"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8"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8"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8"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8"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8"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8"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8"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8"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8"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8"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8"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8"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8"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8"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8"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8"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8"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8"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8"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8"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8"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8"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8"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8"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8"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8"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8"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8"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8"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8"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8"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8"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8"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8"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8"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8"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8"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8"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8"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8"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8"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8"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8"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8"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8"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8"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8"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8"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8"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8"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8"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8"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8"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8"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8"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8"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8"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8"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8"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8"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8"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8"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8"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8"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8"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8"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8"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8"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8"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8"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8"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8"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8"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8"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8"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8"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8"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8"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8"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8"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8"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8"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8"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8"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8"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8"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8"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8"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8"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8"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8"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8"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8"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8"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8"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8"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8"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8"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8"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8"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8"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8"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8"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8"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8"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8"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8"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8"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8"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8"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8"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8"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8"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8"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8"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8"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8"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8"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8"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8"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8"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8"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8"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8"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8"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8"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8"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8"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8"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8"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8"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8"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8"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8"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8"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8"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8"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8"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8"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8"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8"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8"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8"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8"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8"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8"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8"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8"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8"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8"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8"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8"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8"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8"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8"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8"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8"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8"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8"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8"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8"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8"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8"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8"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8"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8"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8"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8"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8"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8"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8"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8"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8"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8"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8"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8"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8"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8"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8"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8"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8"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8"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8"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8"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8"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8"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8"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8"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8"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8"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8"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8"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8"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8"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8"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8"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8"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8"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8"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8"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8"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8"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8"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8"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8"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8"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8"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8"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8"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8"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8"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8"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8"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8"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8"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8"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8"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8"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8"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8"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8"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8"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8"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8"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8"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8"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8"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8"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8"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8"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8"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8"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8"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8"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8"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8"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8"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8"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8"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8"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8"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8"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8"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8"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8"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8"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8"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8"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8"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8"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8"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8"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8"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8"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8"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8"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8"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8"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8"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8"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8"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8"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8"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8"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8"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8"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8"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8"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8"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8"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8"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8"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8"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8"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8"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8"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8"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8"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8"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8"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8"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8"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8"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8"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8"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8"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8"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8"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8"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8"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8"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8"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8"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8"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8"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8"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8"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8"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8"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8"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8"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8"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8"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8"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8"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8"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8"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8"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8"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8"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8"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8"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8"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8"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8"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8"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8"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8"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8"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8"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8"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8"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8"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8"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8"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8"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8"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8"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8"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8"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8"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8"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8"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8"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8"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8"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8"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8"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8"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8"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8"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8"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8"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8"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8"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8"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8"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8"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8"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8"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8"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8"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8"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8"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8"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8"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8"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8"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8"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8"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8"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8"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8"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8"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8"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8"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8"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8"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8"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8"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8"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8"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8"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8"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8"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8"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8"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8"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8"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8"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8"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8"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8"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8"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8"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8"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8"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8"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8"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8"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8"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8"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8"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8"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8"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8"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8"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8"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8"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8"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8"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8"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8"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8"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8"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8"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8"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8"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8"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8"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8"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8"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8"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8"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8"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8"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8"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8"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8"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8"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8"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8"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8"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8"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8"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8"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8"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8"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8"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8"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8"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8"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8"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8"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8"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8"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8"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8"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8"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8"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8"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8"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8"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8"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8"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8"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8"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8"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8"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8"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8"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8"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8"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8"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8"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8"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8"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8"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8"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8"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8"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8"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8"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8"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8"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8"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8"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8"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8"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8"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8"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8"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8"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8"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8"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8"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8"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8"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8"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8"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8"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8"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8"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8"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8"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8"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8"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8"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8"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8"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8"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8"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8"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8"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8"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8"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8"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8"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8"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8"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8"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8"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8"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8"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8"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8"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8"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8"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8"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8"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8"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8"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8"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8"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8"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8"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8"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8"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8"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8"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8"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8"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8"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8"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8"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8"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8"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8"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8"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8"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8"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8"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8"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8"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8"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8"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8"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8"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8"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8"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8"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8"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8"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8"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8"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8"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8"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8"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8"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8"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8"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8"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8"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8"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8"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8"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8"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8"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8"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8"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8"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8"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8"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8"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8"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8"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8"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8"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8"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8"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8"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8"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8"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8"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8"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8"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8"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8"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8"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8"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8"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8"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8"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8"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8"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8"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8"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8"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8"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8"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8"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8"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8"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8"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8"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8"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8"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8"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8"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8"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8"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8"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8"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8"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8"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8"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8"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8"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8"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8"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8"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8"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8"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8"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8"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8"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8"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8"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8"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8"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8"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8"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8"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8"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8"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8"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8"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8"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8"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8"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8"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8"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8"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8"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8"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8"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8"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8"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8"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8"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8"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8"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8"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8"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8"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8"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8"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8"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8"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8"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8"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8"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8"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8"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8"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8"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8"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8"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8"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8"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8"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8"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8"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8"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8"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8"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8"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8"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8"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8"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8"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8"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8"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8"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8"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8"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8"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8"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8"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8"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8"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8"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8"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8"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8"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8"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8"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8"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8"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8"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8"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8"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8"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8"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8"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8"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8"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8"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8"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8"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8"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8"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8"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8"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8"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8"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8"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8"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8"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8"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8"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8"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8"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8"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8"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8"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8"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8"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8"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8"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8"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8"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8"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8"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8"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8"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8"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8"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8"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8"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8"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8"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8"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8"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8"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8"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8"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8"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8"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8"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8"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8"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8"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8"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8"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8"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8"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8"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8"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8"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8"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8"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8"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8"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8"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8"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8"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8"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8"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8"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8"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8"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8"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8"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8"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8"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8"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8"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8"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8"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8"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8"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8"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8"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8"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8"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8"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8"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8"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8"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8"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8"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8"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8"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8"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8"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8"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8"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8"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8"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8"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8"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8"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8"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8"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8"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8"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8"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8"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8"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8"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8"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8"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8"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8"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8"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8"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8"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8"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8"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8"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8"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8"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8"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8"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8"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8"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8"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8"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8"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8"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8"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8"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8"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8"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8"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8"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8"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8"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8"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8"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8"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8"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8"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8"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8"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8"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8"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8"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8"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8"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8"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8"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8"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8"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8"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8"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8"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8"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8"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8"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8"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8"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8"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8"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8"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8"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8"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8"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8"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8"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8"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8"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8"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8"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8"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8"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8"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8"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8"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8"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8"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8"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8"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8"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8"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8"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8"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8"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8"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8"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8"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8"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8"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8"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8"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8"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8"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8"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8"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8"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8"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8"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8"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8"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8"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8"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8"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8"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8"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8"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8"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8"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8"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8"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8"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8"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8"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8"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8"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8"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8"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8"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8"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8"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8"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8"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8"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8"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8"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8"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8"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8"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8"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8"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8"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8"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8"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8"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8"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8"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8"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8"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8"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8"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8"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8"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8"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8"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8"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8"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8"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8"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8"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8"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8"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8"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8"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8"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8"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8"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8"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8"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8"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8"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8"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8"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8"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8"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8"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8"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8"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8"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8"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8"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8"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8"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8"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8"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8"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8"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8"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8"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8"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8"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8"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8"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8"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8"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8"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8"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8"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8"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8"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8"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8"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8"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8"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8"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8"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8"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8"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8"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8"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8"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8"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8"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8"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8"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8"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8"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8"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8"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8"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8"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8"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8"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8"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8"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8"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8"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8"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8"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8"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8"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8"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8"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8"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8"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8"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8"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8"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8"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8"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8"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8"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8"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8"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8"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8"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8"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8"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8"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8"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8"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8"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8"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8"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8"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8"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8"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8"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8"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8"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8"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8"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8"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8"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8"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8"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8"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8"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8"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8"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8"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8"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8"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8"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8"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8"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8"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8"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8"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8"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8"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8"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8"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8"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8"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8"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8"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8"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8"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8"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8"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8"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8"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8"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8"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8"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8"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8"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8"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8"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8"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8"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8"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8"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8"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8"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8"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8"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8"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8"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8"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zoomScale="115" zoomScaleNormal="115" workbookViewId="0">
      <selection activeCell="B17" sqref="B17"/>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973</v>
      </c>
      <c r="R2" s="60" t="s">
        <v>764</v>
      </c>
      <c r="S2" s="60" t="s">
        <v>769</v>
      </c>
      <c r="T2" s="60" t="s">
        <v>770</v>
      </c>
      <c r="U2" s="60" t="s">
        <v>771</v>
      </c>
      <c r="W2" s="48" t="s">
        <v>0</v>
      </c>
      <c r="X2" s="61" t="s">
        <v>0</v>
      </c>
    </row>
    <row r="3" spans="1:24" x14ac:dyDescent="0.35">
      <c r="A3" t="s">
        <v>975</v>
      </c>
      <c r="B3" t="s">
        <v>976</v>
      </c>
      <c r="D3" t="s">
        <v>13</v>
      </c>
      <c r="E3" t="s">
        <v>12</v>
      </c>
      <c r="G3" t="s">
        <v>977</v>
      </c>
      <c r="H3" s="9" t="s">
        <v>978</v>
      </c>
      <c r="I3" t="s">
        <v>977</v>
      </c>
      <c r="J3" t="s">
        <v>977</v>
      </c>
      <c r="K3" t="s">
        <v>131</v>
      </c>
      <c r="L3" t="s">
        <v>977</v>
      </c>
      <c r="M3" t="s">
        <v>977</v>
      </c>
      <c r="N3" t="s">
        <v>979</v>
      </c>
      <c r="O3" t="s">
        <v>383</v>
      </c>
      <c r="P3" t="s">
        <v>977</v>
      </c>
      <c r="R3" t="s">
        <v>977</v>
      </c>
      <c r="S3" t="s">
        <v>977</v>
      </c>
      <c r="T3" t="s">
        <v>977</v>
      </c>
      <c r="U3" t="s">
        <v>977</v>
      </c>
      <c r="W3" s="49">
        <v>1</v>
      </c>
      <c r="X3" s="49">
        <v>1</v>
      </c>
    </row>
    <row r="4" spans="1:24" x14ac:dyDescent="0.35">
      <c r="A4" t="s">
        <v>975</v>
      </c>
      <c r="B4" t="s">
        <v>976</v>
      </c>
      <c r="D4" t="s">
        <v>13</v>
      </c>
      <c r="E4" t="s">
        <v>12</v>
      </c>
      <c r="G4" t="s">
        <v>977</v>
      </c>
      <c r="H4" s="9" t="s">
        <v>980</v>
      </c>
      <c r="I4" t="s">
        <v>977</v>
      </c>
      <c r="J4" t="s">
        <v>977</v>
      </c>
      <c r="K4" t="s">
        <v>131</v>
      </c>
      <c r="L4" t="s">
        <v>977</v>
      </c>
      <c r="M4" t="s">
        <v>977</v>
      </c>
      <c r="N4" t="s">
        <v>981</v>
      </c>
      <c r="O4" t="s">
        <v>409</v>
      </c>
      <c r="P4" t="s">
        <v>977</v>
      </c>
      <c r="R4" t="s">
        <v>977</v>
      </c>
      <c r="S4" t="s">
        <v>977</v>
      </c>
      <c r="T4" t="s">
        <v>977</v>
      </c>
      <c r="U4" t="s">
        <v>977</v>
      </c>
      <c r="W4" s="49">
        <v>2</v>
      </c>
      <c r="X4" s="49">
        <v>1</v>
      </c>
    </row>
    <row r="5" spans="1:24" x14ac:dyDescent="0.35">
      <c r="A5" t="s">
        <v>975</v>
      </c>
      <c r="B5" t="s">
        <v>976</v>
      </c>
      <c r="D5" t="s">
        <v>13</v>
      </c>
      <c r="E5" t="s">
        <v>12</v>
      </c>
      <c r="G5" t="s">
        <v>977</v>
      </c>
      <c r="H5" s="9" t="s">
        <v>982</v>
      </c>
      <c r="I5" t="s">
        <v>977</v>
      </c>
      <c r="J5" t="s">
        <v>977</v>
      </c>
      <c r="K5" t="s">
        <v>131</v>
      </c>
      <c r="L5" t="s">
        <v>977</v>
      </c>
      <c r="M5" t="s">
        <v>977</v>
      </c>
      <c r="N5" t="s">
        <v>983</v>
      </c>
      <c r="O5" t="s">
        <v>399</v>
      </c>
      <c r="P5" t="s">
        <v>977</v>
      </c>
      <c r="R5" t="s">
        <v>977</v>
      </c>
      <c r="S5" t="s">
        <v>977</v>
      </c>
      <c r="T5" t="s">
        <v>977</v>
      </c>
      <c r="U5" t="s">
        <v>977</v>
      </c>
      <c r="W5" s="49">
        <v>3</v>
      </c>
      <c r="X5" s="49">
        <v>1</v>
      </c>
    </row>
    <row r="6" spans="1:24" x14ac:dyDescent="0.35">
      <c r="A6" t="s">
        <v>975</v>
      </c>
      <c r="B6" t="s">
        <v>976</v>
      </c>
      <c r="D6" t="s">
        <v>13</v>
      </c>
      <c r="E6" t="s">
        <v>12</v>
      </c>
      <c r="G6" t="s">
        <v>977</v>
      </c>
      <c r="H6" s="9" t="s">
        <v>984</v>
      </c>
      <c r="I6" t="s">
        <v>977</v>
      </c>
      <c r="J6" t="s">
        <v>977</v>
      </c>
      <c r="K6" t="s">
        <v>131</v>
      </c>
      <c r="L6" t="s">
        <v>977</v>
      </c>
      <c r="M6" t="s">
        <v>977</v>
      </c>
      <c r="N6" t="s">
        <v>344</v>
      </c>
      <c r="O6" t="s">
        <v>380</v>
      </c>
      <c r="P6" t="s">
        <v>977</v>
      </c>
      <c r="R6" t="s">
        <v>977</v>
      </c>
      <c r="S6" t="s">
        <v>977</v>
      </c>
      <c r="T6" t="s">
        <v>977</v>
      </c>
      <c r="U6" t="s">
        <v>977</v>
      </c>
      <c r="W6" s="49">
        <v>4</v>
      </c>
      <c r="X6" s="49">
        <v>1</v>
      </c>
    </row>
    <row r="7" spans="1:24" x14ac:dyDescent="0.35">
      <c r="A7" t="s">
        <v>975</v>
      </c>
      <c r="B7" t="s">
        <v>976</v>
      </c>
      <c r="D7" t="s">
        <v>13</v>
      </c>
      <c r="E7" t="s">
        <v>12</v>
      </c>
      <c r="G7" t="s">
        <v>977</v>
      </c>
      <c r="H7" s="9" t="s">
        <v>985</v>
      </c>
      <c r="I7" t="s">
        <v>977</v>
      </c>
      <c r="J7" t="s">
        <v>977</v>
      </c>
      <c r="K7" t="s">
        <v>131</v>
      </c>
      <c r="L7" t="s">
        <v>977</v>
      </c>
      <c r="M7" t="s">
        <v>977</v>
      </c>
      <c r="N7" t="s">
        <v>986</v>
      </c>
      <c r="O7" t="s">
        <v>987</v>
      </c>
      <c r="P7" t="s">
        <v>977</v>
      </c>
      <c r="R7" t="s">
        <v>977</v>
      </c>
      <c r="S7" t="s">
        <v>977</v>
      </c>
      <c r="T7" t="s">
        <v>977</v>
      </c>
      <c r="U7" t="s">
        <v>977</v>
      </c>
      <c r="W7" s="49">
        <v>5</v>
      </c>
      <c r="X7" s="49">
        <v>1</v>
      </c>
    </row>
    <row r="8" spans="1:24" x14ac:dyDescent="0.35">
      <c r="A8" t="s">
        <v>975</v>
      </c>
      <c r="B8" t="s">
        <v>976</v>
      </c>
      <c r="D8" t="s">
        <v>13</v>
      </c>
      <c r="E8" t="s">
        <v>12</v>
      </c>
      <c r="G8" t="s">
        <v>977</v>
      </c>
      <c r="H8" s="9" t="s">
        <v>988</v>
      </c>
      <c r="I8" t="s">
        <v>977</v>
      </c>
      <c r="J8" t="s">
        <v>977</v>
      </c>
      <c r="K8" t="s">
        <v>131</v>
      </c>
      <c r="L8" t="s">
        <v>977</v>
      </c>
      <c r="M8" t="s">
        <v>977</v>
      </c>
      <c r="N8" t="s">
        <v>367</v>
      </c>
      <c r="O8" t="s">
        <v>386</v>
      </c>
      <c r="P8" t="s">
        <v>977</v>
      </c>
      <c r="R8" t="s">
        <v>977</v>
      </c>
      <c r="S8" t="s">
        <v>977</v>
      </c>
      <c r="T8" t="s">
        <v>977</v>
      </c>
      <c r="U8" t="s">
        <v>977</v>
      </c>
      <c r="W8" s="49">
        <v>6</v>
      </c>
      <c r="X8" s="49">
        <v>1</v>
      </c>
    </row>
    <row r="9" spans="1:24" x14ac:dyDescent="0.35">
      <c r="A9" t="s">
        <v>975</v>
      </c>
      <c r="B9" t="s">
        <v>976</v>
      </c>
      <c r="D9" t="s">
        <v>13</v>
      </c>
      <c r="E9" t="s">
        <v>12</v>
      </c>
      <c r="G9" t="s">
        <v>977</v>
      </c>
      <c r="H9" s="9" t="s">
        <v>989</v>
      </c>
      <c r="I9" t="s">
        <v>977</v>
      </c>
      <c r="J9" t="s">
        <v>977</v>
      </c>
      <c r="K9" t="s">
        <v>131</v>
      </c>
      <c r="L9" t="s">
        <v>977</v>
      </c>
      <c r="M9" t="s">
        <v>977</v>
      </c>
      <c r="N9" t="s">
        <v>990</v>
      </c>
      <c r="O9" t="s">
        <v>991</v>
      </c>
      <c r="P9" t="s">
        <v>977</v>
      </c>
      <c r="R9" t="s">
        <v>977</v>
      </c>
      <c r="S9" t="s">
        <v>977</v>
      </c>
      <c r="T9" t="s">
        <v>977</v>
      </c>
      <c r="U9" t="s">
        <v>977</v>
      </c>
      <c r="W9" s="49">
        <v>7</v>
      </c>
      <c r="X9" s="49">
        <v>1</v>
      </c>
    </row>
    <row r="10" spans="1:24" x14ac:dyDescent="0.35">
      <c r="A10" t="s">
        <v>992</v>
      </c>
      <c r="B10" t="s">
        <v>993</v>
      </c>
      <c r="D10" t="s">
        <v>28</v>
      </c>
      <c r="E10" t="s">
        <v>15</v>
      </c>
      <c r="G10" t="s">
        <v>975</v>
      </c>
      <c r="H10" s="9" t="s">
        <v>994</v>
      </c>
      <c r="I10" t="s">
        <v>977</v>
      </c>
      <c r="J10" t="s">
        <v>977</v>
      </c>
      <c r="K10" t="s">
        <v>131</v>
      </c>
      <c r="L10" t="s">
        <v>977</v>
      </c>
      <c r="M10" t="s">
        <v>977</v>
      </c>
      <c r="N10" t="s">
        <v>513</v>
      </c>
      <c r="O10" t="s">
        <v>414</v>
      </c>
      <c r="P10" t="s">
        <v>977</v>
      </c>
      <c r="R10" t="s">
        <v>977</v>
      </c>
      <c r="S10" t="s">
        <v>977</v>
      </c>
      <c r="T10" t="s">
        <v>977</v>
      </c>
      <c r="U10" t="s">
        <v>977</v>
      </c>
      <c r="W10" s="49">
        <v>8</v>
      </c>
      <c r="X10" s="49">
        <v>2</v>
      </c>
    </row>
    <row r="11" spans="1:24" x14ac:dyDescent="0.35">
      <c r="A11" t="s">
        <v>992</v>
      </c>
      <c r="B11" t="s">
        <v>993</v>
      </c>
      <c r="D11" t="s">
        <v>28</v>
      </c>
      <c r="E11" t="s">
        <v>15</v>
      </c>
      <c r="G11" t="s">
        <v>975</v>
      </c>
      <c r="H11" s="9" t="s">
        <v>995</v>
      </c>
      <c r="I11" t="s">
        <v>977</v>
      </c>
      <c r="J11" t="s">
        <v>977</v>
      </c>
      <c r="K11" t="s">
        <v>133</v>
      </c>
      <c r="L11" t="s">
        <v>977</v>
      </c>
      <c r="M11" t="s">
        <v>977</v>
      </c>
      <c r="N11" t="s">
        <v>525</v>
      </c>
      <c r="O11" t="s">
        <v>419</v>
      </c>
      <c r="P11" t="s">
        <v>151</v>
      </c>
      <c r="R11" t="s">
        <v>977</v>
      </c>
      <c r="S11" t="s">
        <v>977</v>
      </c>
      <c r="T11" t="s">
        <v>977</v>
      </c>
      <c r="U11" t="s">
        <v>977</v>
      </c>
      <c r="W11" s="49">
        <v>9</v>
      </c>
      <c r="X11" s="49">
        <v>2</v>
      </c>
    </row>
    <row r="12" spans="1:24" x14ac:dyDescent="0.35">
      <c r="A12" t="s">
        <v>992</v>
      </c>
      <c r="B12" t="s">
        <v>993</v>
      </c>
      <c r="D12" t="s">
        <v>28</v>
      </c>
      <c r="E12" t="s">
        <v>15</v>
      </c>
      <c r="G12" t="s">
        <v>975</v>
      </c>
      <c r="H12" s="9" t="s">
        <v>996</v>
      </c>
      <c r="I12" t="s">
        <v>977</v>
      </c>
      <c r="J12" t="s">
        <v>977</v>
      </c>
      <c r="K12" t="s">
        <v>131</v>
      </c>
      <c r="L12" t="s">
        <v>977</v>
      </c>
      <c r="M12" t="s">
        <v>977</v>
      </c>
      <c r="N12" t="s">
        <v>525</v>
      </c>
      <c r="O12" t="s">
        <v>494</v>
      </c>
      <c r="P12" t="s">
        <v>977</v>
      </c>
      <c r="R12" t="s">
        <v>977</v>
      </c>
      <c r="S12" t="s">
        <v>977</v>
      </c>
      <c r="T12" t="s">
        <v>977</v>
      </c>
      <c r="U12" t="s">
        <v>977</v>
      </c>
      <c r="W12" s="49">
        <v>10</v>
      </c>
      <c r="X12" s="49">
        <v>2</v>
      </c>
    </row>
    <row r="13" spans="1:24" x14ac:dyDescent="0.35">
      <c r="A13" t="s">
        <v>992</v>
      </c>
      <c r="B13" t="s">
        <v>993</v>
      </c>
      <c r="D13" t="s">
        <v>28</v>
      </c>
      <c r="E13" t="s">
        <v>15</v>
      </c>
      <c r="G13" t="s">
        <v>975</v>
      </c>
      <c r="H13" s="9" t="s">
        <v>997</v>
      </c>
      <c r="I13" t="s">
        <v>977</v>
      </c>
      <c r="J13" t="s">
        <v>977</v>
      </c>
      <c r="K13" t="s">
        <v>134</v>
      </c>
      <c r="L13" t="s">
        <v>977</v>
      </c>
      <c r="M13" t="s">
        <v>135</v>
      </c>
      <c r="N13" t="s">
        <v>531</v>
      </c>
      <c r="O13" t="s">
        <v>425</v>
      </c>
      <c r="P13" t="s">
        <v>977</v>
      </c>
      <c r="R13" t="s">
        <v>977</v>
      </c>
      <c r="S13" t="s">
        <v>977</v>
      </c>
      <c r="T13" t="s">
        <v>767</v>
      </c>
      <c r="U13" t="s">
        <v>977</v>
      </c>
      <c r="W13" s="49">
        <v>11</v>
      </c>
      <c r="X13" s="49">
        <v>2</v>
      </c>
    </row>
    <row r="14" spans="1:24" x14ac:dyDescent="0.35">
      <c r="A14" t="s">
        <v>992</v>
      </c>
      <c r="B14" t="s">
        <v>993</v>
      </c>
      <c r="D14" t="s">
        <v>28</v>
      </c>
      <c r="E14" t="s">
        <v>15</v>
      </c>
      <c r="G14" t="s">
        <v>975</v>
      </c>
      <c r="H14" s="9" t="s">
        <v>998</v>
      </c>
      <c r="I14" t="s">
        <v>977</v>
      </c>
      <c r="J14" t="s">
        <v>977</v>
      </c>
      <c r="K14" t="s">
        <v>134</v>
      </c>
      <c r="L14" t="s">
        <v>977</v>
      </c>
      <c r="M14" t="s">
        <v>136</v>
      </c>
      <c r="N14" t="s">
        <v>531</v>
      </c>
      <c r="O14" t="s">
        <v>438</v>
      </c>
      <c r="R14" t="s">
        <v>977</v>
      </c>
      <c r="S14" t="s">
        <v>977</v>
      </c>
      <c r="T14" t="s">
        <v>767</v>
      </c>
      <c r="U14" t="s">
        <v>977</v>
      </c>
      <c r="W14" s="49">
        <v>12</v>
      </c>
      <c r="X14" s="49">
        <v>2</v>
      </c>
    </row>
    <row r="15" spans="1:24" x14ac:dyDescent="0.35">
      <c r="A15" t="s">
        <v>992</v>
      </c>
      <c r="B15" t="s">
        <v>993</v>
      </c>
      <c r="D15" t="s">
        <v>28</v>
      </c>
      <c r="E15" t="s">
        <v>15</v>
      </c>
      <c r="G15" t="s">
        <v>975</v>
      </c>
      <c r="H15" s="9" t="s">
        <v>999</v>
      </c>
      <c r="I15" t="s">
        <v>977</v>
      </c>
      <c r="J15" t="s">
        <v>977</v>
      </c>
      <c r="K15" t="s">
        <v>134</v>
      </c>
      <c r="L15" t="s">
        <v>977</v>
      </c>
      <c r="M15" t="s">
        <v>137</v>
      </c>
      <c r="N15" t="s">
        <v>531</v>
      </c>
      <c r="O15" t="s">
        <v>441</v>
      </c>
      <c r="P15" t="s">
        <v>977</v>
      </c>
      <c r="R15" t="s">
        <v>977</v>
      </c>
      <c r="S15" t="s">
        <v>977</v>
      </c>
      <c r="T15" t="s">
        <v>767</v>
      </c>
      <c r="U15" t="s">
        <v>977</v>
      </c>
      <c r="W15" s="49">
        <v>13</v>
      </c>
      <c r="X15" s="49">
        <v>2</v>
      </c>
    </row>
    <row r="16" spans="1:24" x14ac:dyDescent="0.35">
      <c r="A16" t="s">
        <v>992</v>
      </c>
      <c r="B16" t="s">
        <v>993</v>
      </c>
      <c r="D16" t="s">
        <v>28</v>
      </c>
      <c r="E16" t="s">
        <v>15</v>
      </c>
      <c r="G16" t="s">
        <v>975</v>
      </c>
      <c r="H16" s="9" t="s">
        <v>1000</v>
      </c>
      <c r="I16" t="s">
        <v>977</v>
      </c>
      <c r="J16" t="s">
        <v>977</v>
      </c>
      <c r="K16" t="s">
        <v>131</v>
      </c>
      <c r="L16" t="s">
        <v>977</v>
      </c>
      <c r="M16" t="s">
        <v>138</v>
      </c>
      <c r="N16" t="s">
        <v>531</v>
      </c>
      <c r="O16" t="s">
        <v>446</v>
      </c>
      <c r="P16" t="s">
        <v>977</v>
      </c>
      <c r="R16" t="s">
        <v>977</v>
      </c>
      <c r="S16" t="s">
        <v>977</v>
      </c>
      <c r="T16" t="s">
        <v>767</v>
      </c>
      <c r="U16" t="s">
        <v>977</v>
      </c>
      <c r="W16" s="49">
        <v>14</v>
      </c>
      <c r="X16" s="49">
        <v>2</v>
      </c>
    </row>
    <row r="17" spans="1:24" x14ac:dyDescent="0.35">
      <c r="A17" t="s">
        <v>992</v>
      </c>
      <c r="B17" t="s">
        <v>993</v>
      </c>
      <c r="D17" t="s">
        <v>28</v>
      </c>
      <c r="E17" t="s">
        <v>15</v>
      </c>
      <c r="G17" t="s">
        <v>975</v>
      </c>
      <c r="H17" s="9" t="s">
        <v>1001</v>
      </c>
      <c r="I17" t="s">
        <v>977</v>
      </c>
      <c r="J17" t="s">
        <v>977</v>
      </c>
      <c r="K17" t="s">
        <v>133</v>
      </c>
      <c r="L17" t="s">
        <v>977</v>
      </c>
      <c r="M17" t="s">
        <v>977</v>
      </c>
      <c r="N17" t="s">
        <v>1002</v>
      </c>
      <c r="O17" t="s">
        <v>485</v>
      </c>
      <c r="P17" t="s">
        <v>647</v>
      </c>
      <c r="R17" t="s">
        <v>977</v>
      </c>
      <c r="S17" t="s">
        <v>977</v>
      </c>
      <c r="T17" t="s">
        <v>977</v>
      </c>
      <c r="U17" t="s">
        <v>977</v>
      </c>
      <c r="W17" s="49">
        <v>15</v>
      </c>
      <c r="X17" s="49">
        <v>2</v>
      </c>
    </row>
    <row r="18" spans="1:24" x14ac:dyDescent="0.35">
      <c r="A18" t="s">
        <v>992</v>
      </c>
      <c r="B18" t="s">
        <v>993</v>
      </c>
      <c r="D18" t="s">
        <v>28</v>
      </c>
      <c r="E18" t="s">
        <v>15</v>
      </c>
      <c r="G18" t="s">
        <v>975</v>
      </c>
      <c r="H18" s="9" t="s">
        <v>1003</v>
      </c>
      <c r="I18" t="s">
        <v>977</v>
      </c>
      <c r="J18" t="s">
        <v>977</v>
      </c>
      <c r="K18" t="s">
        <v>131</v>
      </c>
      <c r="L18" t="s">
        <v>977</v>
      </c>
      <c r="M18" t="s">
        <v>977</v>
      </c>
      <c r="N18" t="s">
        <v>544</v>
      </c>
      <c r="O18" t="s">
        <v>501</v>
      </c>
      <c r="P18" t="s">
        <v>977</v>
      </c>
      <c r="R18" t="s">
        <v>977</v>
      </c>
      <c r="S18" t="s">
        <v>977</v>
      </c>
      <c r="T18" t="s">
        <v>977</v>
      </c>
      <c r="U18" t="s">
        <v>977</v>
      </c>
      <c r="W18" s="49">
        <v>16</v>
      </c>
      <c r="X18" s="49">
        <v>2</v>
      </c>
    </row>
    <row r="19" spans="1:24" x14ac:dyDescent="0.35">
      <c r="A19" t="s">
        <v>992</v>
      </c>
      <c r="B19" t="s">
        <v>993</v>
      </c>
      <c r="D19" t="s">
        <v>28</v>
      </c>
      <c r="E19" t="s">
        <v>15</v>
      </c>
      <c r="G19" t="s">
        <v>975</v>
      </c>
      <c r="H19" s="9" t="s">
        <v>1004</v>
      </c>
      <c r="I19" t="s">
        <v>977</v>
      </c>
      <c r="J19" t="s">
        <v>977</v>
      </c>
      <c r="K19" t="s">
        <v>133</v>
      </c>
      <c r="L19" t="s">
        <v>977</v>
      </c>
      <c r="M19" t="s">
        <v>977</v>
      </c>
      <c r="N19" t="s">
        <v>550</v>
      </c>
      <c r="O19" t="s">
        <v>488</v>
      </c>
      <c r="P19" t="s">
        <v>977</v>
      </c>
      <c r="R19" t="s">
        <v>977</v>
      </c>
      <c r="S19" t="s">
        <v>977</v>
      </c>
      <c r="T19" t="s">
        <v>977</v>
      </c>
      <c r="U19" t="s">
        <v>977</v>
      </c>
      <c r="W19" s="49">
        <v>17</v>
      </c>
      <c r="X19" s="49">
        <v>2</v>
      </c>
    </row>
    <row r="20" spans="1:24" x14ac:dyDescent="0.35">
      <c r="A20" t="s">
        <v>992</v>
      </c>
      <c r="B20" t="s">
        <v>993</v>
      </c>
      <c r="D20" t="s">
        <v>28</v>
      </c>
      <c r="E20" t="s">
        <v>15</v>
      </c>
      <c r="G20" t="s">
        <v>975</v>
      </c>
      <c r="H20" s="9" t="s">
        <v>1005</v>
      </c>
      <c r="I20" t="s">
        <v>977</v>
      </c>
      <c r="J20" t="s">
        <v>977</v>
      </c>
      <c r="K20" t="s">
        <v>131</v>
      </c>
      <c r="L20" t="s">
        <v>977</v>
      </c>
      <c r="M20" t="s">
        <v>977</v>
      </c>
      <c r="N20" t="s">
        <v>553</v>
      </c>
      <c r="O20" t="s">
        <v>507</v>
      </c>
      <c r="P20" t="s">
        <v>977</v>
      </c>
      <c r="R20" t="s">
        <v>977</v>
      </c>
      <c r="S20" t="s">
        <v>977</v>
      </c>
      <c r="T20" t="s">
        <v>977</v>
      </c>
      <c r="U20" t="s">
        <v>977</v>
      </c>
      <c r="W20" s="49">
        <v>18</v>
      </c>
      <c r="X20" s="49">
        <v>2</v>
      </c>
    </row>
    <row r="21" spans="1:24" x14ac:dyDescent="0.35">
      <c r="A21" t="s">
        <v>992</v>
      </c>
      <c r="B21" t="s">
        <v>993</v>
      </c>
      <c r="D21" t="s">
        <v>28</v>
      </c>
      <c r="E21" t="s">
        <v>15</v>
      </c>
      <c r="G21" t="s">
        <v>975</v>
      </c>
      <c r="H21" s="9" t="s">
        <v>1006</v>
      </c>
      <c r="I21" t="s">
        <v>977</v>
      </c>
      <c r="J21" t="s">
        <v>977</v>
      </c>
      <c r="K21" t="s">
        <v>131</v>
      </c>
      <c r="L21" t="s">
        <v>977</v>
      </c>
      <c r="M21" t="s">
        <v>977</v>
      </c>
      <c r="N21" t="s">
        <v>987</v>
      </c>
      <c r="O21" t="s">
        <v>491</v>
      </c>
      <c r="P21" t="s">
        <v>977</v>
      </c>
      <c r="R21" t="s">
        <v>977</v>
      </c>
      <c r="S21" t="s">
        <v>977</v>
      </c>
      <c r="T21" t="s">
        <v>977</v>
      </c>
      <c r="U21" t="s">
        <v>977</v>
      </c>
      <c r="W21" s="49">
        <v>19</v>
      </c>
      <c r="X21" s="49">
        <v>2</v>
      </c>
    </row>
    <row r="22" spans="1:24" x14ac:dyDescent="0.35">
      <c r="A22" t="s">
        <v>1007</v>
      </c>
      <c r="B22" t="s">
        <v>1008</v>
      </c>
      <c r="D22" t="s">
        <v>19</v>
      </c>
      <c r="E22" t="s">
        <v>18</v>
      </c>
      <c r="G22" t="s">
        <v>992</v>
      </c>
      <c r="H22" s="9" t="s">
        <v>1009</v>
      </c>
      <c r="I22" t="s">
        <v>977</v>
      </c>
      <c r="J22" t="s">
        <v>977</v>
      </c>
      <c r="K22" t="s">
        <v>131</v>
      </c>
      <c r="L22" t="s">
        <v>977</v>
      </c>
      <c r="M22" t="s">
        <v>977</v>
      </c>
      <c r="N22" t="s">
        <v>414</v>
      </c>
      <c r="O22" t="s">
        <v>1010</v>
      </c>
      <c r="P22" t="s">
        <v>977</v>
      </c>
      <c r="R22" t="s">
        <v>977</v>
      </c>
      <c r="S22" t="s">
        <v>977</v>
      </c>
      <c r="T22" t="s">
        <v>977</v>
      </c>
      <c r="U22" t="s">
        <v>977</v>
      </c>
      <c r="W22" s="49">
        <v>20</v>
      </c>
      <c r="X22" s="49">
        <v>3</v>
      </c>
    </row>
    <row r="23" spans="1:24" x14ac:dyDescent="0.35">
      <c r="A23" t="s">
        <v>1007</v>
      </c>
      <c r="B23" t="s">
        <v>1008</v>
      </c>
      <c r="D23" t="s">
        <v>19</v>
      </c>
      <c r="E23" t="s">
        <v>18</v>
      </c>
      <c r="G23" t="s">
        <v>992</v>
      </c>
      <c r="H23" s="9" t="s">
        <v>1011</v>
      </c>
      <c r="I23" t="s">
        <v>977</v>
      </c>
      <c r="J23" t="s">
        <v>977</v>
      </c>
      <c r="K23" t="s">
        <v>131</v>
      </c>
      <c r="L23" t="s">
        <v>977</v>
      </c>
      <c r="M23" t="s">
        <v>977</v>
      </c>
      <c r="N23" t="s">
        <v>1012</v>
      </c>
      <c r="O23" t="s">
        <v>1013</v>
      </c>
      <c r="P23" t="s">
        <v>977</v>
      </c>
      <c r="R23" t="s">
        <v>977</v>
      </c>
      <c r="S23" t="s">
        <v>977</v>
      </c>
      <c r="T23" t="s">
        <v>977</v>
      </c>
      <c r="U23" t="s">
        <v>977</v>
      </c>
      <c r="W23" s="49">
        <v>21</v>
      </c>
      <c r="X23" s="49">
        <v>3</v>
      </c>
    </row>
    <row r="24" spans="1:24" x14ac:dyDescent="0.35">
      <c r="A24" t="s">
        <v>1014</v>
      </c>
      <c r="B24" t="s">
        <v>1015</v>
      </c>
      <c r="D24" t="s">
        <v>20</v>
      </c>
      <c r="E24" t="s">
        <v>20</v>
      </c>
      <c r="G24" t="s">
        <v>1016</v>
      </c>
      <c r="H24" s="9" t="s">
        <v>1017</v>
      </c>
      <c r="I24" t="s">
        <v>768</v>
      </c>
      <c r="J24" t="s">
        <v>765</v>
      </c>
      <c r="K24" t="s">
        <v>131</v>
      </c>
      <c r="L24" t="s">
        <v>977</v>
      </c>
      <c r="M24" t="s">
        <v>139</v>
      </c>
      <c r="N24" t="s">
        <v>1018</v>
      </c>
      <c r="O24" t="s">
        <v>1019</v>
      </c>
      <c r="P24" t="s">
        <v>977</v>
      </c>
      <c r="R24" t="s">
        <v>766</v>
      </c>
      <c r="S24" t="s">
        <v>977</v>
      </c>
      <c r="T24" t="s">
        <v>767</v>
      </c>
      <c r="U24" t="s">
        <v>977</v>
      </c>
      <c r="W24" s="49">
        <v>22</v>
      </c>
      <c r="X24" s="49">
        <v>4</v>
      </c>
    </row>
    <row r="25" spans="1:24" x14ac:dyDescent="0.35">
      <c r="A25" t="s">
        <v>1014</v>
      </c>
      <c r="B25" t="s">
        <v>1015</v>
      </c>
      <c r="D25" t="s">
        <v>20</v>
      </c>
      <c r="E25" t="s">
        <v>20</v>
      </c>
      <c r="G25" t="s">
        <v>1016</v>
      </c>
      <c r="H25" s="9" t="s">
        <v>1020</v>
      </c>
      <c r="I25" t="s">
        <v>977</v>
      </c>
      <c r="J25" t="s">
        <v>977</v>
      </c>
      <c r="K25" t="s">
        <v>598</v>
      </c>
      <c r="L25" t="s">
        <v>140</v>
      </c>
      <c r="M25" t="s">
        <v>836</v>
      </c>
      <c r="N25" t="s">
        <v>977</v>
      </c>
      <c r="O25" t="s">
        <v>1021</v>
      </c>
      <c r="P25" t="s">
        <v>977</v>
      </c>
      <c r="R25" t="s">
        <v>977</v>
      </c>
      <c r="S25" t="s">
        <v>977</v>
      </c>
      <c r="T25" t="s">
        <v>977</v>
      </c>
      <c r="U25" t="s">
        <v>977</v>
      </c>
      <c r="W25" s="49">
        <v>23</v>
      </c>
      <c r="X25" s="49">
        <v>4</v>
      </c>
    </row>
    <row r="26" spans="1:24" x14ac:dyDescent="0.35">
      <c r="A26" t="s">
        <v>1014</v>
      </c>
      <c r="B26" t="s">
        <v>1015</v>
      </c>
      <c r="D26" t="s">
        <v>20</v>
      </c>
      <c r="E26" t="s">
        <v>20</v>
      </c>
      <c r="G26" t="s">
        <v>1016</v>
      </c>
      <c r="H26" s="9" t="s">
        <v>1022</v>
      </c>
      <c r="I26" t="s">
        <v>977</v>
      </c>
      <c r="J26" t="s">
        <v>977</v>
      </c>
      <c r="K26" t="s">
        <v>131</v>
      </c>
      <c r="L26" t="s">
        <v>977</v>
      </c>
      <c r="M26" t="s">
        <v>977</v>
      </c>
      <c r="N26" t="s">
        <v>414</v>
      </c>
      <c r="O26" t="s">
        <v>1023</v>
      </c>
      <c r="P26" t="s">
        <v>977</v>
      </c>
      <c r="R26" t="s">
        <v>977</v>
      </c>
      <c r="S26" t="s">
        <v>977</v>
      </c>
      <c r="T26" t="s">
        <v>977</v>
      </c>
      <c r="U26" t="s">
        <v>977</v>
      </c>
      <c r="W26" s="49">
        <v>24</v>
      </c>
      <c r="X26" s="49">
        <v>4</v>
      </c>
    </row>
    <row r="27" spans="1:24" x14ac:dyDescent="0.35">
      <c r="A27" t="s">
        <v>1014</v>
      </c>
      <c r="B27" t="s">
        <v>1015</v>
      </c>
      <c r="D27" t="s">
        <v>20</v>
      </c>
      <c r="E27" t="s">
        <v>20</v>
      </c>
      <c r="G27" t="s">
        <v>1016</v>
      </c>
      <c r="H27" s="9" t="s">
        <v>1024</v>
      </c>
      <c r="I27" t="s">
        <v>977</v>
      </c>
      <c r="J27" t="s">
        <v>977</v>
      </c>
      <c r="K27" t="s">
        <v>598</v>
      </c>
      <c r="L27" t="s">
        <v>834</v>
      </c>
      <c r="M27" t="s">
        <v>835</v>
      </c>
      <c r="N27" t="s">
        <v>977</v>
      </c>
      <c r="O27" t="s">
        <v>1025</v>
      </c>
      <c r="P27" t="s">
        <v>977</v>
      </c>
      <c r="R27" t="s">
        <v>977</v>
      </c>
      <c r="S27" t="s">
        <v>977</v>
      </c>
      <c r="T27" t="s">
        <v>767</v>
      </c>
      <c r="U27" t="s">
        <v>977</v>
      </c>
      <c r="W27" s="49">
        <v>25</v>
      </c>
      <c r="X27" s="49">
        <v>4</v>
      </c>
    </row>
    <row r="28" spans="1:24" x14ac:dyDescent="0.35">
      <c r="A28" t="s">
        <v>1014</v>
      </c>
      <c r="B28" t="s">
        <v>1015</v>
      </c>
      <c r="D28" t="s">
        <v>20</v>
      </c>
      <c r="E28" t="s">
        <v>20</v>
      </c>
      <c r="G28" t="s">
        <v>1016</v>
      </c>
      <c r="H28" s="9" t="s">
        <v>1026</v>
      </c>
      <c r="I28" t="s">
        <v>977</v>
      </c>
      <c r="J28" t="s">
        <v>977</v>
      </c>
      <c r="K28" t="s">
        <v>131</v>
      </c>
      <c r="L28" t="s">
        <v>977</v>
      </c>
      <c r="M28" t="s">
        <v>977</v>
      </c>
      <c r="N28" t="s">
        <v>1013</v>
      </c>
      <c r="O28" t="s">
        <v>1027</v>
      </c>
      <c r="P28" t="s">
        <v>977</v>
      </c>
      <c r="R28" t="s">
        <v>977</v>
      </c>
      <c r="S28" t="s">
        <v>977</v>
      </c>
      <c r="T28" t="s">
        <v>977</v>
      </c>
      <c r="U28" t="s">
        <v>977</v>
      </c>
      <c r="W28" s="49">
        <v>26</v>
      </c>
      <c r="X28" s="49">
        <v>4</v>
      </c>
    </row>
    <row r="29" spans="1:24" x14ac:dyDescent="0.35">
      <c r="A29" t="s">
        <v>1014</v>
      </c>
      <c r="B29" t="s">
        <v>1015</v>
      </c>
      <c r="D29" t="s">
        <v>20</v>
      </c>
      <c r="E29" t="s">
        <v>20</v>
      </c>
      <c r="G29" t="s">
        <v>1016</v>
      </c>
      <c r="H29" s="9" t="s">
        <v>1028</v>
      </c>
      <c r="I29" t="s">
        <v>977</v>
      </c>
      <c r="J29" t="s">
        <v>977</v>
      </c>
      <c r="K29" t="s">
        <v>598</v>
      </c>
      <c r="L29" t="s">
        <v>849</v>
      </c>
      <c r="M29" t="s">
        <v>848</v>
      </c>
      <c r="N29" t="s">
        <v>1013</v>
      </c>
      <c r="O29" t="s">
        <v>1029</v>
      </c>
      <c r="P29" t="s">
        <v>977</v>
      </c>
      <c r="R29" t="s">
        <v>977</v>
      </c>
      <c r="S29" t="s">
        <v>977</v>
      </c>
      <c r="T29" t="s">
        <v>767</v>
      </c>
      <c r="U29" t="s">
        <v>977</v>
      </c>
      <c r="W29" s="49">
        <v>27</v>
      </c>
      <c r="X29" s="49">
        <v>4</v>
      </c>
    </row>
    <row r="30" spans="1:24" x14ac:dyDescent="0.35">
      <c r="A30" t="s">
        <v>1014</v>
      </c>
      <c r="B30" t="s">
        <v>1015</v>
      </c>
      <c r="D30" t="s">
        <v>20</v>
      </c>
      <c r="E30" t="s">
        <v>20</v>
      </c>
      <c r="G30" t="s">
        <v>1016</v>
      </c>
      <c r="H30" s="9" t="s">
        <v>1030</v>
      </c>
      <c r="I30" t="s">
        <v>977</v>
      </c>
      <c r="J30" t="s">
        <v>977</v>
      </c>
      <c r="K30" t="s">
        <v>131</v>
      </c>
      <c r="L30" t="s">
        <v>977</v>
      </c>
      <c r="M30" t="s">
        <v>977</v>
      </c>
      <c r="N30" t="s">
        <v>977</v>
      </c>
      <c r="O30" t="s">
        <v>1031</v>
      </c>
      <c r="P30" t="s">
        <v>977</v>
      </c>
      <c r="R30" t="s">
        <v>977</v>
      </c>
      <c r="S30" t="s">
        <v>977</v>
      </c>
      <c r="T30" t="s">
        <v>977</v>
      </c>
      <c r="U30" t="s">
        <v>977</v>
      </c>
      <c r="W30" s="49">
        <v>28</v>
      </c>
      <c r="X30" s="49">
        <v>4</v>
      </c>
    </row>
    <row r="31" spans="1:24" x14ac:dyDescent="0.35">
      <c r="A31" t="s">
        <v>1014</v>
      </c>
      <c r="B31" t="s">
        <v>1015</v>
      </c>
      <c r="D31" t="s">
        <v>20</v>
      </c>
      <c r="E31" t="s">
        <v>20</v>
      </c>
      <c r="G31" t="s">
        <v>1016</v>
      </c>
      <c r="H31" s="9" t="s">
        <v>1032</v>
      </c>
      <c r="I31" t="s">
        <v>977</v>
      </c>
      <c r="J31" t="s">
        <v>977</v>
      </c>
      <c r="K31" t="s">
        <v>131</v>
      </c>
      <c r="L31" t="s">
        <v>977</v>
      </c>
      <c r="M31" t="s">
        <v>977</v>
      </c>
      <c r="N31" t="s">
        <v>977</v>
      </c>
      <c r="O31" t="s">
        <v>1033</v>
      </c>
      <c r="P31" t="s">
        <v>977</v>
      </c>
      <c r="R31" t="s">
        <v>977</v>
      </c>
      <c r="S31" t="s">
        <v>977</v>
      </c>
      <c r="T31" t="s">
        <v>977</v>
      </c>
      <c r="U31" t="s">
        <v>977</v>
      </c>
      <c r="W31" s="49">
        <v>29</v>
      </c>
      <c r="X31" s="49">
        <v>4</v>
      </c>
    </row>
    <row r="32" spans="1:24" x14ac:dyDescent="0.35">
      <c r="A32" t="s">
        <v>1014</v>
      </c>
      <c r="B32" t="s">
        <v>1015</v>
      </c>
      <c r="D32" t="s">
        <v>20</v>
      </c>
      <c r="E32" t="s">
        <v>20</v>
      </c>
      <c r="G32" t="s">
        <v>1016</v>
      </c>
      <c r="H32" s="9" t="s">
        <v>1034</v>
      </c>
      <c r="I32" t="s">
        <v>977</v>
      </c>
      <c r="J32" t="s">
        <v>977</v>
      </c>
      <c r="K32" t="s">
        <v>598</v>
      </c>
      <c r="L32" t="s">
        <v>874</v>
      </c>
      <c r="M32" t="s">
        <v>875</v>
      </c>
      <c r="N32" t="s">
        <v>977</v>
      </c>
      <c r="O32" t="s">
        <v>1035</v>
      </c>
      <c r="P32" t="s">
        <v>977</v>
      </c>
      <c r="R32" t="s">
        <v>977</v>
      </c>
      <c r="S32" t="s">
        <v>977</v>
      </c>
      <c r="T32" t="s">
        <v>767</v>
      </c>
      <c r="U32" t="s">
        <v>977</v>
      </c>
      <c r="W32" s="49">
        <v>30</v>
      </c>
      <c r="X32" s="49">
        <v>4</v>
      </c>
    </row>
    <row r="33" spans="1:24" x14ac:dyDescent="0.35">
      <c r="A33" t="s">
        <v>1014</v>
      </c>
      <c r="B33" t="s">
        <v>1015</v>
      </c>
      <c r="D33" t="s">
        <v>20</v>
      </c>
      <c r="E33" t="s">
        <v>20</v>
      </c>
      <c r="G33" t="s">
        <v>1016</v>
      </c>
      <c r="H33" s="9" t="s">
        <v>1036</v>
      </c>
      <c r="I33" t="s">
        <v>977</v>
      </c>
      <c r="J33" t="s">
        <v>977</v>
      </c>
      <c r="K33" t="s">
        <v>131</v>
      </c>
      <c r="L33" t="s">
        <v>977</v>
      </c>
      <c r="M33" t="s">
        <v>977</v>
      </c>
      <c r="N33" t="s">
        <v>494</v>
      </c>
      <c r="O33" t="s">
        <v>1037</v>
      </c>
      <c r="P33" t="s">
        <v>977</v>
      </c>
      <c r="R33" t="s">
        <v>977</v>
      </c>
      <c r="S33" t="s">
        <v>977</v>
      </c>
      <c r="T33" t="s">
        <v>977</v>
      </c>
      <c r="U33" t="s">
        <v>977</v>
      </c>
      <c r="W33" s="49">
        <v>31</v>
      </c>
      <c r="X33" s="49">
        <v>4</v>
      </c>
    </row>
    <row r="34" spans="1:24" x14ac:dyDescent="0.35">
      <c r="A34" t="s">
        <v>1014</v>
      </c>
      <c r="B34" t="s">
        <v>1015</v>
      </c>
      <c r="D34" t="s">
        <v>20</v>
      </c>
      <c r="E34" t="s">
        <v>20</v>
      </c>
      <c r="G34" t="s">
        <v>1016</v>
      </c>
      <c r="H34" s="9" t="s">
        <v>1038</v>
      </c>
      <c r="I34" t="s">
        <v>977</v>
      </c>
      <c r="J34" t="s">
        <v>977</v>
      </c>
      <c r="K34" t="s">
        <v>133</v>
      </c>
      <c r="L34" t="s">
        <v>977</v>
      </c>
      <c r="M34" t="s">
        <v>977</v>
      </c>
      <c r="N34" t="s">
        <v>485</v>
      </c>
      <c r="O34" t="s">
        <v>1039</v>
      </c>
      <c r="P34" t="s">
        <v>977</v>
      </c>
      <c r="R34" t="s">
        <v>977</v>
      </c>
      <c r="S34" t="s">
        <v>977</v>
      </c>
      <c r="T34" t="s">
        <v>977</v>
      </c>
      <c r="U34" t="s">
        <v>977</v>
      </c>
      <c r="W34" s="49">
        <v>32</v>
      </c>
      <c r="X34" s="49">
        <v>4</v>
      </c>
    </row>
    <row r="35" spans="1:24" x14ac:dyDescent="0.35">
      <c r="A35" t="s">
        <v>1014</v>
      </c>
      <c r="B35" t="s">
        <v>1015</v>
      </c>
      <c r="D35" t="s">
        <v>20</v>
      </c>
      <c r="E35" t="s">
        <v>20</v>
      </c>
      <c r="G35" t="s">
        <v>1016</v>
      </c>
      <c r="H35" s="9" t="s">
        <v>1040</v>
      </c>
      <c r="I35" t="s">
        <v>977</v>
      </c>
      <c r="J35" t="s">
        <v>977</v>
      </c>
      <c r="K35" t="s">
        <v>133</v>
      </c>
      <c r="L35" t="s">
        <v>977</v>
      </c>
      <c r="M35" t="s">
        <v>977</v>
      </c>
      <c r="N35" t="s">
        <v>488</v>
      </c>
      <c r="O35" t="s">
        <v>1041</v>
      </c>
      <c r="P35" t="s">
        <v>977</v>
      </c>
      <c r="R35" t="s">
        <v>977</v>
      </c>
      <c r="S35" t="s">
        <v>977</v>
      </c>
      <c r="T35" t="s">
        <v>977</v>
      </c>
      <c r="U35" t="s">
        <v>977</v>
      </c>
      <c r="W35" s="49">
        <v>33</v>
      </c>
      <c r="X35" s="49">
        <v>4</v>
      </c>
    </row>
    <row r="36" spans="1:24" x14ac:dyDescent="0.35">
      <c r="A36" t="s">
        <v>1014</v>
      </c>
      <c r="B36" t="s">
        <v>1015</v>
      </c>
      <c r="D36" t="s">
        <v>20</v>
      </c>
      <c r="E36" t="s">
        <v>20</v>
      </c>
      <c r="G36" t="s">
        <v>1016</v>
      </c>
      <c r="H36" s="9" t="s">
        <v>1042</v>
      </c>
      <c r="I36" t="s">
        <v>977</v>
      </c>
      <c r="J36" t="s">
        <v>977</v>
      </c>
      <c r="K36" t="s">
        <v>131</v>
      </c>
      <c r="L36" t="s">
        <v>977</v>
      </c>
      <c r="M36" t="s">
        <v>977</v>
      </c>
      <c r="N36" t="s">
        <v>1043</v>
      </c>
      <c r="O36" t="s">
        <v>1044</v>
      </c>
      <c r="P36" t="s">
        <v>977</v>
      </c>
      <c r="R36" t="s">
        <v>977</v>
      </c>
      <c r="S36" t="s">
        <v>977</v>
      </c>
      <c r="T36" t="s">
        <v>977</v>
      </c>
      <c r="U36" t="s">
        <v>977</v>
      </c>
      <c r="W36" s="49">
        <v>34</v>
      </c>
      <c r="X36" s="49">
        <v>4</v>
      </c>
    </row>
    <row r="37" spans="1:24" x14ac:dyDescent="0.35">
      <c r="A37" t="s">
        <v>1014</v>
      </c>
      <c r="B37" t="s">
        <v>1015</v>
      </c>
      <c r="D37" t="s">
        <v>20</v>
      </c>
      <c r="E37" t="s">
        <v>20</v>
      </c>
      <c r="G37" t="s">
        <v>1016</v>
      </c>
      <c r="H37" s="9" t="s">
        <v>1045</v>
      </c>
      <c r="I37" t="s">
        <v>977</v>
      </c>
      <c r="J37" t="s">
        <v>977</v>
      </c>
      <c r="K37" t="s">
        <v>131</v>
      </c>
      <c r="L37" t="s">
        <v>977</v>
      </c>
      <c r="M37" t="s">
        <v>977</v>
      </c>
      <c r="N37" t="s">
        <v>1046</v>
      </c>
      <c r="O37" t="s">
        <v>1047</v>
      </c>
      <c r="P37" t="s">
        <v>977</v>
      </c>
      <c r="R37" t="s">
        <v>977</v>
      </c>
      <c r="S37" t="s">
        <v>977</v>
      </c>
      <c r="T37" t="s">
        <v>977</v>
      </c>
      <c r="U37" t="s">
        <v>977</v>
      </c>
      <c r="W37" s="49">
        <v>35</v>
      </c>
      <c r="X37" s="49">
        <v>4</v>
      </c>
    </row>
    <row r="38" spans="1:24" x14ac:dyDescent="0.35">
      <c r="A38" t="s">
        <v>1014</v>
      </c>
      <c r="B38" t="s">
        <v>1015</v>
      </c>
      <c r="D38" t="s">
        <v>20</v>
      </c>
      <c r="E38" t="s">
        <v>20</v>
      </c>
      <c r="G38" t="s">
        <v>1016</v>
      </c>
      <c r="H38" s="9" t="s">
        <v>1048</v>
      </c>
      <c r="I38" t="s">
        <v>977</v>
      </c>
      <c r="J38" t="s">
        <v>977</v>
      </c>
      <c r="K38" t="s">
        <v>134</v>
      </c>
      <c r="L38" t="s">
        <v>141</v>
      </c>
      <c r="M38" t="s">
        <v>977</v>
      </c>
      <c r="N38" t="s">
        <v>446</v>
      </c>
      <c r="O38" t="s">
        <v>1049</v>
      </c>
      <c r="P38" t="s">
        <v>977</v>
      </c>
      <c r="R38" t="s">
        <v>977</v>
      </c>
      <c r="S38" t="s">
        <v>977</v>
      </c>
      <c r="T38" t="s">
        <v>767</v>
      </c>
      <c r="U38" t="s">
        <v>977</v>
      </c>
      <c r="W38" s="49">
        <v>36</v>
      </c>
      <c r="X38" s="49">
        <v>4</v>
      </c>
    </row>
    <row r="39" spans="1:24" x14ac:dyDescent="0.35">
      <c r="A39" t="s">
        <v>1014</v>
      </c>
      <c r="B39" t="s">
        <v>1015</v>
      </c>
      <c r="D39" t="s">
        <v>20</v>
      </c>
      <c r="E39" t="s">
        <v>20</v>
      </c>
      <c r="G39" t="s">
        <v>1016</v>
      </c>
      <c r="H39" s="9" t="s">
        <v>1050</v>
      </c>
      <c r="I39" t="s">
        <v>977</v>
      </c>
      <c r="J39" t="s">
        <v>977</v>
      </c>
      <c r="K39" t="s">
        <v>598</v>
      </c>
      <c r="L39" t="s">
        <v>604</v>
      </c>
      <c r="M39" t="s">
        <v>837</v>
      </c>
      <c r="N39" t="s">
        <v>977</v>
      </c>
      <c r="O39" t="s">
        <v>1051</v>
      </c>
      <c r="P39" t="s">
        <v>977</v>
      </c>
      <c r="R39" t="s">
        <v>977</v>
      </c>
      <c r="S39" t="s">
        <v>977</v>
      </c>
      <c r="T39" t="s">
        <v>767</v>
      </c>
      <c r="U39" t="s">
        <v>977</v>
      </c>
      <c r="W39" s="49">
        <v>37</v>
      </c>
      <c r="X39" s="49">
        <v>4</v>
      </c>
    </row>
    <row r="40" spans="1:24" x14ac:dyDescent="0.35">
      <c r="A40" t="s">
        <v>1014</v>
      </c>
      <c r="B40" t="s">
        <v>1015</v>
      </c>
      <c r="D40" t="s">
        <v>20</v>
      </c>
      <c r="E40" t="s">
        <v>20</v>
      </c>
      <c r="G40" t="s">
        <v>1016</v>
      </c>
      <c r="H40" s="9" t="s">
        <v>1052</v>
      </c>
      <c r="I40" t="s">
        <v>977</v>
      </c>
      <c r="J40" t="s">
        <v>977</v>
      </c>
      <c r="K40" t="s">
        <v>131</v>
      </c>
      <c r="L40" t="s">
        <v>977</v>
      </c>
      <c r="M40" t="s">
        <v>977</v>
      </c>
      <c r="N40" t="s">
        <v>977</v>
      </c>
      <c r="O40" t="s">
        <v>1053</v>
      </c>
      <c r="P40" t="s">
        <v>977</v>
      </c>
      <c r="R40" t="s">
        <v>977</v>
      </c>
      <c r="S40" t="s">
        <v>977</v>
      </c>
      <c r="T40" t="s">
        <v>977</v>
      </c>
      <c r="U40" t="s">
        <v>977</v>
      </c>
      <c r="W40" s="49">
        <v>38</v>
      </c>
      <c r="X40" s="49">
        <v>4</v>
      </c>
    </row>
    <row r="41" spans="1:24" x14ac:dyDescent="0.35">
      <c r="A41" t="s">
        <v>1014</v>
      </c>
      <c r="B41" t="s">
        <v>1015</v>
      </c>
      <c r="D41" t="s">
        <v>20</v>
      </c>
      <c r="E41" t="s">
        <v>20</v>
      </c>
      <c r="G41" t="s">
        <v>1016</v>
      </c>
      <c r="H41" s="9" t="s">
        <v>1054</v>
      </c>
      <c r="I41" t="s">
        <v>977</v>
      </c>
      <c r="J41" t="s">
        <v>977</v>
      </c>
      <c r="K41" t="s">
        <v>131</v>
      </c>
      <c r="L41" t="s">
        <v>977</v>
      </c>
      <c r="M41" t="s">
        <v>977</v>
      </c>
      <c r="N41" t="s">
        <v>977</v>
      </c>
      <c r="O41" t="s">
        <v>1055</v>
      </c>
      <c r="P41" t="s">
        <v>977</v>
      </c>
      <c r="R41" t="s">
        <v>977</v>
      </c>
      <c r="S41" t="s">
        <v>977</v>
      </c>
      <c r="T41" t="s">
        <v>977</v>
      </c>
      <c r="U41" t="s">
        <v>977</v>
      </c>
      <c r="W41" s="49">
        <v>39</v>
      </c>
      <c r="X41" s="49">
        <v>4</v>
      </c>
    </row>
    <row r="42" spans="1:24" x14ac:dyDescent="0.35">
      <c r="A42" t="s">
        <v>1014</v>
      </c>
      <c r="B42" t="s">
        <v>1015</v>
      </c>
      <c r="D42" t="s">
        <v>20</v>
      </c>
      <c r="E42" t="s">
        <v>20</v>
      </c>
      <c r="G42" t="s">
        <v>1016</v>
      </c>
      <c r="H42" s="9" t="s">
        <v>1056</v>
      </c>
      <c r="I42" t="s">
        <v>977</v>
      </c>
      <c r="J42" t="s">
        <v>977</v>
      </c>
      <c r="K42" t="s">
        <v>131</v>
      </c>
      <c r="L42" t="s">
        <v>977</v>
      </c>
      <c r="M42" t="s">
        <v>977</v>
      </c>
      <c r="N42" t="s">
        <v>977</v>
      </c>
      <c r="O42" t="s">
        <v>1057</v>
      </c>
      <c r="P42" t="s">
        <v>977</v>
      </c>
      <c r="R42" t="s">
        <v>977</v>
      </c>
      <c r="S42" t="s">
        <v>977</v>
      </c>
      <c r="T42" t="s">
        <v>977</v>
      </c>
      <c r="U42" t="s">
        <v>977</v>
      </c>
      <c r="W42" s="49">
        <v>40</v>
      </c>
      <c r="X42" s="49">
        <v>4</v>
      </c>
    </row>
    <row r="43" spans="1:24" x14ac:dyDescent="0.35">
      <c r="A43" t="s">
        <v>1014</v>
      </c>
      <c r="B43" t="s">
        <v>1015</v>
      </c>
      <c r="D43" t="s">
        <v>20</v>
      </c>
      <c r="E43" t="s">
        <v>20</v>
      </c>
      <c r="G43" t="s">
        <v>1016</v>
      </c>
      <c r="H43" s="9" t="s">
        <v>1058</v>
      </c>
      <c r="I43" t="s">
        <v>977</v>
      </c>
      <c r="J43" t="s">
        <v>977</v>
      </c>
      <c r="K43" t="s">
        <v>598</v>
      </c>
      <c r="L43" t="s">
        <v>876</v>
      </c>
      <c r="M43" t="s">
        <v>877</v>
      </c>
      <c r="N43" t="s">
        <v>977</v>
      </c>
      <c r="O43" t="s">
        <v>1059</v>
      </c>
      <c r="P43" t="s">
        <v>977</v>
      </c>
      <c r="R43" t="s">
        <v>977</v>
      </c>
      <c r="S43" t="s">
        <v>977</v>
      </c>
      <c r="T43" t="s">
        <v>767</v>
      </c>
      <c r="U43" t="s">
        <v>977</v>
      </c>
      <c r="W43" s="49">
        <v>41</v>
      </c>
      <c r="X43" s="49">
        <v>4</v>
      </c>
    </row>
    <row r="44" spans="1:24" x14ac:dyDescent="0.35">
      <c r="A44" t="s">
        <v>1014</v>
      </c>
      <c r="B44" t="s">
        <v>1015</v>
      </c>
      <c r="D44" t="s">
        <v>20</v>
      </c>
      <c r="E44" t="s">
        <v>20</v>
      </c>
      <c r="G44" t="s">
        <v>1016</v>
      </c>
      <c r="H44" s="9" t="s">
        <v>1060</v>
      </c>
      <c r="I44" t="s">
        <v>977</v>
      </c>
      <c r="J44" t="s">
        <v>977</v>
      </c>
      <c r="K44" t="s">
        <v>598</v>
      </c>
      <c r="L44" t="s">
        <v>876</v>
      </c>
      <c r="M44" t="s">
        <v>878</v>
      </c>
      <c r="N44" t="s">
        <v>977</v>
      </c>
      <c r="O44" t="s">
        <v>1061</v>
      </c>
      <c r="P44" t="s">
        <v>977</v>
      </c>
      <c r="R44" t="s">
        <v>977</v>
      </c>
      <c r="S44" t="s">
        <v>977</v>
      </c>
      <c r="T44" t="s">
        <v>767</v>
      </c>
      <c r="U44" t="s">
        <v>977</v>
      </c>
      <c r="W44" s="49">
        <v>42</v>
      </c>
      <c r="X44" s="49">
        <v>4</v>
      </c>
    </row>
    <row r="45" spans="1:24" x14ac:dyDescent="0.35">
      <c r="A45" t="s">
        <v>1014</v>
      </c>
      <c r="B45" t="s">
        <v>1015</v>
      </c>
      <c r="D45" t="s">
        <v>20</v>
      </c>
      <c r="E45" t="s">
        <v>20</v>
      </c>
      <c r="G45" t="s">
        <v>1016</v>
      </c>
      <c r="H45" s="9" t="s">
        <v>1062</v>
      </c>
      <c r="I45" t="s">
        <v>977</v>
      </c>
      <c r="J45" t="s">
        <v>977</v>
      </c>
      <c r="K45" t="s">
        <v>598</v>
      </c>
      <c r="L45" t="s">
        <v>876</v>
      </c>
      <c r="M45" t="s">
        <v>879</v>
      </c>
      <c r="N45" t="s">
        <v>977</v>
      </c>
      <c r="O45" t="s">
        <v>1063</v>
      </c>
      <c r="P45" t="s">
        <v>977</v>
      </c>
      <c r="R45" t="s">
        <v>977</v>
      </c>
      <c r="S45" t="s">
        <v>977</v>
      </c>
      <c r="T45" t="s">
        <v>767</v>
      </c>
      <c r="U45" t="s">
        <v>977</v>
      </c>
      <c r="W45" s="49">
        <v>43</v>
      </c>
      <c r="X45" s="49">
        <v>4</v>
      </c>
    </row>
    <row r="46" spans="1:24" x14ac:dyDescent="0.35">
      <c r="A46" t="s">
        <v>1064</v>
      </c>
      <c r="B46" t="s">
        <v>1065</v>
      </c>
      <c r="D46" t="s">
        <v>880</v>
      </c>
      <c r="E46" t="s">
        <v>880</v>
      </c>
      <c r="G46" t="s">
        <v>1066</v>
      </c>
      <c r="H46" s="9" t="s">
        <v>1067</v>
      </c>
      <c r="I46" t="s">
        <v>977</v>
      </c>
      <c r="J46" t="s">
        <v>977</v>
      </c>
      <c r="K46" t="s">
        <v>131</v>
      </c>
      <c r="L46" t="s">
        <v>977</v>
      </c>
      <c r="M46" t="s">
        <v>977</v>
      </c>
      <c r="N46" t="s">
        <v>1019</v>
      </c>
      <c r="O46" t="s">
        <v>1068</v>
      </c>
      <c r="P46" t="s">
        <v>977</v>
      </c>
      <c r="R46" t="s">
        <v>977</v>
      </c>
      <c r="S46" t="s">
        <v>977</v>
      </c>
      <c r="T46" t="s">
        <v>977</v>
      </c>
      <c r="U46" t="s">
        <v>977</v>
      </c>
      <c r="W46" s="49">
        <v>44</v>
      </c>
      <c r="X46" s="49">
        <v>5</v>
      </c>
    </row>
    <row r="47" spans="1:24" x14ac:dyDescent="0.35">
      <c r="A47" t="s">
        <v>1064</v>
      </c>
      <c r="B47" t="s">
        <v>1065</v>
      </c>
      <c r="D47" t="s">
        <v>880</v>
      </c>
      <c r="E47" t="s">
        <v>880</v>
      </c>
      <c r="G47" t="s">
        <v>1066</v>
      </c>
      <c r="H47" s="9" t="s">
        <v>1069</v>
      </c>
      <c r="I47" t="s">
        <v>977</v>
      </c>
      <c r="J47" t="s">
        <v>977</v>
      </c>
      <c r="K47" t="s">
        <v>598</v>
      </c>
      <c r="L47" t="s">
        <v>895</v>
      </c>
      <c r="M47" t="e">
        <v>#REF!</v>
      </c>
      <c r="N47" t="s">
        <v>977</v>
      </c>
      <c r="O47" t="s">
        <v>1070</v>
      </c>
      <c r="P47" t="s">
        <v>977</v>
      </c>
      <c r="R47" t="s">
        <v>977</v>
      </c>
      <c r="S47" t="s">
        <v>977</v>
      </c>
      <c r="T47" t="s">
        <v>767</v>
      </c>
      <c r="U47" t="s">
        <v>977</v>
      </c>
      <c r="W47" s="49">
        <v>45</v>
      </c>
      <c r="X47" s="49">
        <v>5</v>
      </c>
    </row>
    <row r="48" spans="1:24" x14ac:dyDescent="0.35">
      <c r="A48" t="s">
        <v>1064</v>
      </c>
      <c r="B48" t="s">
        <v>1065</v>
      </c>
      <c r="D48" t="s">
        <v>880</v>
      </c>
      <c r="E48" t="s">
        <v>880</v>
      </c>
      <c r="G48" t="s">
        <v>1066</v>
      </c>
      <c r="H48" s="9" t="s">
        <v>1071</v>
      </c>
      <c r="I48" t="s">
        <v>977</v>
      </c>
      <c r="J48" t="s">
        <v>977</v>
      </c>
      <c r="K48" t="s">
        <v>131</v>
      </c>
      <c r="L48" t="s">
        <v>977</v>
      </c>
      <c r="M48" t="e">
        <v>#REF!</v>
      </c>
      <c r="N48" t="s">
        <v>1025</v>
      </c>
      <c r="O48" t="s">
        <v>1072</v>
      </c>
      <c r="P48" t="s">
        <v>977</v>
      </c>
      <c r="R48" t="s">
        <v>977</v>
      </c>
      <c r="S48" t="s">
        <v>977</v>
      </c>
      <c r="T48" t="s">
        <v>977</v>
      </c>
      <c r="U48" t="s">
        <v>977</v>
      </c>
      <c r="W48" s="49">
        <v>46</v>
      </c>
      <c r="X48" s="49">
        <v>5</v>
      </c>
    </row>
    <row r="49" spans="1:24" x14ac:dyDescent="0.35">
      <c r="A49" t="s">
        <v>1064</v>
      </c>
      <c r="B49" t="s">
        <v>1065</v>
      </c>
      <c r="D49" t="s">
        <v>880</v>
      </c>
      <c r="E49" t="s">
        <v>880</v>
      </c>
      <c r="G49" t="s">
        <v>1066</v>
      </c>
      <c r="H49" s="9" t="s">
        <v>1073</v>
      </c>
      <c r="I49" t="s">
        <v>977</v>
      </c>
      <c r="J49" t="s">
        <v>977</v>
      </c>
      <c r="K49" t="s">
        <v>598</v>
      </c>
      <c r="L49" t="s">
        <v>896</v>
      </c>
      <c r="M49" t="e">
        <v>#REF!</v>
      </c>
      <c r="N49" t="s">
        <v>501</v>
      </c>
      <c r="O49" t="s">
        <v>1074</v>
      </c>
      <c r="P49" t="s">
        <v>977</v>
      </c>
      <c r="R49" t="s">
        <v>977</v>
      </c>
      <c r="S49" t="s">
        <v>977</v>
      </c>
      <c r="T49" t="s">
        <v>767</v>
      </c>
      <c r="U49" t="s">
        <v>977</v>
      </c>
      <c r="W49" s="49">
        <v>47</v>
      </c>
      <c r="X49" s="49">
        <v>5</v>
      </c>
    </row>
    <row r="50" spans="1:24" x14ac:dyDescent="0.35">
      <c r="A50" t="s">
        <v>1064</v>
      </c>
      <c r="B50" t="s">
        <v>1065</v>
      </c>
      <c r="D50" t="s">
        <v>880</v>
      </c>
      <c r="E50" t="s">
        <v>880</v>
      </c>
      <c r="G50" t="s">
        <v>1066</v>
      </c>
      <c r="H50" s="9" t="s">
        <v>1075</v>
      </c>
      <c r="I50" t="s">
        <v>977</v>
      </c>
      <c r="J50" t="s">
        <v>977</v>
      </c>
      <c r="K50" t="s">
        <v>598</v>
      </c>
      <c r="L50" t="s">
        <v>897</v>
      </c>
      <c r="M50" t="e">
        <v>#REF!</v>
      </c>
      <c r="N50" t="s">
        <v>501</v>
      </c>
      <c r="O50" t="s">
        <v>1076</v>
      </c>
      <c r="P50" t="s">
        <v>977</v>
      </c>
      <c r="R50" t="s">
        <v>977</v>
      </c>
      <c r="S50" t="s">
        <v>977</v>
      </c>
      <c r="T50" t="s">
        <v>767</v>
      </c>
      <c r="U50" t="s">
        <v>977</v>
      </c>
      <c r="W50" s="49">
        <v>48</v>
      </c>
      <c r="X50" s="49">
        <v>5</v>
      </c>
    </row>
    <row r="51" spans="1:24" x14ac:dyDescent="0.35">
      <c r="A51" t="s">
        <v>1064</v>
      </c>
      <c r="B51" t="s">
        <v>1065</v>
      </c>
      <c r="D51" t="s">
        <v>880</v>
      </c>
      <c r="E51" t="s">
        <v>880</v>
      </c>
      <c r="G51" t="s">
        <v>1066</v>
      </c>
      <c r="H51" s="9" t="s">
        <v>1077</v>
      </c>
      <c r="I51" t="s">
        <v>977</v>
      </c>
      <c r="J51" t="s">
        <v>977</v>
      </c>
      <c r="K51" t="s">
        <v>131</v>
      </c>
      <c r="L51" t="s">
        <v>977</v>
      </c>
      <c r="M51" t="e">
        <v>#REF!</v>
      </c>
      <c r="N51" t="s">
        <v>501</v>
      </c>
      <c r="O51" t="s">
        <v>1078</v>
      </c>
      <c r="P51" t="s">
        <v>977</v>
      </c>
      <c r="R51" t="s">
        <v>977</v>
      </c>
      <c r="S51" t="s">
        <v>977</v>
      </c>
      <c r="T51" t="s">
        <v>977</v>
      </c>
      <c r="U51" t="s">
        <v>977</v>
      </c>
      <c r="W51" s="49">
        <v>49</v>
      </c>
      <c r="X51" s="49">
        <v>5</v>
      </c>
    </row>
    <row r="52" spans="1:24" x14ac:dyDescent="0.35">
      <c r="A52" t="s">
        <v>1064</v>
      </c>
      <c r="B52" t="s">
        <v>1065</v>
      </c>
      <c r="D52" t="s">
        <v>880</v>
      </c>
      <c r="E52" t="s">
        <v>880</v>
      </c>
      <c r="G52" t="s">
        <v>1066</v>
      </c>
      <c r="H52" s="9" t="s">
        <v>1079</v>
      </c>
      <c r="I52" t="s">
        <v>977</v>
      </c>
      <c r="J52" t="s">
        <v>977</v>
      </c>
      <c r="K52" t="s">
        <v>598</v>
      </c>
      <c r="L52" t="s">
        <v>898</v>
      </c>
      <c r="M52" t="e">
        <v>#REF!</v>
      </c>
      <c r="N52" t="s">
        <v>501</v>
      </c>
      <c r="O52" t="s">
        <v>1080</v>
      </c>
      <c r="P52" t="s">
        <v>977</v>
      </c>
      <c r="R52" t="s">
        <v>977</v>
      </c>
      <c r="S52" t="s">
        <v>977</v>
      </c>
      <c r="T52" t="s">
        <v>767</v>
      </c>
      <c r="U52" t="s">
        <v>977</v>
      </c>
      <c r="W52" s="49">
        <v>50</v>
      </c>
      <c r="X52" s="49">
        <v>5</v>
      </c>
    </row>
    <row r="53" spans="1:24" x14ac:dyDescent="0.35">
      <c r="A53" t="s">
        <v>1064</v>
      </c>
      <c r="B53" t="s">
        <v>1065</v>
      </c>
      <c r="D53" t="s">
        <v>880</v>
      </c>
      <c r="E53" t="s">
        <v>880</v>
      </c>
      <c r="G53" t="s">
        <v>1066</v>
      </c>
      <c r="H53" s="9" t="s">
        <v>1081</v>
      </c>
      <c r="I53" t="s">
        <v>977</v>
      </c>
      <c r="J53" t="s">
        <v>977</v>
      </c>
      <c r="K53" t="s">
        <v>598</v>
      </c>
      <c r="L53" t="s">
        <v>901</v>
      </c>
      <c r="M53" t="s">
        <v>899</v>
      </c>
      <c r="N53" t="s">
        <v>507</v>
      </c>
      <c r="O53" t="s">
        <v>1074</v>
      </c>
      <c r="P53" t="s">
        <v>977</v>
      </c>
      <c r="R53" t="s">
        <v>977</v>
      </c>
      <c r="S53" t="s">
        <v>977</v>
      </c>
      <c r="T53" t="s">
        <v>767</v>
      </c>
      <c r="U53" t="s">
        <v>977</v>
      </c>
      <c r="W53" s="49">
        <v>51</v>
      </c>
      <c r="X53" s="49">
        <v>5</v>
      </c>
    </row>
    <row r="54" spans="1:24" x14ac:dyDescent="0.35">
      <c r="A54" t="s">
        <v>1064</v>
      </c>
      <c r="B54" t="s">
        <v>1065</v>
      </c>
      <c r="D54" t="s">
        <v>880</v>
      </c>
      <c r="E54" t="s">
        <v>880</v>
      </c>
      <c r="G54" t="s">
        <v>1066</v>
      </c>
      <c r="H54" s="9" t="s">
        <v>1082</v>
      </c>
      <c r="I54" t="s">
        <v>977</v>
      </c>
      <c r="J54" t="s">
        <v>977</v>
      </c>
      <c r="K54" t="s">
        <v>598</v>
      </c>
      <c r="L54" t="s">
        <v>903</v>
      </c>
      <c r="M54" t="s">
        <v>900</v>
      </c>
      <c r="N54" t="s">
        <v>507</v>
      </c>
      <c r="O54" t="s">
        <v>1076</v>
      </c>
      <c r="P54" t="s">
        <v>977</v>
      </c>
      <c r="R54" t="s">
        <v>977</v>
      </c>
      <c r="S54" t="s">
        <v>977</v>
      </c>
      <c r="T54" t="s">
        <v>767</v>
      </c>
      <c r="U54" t="s">
        <v>977</v>
      </c>
      <c r="W54" s="49">
        <v>52</v>
      </c>
      <c r="X54" s="49">
        <v>5</v>
      </c>
    </row>
    <row r="55" spans="1:24" x14ac:dyDescent="0.35">
      <c r="A55" t="s">
        <v>1064</v>
      </c>
      <c r="B55" t="s">
        <v>1065</v>
      </c>
      <c r="D55" t="s">
        <v>880</v>
      </c>
      <c r="E55" t="s">
        <v>880</v>
      </c>
      <c r="G55" t="s">
        <v>1066</v>
      </c>
      <c r="H55" s="9" t="s">
        <v>1083</v>
      </c>
      <c r="I55" t="s">
        <v>977</v>
      </c>
      <c r="J55" t="s">
        <v>977</v>
      </c>
      <c r="K55" t="s">
        <v>131</v>
      </c>
      <c r="L55" t="s">
        <v>977</v>
      </c>
      <c r="M55" t="s">
        <v>977</v>
      </c>
      <c r="N55" t="s">
        <v>507</v>
      </c>
      <c r="O55" t="s">
        <v>1078</v>
      </c>
      <c r="P55" t="s">
        <v>977</v>
      </c>
      <c r="R55" t="s">
        <v>977</v>
      </c>
      <c r="S55" t="s">
        <v>977</v>
      </c>
      <c r="T55" t="s">
        <v>977</v>
      </c>
      <c r="U55" t="s">
        <v>977</v>
      </c>
      <c r="W55" s="49">
        <v>53</v>
      </c>
      <c r="X55" s="49">
        <v>5</v>
      </c>
    </row>
    <row r="56" spans="1:24" x14ac:dyDescent="0.35">
      <c r="A56" t="s">
        <v>1064</v>
      </c>
      <c r="B56" t="s">
        <v>1065</v>
      </c>
      <c r="D56" t="s">
        <v>880</v>
      </c>
      <c r="E56" t="s">
        <v>880</v>
      </c>
      <c r="G56" t="s">
        <v>1066</v>
      </c>
      <c r="H56" s="9" t="s">
        <v>1084</v>
      </c>
      <c r="I56" t="s">
        <v>977</v>
      </c>
      <c r="J56" t="s">
        <v>977</v>
      </c>
      <c r="K56" t="s">
        <v>598</v>
      </c>
      <c r="L56" t="s">
        <v>894</v>
      </c>
      <c r="M56" t="s">
        <v>898</v>
      </c>
      <c r="N56" t="s">
        <v>507</v>
      </c>
      <c r="O56" t="s">
        <v>1080</v>
      </c>
      <c r="P56" t="s">
        <v>977</v>
      </c>
      <c r="R56" t="s">
        <v>977</v>
      </c>
      <c r="S56" t="s">
        <v>977</v>
      </c>
      <c r="T56" t="s">
        <v>767</v>
      </c>
      <c r="U56" t="s">
        <v>977</v>
      </c>
      <c r="W56" s="49">
        <v>54</v>
      </c>
      <c r="X56" s="49">
        <v>5</v>
      </c>
    </row>
    <row r="57" spans="1:24" x14ac:dyDescent="0.35">
      <c r="A57" t="s">
        <v>1085</v>
      </c>
      <c r="B57" t="s">
        <v>1086</v>
      </c>
      <c r="D57" t="s">
        <v>698</v>
      </c>
      <c r="E57" t="s">
        <v>680</v>
      </c>
      <c r="G57" t="s">
        <v>992</v>
      </c>
      <c r="H57" s="9" t="s">
        <v>1087</v>
      </c>
      <c r="I57" t="s">
        <v>977</v>
      </c>
      <c r="J57" t="s">
        <v>977</v>
      </c>
      <c r="K57" t="s">
        <v>131</v>
      </c>
      <c r="L57" t="s">
        <v>977</v>
      </c>
      <c r="M57" t="s">
        <v>977</v>
      </c>
      <c r="N57" t="s">
        <v>1088</v>
      </c>
      <c r="O57" t="s">
        <v>1089</v>
      </c>
      <c r="P57" t="s">
        <v>977</v>
      </c>
      <c r="R57" t="s">
        <v>977</v>
      </c>
      <c r="S57" t="s">
        <v>977</v>
      </c>
      <c r="T57" t="s">
        <v>977</v>
      </c>
      <c r="U57" t="s">
        <v>977</v>
      </c>
      <c r="W57" s="49">
        <v>55</v>
      </c>
      <c r="X57" s="49">
        <v>6</v>
      </c>
    </row>
    <row r="58" spans="1:24" x14ac:dyDescent="0.35">
      <c r="A58" t="s">
        <v>1085</v>
      </c>
      <c r="B58" t="s">
        <v>1086</v>
      </c>
      <c r="D58" t="s">
        <v>698</v>
      </c>
      <c r="E58" t="s">
        <v>680</v>
      </c>
      <c r="G58" t="s">
        <v>992</v>
      </c>
      <c r="H58" s="9" t="s">
        <v>1090</v>
      </c>
      <c r="I58" t="s">
        <v>977</v>
      </c>
      <c r="J58" t="s">
        <v>977</v>
      </c>
      <c r="K58" t="s">
        <v>131</v>
      </c>
      <c r="L58" t="s">
        <v>977</v>
      </c>
      <c r="M58" t="s">
        <v>977</v>
      </c>
      <c r="N58" t="s">
        <v>414</v>
      </c>
      <c r="O58" t="s">
        <v>1091</v>
      </c>
      <c r="P58" t="s">
        <v>977</v>
      </c>
      <c r="R58" t="s">
        <v>977</v>
      </c>
      <c r="S58" t="s">
        <v>977</v>
      </c>
      <c r="T58" t="s">
        <v>977</v>
      </c>
      <c r="U58" t="s">
        <v>977</v>
      </c>
      <c r="W58" s="49">
        <v>56</v>
      </c>
      <c r="X58" s="49">
        <v>6</v>
      </c>
    </row>
    <row r="59" spans="1:24" x14ac:dyDescent="0.35">
      <c r="A59" t="s">
        <v>1085</v>
      </c>
      <c r="B59" t="s">
        <v>1086</v>
      </c>
      <c r="D59" t="s">
        <v>698</v>
      </c>
      <c r="E59" t="s">
        <v>680</v>
      </c>
      <c r="G59" t="s">
        <v>992</v>
      </c>
      <c r="H59" s="9" t="s">
        <v>1092</v>
      </c>
      <c r="I59" t="s">
        <v>977</v>
      </c>
      <c r="J59" t="s">
        <v>977</v>
      </c>
      <c r="K59" t="s">
        <v>598</v>
      </c>
      <c r="L59" t="s">
        <v>959</v>
      </c>
      <c r="M59" t="s">
        <v>960</v>
      </c>
      <c r="N59" t="s">
        <v>977</v>
      </c>
      <c r="O59" t="s">
        <v>1093</v>
      </c>
      <c r="P59" t="s">
        <v>977</v>
      </c>
      <c r="R59" t="s">
        <v>977</v>
      </c>
      <c r="S59" t="s">
        <v>977</v>
      </c>
      <c r="T59" t="s">
        <v>767</v>
      </c>
      <c r="U59" t="s">
        <v>977</v>
      </c>
      <c r="W59" s="49">
        <v>57</v>
      </c>
      <c r="X59" s="49">
        <v>6</v>
      </c>
    </row>
    <row r="60" spans="1:24" x14ac:dyDescent="0.35">
      <c r="A60" t="s">
        <v>1085</v>
      </c>
      <c r="B60" t="s">
        <v>1086</v>
      </c>
      <c r="D60" t="s">
        <v>698</v>
      </c>
      <c r="E60" t="s">
        <v>680</v>
      </c>
      <c r="G60" t="s">
        <v>992</v>
      </c>
      <c r="H60" s="9" t="s">
        <v>1094</v>
      </c>
      <c r="I60" t="s">
        <v>977</v>
      </c>
      <c r="J60" t="s">
        <v>977</v>
      </c>
      <c r="K60" t="s">
        <v>134</v>
      </c>
      <c r="L60" t="s">
        <v>965</v>
      </c>
      <c r="M60" t="s">
        <v>961</v>
      </c>
      <c r="N60" t="s">
        <v>1095</v>
      </c>
      <c r="O60" t="s">
        <v>1096</v>
      </c>
      <c r="P60" t="s">
        <v>977</v>
      </c>
      <c r="R60" t="s">
        <v>977</v>
      </c>
      <c r="S60" t="s">
        <v>977</v>
      </c>
      <c r="T60" t="s">
        <v>767</v>
      </c>
      <c r="U60" t="s">
        <v>977</v>
      </c>
      <c r="W60" s="49">
        <v>58</v>
      </c>
      <c r="X60" s="49">
        <v>6</v>
      </c>
    </row>
    <row r="61" spans="1:24" x14ac:dyDescent="0.35">
      <c r="A61" t="s">
        <v>1085</v>
      </c>
      <c r="B61" t="s">
        <v>1086</v>
      </c>
      <c r="D61" t="s">
        <v>698</v>
      </c>
      <c r="E61" t="s">
        <v>680</v>
      </c>
      <c r="G61" t="s">
        <v>992</v>
      </c>
      <c r="H61" s="9" t="s">
        <v>1097</v>
      </c>
      <c r="I61" t="s">
        <v>977</v>
      </c>
      <c r="J61" t="s">
        <v>977</v>
      </c>
      <c r="K61" t="s">
        <v>134</v>
      </c>
      <c r="L61" t="s">
        <v>966</v>
      </c>
      <c r="M61" t="s">
        <v>962</v>
      </c>
      <c r="N61" t="s">
        <v>1095</v>
      </c>
      <c r="O61" t="s">
        <v>1098</v>
      </c>
      <c r="P61" t="s">
        <v>977</v>
      </c>
      <c r="R61" t="s">
        <v>977</v>
      </c>
      <c r="S61" t="s">
        <v>977</v>
      </c>
      <c r="T61" t="s">
        <v>767</v>
      </c>
      <c r="U61" t="s">
        <v>977</v>
      </c>
      <c r="W61" s="49">
        <v>59</v>
      </c>
      <c r="X61" s="49">
        <v>6</v>
      </c>
    </row>
    <row r="62" spans="1:24" x14ac:dyDescent="0.35">
      <c r="A62" t="s">
        <v>1085</v>
      </c>
      <c r="B62" t="s">
        <v>1086</v>
      </c>
      <c r="D62" t="s">
        <v>698</v>
      </c>
      <c r="E62" t="s">
        <v>680</v>
      </c>
      <c r="G62" t="s">
        <v>992</v>
      </c>
      <c r="H62" s="9" t="s">
        <v>1099</v>
      </c>
      <c r="I62" t="s">
        <v>977</v>
      </c>
      <c r="J62" t="s">
        <v>977</v>
      </c>
      <c r="K62" t="s">
        <v>134</v>
      </c>
      <c r="L62" t="s">
        <v>965</v>
      </c>
      <c r="M62" t="s">
        <v>963</v>
      </c>
      <c r="N62" t="s">
        <v>1100</v>
      </c>
      <c r="O62" t="s">
        <v>1101</v>
      </c>
      <c r="P62" t="s">
        <v>977</v>
      </c>
      <c r="R62" t="s">
        <v>977</v>
      </c>
      <c r="S62" t="s">
        <v>977</v>
      </c>
      <c r="T62" t="s">
        <v>767</v>
      </c>
      <c r="U62" t="s">
        <v>977</v>
      </c>
      <c r="W62" s="49">
        <v>60</v>
      </c>
      <c r="X62" s="49">
        <v>6</v>
      </c>
    </row>
    <row r="63" spans="1:24" x14ac:dyDescent="0.35">
      <c r="A63" t="s">
        <v>1085</v>
      </c>
      <c r="B63" t="s">
        <v>1086</v>
      </c>
      <c r="D63" t="s">
        <v>698</v>
      </c>
      <c r="E63" t="s">
        <v>680</v>
      </c>
      <c r="G63" t="s">
        <v>992</v>
      </c>
      <c r="H63" s="9" t="s">
        <v>1102</v>
      </c>
      <c r="I63" t="s">
        <v>977</v>
      </c>
      <c r="J63" t="s">
        <v>977</v>
      </c>
      <c r="K63" t="s">
        <v>134</v>
      </c>
      <c r="L63" t="s">
        <v>966</v>
      </c>
      <c r="M63" t="s">
        <v>964</v>
      </c>
      <c r="N63" t="s">
        <v>1100</v>
      </c>
      <c r="O63" t="s">
        <v>1103</v>
      </c>
      <c r="P63" t="s">
        <v>977</v>
      </c>
      <c r="R63" t="s">
        <v>977</v>
      </c>
      <c r="S63" t="s">
        <v>977</v>
      </c>
      <c r="T63" t="s">
        <v>767</v>
      </c>
      <c r="U63" t="s">
        <v>977</v>
      </c>
      <c r="W63" s="49">
        <v>61</v>
      </c>
      <c r="X63" s="49">
        <v>6</v>
      </c>
    </row>
    <row r="64" spans="1:24" x14ac:dyDescent="0.35">
      <c r="A64" t="s">
        <v>1085</v>
      </c>
      <c r="B64" t="s">
        <v>1086</v>
      </c>
      <c r="D64" t="s">
        <v>698</v>
      </c>
      <c r="E64" t="s">
        <v>680</v>
      </c>
      <c r="G64" t="s">
        <v>992</v>
      </c>
      <c r="H64" s="9" t="s">
        <v>1104</v>
      </c>
      <c r="I64" t="s">
        <v>977</v>
      </c>
      <c r="J64" t="s">
        <v>977</v>
      </c>
      <c r="K64" t="s">
        <v>598</v>
      </c>
      <c r="L64" t="s">
        <v>967</v>
      </c>
      <c r="M64" t="s">
        <v>968</v>
      </c>
      <c r="N64" t="s">
        <v>977</v>
      </c>
      <c r="O64" t="s">
        <v>1105</v>
      </c>
      <c r="P64" t="s">
        <v>977</v>
      </c>
      <c r="R64" t="s">
        <v>977</v>
      </c>
      <c r="S64" t="s">
        <v>977</v>
      </c>
      <c r="T64" t="s">
        <v>767</v>
      </c>
      <c r="U64" t="s">
        <v>977</v>
      </c>
      <c r="W64" s="49">
        <v>62</v>
      </c>
      <c r="X64" s="49">
        <v>6</v>
      </c>
    </row>
    <row r="65" spans="1:24" x14ac:dyDescent="0.35">
      <c r="A65" t="s">
        <v>1085</v>
      </c>
      <c r="B65" t="s">
        <v>1086</v>
      </c>
      <c r="D65" t="s">
        <v>698</v>
      </c>
      <c r="E65" t="s">
        <v>680</v>
      </c>
      <c r="G65" t="s">
        <v>992</v>
      </c>
      <c r="H65" s="9" t="s">
        <v>1106</v>
      </c>
      <c r="I65" t="s">
        <v>977</v>
      </c>
      <c r="J65" t="s">
        <v>977</v>
      </c>
      <c r="K65" t="s">
        <v>131</v>
      </c>
      <c r="L65" t="s">
        <v>977</v>
      </c>
      <c r="M65" t="s">
        <v>977</v>
      </c>
      <c r="N65" t="s">
        <v>1107</v>
      </c>
      <c r="O65" t="s">
        <v>1108</v>
      </c>
      <c r="P65" t="s">
        <v>977</v>
      </c>
      <c r="R65" t="s">
        <v>977</v>
      </c>
      <c r="S65" t="s">
        <v>977</v>
      </c>
      <c r="T65" t="s">
        <v>977</v>
      </c>
      <c r="U65" t="s">
        <v>977</v>
      </c>
      <c r="W65" s="49">
        <v>63</v>
      </c>
      <c r="X65" s="49">
        <v>6</v>
      </c>
    </row>
    <row r="66" spans="1:24" x14ac:dyDescent="0.35">
      <c r="A66" t="s">
        <v>1085</v>
      </c>
      <c r="B66" t="s">
        <v>1086</v>
      </c>
      <c r="D66" t="s">
        <v>698</v>
      </c>
      <c r="E66" t="s">
        <v>680</v>
      </c>
      <c r="G66" t="s">
        <v>992</v>
      </c>
      <c r="H66" s="9" t="s">
        <v>1109</v>
      </c>
      <c r="I66" t="s">
        <v>977</v>
      </c>
      <c r="J66" t="s">
        <v>977</v>
      </c>
      <c r="K66" t="s">
        <v>133</v>
      </c>
      <c r="L66" t="s">
        <v>977</v>
      </c>
      <c r="M66" t="s">
        <v>977</v>
      </c>
      <c r="N66" t="s">
        <v>1110</v>
      </c>
      <c r="O66" t="s">
        <v>1111</v>
      </c>
      <c r="P66" t="s">
        <v>977</v>
      </c>
      <c r="R66" t="s">
        <v>977</v>
      </c>
      <c r="S66" t="s">
        <v>977</v>
      </c>
      <c r="T66" t="s">
        <v>977</v>
      </c>
      <c r="U66" t="s">
        <v>977</v>
      </c>
      <c r="W66" s="49">
        <v>64</v>
      </c>
      <c r="X66" s="49">
        <v>6</v>
      </c>
    </row>
    <row r="67" spans="1:24" x14ac:dyDescent="0.35">
      <c r="A67" t="s">
        <v>1085</v>
      </c>
      <c r="B67" t="s">
        <v>1086</v>
      </c>
      <c r="D67" t="s">
        <v>698</v>
      </c>
      <c r="E67" t="s">
        <v>680</v>
      </c>
      <c r="G67" t="s">
        <v>992</v>
      </c>
      <c r="H67" s="9" t="s">
        <v>1112</v>
      </c>
      <c r="I67" t="s">
        <v>977</v>
      </c>
      <c r="J67" t="s">
        <v>977</v>
      </c>
      <c r="K67" t="s">
        <v>131</v>
      </c>
      <c r="L67" t="s">
        <v>977</v>
      </c>
      <c r="M67" t="s">
        <v>977</v>
      </c>
      <c r="N67" t="s">
        <v>1113</v>
      </c>
      <c r="O67" t="s">
        <v>1114</v>
      </c>
      <c r="P67" t="s">
        <v>977</v>
      </c>
      <c r="R67" t="s">
        <v>977</v>
      </c>
      <c r="S67" t="s">
        <v>977</v>
      </c>
      <c r="T67" t="s">
        <v>977</v>
      </c>
      <c r="U67" t="s">
        <v>977</v>
      </c>
      <c r="W67" s="49">
        <v>65</v>
      </c>
      <c r="X67" s="49">
        <v>6</v>
      </c>
    </row>
    <row r="68" spans="1:24" x14ac:dyDescent="0.35">
      <c r="A68" t="s">
        <v>977</v>
      </c>
      <c r="B68" t="s">
        <v>977</v>
      </c>
      <c r="D68" t="s">
        <v>977</v>
      </c>
      <c r="E68" t="s">
        <v>977</v>
      </c>
      <c r="G68" t="s">
        <v>977</v>
      </c>
      <c r="H68" s="9" t="s">
        <v>977</v>
      </c>
      <c r="I68" t="s">
        <v>977</v>
      </c>
      <c r="J68" t="s">
        <v>977</v>
      </c>
      <c r="K68" t="s">
        <v>977</v>
      </c>
      <c r="L68" t="s">
        <v>977</v>
      </c>
      <c r="M68" t="s">
        <v>977</v>
      </c>
      <c r="N68" t="s">
        <v>977</v>
      </c>
      <c r="O68" t="s">
        <v>977</v>
      </c>
      <c r="P68" t="s">
        <v>977</v>
      </c>
      <c r="R68" t="s">
        <v>977</v>
      </c>
      <c r="S68" t="s">
        <v>977</v>
      </c>
      <c r="T68" t="s">
        <v>977</v>
      </c>
      <c r="U68" t="s">
        <v>977</v>
      </c>
      <c r="W68" s="49">
        <v>66</v>
      </c>
      <c r="X68" s="49">
        <v>7</v>
      </c>
    </row>
    <row r="69" spans="1:24" x14ac:dyDescent="0.35">
      <c r="A69" t="s">
        <v>977</v>
      </c>
      <c r="B69" t="s">
        <v>977</v>
      </c>
      <c r="D69" t="s">
        <v>977</v>
      </c>
      <c r="E69" t="s">
        <v>977</v>
      </c>
      <c r="G69" t="s">
        <v>977</v>
      </c>
      <c r="H69" s="9" t="s">
        <v>977</v>
      </c>
      <c r="I69" t="s">
        <v>977</v>
      </c>
      <c r="J69" t="s">
        <v>977</v>
      </c>
      <c r="K69" t="s">
        <v>977</v>
      </c>
      <c r="L69" t="s">
        <v>977</v>
      </c>
      <c r="M69" t="s">
        <v>977</v>
      </c>
      <c r="N69" t="s">
        <v>977</v>
      </c>
      <c r="O69" t="s">
        <v>977</v>
      </c>
      <c r="P69" t="s">
        <v>977</v>
      </c>
      <c r="R69" t="s">
        <v>977</v>
      </c>
      <c r="S69" t="s">
        <v>977</v>
      </c>
      <c r="T69" t="s">
        <v>977</v>
      </c>
      <c r="U69" t="s">
        <v>977</v>
      </c>
      <c r="W69" s="49">
        <v>67</v>
      </c>
      <c r="X69" s="49">
        <v>7</v>
      </c>
    </row>
    <row r="70" spans="1:24" x14ac:dyDescent="0.35">
      <c r="A70" t="s">
        <v>977</v>
      </c>
      <c r="B70" t="s">
        <v>977</v>
      </c>
      <c r="D70" t="s">
        <v>977</v>
      </c>
      <c r="E70" t="s">
        <v>977</v>
      </c>
      <c r="G70" t="s">
        <v>977</v>
      </c>
      <c r="H70" s="9" t="s">
        <v>977</v>
      </c>
      <c r="I70" t="s">
        <v>977</v>
      </c>
      <c r="J70" t="s">
        <v>977</v>
      </c>
      <c r="K70" t="s">
        <v>977</v>
      </c>
      <c r="L70" t="s">
        <v>977</v>
      </c>
      <c r="M70" t="s">
        <v>977</v>
      </c>
      <c r="N70" t="s">
        <v>977</v>
      </c>
      <c r="O70" t="s">
        <v>977</v>
      </c>
      <c r="P70" t="s">
        <v>977</v>
      </c>
      <c r="R70" t="s">
        <v>977</v>
      </c>
      <c r="S70" t="s">
        <v>977</v>
      </c>
      <c r="T70" t="s">
        <v>977</v>
      </c>
      <c r="U70" t="s">
        <v>977</v>
      </c>
      <c r="W70" s="49">
        <v>68</v>
      </c>
      <c r="X70" s="49">
        <v>7</v>
      </c>
    </row>
    <row r="71" spans="1:24" x14ac:dyDescent="0.35">
      <c r="A71" t="s">
        <v>977</v>
      </c>
      <c r="B71" t="s">
        <v>977</v>
      </c>
      <c r="D71" t="s">
        <v>977</v>
      </c>
      <c r="E71" t="s">
        <v>977</v>
      </c>
      <c r="G71" t="s">
        <v>977</v>
      </c>
      <c r="H71" s="9" t="s">
        <v>977</v>
      </c>
      <c r="I71" t="s">
        <v>977</v>
      </c>
      <c r="J71" t="s">
        <v>977</v>
      </c>
      <c r="K71" t="s">
        <v>977</v>
      </c>
      <c r="L71" t="s">
        <v>977</v>
      </c>
      <c r="M71" t="s">
        <v>977</v>
      </c>
      <c r="N71" t="s">
        <v>977</v>
      </c>
      <c r="O71" t="s">
        <v>977</v>
      </c>
      <c r="P71" t="s">
        <v>977</v>
      </c>
      <c r="R71" t="s">
        <v>977</v>
      </c>
      <c r="S71" t="s">
        <v>977</v>
      </c>
      <c r="T71" t="s">
        <v>977</v>
      </c>
      <c r="U71" t="s">
        <v>977</v>
      </c>
      <c r="W71" s="49">
        <v>69</v>
      </c>
      <c r="X71" s="49">
        <v>7</v>
      </c>
    </row>
    <row r="72" spans="1:24" x14ac:dyDescent="0.35">
      <c r="A72" t="s">
        <v>977</v>
      </c>
      <c r="B72" t="s">
        <v>977</v>
      </c>
      <c r="D72" t="s">
        <v>977</v>
      </c>
      <c r="E72" t="s">
        <v>977</v>
      </c>
      <c r="G72" t="s">
        <v>977</v>
      </c>
      <c r="H72" s="9" t="s">
        <v>977</v>
      </c>
      <c r="I72" t="s">
        <v>977</v>
      </c>
      <c r="J72" t="s">
        <v>977</v>
      </c>
      <c r="K72" t="s">
        <v>977</v>
      </c>
      <c r="L72" t="s">
        <v>977</v>
      </c>
      <c r="M72" t="s">
        <v>977</v>
      </c>
      <c r="N72" t="s">
        <v>977</v>
      </c>
      <c r="O72" t="s">
        <v>977</v>
      </c>
      <c r="P72" t="s">
        <v>977</v>
      </c>
      <c r="R72" t="s">
        <v>977</v>
      </c>
      <c r="S72" t="s">
        <v>977</v>
      </c>
      <c r="T72" t="s">
        <v>977</v>
      </c>
      <c r="U72" t="s">
        <v>977</v>
      </c>
      <c r="W72" s="49">
        <v>70</v>
      </c>
      <c r="X72" s="49">
        <v>7</v>
      </c>
    </row>
    <row r="73" spans="1:24" x14ac:dyDescent="0.35">
      <c r="A73" t="s">
        <v>977</v>
      </c>
      <c r="B73" t="s">
        <v>977</v>
      </c>
      <c r="D73" t="s">
        <v>977</v>
      </c>
      <c r="E73" t="s">
        <v>977</v>
      </c>
      <c r="G73" t="s">
        <v>977</v>
      </c>
      <c r="H73" s="9" t="s">
        <v>977</v>
      </c>
      <c r="I73" t="s">
        <v>977</v>
      </c>
      <c r="J73" t="s">
        <v>977</v>
      </c>
      <c r="K73" t="s">
        <v>977</v>
      </c>
      <c r="L73" t="s">
        <v>977</v>
      </c>
      <c r="M73" t="s">
        <v>977</v>
      </c>
      <c r="N73" t="s">
        <v>977</v>
      </c>
      <c r="O73" t="s">
        <v>977</v>
      </c>
      <c r="P73" t="s">
        <v>977</v>
      </c>
      <c r="R73" t="s">
        <v>977</v>
      </c>
      <c r="S73" t="s">
        <v>977</v>
      </c>
      <c r="T73" t="s">
        <v>977</v>
      </c>
      <c r="U73" t="s">
        <v>977</v>
      </c>
      <c r="W73" s="49">
        <v>71</v>
      </c>
      <c r="X73" s="49">
        <v>7</v>
      </c>
    </row>
    <row r="74" spans="1:24" x14ac:dyDescent="0.35">
      <c r="A74" t="s">
        <v>977</v>
      </c>
      <c r="B74" t="s">
        <v>977</v>
      </c>
      <c r="D74" t="s">
        <v>977</v>
      </c>
      <c r="E74" t="s">
        <v>977</v>
      </c>
      <c r="G74" t="s">
        <v>977</v>
      </c>
      <c r="H74" s="9" t="s">
        <v>977</v>
      </c>
      <c r="I74" t="s">
        <v>977</v>
      </c>
      <c r="J74" t="s">
        <v>977</v>
      </c>
      <c r="K74" t="s">
        <v>977</v>
      </c>
      <c r="L74" t="s">
        <v>977</v>
      </c>
      <c r="M74" t="s">
        <v>977</v>
      </c>
      <c r="N74" t="s">
        <v>977</v>
      </c>
      <c r="O74" t="s">
        <v>977</v>
      </c>
      <c r="P74" t="s">
        <v>977</v>
      </c>
      <c r="R74" t="s">
        <v>977</v>
      </c>
      <c r="S74" t="s">
        <v>977</v>
      </c>
      <c r="T74" t="s">
        <v>977</v>
      </c>
      <c r="U74" t="s">
        <v>977</v>
      </c>
      <c r="W74" s="49">
        <v>72</v>
      </c>
      <c r="X74" s="49">
        <v>7</v>
      </c>
    </row>
    <row r="75" spans="1:24" x14ac:dyDescent="0.35">
      <c r="A75" t="s">
        <v>977</v>
      </c>
      <c r="B75" t="s">
        <v>977</v>
      </c>
      <c r="D75" t="s">
        <v>977</v>
      </c>
      <c r="E75" t="s">
        <v>977</v>
      </c>
      <c r="G75" t="s">
        <v>977</v>
      </c>
      <c r="H75" s="9" t="s">
        <v>977</v>
      </c>
      <c r="I75" t="s">
        <v>977</v>
      </c>
      <c r="J75" t="s">
        <v>977</v>
      </c>
      <c r="K75" t="s">
        <v>977</v>
      </c>
      <c r="L75" t="s">
        <v>977</v>
      </c>
      <c r="M75" t="s">
        <v>977</v>
      </c>
      <c r="N75" t="s">
        <v>977</v>
      </c>
      <c r="O75" t="s">
        <v>977</v>
      </c>
      <c r="P75" t="s">
        <v>977</v>
      </c>
      <c r="R75" t="s">
        <v>977</v>
      </c>
      <c r="S75" t="s">
        <v>977</v>
      </c>
      <c r="T75" t="s">
        <v>977</v>
      </c>
      <c r="U75" t="s">
        <v>977</v>
      </c>
      <c r="W75" s="49">
        <v>73</v>
      </c>
      <c r="X75" s="49">
        <v>7</v>
      </c>
    </row>
    <row r="76" spans="1:24" x14ac:dyDescent="0.35">
      <c r="A76" t="s">
        <v>977</v>
      </c>
      <c r="B76" t="s">
        <v>977</v>
      </c>
      <c r="D76" t="s">
        <v>977</v>
      </c>
      <c r="E76" t="s">
        <v>977</v>
      </c>
      <c r="G76" t="s">
        <v>977</v>
      </c>
      <c r="H76" s="9" t="s">
        <v>977</v>
      </c>
      <c r="I76" t="s">
        <v>977</v>
      </c>
      <c r="J76" t="s">
        <v>977</v>
      </c>
      <c r="K76" t="s">
        <v>977</v>
      </c>
      <c r="L76" t="s">
        <v>977</v>
      </c>
      <c r="M76" t="s">
        <v>977</v>
      </c>
      <c r="N76" t="s">
        <v>977</v>
      </c>
      <c r="O76" t="s">
        <v>977</v>
      </c>
      <c r="P76" t="s">
        <v>977</v>
      </c>
      <c r="R76" t="s">
        <v>977</v>
      </c>
      <c r="S76" t="s">
        <v>977</v>
      </c>
      <c r="T76" t="s">
        <v>977</v>
      </c>
      <c r="U76" t="s">
        <v>977</v>
      </c>
      <c r="W76" s="49">
        <v>74</v>
      </c>
      <c r="X76" s="49">
        <v>7</v>
      </c>
    </row>
    <row r="77" spans="1:24" x14ac:dyDescent="0.35">
      <c r="A77" t="s">
        <v>977</v>
      </c>
      <c r="B77" t="s">
        <v>977</v>
      </c>
      <c r="D77" t="s">
        <v>977</v>
      </c>
      <c r="E77" t="s">
        <v>977</v>
      </c>
      <c r="G77" t="s">
        <v>977</v>
      </c>
      <c r="H77" s="9" t="s">
        <v>977</v>
      </c>
      <c r="I77" t="s">
        <v>977</v>
      </c>
      <c r="J77" t="s">
        <v>977</v>
      </c>
      <c r="K77" t="s">
        <v>977</v>
      </c>
      <c r="L77" t="s">
        <v>977</v>
      </c>
      <c r="M77" t="s">
        <v>977</v>
      </c>
      <c r="N77" t="s">
        <v>977</v>
      </c>
      <c r="O77" t="s">
        <v>977</v>
      </c>
      <c r="P77" t="s">
        <v>977</v>
      </c>
      <c r="R77" t="s">
        <v>977</v>
      </c>
      <c r="S77" t="s">
        <v>977</v>
      </c>
      <c r="T77" t="s">
        <v>977</v>
      </c>
      <c r="U77" t="s">
        <v>977</v>
      </c>
      <c r="W77" s="49">
        <v>75</v>
      </c>
      <c r="X77" s="49">
        <v>7</v>
      </c>
    </row>
    <row r="78" spans="1:24" x14ac:dyDescent="0.35">
      <c r="A78" t="s">
        <v>977</v>
      </c>
      <c r="B78" t="s">
        <v>977</v>
      </c>
      <c r="D78" t="s">
        <v>977</v>
      </c>
      <c r="E78" t="s">
        <v>977</v>
      </c>
      <c r="G78" t="s">
        <v>977</v>
      </c>
      <c r="H78" s="9" t="s">
        <v>977</v>
      </c>
      <c r="I78" t="s">
        <v>977</v>
      </c>
      <c r="J78" t="s">
        <v>977</v>
      </c>
      <c r="K78" t="s">
        <v>977</v>
      </c>
      <c r="L78" t="s">
        <v>977</v>
      </c>
      <c r="M78" t="s">
        <v>977</v>
      </c>
      <c r="N78" t="s">
        <v>977</v>
      </c>
      <c r="O78" t="s">
        <v>977</v>
      </c>
      <c r="P78" t="s">
        <v>977</v>
      </c>
      <c r="R78" t="s">
        <v>977</v>
      </c>
      <c r="S78" t="s">
        <v>977</v>
      </c>
      <c r="T78" t="s">
        <v>977</v>
      </c>
      <c r="U78" t="s">
        <v>977</v>
      </c>
      <c r="W78" s="49">
        <v>76</v>
      </c>
      <c r="X78" s="49">
        <v>7</v>
      </c>
    </row>
    <row r="79" spans="1:24" x14ac:dyDescent="0.35">
      <c r="A79" t="s">
        <v>977</v>
      </c>
      <c r="B79" t="s">
        <v>977</v>
      </c>
      <c r="D79" t="s">
        <v>977</v>
      </c>
      <c r="E79" t="s">
        <v>977</v>
      </c>
      <c r="G79" t="s">
        <v>977</v>
      </c>
      <c r="H79" s="9" t="s">
        <v>977</v>
      </c>
      <c r="I79" t="s">
        <v>977</v>
      </c>
      <c r="J79" t="s">
        <v>977</v>
      </c>
      <c r="K79" t="s">
        <v>977</v>
      </c>
      <c r="L79" t="s">
        <v>977</v>
      </c>
      <c r="M79" t="s">
        <v>977</v>
      </c>
      <c r="N79" t="s">
        <v>977</v>
      </c>
      <c r="O79" t="s">
        <v>977</v>
      </c>
      <c r="P79" t="s">
        <v>977</v>
      </c>
      <c r="R79" t="s">
        <v>977</v>
      </c>
      <c r="S79" t="s">
        <v>977</v>
      </c>
      <c r="T79" t="s">
        <v>977</v>
      </c>
      <c r="U79" t="s">
        <v>977</v>
      </c>
      <c r="W79" s="49">
        <v>77</v>
      </c>
      <c r="X79" s="49">
        <v>7</v>
      </c>
    </row>
    <row r="80" spans="1:24" x14ac:dyDescent="0.35">
      <c r="A80" t="s">
        <v>977</v>
      </c>
      <c r="B80" t="s">
        <v>977</v>
      </c>
      <c r="D80" t="s">
        <v>977</v>
      </c>
      <c r="E80" t="s">
        <v>977</v>
      </c>
      <c r="G80" t="s">
        <v>977</v>
      </c>
      <c r="H80" s="9" t="s">
        <v>977</v>
      </c>
      <c r="I80" t="s">
        <v>977</v>
      </c>
      <c r="J80" t="s">
        <v>977</v>
      </c>
      <c r="K80" t="s">
        <v>977</v>
      </c>
      <c r="L80" t="s">
        <v>977</v>
      </c>
      <c r="M80" t="s">
        <v>977</v>
      </c>
      <c r="N80" t="s">
        <v>977</v>
      </c>
      <c r="O80" t="s">
        <v>977</v>
      </c>
      <c r="P80" t="s">
        <v>977</v>
      </c>
      <c r="R80" t="s">
        <v>977</v>
      </c>
      <c r="S80" t="s">
        <v>977</v>
      </c>
      <c r="T80" t="s">
        <v>977</v>
      </c>
      <c r="U80" t="s">
        <v>977</v>
      </c>
      <c r="W80" s="49">
        <v>78</v>
      </c>
      <c r="X80" s="49">
        <v>7</v>
      </c>
    </row>
    <row r="81" spans="1:24" x14ac:dyDescent="0.35">
      <c r="A81" t="s">
        <v>977</v>
      </c>
      <c r="B81" t="s">
        <v>977</v>
      </c>
      <c r="D81" t="s">
        <v>977</v>
      </c>
      <c r="E81" t="s">
        <v>977</v>
      </c>
      <c r="G81" t="s">
        <v>977</v>
      </c>
      <c r="H81" s="9" t="s">
        <v>977</v>
      </c>
      <c r="I81" t="s">
        <v>977</v>
      </c>
      <c r="J81" t="s">
        <v>977</v>
      </c>
      <c r="K81" t="s">
        <v>977</v>
      </c>
      <c r="L81" t="s">
        <v>977</v>
      </c>
      <c r="M81" t="s">
        <v>977</v>
      </c>
      <c r="N81" t="s">
        <v>977</v>
      </c>
      <c r="O81" t="s">
        <v>977</v>
      </c>
      <c r="P81" t="s">
        <v>977</v>
      </c>
      <c r="R81" t="s">
        <v>977</v>
      </c>
      <c r="S81" t="s">
        <v>977</v>
      </c>
      <c r="T81" t="s">
        <v>977</v>
      </c>
      <c r="U81" t="s">
        <v>977</v>
      </c>
      <c r="W81" s="49">
        <v>79</v>
      </c>
      <c r="X81" s="49">
        <v>7</v>
      </c>
    </row>
    <row r="82" spans="1:24" x14ac:dyDescent="0.35">
      <c r="A82" t="s">
        <v>977</v>
      </c>
      <c r="B82" t="s">
        <v>977</v>
      </c>
      <c r="D82" t="s">
        <v>977</v>
      </c>
      <c r="E82" t="s">
        <v>977</v>
      </c>
      <c r="G82" t="s">
        <v>977</v>
      </c>
      <c r="H82" s="9" t="s">
        <v>977</v>
      </c>
      <c r="I82" t="s">
        <v>977</v>
      </c>
      <c r="J82" t="s">
        <v>977</v>
      </c>
      <c r="K82" t="s">
        <v>977</v>
      </c>
      <c r="L82" t="s">
        <v>977</v>
      </c>
      <c r="M82" t="s">
        <v>977</v>
      </c>
      <c r="N82" t="s">
        <v>977</v>
      </c>
      <c r="O82" t="s">
        <v>977</v>
      </c>
      <c r="P82" t="s">
        <v>977</v>
      </c>
      <c r="R82" t="s">
        <v>977</v>
      </c>
      <c r="S82" t="s">
        <v>977</v>
      </c>
      <c r="T82" t="s">
        <v>977</v>
      </c>
      <c r="U82" t="s">
        <v>977</v>
      </c>
      <c r="W82" s="49">
        <v>80</v>
      </c>
      <c r="X82" s="49">
        <v>7</v>
      </c>
    </row>
    <row r="83" spans="1:24" x14ac:dyDescent="0.35">
      <c r="A83" t="s">
        <v>977</v>
      </c>
      <c r="B83" t="s">
        <v>977</v>
      </c>
      <c r="D83" t="s">
        <v>977</v>
      </c>
      <c r="E83" t="s">
        <v>977</v>
      </c>
      <c r="G83" t="s">
        <v>977</v>
      </c>
      <c r="H83" s="9" t="s">
        <v>977</v>
      </c>
      <c r="I83" t="s">
        <v>977</v>
      </c>
      <c r="J83" t="s">
        <v>977</v>
      </c>
      <c r="K83" t="s">
        <v>977</v>
      </c>
      <c r="L83" t="s">
        <v>977</v>
      </c>
      <c r="M83" t="s">
        <v>977</v>
      </c>
      <c r="N83" t="s">
        <v>977</v>
      </c>
      <c r="O83" t="s">
        <v>977</v>
      </c>
      <c r="P83" t="s">
        <v>977</v>
      </c>
      <c r="R83" t="s">
        <v>977</v>
      </c>
      <c r="S83" t="s">
        <v>977</v>
      </c>
      <c r="T83" t="s">
        <v>977</v>
      </c>
      <c r="U83" t="s">
        <v>977</v>
      </c>
      <c r="W83" s="49">
        <v>81</v>
      </c>
      <c r="X83" s="49">
        <v>7</v>
      </c>
    </row>
    <row r="84" spans="1:24" x14ac:dyDescent="0.35">
      <c r="A84" t="s">
        <v>977</v>
      </c>
      <c r="B84" t="s">
        <v>977</v>
      </c>
      <c r="D84" t="s">
        <v>977</v>
      </c>
      <c r="E84" t="s">
        <v>977</v>
      </c>
      <c r="G84" t="s">
        <v>977</v>
      </c>
      <c r="H84" s="9" t="s">
        <v>977</v>
      </c>
      <c r="I84" t="s">
        <v>977</v>
      </c>
      <c r="J84" t="s">
        <v>977</v>
      </c>
      <c r="K84" t="s">
        <v>977</v>
      </c>
      <c r="L84" t="s">
        <v>977</v>
      </c>
      <c r="M84" t="s">
        <v>977</v>
      </c>
      <c r="N84" t="s">
        <v>977</v>
      </c>
      <c r="O84" t="s">
        <v>977</v>
      </c>
      <c r="P84" t="s">
        <v>977</v>
      </c>
      <c r="R84" t="s">
        <v>977</v>
      </c>
      <c r="S84" t="s">
        <v>977</v>
      </c>
      <c r="T84" t="s">
        <v>977</v>
      </c>
      <c r="U84" t="s">
        <v>977</v>
      </c>
      <c r="W84" s="49">
        <v>82</v>
      </c>
      <c r="X84" s="49">
        <v>7</v>
      </c>
    </row>
    <row r="85" spans="1:24" x14ac:dyDescent="0.35">
      <c r="A85" t="s">
        <v>977</v>
      </c>
      <c r="B85" t="s">
        <v>977</v>
      </c>
      <c r="D85" t="s">
        <v>977</v>
      </c>
      <c r="E85" t="s">
        <v>977</v>
      </c>
      <c r="G85" t="s">
        <v>977</v>
      </c>
      <c r="H85" s="9" t="s">
        <v>977</v>
      </c>
      <c r="I85" t="s">
        <v>977</v>
      </c>
      <c r="J85" t="s">
        <v>977</v>
      </c>
      <c r="K85" t="s">
        <v>977</v>
      </c>
      <c r="L85" t="s">
        <v>977</v>
      </c>
      <c r="M85" t="s">
        <v>977</v>
      </c>
      <c r="N85" t="s">
        <v>977</v>
      </c>
      <c r="O85" t="s">
        <v>977</v>
      </c>
      <c r="P85" t="s">
        <v>977</v>
      </c>
      <c r="R85" t="s">
        <v>977</v>
      </c>
      <c r="S85" t="s">
        <v>977</v>
      </c>
      <c r="T85" t="s">
        <v>977</v>
      </c>
      <c r="U85" t="s">
        <v>977</v>
      </c>
      <c r="W85" s="49">
        <v>83</v>
      </c>
      <c r="X85" s="49">
        <v>7</v>
      </c>
    </row>
    <row r="86" spans="1:24" x14ac:dyDescent="0.35">
      <c r="A86" t="s">
        <v>977</v>
      </c>
      <c r="B86" t="s">
        <v>977</v>
      </c>
      <c r="D86" t="s">
        <v>977</v>
      </c>
      <c r="E86" t="s">
        <v>977</v>
      </c>
      <c r="G86" t="s">
        <v>977</v>
      </c>
      <c r="H86" s="9" t="s">
        <v>977</v>
      </c>
      <c r="I86" t="s">
        <v>977</v>
      </c>
      <c r="J86" t="s">
        <v>977</v>
      </c>
      <c r="K86" t="s">
        <v>977</v>
      </c>
      <c r="L86" t="s">
        <v>977</v>
      </c>
      <c r="M86" t="s">
        <v>977</v>
      </c>
      <c r="N86" t="s">
        <v>977</v>
      </c>
      <c r="O86" t="s">
        <v>977</v>
      </c>
      <c r="P86" t="s">
        <v>977</v>
      </c>
      <c r="R86" t="s">
        <v>977</v>
      </c>
      <c r="S86" t="s">
        <v>977</v>
      </c>
      <c r="T86" t="s">
        <v>977</v>
      </c>
      <c r="U86" t="s">
        <v>977</v>
      </c>
      <c r="W86" s="49">
        <v>84</v>
      </c>
      <c r="X86" s="49">
        <v>7</v>
      </c>
    </row>
    <row r="87" spans="1:24" x14ac:dyDescent="0.35">
      <c r="A87" t="s">
        <v>977</v>
      </c>
      <c r="B87" t="s">
        <v>977</v>
      </c>
      <c r="D87" t="s">
        <v>977</v>
      </c>
      <c r="E87" t="s">
        <v>977</v>
      </c>
      <c r="G87" t="s">
        <v>977</v>
      </c>
      <c r="H87" s="9" t="s">
        <v>977</v>
      </c>
      <c r="I87" t="s">
        <v>977</v>
      </c>
      <c r="J87" t="s">
        <v>977</v>
      </c>
      <c r="K87" t="s">
        <v>977</v>
      </c>
      <c r="L87" t="s">
        <v>977</v>
      </c>
      <c r="M87" t="s">
        <v>977</v>
      </c>
      <c r="N87" t="s">
        <v>977</v>
      </c>
      <c r="O87" t="s">
        <v>977</v>
      </c>
      <c r="P87" t="s">
        <v>977</v>
      </c>
      <c r="R87" t="s">
        <v>977</v>
      </c>
      <c r="S87" t="s">
        <v>977</v>
      </c>
      <c r="T87" t="s">
        <v>977</v>
      </c>
      <c r="U87" t="s">
        <v>977</v>
      </c>
      <c r="W87" s="49">
        <v>85</v>
      </c>
      <c r="X87" s="49">
        <v>7</v>
      </c>
    </row>
    <row r="88" spans="1:24" x14ac:dyDescent="0.35">
      <c r="A88" t="s">
        <v>977</v>
      </c>
      <c r="B88" t="s">
        <v>977</v>
      </c>
      <c r="D88" t="s">
        <v>977</v>
      </c>
      <c r="E88" t="s">
        <v>977</v>
      </c>
      <c r="G88" t="s">
        <v>977</v>
      </c>
      <c r="H88" s="9" t="s">
        <v>977</v>
      </c>
      <c r="I88" t="s">
        <v>977</v>
      </c>
      <c r="J88" t="s">
        <v>977</v>
      </c>
      <c r="K88" t="s">
        <v>977</v>
      </c>
      <c r="L88" t="s">
        <v>977</v>
      </c>
      <c r="M88" t="s">
        <v>977</v>
      </c>
      <c r="N88" t="s">
        <v>977</v>
      </c>
      <c r="O88" t="s">
        <v>977</v>
      </c>
      <c r="P88" t="s">
        <v>977</v>
      </c>
      <c r="R88" t="s">
        <v>977</v>
      </c>
      <c r="S88" t="s">
        <v>977</v>
      </c>
      <c r="T88" t="s">
        <v>977</v>
      </c>
      <c r="U88" t="s">
        <v>977</v>
      </c>
      <c r="W88" s="49">
        <v>86</v>
      </c>
      <c r="X88" s="49">
        <v>7</v>
      </c>
    </row>
    <row r="89" spans="1:24" x14ac:dyDescent="0.35">
      <c r="A89" t="s">
        <v>977</v>
      </c>
      <c r="B89" t="s">
        <v>977</v>
      </c>
      <c r="D89" t="s">
        <v>977</v>
      </c>
      <c r="E89" t="s">
        <v>977</v>
      </c>
      <c r="G89" t="s">
        <v>977</v>
      </c>
      <c r="H89" s="9" t="s">
        <v>977</v>
      </c>
      <c r="I89" t="s">
        <v>977</v>
      </c>
      <c r="J89" t="s">
        <v>977</v>
      </c>
      <c r="K89" t="s">
        <v>977</v>
      </c>
      <c r="L89" t="s">
        <v>977</v>
      </c>
      <c r="M89" t="s">
        <v>977</v>
      </c>
      <c r="N89" t="s">
        <v>977</v>
      </c>
      <c r="O89" t="s">
        <v>977</v>
      </c>
      <c r="P89" t="s">
        <v>977</v>
      </c>
      <c r="R89" t="s">
        <v>977</v>
      </c>
      <c r="S89" t="s">
        <v>977</v>
      </c>
      <c r="T89" t="s">
        <v>977</v>
      </c>
      <c r="U89" t="s">
        <v>977</v>
      </c>
      <c r="W89" s="49">
        <v>87</v>
      </c>
      <c r="X89" s="49">
        <v>7</v>
      </c>
    </row>
    <row r="90" spans="1:24" x14ac:dyDescent="0.35">
      <c r="A90" t="s">
        <v>977</v>
      </c>
      <c r="B90" t="s">
        <v>977</v>
      </c>
      <c r="D90" t="s">
        <v>977</v>
      </c>
      <c r="E90" t="s">
        <v>977</v>
      </c>
      <c r="G90" t="s">
        <v>977</v>
      </c>
      <c r="H90" s="9" t="s">
        <v>977</v>
      </c>
      <c r="I90" t="s">
        <v>977</v>
      </c>
      <c r="J90" t="s">
        <v>977</v>
      </c>
      <c r="K90" t="s">
        <v>977</v>
      </c>
      <c r="L90" t="s">
        <v>977</v>
      </c>
      <c r="M90" t="s">
        <v>977</v>
      </c>
      <c r="N90" t="s">
        <v>977</v>
      </c>
      <c r="O90" t="s">
        <v>977</v>
      </c>
      <c r="P90" t="s">
        <v>977</v>
      </c>
      <c r="R90" t="s">
        <v>977</v>
      </c>
      <c r="S90" t="s">
        <v>977</v>
      </c>
      <c r="T90" t="s">
        <v>977</v>
      </c>
      <c r="U90" t="s">
        <v>977</v>
      </c>
      <c r="W90" s="49">
        <v>88</v>
      </c>
      <c r="X90" s="49">
        <v>7</v>
      </c>
    </row>
    <row r="91" spans="1:24" x14ac:dyDescent="0.35">
      <c r="A91" t="s">
        <v>977</v>
      </c>
      <c r="B91" t="s">
        <v>977</v>
      </c>
      <c r="D91" t="s">
        <v>977</v>
      </c>
      <c r="E91" t="s">
        <v>977</v>
      </c>
      <c r="G91" t="s">
        <v>977</v>
      </c>
      <c r="H91" s="9" t="s">
        <v>977</v>
      </c>
      <c r="I91" t="s">
        <v>977</v>
      </c>
      <c r="J91" t="s">
        <v>977</v>
      </c>
      <c r="K91" t="s">
        <v>977</v>
      </c>
      <c r="L91" t="s">
        <v>977</v>
      </c>
      <c r="M91" t="s">
        <v>977</v>
      </c>
      <c r="N91" t="s">
        <v>977</v>
      </c>
      <c r="O91" t="s">
        <v>977</v>
      </c>
      <c r="P91" t="s">
        <v>977</v>
      </c>
      <c r="R91" t="s">
        <v>977</v>
      </c>
      <c r="S91" t="s">
        <v>977</v>
      </c>
      <c r="T91" t="s">
        <v>977</v>
      </c>
      <c r="U91" t="s">
        <v>977</v>
      </c>
      <c r="W91" s="49">
        <v>89</v>
      </c>
      <c r="X91" s="49">
        <v>7</v>
      </c>
    </row>
    <row r="92" spans="1:24" x14ac:dyDescent="0.35">
      <c r="A92" t="s">
        <v>977</v>
      </c>
      <c r="B92" t="s">
        <v>977</v>
      </c>
      <c r="D92" t="s">
        <v>977</v>
      </c>
      <c r="E92" t="s">
        <v>977</v>
      </c>
      <c r="G92" t="s">
        <v>977</v>
      </c>
      <c r="H92" s="9" t="s">
        <v>977</v>
      </c>
      <c r="I92" t="s">
        <v>977</v>
      </c>
      <c r="J92" t="s">
        <v>977</v>
      </c>
      <c r="K92" t="s">
        <v>977</v>
      </c>
      <c r="L92" t="s">
        <v>977</v>
      </c>
      <c r="M92" t="s">
        <v>977</v>
      </c>
      <c r="N92" t="s">
        <v>977</v>
      </c>
      <c r="O92" t="s">
        <v>977</v>
      </c>
      <c r="P92" t="s">
        <v>977</v>
      </c>
      <c r="R92" t="s">
        <v>977</v>
      </c>
      <c r="S92" t="s">
        <v>977</v>
      </c>
      <c r="T92" t="s">
        <v>977</v>
      </c>
      <c r="U92" t="s">
        <v>977</v>
      </c>
      <c r="W92" s="49">
        <v>90</v>
      </c>
      <c r="X92" s="49">
        <v>7</v>
      </c>
    </row>
    <row r="93" spans="1:24" x14ac:dyDescent="0.35">
      <c r="A93" t="s">
        <v>977</v>
      </c>
      <c r="B93" t="s">
        <v>977</v>
      </c>
      <c r="D93" t="s">
        <v>977</v>
      </c>
      <c r="E93" t="s">
        <v>977</v>
      </c>
      <c r="G93" t="s">
        <v>977</v>
      </c>
      <c r="H93" s="9" t="s">
        <v>977</v>
      </c>
      <c r="I93" t="s">
        <v>977</v>
      </c>
      <c r="J93" t="s">
        <v>977</v>
      </c>
      <c r="K93" t="s">
        <v>977</v>
      </c>
      <c r="L93" t="s">
        <v>977</v>
      </c>
      <c r="M93" t="s">
        <v>977</v>
      </c>
      <c r="N93" t="s">
        <v>977</v>
      </c>
      <c r="O93" t="s">
        <v>977</v>
      </c>
      <c r="P93" t="s">
        <v>977</v>
      </c>
      <c r="R93" t="s">
        <v>977</v>
      </c>
      <c r="S93" t="s">
        <v>977</v>
      </c>
      <c r="T93" t="s">
        <v>977</v>
      </c>
      <c r="U93" t="s">
        <v>977</v>
      </c>
      <c r="W93" s="49">
        <v>91</v>
      </c>
      <c r="X93" s="49">
        <v>7</v>
      </c>
    </row>
    <row r="94" spans="1:24" x14ac:dyDescent="0.35">
      <c r="A94" t="s">
        <v>977</v>
      </c>
      <c r="B94" t="s">
        <v>977</v>
      </c>
      <c r="D94" t="s">
        <v>977</v>
      </c>
      <c r="E94" t="s">
        <v>977</v>
      </c>
      <c r="G94" t="s">
        <v>977</v>
      </c>
      <c r="H94" s="9" t="s">
        <v>977</v>
      </c>
      <c r="I94" t="s">
        <v>977</v>
      </c>
      <c r="J94" t="s">
        <v>977</v>
      </c>
      <c r="K94" t="s">
        <v>977</v>
      </c>
      <c r="L94" t="s">
        <v>977</v>
      </c>
      <c r="M94" t="s">
        <v>977</v>
      </c>
      <c r="N94" t="s">
        <v>977</v>
      </c>
      <c r="O94" t="s">
        <v>977</v>
      </c>
      <c r="P94" t="s">
        <v>977</v>
      </c>
      <c r="R94" t="s">
        <v>977</v>
      </c>
      <c r="S94" t="s">
        <v>977</v>
      </c>
      <c r="T94" t="s">
        <v>977</v>
      </c>
      <c r="U94" t="s">
        <v>977</v>
      </c>
      <c r="W94" s="49">
        <v>92</v>
      </c>
      <c r="X94" s="49">
        <v>7</v>
      </c>
    </row>
    <row r="95" spans="1:24" x14ac:dyDescent="0.35">
      <c r="A95" t="s">
        <v>977</v>
      </c>
      <c r="B95" t="s">
        <v>977</v>
      </c>
      <c r="D95" t="s">
        <v>977</v>
      </c>
      <c r="E95" t="s">
        <v>977</v>
      </c>
      <c r="G95" t="s">
        <v>977</v>
      </c>
      <c r="H95" s="9" t="s">
        <v>977</v>
      </c>
      <c r="I95" t="s">
        <v>977</v>
      </c>
      <c r="J95" t="s">
        <v>977</v>
      </c>
      <c r="K95" t="s">
        <v>977</v>
      </c>
      <c r="L95" t="s">
        <v>977</v>
      </c>
      <c r="M95" t="s">
        <v>977</v>
      </c>
      <c r="N95" t="s">
        <v>977</v>
      </c>
      <c r="O95" t="s">
        <v>977</v>
      </c>
      <c r="P95" t="s">
        <v>977</v>
      </c>
      <c r="R95" t="s">
        <v>977</v>
      </c>
      <c r="S95" t="s">
        <v>977</v>
      </c>
      <c r="T95" t="s">
        <v>977</v>
      </c>
      <c r="U95" t="s">
        <v>977</v>
      </c>
      <c r="W95" s="49">
        <v>93</v>
      </c>
      <c r="X95" s="49">
        <v>7</v>
      </c>
    </row>
    <row r="96" spans="1:24" x14ac:dyDescent="0.35">
      <c r="A96" t="s">
        <v>977</v>
      </c>
      <c r="B96" t="s">
        <v>977</v>
      </c>
      <c r="D96" t="s">
        <v>977</v>
      </c>
      <c r="E96" t="s">
        <v>977</v>
      </c>
      <c r="G96" t="s">
        <v>977</v>
      </c>
      <c r="H96" s="9" t="s">
        <v>977</v>
      </c>
      <c r="I96" t="s">
        <v>977</v>
      </c>
      <c r="J96" t="s">
        <v>977</v>
      </c>
      <c r="K96" t="s">
        <v>977</v>
      </c>
      <c r="L96" t="s">
        <v>977</v>
      </c>
      <c r="M96" t="s">
        <v>977</v>
      </c>
      <c r="N96" t="s">
        <v>977</v>
      </c>
      <c r="O96" t="s">
        <v>977</v>
      </c>
      <c r="P96" t="s">
        <v>977</v>
      </c>
      <c r="R96" t="s">
        <v>977</v>
      </c>
      <c r="S96" t="s">
        <v>977</v>
      </c>
      <c r="T96" t="s">
        <v>977</v>
      </c>
      <c r="U96" t="s">
        <v>977</v>
      </c>
      <c r="W96" s="49">
        <v>94</v>
      </c>
      <c r="X96" s="49">
        <v>7</v>
      </c>
    </row>
    <row r="97" spans="1:24" x14ac:dyDescent="0.35">
      <c r="A97" t="s">
        <v>977</v>
      </c>
      <c r="B97" t="s">
        <v>977</v>
      </c>
      <c r="D97" t="s">
        <v>977</v>
      </c>
      <c r="E97" t="s">
        <v>977</v>
      </c>
      <c r="G97" t="s">
        <v>977</v>
      </c>
      <c r="H97" s="9" t="s">
        <v>977</v>
      </c>
      <c r="I97" t="s">
        <v>977</v>
      </c>
      <c r="J97" t="s">
        <v>977</v>
      </c>
      <c r="K97" t="s">
        <v>977</v>
      </c>
      <c r="L97" t="s">
        <v>977</v>
      </c>
      <c r="M97" t="s">
        <v>977</v>
      </c>
      <c r="N97" t="s">
        <v>977</v>
      </c>
      <c r="O97" t="s">
        <v>977</v>
      </c>
      <c r="P97" t="s">
        <v>977</v>
      </c>
      <c r="R97" t="s">
        <v>977</v>
      </c>
      <c r="S97" t="s">
        <v>977</v>
      </c>
      <c r="T97" t="s">
        <v>977</v>
      </c>
      <c r="U97" t="s">
        <v>977</v>
      </c>
      <c r="W97" s="49">
        <v>95</v>
      </c>
      <c r="X97" s="49">
        <v>7</v>
      </c>
    </row>
    <row r="98" spans="1:24" x14ac:dyDescent="0.35">
      <c r="A98" t="s">
        <v>977</v>
      </c>
      <c r="B98" t="s">
        <v>977</v>
      </c>
      <c r="D98" t="s">
        <v>977</v>
      </c>
      <c r="E98" t="s">
        <v>977</v>
      </c>
      <c r="G98" t="s">
        <v>977</v>
      </c>
      <c r="H98" s="9" t="s">
        <v>977</v>
      </c>
      <c r="I98" t="s">
        <v>977</v>
      </c>
      <c r="J98" t="s">
        <v>977</v>
      </c>
      <c r="K98" t="s">
        <v>977</v>
      </c>
      <c r="L98" t="s">
        <v>977</v>
      </c>
      <c r="M98" t="s">
        <v>977</v>
      </c>
      <c r="N98" t="s">
        <v>977</v>
      </c>
      <c r="O98" t="s">
        <v>977</v>
      </c>
      <c r="P98" t="s">
        <v>977</v>
      </c>
      <c r="R98" t="s">
        <v>977</v>
      </c>
      <c r="S98" t="s">
        <v>977</v>
      </c>
      <c r="T98" t="s">
        <v>977</v>
      </c>
      <c r="U98" t="s">
        <v>977</v>
      </c>
      <c r="W98" s="49">
        <v>96</v>
      </c>
      <c r="X98" s="49">
        <v>7</v>
      </c>
    </row>
    <row r="99" spans="1:24" x14ac:dyDescent="0.35">
      <c r="A99" t="s">
        <v>977</v>
      </c>
      <c r="B99" t="s">
        <v>977</v>
      </c>
      <c r="D99" t="s">
        <v>977</v>
      </c>
      <c r="E99" t="s">
        <v>977</v>
      </c>
      <c r="G99" t="s">
        <v>977</v>
      </c>
      <c r="H99" s="9" t="s">
        <v>977</v>
      </c>
      <c r="I99" t="s">
        <v>977</v>
      </c>
      <c r="J99" t="s">
        <v>977</v>
      </c>
      <c r="K99" t="s">
        <v>977</v>
      </c>
      <c r="L99" t="s">
        <v>977</v>
      </c>
      <c r="M99" t="s">
        <v>977</v>
      </c>
      <c r="N99" t="s">
        <v>977</v>
      </c>
      <c r="O99" t="s">
        <v>977</v>
      </c>
      <c r="P99" t="s">
        <v>977</v>
      </c>
      <c r="R99" t="s">
        <v>977</v>
      </c>
      <c r="S99" t="s">
        <v>977</v>
      </c>
      <c r="T99" t="s">
        <v>977</v>
      </c>
      <c r="U99" t="s">
        <v>977</v>
      </c>
      <c r="W99" s="49">
        <v>97</v>
      </c>
      <c r="X99" s="49">
        <v>7</v>
      </c>
    </row>
    <row r="100" spans="1:24" x14ac:dyDescent="0.35">
      <c r="A100" t="s">
        <v>977</v>
      </c>
      <c r="B100" t="s">
        <v>977</v>
      </c>
      <c r="D100" t="s">
        <v>977</v>
      </c>
      <c r="E100" t="s">
        <v>977</v>
      </c>
      <c r="G100" t="s">
        <v>977</v>
      </c>
      <c r="H100" s="9" t="s">
        <v>977</v>
      </c>
      <c r="I100" t="s">
        <v>977</v>
      </c>
      <c r="J100" t="s">
        <v>977</v>
      </c>
      <c r="K100" t="s">
        <v>977</v>
      </c>
      <c r="L100" t="s">
        <v>977</v>
      </c>
      <c r="M100" t="s">
        <v>977</v>
      </c>
      <c r="N100" t="s">
        <v>977</v>
      </c>
      <c r="O100" t="s">
        <v>977</v>
      </c>
      <c r="P100" t="s">
        <v>977</v>
      </c>
      <c r="R100" t="s">
        <v>977</v>
      </c>
      <c r="S100" t="s">
        <v>977</v>
      </c>
      <c r="T100" t="s">
        <v>977</v>
      </c>
      <c r="U100" t="s">
        <v>977</v>
      </c>
      <c r="W100" s="49">
        <v>98</v>
      </c>
      <c r="X100" s="49">
        <v>7</v>
      </c>
    </row>
    <row r="101" spans="1:24" x14ac:dyDescent="0.35">
      <c r="A101" t="s">
        <v>977</v>
      </c>
      <c r="B101" t="s">
        <v>977</v>
      </c>
      <c r="D101" t="s">
        <v>977</v>
      </c>
      <c r="E101" t="s">
        <v>977</v>
      </c>
      <c r="G101" t="s">
        <v>977</v>
      </c>
      <c r="H101" s="9" t="s">
        <v>977</v>
      </c>
      <c r="I101" t="s">
        <v>977</v>
      </c>
      <c r="J101" t="s">
        <v>977</v>
      </c>
      <c r="K101" t="s">
        <v>977</v>
      </c>
      <c r="L101" t="s">
        <v>977</v>
      </c>
      <c r="M101" t="s">
        <v>977</v>
      </c>
      <c r="N101" t="s">
        <v>977</v>
      </c>
      <c r="O101" t="s">
        <v>977</v>
      </c>
      <c r="P101" t="s">
        <v>977</v>
      </c>
      <c r="R101" t="s">
        <v>977</v>
      </c>
      <c r="S101" t="s">
        <v>977</v>
      </c>
      <c r="T101" t="s">
        <v>977</v>
      </c>
      <c r="U101" t="s">
        <v>977</v>
      </c>
      <c r="W101" s="49">
        <v>99</v>
      </c>
      <c r="X101" s="49">
        <v>7</v>
      </c>
    </row>
    <row r="102" spans="1:24" x14ac:dyDescent="0.35">
      <c r="A102" t="s">
        <v>977</v>
      </c>
      <c r="B102" t="s">
        <v>977</v>
      </c>
      <c r="D102" t="s">
        <v>977</v>
      </c>
      <c r="E102" t="s">
        <v>977</v>
      </c>
      <c r="G102" t="s">
        <v>977</v>
      </c>
      <c r="H102" s="9" t="s">
        <v>977</v>
      </c>
      <c r="I102" t="s">
        <v>977</v>
      </c>
      <c r="J102" t="s">
        <v>977</v>
      </c>
      <c r="K102" t="s">
        <v>977</v>
      </c>
      <c r="L102" t="s">
        <v>977</v>
      </c>
      <c r="M102" t="s">
        <v>977</v>
      </c>
      <c r="N102" t="s">
        <v>977</v>
      </c>
      <c r="O102" t="s">
        <v>977</v>
      </c>
      <c r="P102" t="s">
        <v>977</v>
      </c>
      <c r="R102" t="s">
        <v>977</v>
      </c>
      <c r="S102" t="s">
        <v>977</v>
      </c>
      <c r="T102" t="s">
        <v>977</v>
      </c>
      <c r="U102" t="s">
        <v>977</v>
      </c>
      <c r="W102" s="49">
        <v>100</v>
      </c>
      <c r="X102" s="49">
        <v>7</v>
      </c>
    </row>
    <row r="103" spans="1:24" x14ac:dyDescent="0.35">
      <c r="A103" t="s">
        <v>977</v>
      </c>
      <c r="B103" t="s">
        <v>977</v>
      </c>
      <c r="D103" t="s">
        <v>977</v>
      </c>
      <c r="E103" t="s">
        <v>977</v>
      </c>
      <c r="G103" t="s">
        <v>977</v>
      </c>
      <c r="H103" s="9" t="s">
        <v>977</v>
      </c>
      <c r="I103" t="s">
        <v>977</v>
      </c>
      <c r="J103" t="s">
        <v>977</v>
      </c>
      <c r="K103" t="s">
        <v>977</v>
      </c>
      <c r="L103" t="s">
        <v>977</v>
      </c>
      <c r="M103" t="s">
        <v>977</v>
      </c>
      <c r="N103" t="s">
        <v>977</v>
      </c>
      <c r="O103" t="s">
        <v>977</v>
      </c>
      <c r="P103" t="s">
        <v>977</v>
      </c>
      <c r="R103" t="s">
        <v>977</v>
      </c>
      <c r="S103" t="s">
        <v>977</v>
      </c>
      <c r="T103" t="s">
        <v>977</v>
      </c>
      <c r="U103" t="s">
        <v>977</v>
      </c>
      <c r="W103" s="49">
        <v>101</v>
      </c>
      <c r="X103" s="49">
        <v>7</v>
      </c>
    </row>
    <row r="104" spans="1:24" x14ac:dyDescent="0.35">
      <c r="A104" t="s">
        <v>977</v>
      </c>
      <c r="B104" t="s">
        <v>977</v>
      </c>
      <c r="D104" t="s">
        <v>977</v>
      </c>
      <c r="E104" t="s">
        <v>977</v>
      </c>
      <c r="G104" t="s">
        <v>977</v>
      </c>
      <c r="H104" s="9" t="s">
        <v>977</v>
      </c>
      <c r="I104" t="s">
        <v>977</v>
      </c>
      <c r="J104" t="s">
        <v>977</v>
      </c>
      <c r="K104" t="s">
        <v>977</v>
      </c>
      <c r="L104" t="s">
        <v>977</v>
      </c>
      <c r="M104" t="s">
        <v>977</v>
      </c>
      <c r="N104" t="s">
        <v>977</v>
      </c>
      <c r="O104" t="s">
        <v>977</v>
      </c>
      <c r="P104" t="s">
        <v>977</v>
      </c>
      <c r="R104" t="s">
        <v>977</v>
      </c>
      <c r="S104" t="s">
        <v>977</v>
      </c>
      <c r="T104" t="s">
        <v>977</v>
      </c>
      <c r="U104" t="s">
        <v>977</v>
      </c>
      <c r="W104" s="49">
        <v>102</v>
      </c>
      <c r="X104" s="49">
        <v>7</v>
      </c>
    </row>
    <row r="105" spans="1:24" x14ac:dyDescent="0.35">
      <c r="A105" t="s">
        <v>977</v>
      </c>
      <c r="B105" t="s">
        <v>977</v>
      </c>
      <c r="D105" t="s">
        <v>977</v>
      </c>
      <c r="E105" t="s">
        <v>977</v>
      </c>
      <c r="G105" t="s">
        <v>977</v>
      </c>
      <c r="H105" s="9" t="s">
        <v>977</v>
      </c>
      <c r="I105" t="s">
        <v>977</v>
      </c>
      <c r="J105" t="s">
        <v>977</v>
      </c>
      <c r="K105" t="s">
        <v>977</v>
      </c>
      <c r="L105" t="s">
        <v>977</v>
      </c>
      <c r="M105" t="s">
        <v>977</v>
      </c>
      <c r="N105" t="s">
        <v>977</v>
      </c>
      <c r="O105" t="s">
        <v>977</v>
      </c>
      <c r="P105" t="s">
        <v>977</v>
      </c>
      <c r="R105" t="s">
        <v>977</v>
      </c>
      <c r="S105" t="s">
        <v>977</v>
      </c>
      <c r="T105" t="s">
        <v>977</v>
      </c>
      <c r="U105" t="s">
        <v>977</v>
      </c>
      <c r="W105" s="49">
        <v>103</v>
      </c>
      <c r="X105" s="49">
        <v>7</v>
      </c>
    </row>
    <row r="106" spans="1:24" x14ac:dyDescent="0.35">
      <c r="A106" t="s">
        <v>977</v>
      </c>
      <c r="B106" t="s">
        <v>977</v>
      </c>
      <c r="D106" t="s">
        <v>977</v>
      </c>
      <c r="E106" t="s">
        <v>977</v>
      </c>
      <c r="G106" t="s">
        <v>977</v>
      </c>
      <c r="H106" s="9" t="s">
        <v>977</v>
      </c>
      <c r="I106" t="s">
        <v>977</v>
      </c>
      <c r="J106" t="s">
        <v>977</v>
      </c>
      <c r="K106" t="s">
        <v>977</v>
      </c>
      <c r="L106" t="s">
        <v>977</v>
      </c>
      <c r="M106" t="s">
        <v>977</v>
      </c>
      <c r="N106" t="s">
        <v>977</v>
      </c>
      <c r="O106" t="s">
        <v>977</v>
      </c>
      <c r="P106" t="s">
        <v>977</v>
      </c>
      <c r="R106" t="s">
        <v>977</v>
      </c>
      <c r="S106" t="s">
        <v>977</v>
      </c>
      <c r="T106" t="s">
        <v>977</v>
      </c>
      <c r="U106" t="s">
        <v>977</v>
      </c>
      <c r="W106" s="49">
        <v>104</v>
      </c>
      <c r="X106" s="49">
        <v>7</v>
      </c>
    </row>
    <row r="107" spans="1:24" x14ac:dyDescent="0.35">
      <c r="A107" t="s">
        <v>977</v>
      </c>
      <c r="B107" t="s">
        <v>977</v>
      </c>
      <c r="D107" t="s">
        <v>977</v>
      </c>
      <c r="E107" t="s">
        <v>977</v>
      </c>
      <c r="G107" t="s">
        <v>977</v>
      </c>
      <c r="H107" s="9" t="s">
        <v>977</v>
      </c>
      <c r="I107" t="s">
        <v>977</v>
      </c>
      <c r="J107" t="s">
        <v>977</v>
      </c>
      <c r="K107" t="s">
        <v>977</v>
      </c>
      <c r="L107" t="s">
        <v>977</v>
      </c>
      <c r="M107" t="s">
        <v>977</v>
      </c>
      <c r="N107" t="s">
        <v>977</v>
      </c>
      <c r="O107" t="s">
        <v>977</v>
      </c>
      <c r="P107" t="s">
        <v>977</v>
      </c>
      <c r="R107" t="s">
        <v>977</v>
      </c>
      <c r="S107" t="s">
        <v>977</v>
      </c>
      <c r="T107" t="s">
        <v>977</v>
      </c>
      <c r="U107" t="s">
        <v>977</v>
      </c>
      <c r="W107" s="49">
        <v>105</v>
      </c>
      <c r="X107" s="49">
        <v>7</v>
      </c>
    </row>
    <row r="108" spans="1:24" x14ac:dyDescent="0.35">
      <c r="A108" t="s">
        <v>977</v>
      </c>
      <c r="B108" t="s">
        <v>977</v>
      </c>
      <c r="D108" t="s">
        <v>977</v>
      </c>
      <c r="E108" t="s">
        <v>977</v>
      </c>
      <c r="G108" t="s">
        <v>977</v>
      </c>
      <c r="H108" s="9" t="s">
        <v>977</v>
      </c>
      <c r="I108" t="s">
        <v>977</v>
      </c>
      <c r="J108" t="s">
        <v>977</v>
      </c>
      <c r="K108" t="s">
        <v>977</v>
      </c>
      <c r="L108" t="s">
        <v>977</v>
      </c>
      <c r="M108" t="s">
        <v>977</v>
      </c>
      <c r="N108" t="s">
        <v>977</v>
      </c>
      <c r="O108" t="s">
        <v>977</v>
      </c>
      <c r="P108" t="s">
        <v>977</v>
      </c>
      <c r="R108" t="s">
        <v>977</v>
      </c>
      <c r="S108" t="s">
        <v>977</v>
      </c>
      <c r="T108" t="s">
        <v>977</v>
      </c>
      <c r="U108" t="s">
        <v>977</v>
      </c>
      <c r="W108" s="49">
        <v>106</v>
      </c>
      <c r="X108" s="49">
        <v>7</v>
      </c>
    </row>
    <row r="109" spans="1:24" x14ac:dyDescent="0.35">
      <c r="A109" t="s">
        <v>977</v>
      </c>
      <c r="B109" t="s">
        <v>977</v>
      </c>
      <c r="D109" t="s">
        <v>977</v>
      </c>
      <c r="E109" t="s">
        <v>977</v>
      </c>
      <c r="G109" t="s">
        <v>977</v>
      </c>
      <c r="H109" s="9" t="s">
        <v>977</v>
      </c>
      <c r="I109" t="s">
        <v>977</v>
      </c>
      <c r="J109" t="s">
        <v>977</v>
      </c>
      <c r="K109" t="s">
        <v>977</v>
      </c>
      <c r="L109" t="s">
        <v>977</v>
      </c>
      <c r="M109" t="s">
        <v>977</v>
      </c>
      <c r="N109" t="s">
        <v>977</v>
      </c>
      <c r="O109" t="s">
        <v>977</v>
      </c>
      <c r="P109" t="s">
        <v>977</v>
      </c>
      <c r="R109" t="s">
        <v>977</v>
      </c>
      <c r="S109" t="s">
        <v>977</v>
      </c>
      <c r="T109" t="s">
        <v>977</v>
      </c>
      <c r="U109" t="s">
        <v>977</v>
      </c>
      <c r="W109" s="49">
        <v>107</v>
      </c>
      <c r="X109" s="49">
        <v>7</v>
      </c>
    </row>
    <row r="110" spans="1:24" x14ac:dyDescent="0.35">
      <c r="A110" t="s">
        <v>977</v>
      </c>
      <c r="B110" t="s">
        <v>977</v>
      </c>
      <c r="D110" t="s">
        <v>977</v>
      </c>
      <c r="E110" t="s">
        <v>977</v>
      </c>
      <c r="G110" t="s">
        <v>977</v>
      </c>
      <c r="H110" s="9" t="s">
        <v>977</v>
      </c>
      <c r="I110" t="s">
        <v>977</v>
      </c>
      <c r="J110" t="s">
        <v>977</v>
      </c>
      <c r="K110" t="s">
        <v>977</v>
      </c>
      <c r="L110" t="s">
        <v>977</v>
      </c>
      <c r="M110" t="s">
        <v>977</v>
      </c>
      <c r="N110" t="s">
        <v>977</v>
      </c>
      <c r="O110" t="s">
        <v>977</v>
      </c>
      <c r="P110" t="s">
        <v>977</v>
      </c>
      <c r="R110" t="s">
        <v>977</v>
      </c>
      <c r="S110" t="s">
        <v>977</v>
      </c>
      <c r="T110" t="s">
        <v>977</v>
      </c>
      <c r="U110" t="s">
        <v>977</v>
      </c>
      <c r="W110" s="49">
        <v>108</v>
      </c>
      <c r="X110" s="49">
        <v>7</v>
      </c>
    </row>
    <row r="111" spans="1:24" x14ac:dyDescent="0.35">
      <c r="A111" t="s">
        <v>977</v>
      </c>
      <c r="B111" t="s">
        <v>977</v>
      </c>
      <c r="D111" t="s">
        <v>977</v>
      </c>
      <c r="E111" t="s">
        <v>977</v>
      </c>
      <c r="G111" t="s">
        <v>977</v>
      </c>
      <c r="H111" s="9" t="s">
        <v>977</v>
      </c>
      <c r="I111" t="s">
        <v>977</v>
      </c>
      <c r="J111" t="s">
        <v>977</v>
      </c>
      <c r="K111" t="s">
        <v>977</v>
      </c>
      <c r="L111" t="s">
        <v>977</v>
      </c>
      <c r="M111" t="s">
        <v>977</v>
      </c>
      <c r="N111" t="s">
        <v>977</v>
      </c>
      <c r="O111" t="s">
        <v>977</v>
      </c>
      <c r="P111" t="s">
        <v>977</v>
      </c>
      <c r="R111" t="s">
        <v>977</v>
      </c>
      <c r="S111" t="s">
        <v>977</v>
      </c>
      <c r="T111" t="s">
        <v>977</v>
      </c>
      <c r="U111" t="s">
        <v>977</v>
      </c>
      <c r="W111" s="49">
        <v>109</v>
      </c>
      <c r="X111" s="49">
        <v>7</v>
      </c>
    </row>
    <row r="112" spans="1:24" x14ac:dyDescent="0.35">
      <c r="A112" t="s">
        <v>977</v>
      </c>
      <c r="B112" t="s">
        <v>977</v>
      </c>
      <c r="D112" t="s">
        <v>977</v>
      </c>
      <c r="E112" t="s">
        <v>977</v>
      </c>
      <c r="G112" t="s">
        <v>977</v>
      </c>
      <c r="H112" s="9" t="s">
        <v>977</v>
      </c>
      <c r="I112" t="s">
        <v>977</v>
      </c>
      <c r="J112" t="s">
        <v>977</v>
      </c>
      <c r="K112" t="s">
        <v>977</v>
      </c>
      <c r="L112" t="s">
        <v>977</v>
      </c>
      <c r="M112" t="s">
        <v>977</v>
      </c>
      <c r="N112" t="s">
        <v>977</v>
      </c>
      <c r="O112" t="s">
        <v>977</v>
      </c>
      <c r="P112" t="s">
        <v>977</v>
      </c>
      <c r="R112" t="s">
        <v>977</v>
      </c>
      <c r="S112" t="s">
        <v>977</v>
      </c>
      <c r="T112" t="s">
        <v>977</v>
      </c>
      <c r="U112" t="s">
        <v>977</v>
      </c>
      <c r="W112" s="49">
        <v>110</v>
      </c>
      <c r="X112" s="49">
        <v>7</v>
      </c>
    </row>
    <row r="113" spans="1:24" x14ac:dyDescent="0.35">
      <c r="A113" t="s">
        <v>977</v>
      </c>
      <c r="B113" t="s">
        <v>977</v>
      </c>
      <c r="D113" t="s">
        <v>977</v>
      </c>
      <c r="E113" t="s">
        <v>977</v>
      </c>
      <c r="G113" t="s">
        <v>977</v>
      </c>
      <c r="H113" s="9" t="s">
        <v>977</v>
      </c>
      <c r="I113" t="s">
        <v>977</v>
      </c>
      <c r="J113" t="s">
        <v>977</v>
      </c>
      <c r="K113" t="s">
        <v>977</v>
      </c>
      <c r="L113" t="s">
        <v>977</v>
      </c>
      <c r="M113" t="s">
        <v>977</v>
      </c>
      <c r="N113" t="s">
        <v>977</v>
      </c>
      <c r="O113" t="s">
        <v>977</v>
      </c>
      <c r="P113" t="s">
        <v>977</v>
      </c>
      <c r="R113" t="s">
        <v>977</v>
      </c>
      <c r="S113" t="s">
        <v>977</v>
      </c>
      <c r="T113" t="s">
        <v>977</v>
      </c>
      <c r="U113" t="s">
        <v>977</v>
      </c>
      <c r="W113" s="49">
        <v>111</v>
      </c>
      <c r="X113" s="49">
        <v>7</v>
      </c>
    </row>
    <row r="114" spans="1:24" x14ac:dyDescent="0.35">
      <c r="A114" t="s">
        <v>977</v>
      </c>
      <c r="B114" t="s">
        <v>977</v>
      </c>
      <c r="D114" t="s">
        <v>977</v>
      </c>
      <c r="E114" t="s">
        <v>977</v>
      </c>
      <c r="G114" t="s">
        <v>977</v>
      </c>
      <c r="H114" s="9" t="s">
        <v>977</v>
      </c>
      <c r="I114" t="s">
        <v>977</v>
      </c>
      <c r="J114" t="s">
        <v>977</v>
      </c>
      <c r="K114" t="s">
        <v>977</v>
      </c>
      <c r="L114" t="s">
        <v>977</v>
      </c>
      <c r="M114" t="s">
        <v>977</v>
      </c>
      <c r="N114" t="s">
        <v>977</v>
      </c>
      <c r="O114" t="s">
        <v>977</v>
      </c>
      <c r="P114" t="s">
        <v>977</v>
      </c>
      <c r="R114" t="s">
        <v>977</v>
      </c>
      <c r="S114" t="s">
        <v>977</v>
      </c>
      <c r="T114" t="s">
        <v>977</v>
      </c>
      <c r="U114" t="s">
        <v>977</v>
      </c>
      <c r="W114" s="49">
        <v>112</v>
      </c>
      <c r="X114" s="49">
        <v>7</v>
      </c>
    </row>
    <row r="115" spans="1:24" x14ac:dyDescent="0.35">
      <c r="A115" t="s">
        <v>977</v>
      </c>
      <c r="B115" t="s">
        <v>977</v>
      </c>
      <c r="D115" t="s">
        <v>977</v>
      </c>
      <c r="E115" t="s">
        <v>977</v>
      </c>
      <c r="G115" t="s">
        <v>977</v>
      </c>
      <c r="H115" s="9" t="s">
        <v>977</v>
      </c>
      <c r="I115" t="s">
        <v>977</v>
      </c>
      <c r="J115" t="s">
        <v>977</v>
      </c>
      <c r="K115" t="s">
        <v>977</v>
      </c>
      <c r="L115" t="s">
        <v>977</v>
      </c>
      <c r="M115" t="s">
        <v>977</v>
      </c>
      <c r="N115" t="s">
        <v>977</v>
      </c>
      <c r="O115" t="s">
        <v>977</v>
      </c>
      <c r="P115" t="s">
        <v>977</v>
      </c>
      <c r="R115" t="s">
        <v>977</v>
      </c>
      <c r="S115" t="s">
        <v>977</v>
      </c>
      <c r="T115" t="s">
        <v>977</v>
      </c>
      <c r="U115" t="s">
        <v>977</v>
      </c>
      <c r="W115" s="49">
        <v>113</v>
      </c>
      <c r="X115" s="49">
        <v>7</v>
      </c>
    </row>
    <row r="116" spans="1:24" x14ac:dyDescent="0.35">
      <c r="A116" t="s">
        <v>977</v>
      </c>
      <c r="B116" t="s">
        <v>977</v>
      </c>
      <c r="D116" t="s">
        <v>977</v>
      </c>
      <c r="E116" t="s">
        <v>977</v>
      </c>
      <c r="G116" t="s">
        <v>977</v>
      </c>
      <c r="H116" s="9" t="s">
        <v>977</v>
      </c>
      <c r="I116" t="s">
        <v>977</v>
      </c>
      <c r="J116" t="s">
        <v>977</v>
      </c>
      <c r="K116" t="s">
        <v>977</v>
      </c>
      <c r="L116" t="s">
        <v>977</v>
      </c>
      <c r="M116" t="s">
        <v>977</v>
      </c>
      <c r="N116" t="s">
        <v>977</v>
      </c>
      <c r="O116" t="s">
        <v>977</v>
      </c>
      <c r="P116" t="s">
        <v>977</v>
      </c>
      <c r="R116" t="s">
        <v>977</v>
      </c>
      <c r="S116" t="s">
        <v>977</v>
      </c>
      <c r="T116" t="s">
        <v>977</v>
      </c>
      <c r="U116" t="s">
        <v>977</v>
      </c>
      <c r="W116" s="49">
        <v>114</v>
      </c>
      <c r="X116" s="49">
        <v>7</v>
      </c>
    </row>
    <row r="117" spans="1:24" x14ac:dyDescent="0.35">
      <c r="A117" t="s">
        <v>977</v>
      </c>
      <c r="B117" t="s">
        <v>977</v>
      </c>
      <c r="D117" t="s">
        <v>977</v>
      </c>
      <c r="E117" t="s">
        <v>977</v>
      </c>
      <c r="G117" t="s">
        <v>977</v>
      </c>
      <c r="H117" s="9" t="s">
        <v>977</v>
      </c>
      <c r="I117" t="s">
        <v>977</v>
      </c>
      <c r="J117" t="s">
        <v>977</v>
      </c>
      <c r="K117" t="s">
        <v>977</v>
      </c>
      <c r="L117" t="s">
        <v>977</v>
      </c>
      <c r="M117" t="s">
        <v>977</v>
      </c>
      <c r="N117" t="s">
        <v>977</v>
      </c>
      <c r="O117" t="s">
        <v>977</v>
      </c>
      <c r="P117" t="s">
        <v>977</v>
      </c>
      <c r="R117" t="s">
        <v>977</v>
      </c>
      <c r="S117" t="s">
        <v>977</v>
      </c>
      <c r="T117" t="s">
        <v>977</v>
      </c>
      <c r="U117" t="s">
        <v>977</v>
      </c>
      <c r="W117" s="49">
        <v>115</v>
      </c>
      <c r="X117" s="49">
        <v>7</v>
      </c>
    </row>
    <row r="118" spans="1:24" x14ac:dyDescent="0.35">
      <c r="A118" t="s">
        <v>977</v>
      </c>
      <c r="B118" t="s">
        <v>977</v>
      </c>
      <c r="D118" t="s">
        <v>977</v>
      </c>
      <c r="E118" t="s">
        <v>977</v>
      </c>
      <c r="G118" t="s">
        <v>977</v>
      </c>
      <c r="H118" s="9" t="s">
        <v>977</v>
      </c>
      <c r="I118" t="s">
        <v>977</v>
      </c>
      <c r="J118" t="s">
        <v>977</v>
      </c>
      <c r="K118" t="s">
        <v>977</v>
      </c>
      <c r="L118" t="s">
        <v>977</v>
      </c>
      <c r="M118" t="s">
        <v>977</v>
      </c>
      <c r="N118" t="s">
        <v>977</v>
      </c>
      <c r="O118" t="s">
        <v>977</v>
      </c>
      <c r="P118" t="s">
        <v>977</v>
      </c>
      <c r="R118" t="s">
        <v>977</v>
      </c>
      <c r="S118" t="s">
        <v>977</v>
      </c>
      <c r="T118" t="s">
        <v>977</v>
      </c>
      <c r="U118" t="s">
        <v>977</v>
      </c>
      <c r="W118" s="49">
        <v>116</v>
      </c>
      <c r="X118" s="49">
        <v>7</v>
      </c>
    </row>
    <row r="119" spans="1:24" x14ac:dyDescent="0.35">
      <c r="A119" t="s">
        <v>977</v>
      </c>
      <c r="B119" t="s">
        <v>977</v>
      </c>
      <c r="D119" t="s">
        <v>977</v>
      </c>
      <c r="E119" t="s">
        <v>977</v>
      </c>
      <c r="G119" t="s">
        <v>977</v>
      </c>
      <c r="H119" s="9" t="s">
        <v>977</v>
      </c>
      <c r="I119" t="s">
        <v>977</v>
      </c>
      <c r="J119" t="s">
        <v>977</v>
      </c>
      <c r="K119" t="s">
        <v>977</v>
      </c>
      <c r="L119" t="s">
        <v>977</v>
      </c>
      <c r="M119" t="s">
        <v>977</v>
      </c>
      <c r="N119" t="s">
        <v>977</v>
      </c>
      <c r="O119" t="s">
        <v>977</v>
      </c>
      <c r="P119" t="s">
        <v>977</v>
      </c>
      <c r="R119" t="s">
        <v>977</v>
      </c>
      <c r="S119" t="s">
        <v>977</v>
      </c>
      <c r="T119" t="s">
        <v>977</v>
      </c>
      <c r="U119" t="s">
        <v>977</v>
      </c>
      <c r="W119" s="49">
        <v>117</v>
      </c>
      <c r="X119" s="49">
        <v>7</v>
      </c>
    </row>
    <row r="120" spans="1:24" x14ac:dyDescent="0.35">
      <c r="A120" t="s">
        <v>977</v>
      </c>
      <c r="B120" t="s">
        <v>977</v>
      </c>
      <c r="D120" t="s">
        <v>977</v>
      </c>
      <c r="E120" t="s">
        <v>977</v>
      </c>
      <c r="G120" t="s">
        <v>977</v>
      </c>
      <c r="H120" s="9" t="s">
        <v>977</v>
      </c>
      <c r="I120" t="s">
        <v>977</v>
      </c>
      <c r="J120" t="s">
        <v>977</v>
      </c>
      <c r="K120" t="s">
        <v>977</v>
      </c>
      <c r="L120" t="s">
        <v>977</v>
      </c>
      <c r="M120" t="s">
        <v>977</v>
      </c>
      <c r="N120" t="s">
        <v>977</v>
      </c>
      <c r="O120" t="s">
        <v>977</v>
      </c>
      <c r="P120" t="s">
        <v>977</v>
      </c>
      <c r="R120" t="s">
        <v>977</v>
      </c>
      <c r="S120" t="s">
        <v>977</v>
      </c>
      <c r="T120" t="s">
        <v>977</v>
      </c>
      <c r="U120" t="s">
        <v>977</v>
      </c>
      <c r="W120" s="49">
        <v>118</v>
      </c>
      <c r="X120" s="49">
        <v>7</v>
      </c>
    </row>
    <row r="121" spans="1:24" x14ac:dyDescent="0.35">
      <c r="A121" t="s">
        <v>977</v>
      </c>
      <c r="B121" t="s">
        <v>977</v>
      </c>
      <c r="D121" t="s">
        <v>977</v>
      </c>
      <c r="E121" t="s">
        <v>977</v>
      </c>
      <c r="G121" t="s">
        <v>977</v>
      </c>
      <c r="H121" s="9" t="s">
        <v>977</v>
      </c>
      <c r="I121" t="s">
        <v>977</v>
      </c>
      <c r="J121" t="s">
        <v>977</v>
      </c>
      <c r="K121" t="s">
        <v>977</v>
      </c>
      <c r="L121" t="s">
        <v>977</v>
      </c>
      <c r="M121" t="s">
        <v>977</v>
      </c>
      <c r="N121" t="s">
        <v>977</v>
      </c>
      <c r="O121" t="s">
        <v>977</v>
      </c>
      <c r="P121" t="s">
        <v>977</v>
      </c>
      <c r="R121" t="s">
        <v>977</v>
      </c>
      <c r="S121" t="s">
        <v>977</v>
      </c>
      <c r="T121" t="s">
        <v>977</v>
      </c>
      <c r="U121" t="s">
        <v>977</v>
      </c>
      <c r="W121" s="49">
        <v>119</v>
      </c>
      <c r="X121" s="49">
        <v>7</v>
      </c>
    </row>
    <row r="122" spans="1:24" x14ac:dyDescent="0.35">
      <c r="A122" t="s">
        <v>977</v>
      </c>
      <c r="B122" t="s">
        <v>977</v>
      </c>
      <c r="D122" t="s">
        <v>977</v>
      </c>
      <c r="E122" t="s">
        <v>977</v>
      </c>
      <c r="G122" t="s">
        <v>977</v>
      </c>
      <c r="H122" s="9" t="s">
        <v>977</v>
      </c>
      <c r="I122" t="s">
        <v>977</v>
      </c>
      <c r="J122" t="s">
        <v>977</v>
      </c>
      <c r="K122" t="s">
        <v>977</v>
      </c>
      <c r="L122" t="s">
        <v>977</v>
      </c>
      <c r="M122" t="s">
        <v>977</v>
      </c>
      <c r="N122" t="s">
        <v>977</v>
      </c>
      <c r="O122" t="s">
        <v>977</v>
      </c>
      <c r="P122" t="s">
        <v>977</v>
      </c>
      <c r="R122" t="s">
        <v>977</v>
      </c>
      <c r="S122" t="s">
        <v>977</v>
      </c>
      <c r="T122" t="s">
        <v>977</v>
      </c>
      <c r="U122" t="s">
        <v>977</v>
      </c>
      <c r="W122" s="49">
        <v>120</v>
      </c>
      <c r="X122" s="49">
        <v>7</v>
      </c>
    </row>
    <row r="123" spans="1:24" x14ac:dyDescent="0.35">
      <c r="A123" t="s">
        <v>977</v>
      </c>
      <c r="B123" t="s">
        <v>977</v>
      </c>
      <c r="D123" t="s">
        <v>977</v>
      </c>
      <c r="E123" t="s">
        <v>977</v>
      </c>
      <c r="G123" t="s">
        <v>977</v>
      </c>
      <c r="H123" s="9" t="s">
        <v>977</v>
      </c>
      <c r="I123" t="s">
        <v>977</v>
      </c>
      <c r="J123" t="s">
        <v>977</v>
      </c>
      <c r="K123" t="s">
        <v>977</v>
      </c>
      <c r="L123" t="s">
        <v>977</v>
      </c>
      <c r="M123" t="s">
        <v>977</v>
      </c>
      <c r="N123" t="s">
        <v>977</v>
      </c>
      <c r="O123" t="s">
        <v>977</v>
      </c>
      <c r="P123" t="s">
        <v>977</v>
      </c>
      <c r="R123" t="s">
        <v>977</v>
      </c>
      <c r="S123" t="s">
        <v>977</v>
      </c>
      <c r="T123" t="s">
        <v>977</v>
      </c>
      <c r="U123" t="s">
        <v>977</v>
      </c>
      <c r="W123" s="49">
        <v>121</v>
      </c>
      <c r="X123" s="49">
        <v>7</v>
      </c>
    </row>
    <row r="124" spans="1:24" x14ac:dyDescent="0.35">
      <c r="A124" t="s">
        <v>977</v>
      </c>
      <c r="B124" t="s">
        <v>977</v>
      </c>
      <c r="D124" t="s">
        <v>977</v>
      </c>
      <c r="E124" t="s">
        <v>977</v>
      </c>
      <c r="G124" t="s">
        <v>977</v>
      </c>
      <c r="H124" s="9" t="s">
        <v>977</v>
      </c>
      <c r="I124" t="s">
        <v>977</v>
      </c>
      <c r="J124" t="s">
        <v>977</v>
      </c>
      <c r="K124" t="s">
        <v>977</v>
      </c>
      <c r="L124" t="s">
        <v>977</v>
      </c>
      <c r="M124" t="s">
        <v>977</v>
      </c>
      <c r="N124" t="s">
        <v>977</v>
      </c>
      <c r="O124" t="s">
        <v>977</v>
      </c>
      <c r="P124" t="s">
        <v>977</v>
      </c>
      <c r="R124" t="s">
        <v>977</v>
      </c>
      <c r="S124" t="s">
        <v>977</v>
      </c>
      <c r="T124" t="s">
        <v>977</v>
      </c>
      <c r="U124" t="s">
        <v>977</v>
      </c>
      <c r="W124" s="49">
        <v>122</v>
      </c>
      <c r="X124" s="49">
        <v>7</v>
      </c>
    </row>
    <row r="125" spans="1:24" x14ac:dyDescent="0.35">
      <c r="A125" t="s">
        <v>977</v>
      </c>
      <c r="B125" t="s">
        <v>977</v>
      </c>
      <c r="D125" t="s">
        <v>977</v>
      </c>
      <c r="E125" t="s">
        <v>977</v>
      </c>
      <c r="G125" t="s">
        <v>977</v>
      </c>
      <c r="H125" s="9" t="s">
        <v>977</v>
      </c>
      <c r="I125" t="s">
        <v>977</v>
      </c>
      <c r="J125" t="s">
        <v>977</v>
      </c>
      <c r="K125" t="s">
        <v>977</v>
      </c>
      <c r="L125" t="s">
        <v>977</v>
      </c>
      <c r="M125" t="s">
        <v>977</v>
      </c>
      <c r="N125" t="s">
        <v>977</v>
      </c>
      <c r="O125" t="s">
        <v>977</v>
      </c>
      <c r="P125" t="s">
        <v>977</v>
      </c>
      <c r="R125" t="s">
        <v>977</v>
      </c>
      <c r="S125" t="s">
        <v>977</v>
      </c>
      <c r="T125" t="s">
        <v>977</v>
      </c>
      <c r="U125" t="s">
        <v>977</v>
      </c>
      <c r="W125" s="49">
        <v>123</v>
      </c>
      <c r="X125" s="49">
        <v>7</v>
      </c>
    </row>
    <row r="126" spans="1:24" x14ac:dyDescent="0.35">
      <c r="A126" t="s">
        <v>977</v>
      </c>
      <c r="B126" t="s">
        <v>977</v>
      </c>
      <c r="D126" t="s">
        <v>977</v>
      </c>
      <c r="E126" t="s">
        <v>977</v>
      </c>
      <c r="G126" t="s">
        <v>977</v>
      </c>
      <c r="H126" s="9" t="s">
        <v>977</v>
      </c>
      <c r="I126" t="s">
        <v>977</v>
      </c>
      <c r="J126" t="s">
        <v>977</v>
      </c>
      <c r="K126" t="s">
        <v>977</v>
      </c>
      <c r="L126" t="s">
        <v>977</v>
      </c>
      <c r="M126" t="s">
        <v>977</v>
      </c>
      <c r="N126" t="s">
        <v>977</v>
      </c>
      <c r="O126" t="s">
        <v>977</v>
      </c>
      <c r="P126" t="s">
        <v>977</v>
      </c>
      <c r="R126" t="s">
        <v>977</v>
      </c>
      <c r="S126" t="s">
        <v>977</v>
      </c>
      <c r="T126" t="s">
        <v>977</v>
      </c>
      <c r="U126" t="s">
        <v>977</v>
      </c>
      <c r="W126" s="49">
        <v>124</v>
      </c>
      <c r="X126" s="49">
        <v>7</v>
      </c>
    </row>
    <row r="127" spans="1:24" x14ac:dyDescent="0.35">
      <c r="A127" t="s">
        <v>977</v>
      </c>
      <c r="B127" t="s">
        <v>977</v>
      </c>
      <c r="D127" t="s">
        <v>977</v>
      </c>
      <c r="E127" t="s">
        <v>977</v>
      </c>
      <c r="G127" t="s">
        <v>977</v>
      </c>
      <c r="H127" s="9" t="s">
        <v>977</v>
      </c>
      <c r="I127" t="s">
        <v>977</v>
      </c>
      <c r="J127" t="s">
        <v>977</v>
      </c>
      <c r="K127" t="s">
        <v>977</v>
      </c>
      <c r="L127" t="s">
        <v>977</v>
      </c>
      <c r="M127" t="s">
        <v>977</v>
      </c>
      <c r="N127" t="s">
        <v>977</v>
      </c>
      <c r="O127" t="s">
        <v>977</v>
      </c>
      <c r="P127" t="s">
        <v>977</v>
      </c>
      <c r="R127" t="s">
        <v>977</v>
      </c>
      <c r="S127" t="s">
        <v>977</v>
      </c>
      <c r="T127" t="s">
        <v>977</v>
      </c>
      <c r="U127" t="s">
        <v>977</v>
      </c>
      <c r="W127" s="49">
        <v>125</v>
      </c>
      <c r="X127" s="49">
        <v>7</v>
      </c>
    </row>
    <row r="128" spans="1:24" x14ac:dyDescent="0.35">
      <c r="A128" t="s">
        <v>977</v>
      </c>
      <c r="B128" t="s">
        <v>977</v>
      </c>
      <c r="D128" t="s">
        <v>977</v>
      </c>
      <c r="E128" t="s">
        <v>977</v>
      </c>
      <c r="G128" t="s">
        <v>977</v>
      </c>
      <c r="H128" s="9" t="s">
        <v>977</v>
      </c>
      <c r="I128" t="s">
        <v>977</v>
      </c>
      <c r="J128" t="s">
        <v>977</v>
      </c>
      <c r="K128" t="s">
        <v>977</v>
      </c>
      <c r="L128" t="s">
        <v>977</v>
      </c>
      <c r="M128" t="s">
        <v>977</v>
      </c>
      <c r="N128" t="s">
        <v>977</v>
      </c>
      <c r="O128" t="s">
        <v>977</v>
      </c>
      <c r="P128" t="s">
        <v>977</v>
      </c>
      <c r="R128" t="s">
        <v>977</v>
      </c>
      <c r="S128" t="s">
        <v>977</v>
      </c>
      <c r="T128" t="s">
        <v>977</v>
      </c>
      <c r="U128" t="s">
        <v>977</v>
      </c>
      <c r="W128" s="49">
        <v>126</v>
      </c>
      <c r="X128" s="49">
        <v>7</v>
      </c>
    </row>
    <row r="129" spans="1:24" x14ac:dyDescent="0.35">
      <c r="A129" t="s">
        <v>977</v>
      </c>
      <c r="B129" t="s">
        <v>977</v>
      </c>
      <c r="D129" t="s">
        <v>977</v>
      </c>
      <c r="E129" t="s">
        <v>977</v>
      </c>
      <c r="G129" t="s">
        <v>977</v>
      </c>
      <c r="H129" s="9" t="s">
        <v>977</v>
      </c>
      <c r="I129" t="s">
        <v>977</v>
      </c>
      <c r="J129" t="s">
        <v>977</v>
      </c>
      <c r="K129" t="s">
        <v>977</v>
      </c>
      <c r="L129" t="s">
        <v>977</v>
      </c>
      <c r="M129" t="s">
        <v>977</v>
      </c>
      <c r="N129" t="s">
        <v>977</v>
      </c>
      <c r="O129" t="s">
        <v>977</v>
      </c>
      <c r="P129" t="s">
        <v>977</v>
      </c>
      <c r="R129" t="s">
        <v>977</v>
      </c>
      <c r="S129" t="s">
        <v>977</v>
      </c>
      <c r="T129" t="s">
        <v>977</v>
      </c>
      <c r="U129" t="s">
        <v>977</v>
      </c>
      <c r="W129" s="49">
        <v>127</v>
      </c>
      <c r="X129" s="49">
        <v>7</v>
      </c>
    </row>
    <row r="130" spans="1:24" x14ac:dyDescent="0.35">
      <c r="A130" t="s">
        <v>977</v>
      </c>
      <c r="B130" t="s">
        <v>977</v>
      </c>
      <c r="D130" t="s">
        <v>977</v>
      </c>
      <c r="E130" t="s">
        <v>977</v>
      </c>
      <c r="G130" t="s">
        <v>977</v>
      </c>
      <c r="H130" s="9" t="s">
        <v>977</v>
      </c>
      <c r="I130" t="s">
        <v>977</v>
      </c>
      <c r="J130" t="s">
        <v>977</v>
      </c>
      <c r="K130" t="s">
        <v>977</v>
      </c>
      <c r="L130" t="s">
        <v>977</v>
      </c>
      <c r="M130" t="s">
        <v>977</v>
      </c>
      <c r="N130" t="s">
        <v>977</v>
      </c>
      <c r="O130" t="s">
        <v>977</v>
      </c>
      <c r="P130" t="s">
        <v>977</v>
      </c>
      <c r="R130" t="s">
        <v>977</v>
      </c>
      <c r="S130" t="s">
        <v>977</v>
      </c>
      <c r="T130" t="s">
        <v>977</v>
      </c>
      <c r="U130" t="s">
        <v>977</v>
      </c>
      <c r="W130" s="49">
        <v>128</v>
      </c>
      <c r="X130" s="49">
        <v>7</v>
      </c>
    </row>
    <row r="131" spans="1:24" x14ac:dyDescent="0.35">
      <c r="A131" t="s">
        <v>977</v>
      </c>
      <c r="B131" t="s">
        <v>977</v>
      </c>
      <c r="D131" t="s">
        <v>977</v>
      </c>
      <c r="E131" t="s">
        <v>977</v>
      </c>
      <c r="G131" t="s">
        <v>977</v>
      </c>
      <c r="H131" s="9" t="s">
        <v>977</v>
      </c>
      <c r="I131" t="s">
        <v>977</v>
      </c>
      <c r="J131" t="s">
        <v>977</v>
      </c>
      <c r="K131" t="s">
        <v>977</v>
      </c>
      <c r="L131" t="s">
        <v>977</v>
      </c>
      <c r="M131" t="s">
        <v>977</v>
      </c>
      <c r="N131" t="s">
        <v>977</v>
      </c>
      <c r="O131" t="s">
        <v>977</v>
      </c>
      <c r="P131" t="s">
        <v>977</v>
      </c>
      <c r="R131" t="s">
        <v>977</v>
      </c>
      <c r="S131" t="s">
        <v>977</v>
      </c>
      <c r="T131" t="s">
        <v>977</v>
      </c>
      <c r="U131" t="s">
        <v>977</v>
      </c>
      <c r="W131" s="49">
        <v>129</v>
      </c>
      <c r="X131" s="49">
        <v>7</v>
      </c>
    </row>
    <row r="132" spans="1:24" x14ac:dyDescent="0.35">
      <c r="A132" t="s">
        <v>977</v>
      </c>
      <c r="B132" t="s">
        <v>977</v>
      </c>
      <c r="D132" t="s">
        <v>977</v>
      </c>
      <c r="E132" t="s">
        <v>977</v>
      </c>
      <c r="G132" t="s">
        <v>977</v>
      </c>
      <c r="H132" s="9" t="s">
        <v>977</v>
      </c>
      <c r="I132" t="s">
        <v>977</v>
      </c>
      <c r="J132" t="s">
        <v>977</v>
      </c>
      <c r="K132" t="s">
        <v>977</v>
      </c>
      <c r="L132" t="s">
        <v>977</v>
      </c>
      <c r="M132" t="s">
        <v>977</v>
      </c>
      <c r="N132" t="s">
        <v>977</v>
      </c>
      <c r="O132" t="s">
        <v>977</v>
      </c>
      <c r="P132" t="s">
        <v>977</v>
      </c>
      <c r="R132" t="s">
        <v>977</v>
      </c>
      <c r="S132" t="s">
        <v>977</v>
      </c>
      <c r="T132" t="s">
        <v>977</v>
      </c>
      <c r="U132" t="s">
        <v>977</v>
      </c>
      <c r="W132" s="49">
        <v>130</v>
      </c>
      <c r="X132" s="49">
        <v>7</v>
      </c>
    </row>
    <row r="133" spans="1:24" x14ac:dyDescent="0.35">
      <c r="A133" t="s">
        <v>977</v>
      </c>
      <c r="B133" t="s">
        <v>977</v>
      </c>
      <c r="D133" t="s">
        <v>977</v>
      </c>
      <c r="E133" t="s">
        <v>977</v>
      </c>
      <c r="G133" t="s">
        <v>977</v>
      </c>
      <c r="H133" s="9" t="s">
        <v>977</v>
      </c>
      <c r="I133" t="s">
        <v>977</v>
      </c>
      <c r="J133" t="s">
        <v>977</v>
      </c>
      <c r="K133" t="s">
        <v>977</v>
      </c>
      <c r="L133" t="s">
        <v>977</v>
      </c>
      <c r="M133" t="s">
        <v>977</v>
      </c>
      <c r="N133" t="s">
        <v>977</v>
      </c>
      <c r="O133" t="s">
        <v>977</v>
      </c>
      <c r="P133" t="s">
        <v>977</v>
      </c>
      <c r="R133" t="s">
        <v>977</v>
      </c>
      <c r="S133" t="s">
        <v>977</v>
      </c>
      <c r="T133" t="s">
        <v>977</v>
      </c>
      <c r="U133" t="s">
        <v>977</v>
      </c>
      <c r="W133" s="49">
        <v>131</v>
      </c>
      <c r="X133" s="49">
        <v>7</v>
      </c>
    </row>
    <row r="134" spans="1:24" x14ac:dyDescent="0.35">
      <c r="A134" t="s">
        <v>977</v>
      </c>
      <c r="B134" t="s">
        <v>977</v>
      </c>
      <c r="D134" t="s">
        <v>977</v>
      </c>
      <c r="E134" t="s">
        <v>977</v>
      </c>
      <c r="G134" t="s">
        <v>977</v>
      </c>
      <c r="H134" s="9" t="s">
        <v>977</v>
      </c>
      <c r="I134" t="s">
        <v>977</v>
      </c>
      <c r="J134" t="s">
        <v>977</v>
      </c>
      <c r="K134" t="s">
        <v>977</v>
      </c>
      <c r="L134" t="s">
        <v>977</v>
      </c>
      <c r="M134" t="s">
        <v>977</v>
      </c>
      <c r="N134" t="s">
        <v>977</v>
      </c>
      <c r="O134" t="s">
        <v>977</v>
      </c>
      <c r="P134" t="s">
        <v>977</v>
      </c>
      <c r="R134" t="s">
        <v>977</v>
      </c>
      <c r="S134" t="s">
        <v>977</v>
      </c>
      <c r="T134" t="s">
        <v>977</v>
      </c>
      <c r="U134" t="s">
        <v>977</v>
      </c>
      <c r="W134" s="49">
        <v>132</v>
      </c>
      <c r="X134" s="49">
        <v>7</v>
      </c>
    </row>
    <row r="135" spans="1:24" x14ac:dyDescent="0.35">
      <c r="A135" t="s">
        <v>977</v>
      </c>
      <c r="B135" t="s">
        <v>977</v>
      </c>
      <c r="D135" t="s">
        <v>977</v>
      </c>
      <c r="E135" t="s">
        <v>977</v>
      </c>
      <c r="G135" t="s">
        <v>977</v>
      </c>
      <c r="H135" s="9" t="s">
        <v>977</v>
      </c>
      <c r="I135" t="s">
        <v>977</v>
      </c>
      <c r="J135" t="s">
        <v>977</v>
      </c>
      <c r="K135" t="s">
        <v>977</v>
      </c>
      <c r="L135" t="s">
        <v>977</v>
      </c>
      <c r="M135" t="s">
        <v>977</v>
      </c>
      <c r="N135" t="s">
        <v>977</v>
      </c>
      <c r="O135" t="s">
        <v>977</v>
      </c>
      <c r="P135" t="s">
        <v>977</v>
      </c>
      <c r="R135" t="s">
        <v>977</v>
      </c>
      <c r="S135" t="s">
        <v>977</v>
      </c>
      <c r="T135" t="s">
        <v>977</v>
      </c>
      <c r="U135" t="s">
        <v>977</v>
      </c>
      <c r="W135" s="49">
        <v>133</v>
      </c>
      <c r="X135" s="49">
        <v>7</v>
      </c>
    </row>
    <row r="136" spans="1:24" x14ac:dyDescent="0.35">
      <c r="A136" t="s">
        <v>977</v>
      </c>
      <c r="B136" t="s">
        <v>977</v>
      </c>
      <c r="D136" t="s">
        <v>977</v>
      </c>
      <c r="E136" t="s">
        <v>977</v>
      </c>
      <c r="G136" t="s">
        <v>977</v>
      </c>
      <c r="H136" s="9" t="s">
        <v>977</v>
      </c>
      <c r="I136" t="s">
        <v>977</v>
      </c>
      <c r="J136" t="s">
        <v>977</v>
      </c>
      <c r="K136" t="s">
        <v>977</v>
      </c>
      <c r="L136" t="s">
        <v>977</v>
      </c>
      <c r="M136" t="s">
        <v>977</v>
      </c>
      <c r="N136" t="s">
        <v>977</v>
      </c>
      <c r="O136" t="s">
        <v>977</v>
      </c>
      <c r="P136" t="s">
        <v>977</v>
      </c>
      <c r="R136" t="s">
        <v>977</v>
      </c>
      <c r="S136" t="s">
        <v>977</v>
      </c>
      <c r="T136" t="s">
        <v>977</v>
      </c>
      <c r="U136" t="s">
        <v>977</v>
      </c>
      <c r="W136" s="49">
        <v>134</v>
      </c>
      <c r="X136" s="49">
        <v>7</v>
      </c>
    </row>
    <row r="137" spans="1:24" x14ac:dyDescent="0.35">
      <c r="A137" t="s">
        <v>977</v>
      </c>
      <c r="B137" t="s">
        <v>977</v>
      </c>
      <c r="D137" t="s">
        <v>977</v>
      </c>
      <c r="E137" t="s">
        <v>977</v>
      </c>
      <c r="G137" t="s">
        <v>977</v>
      </c>
      <c r="H137" s="9" t="s">
        <v>977</v>
      </c>
      <c r="I137" t="s">
        <v>977</v>
      </c>
      <c r="J137" t="s">
        <v>977</v>
      </c>
      <c r="K137" t="s">
        <v>977</v>
      </c>
      <c r="L137" t="s">
        <v>977</v>
      </c>
      <c r="M137" t="s">
        <v>977</v>
      </c>
      <c r="N137" t="s">
        <v>977</v>
      </c>
      <c r="O137" t="s">
        <v>977</v>
      </c>
      <c r="P137" t="s">
        <v>977</v>
      </c>
      <c r="R137" t="s">
        <v>977</v>
      </c>
      <c r="S137" t="s">
        <v>977</v>
      </c>
      <c r="T137" t="s">
        <v>977</v>
      </c>
      <c r="U137" t="s">
        <v>977</v>
      </c>
      <c r="W137" s="49">
        <v>135</v>
      </c>
      <c r="X137" s="49">
        <v>7</v>
      </c>
    </row>
    <row r="138" spans="1:24" x14ac:dyDescent="0.35">
      <c r="A138" t="s">
        <v>977</v>
      </c>
      <c r="B138" t="s">
        <v>977</v>
      </c>
      <c r="D138" t="s">
        <v>977</v>
      </c>
      <c r="E138" t="s">
        <v>977</v>
      </c>
      <c r="G138" t="s">
        <v>977</v>
      </c>
      <c r="H138" s="9" t="s">
        <v>977</v>
      </c>
      <c r="I138" t="s">
        <v>977</v>
      </c>
      <c r="J138" t="s">
        <v>977</v>
      </c>
      <c r="K138" t="s">
        <v>977</v>
      </c>
      <c r="L138" t="s">
        <v>977</v>
      </c>
      <c r="M138" t="s">
        <v>977</v>
      </c>
      <c r="N138" t="s">
        <v>977</v>
      </c>
      <c r="O138" t="s">
        <v>977</v>
      </c>
      <c r="P138" t="s">
        <v>977</v>
      </c>
      <c r="R138" t="s">
        <v>977</v>
      </c>
      <c r="S138" t="s">
        <v>977</v>
      </c>
      <c r="T138" t="s">
        <v>977</v>
      </c>
      <c r="U138" t="s">
        <v>977</v>
      </c>
      <c r="W138" s="49">
        <v>136</v>
      </c>
      <c r="X138" s="49">
        <v>7</v>
      </c>
    </row>
    <row r="139" spans="1:24" x14ac:dyDescent="0.35">
      <c r="A139" t="s">
        <v>977</v>
      </c>
      <c r="B139" t="s">
        <v>977</v>
      </c>
      <c r="D139" t="s">
        <v>977</v>
      </c>
      <c r="E139" t="s">
        <v>977</v>
      </c>
      <c r="G139" t="s">
        <v>977</v>
      </c>
      <c r="H139" s="9" t="s">
        <v>977</v>
      </c>
      <c r="I139" t="s">
        <v>977</v>
      </c>
      <c r="J139" t="s">
        <v>977</v>
      </c>
      <c r="K139" t="s">
        <v>977</v>
      </c>
      <c r="L139" t="s">
        <v>977</v>
      </c>
      <c r="M139" t="s">
        <v>977</v>
      </c>
      <c r="N139" t="s">
        <v>977</v>
      </c>
      <c r="O139" t="s">
        <v>977</v>
      </c>
      <c r="P139" t="s">
        <v>977</v>
      </c>
      <c r="R139" t="s">
        <v>977</v>
      </c>
      <c r="S139" t="s">
        <v>977</v>
      </c>
      <c r="T139" t="s">
        <v>977</v>
      </c>
      <c r="U139" t="s">
        <v>977</v>
      </c>
      <c r="W139" s="49">
        <v>137</v>
      </c>
      <c r="X139" s="49">
        <v>7</v>
      </c>
    </row>
    <row r="140" spans="1:24" x14ac:dyDescent="0.35">
      <c r="A140" t="s">
        <v>977</v>
      </c>
      <c r="B140" t="s">
        <v>977</v>
      </c>
      <c r="D140" t="s">
        <v>977</v>
      </c>
      <c r="E140" t="s">
        <v>977</v>
      </c>
      <c r="G140" t="s">
        <v>977</v>
      </c>
      <c r="H140" s="9" t="s">
        <v>977</v>
      </c>
      <c r="I140" t="s">
        <v>977</v>
      </c>
      <c r="J140" t="s">
        <v>977</v>
      </c>
      <c r="K140" t="s">
        <v>977</v>
      </c>
      <c r="L140" t="s">
        <v>977</v>
      </c>
      <c r="M140" t="s">
        <v>977</v>
      </c>
      <c r="N140" t="s">
        <v>977</v>
      </c>
      <c r="O140" t="s">
        <v>977</v>
      </c>
      <c r="P140" t="s">
        <v>977</v>
      </c>
      <c r="R140" t="s">
        <v>977</v>
      </c>
      <c r="S140" t="s">
        <v>977</v>
      </c>
      <c r="T140" t="s">
        <v>977</v>
      </c>
      <c r="U140" t="s">
        <v>977</v>
      </c>
      <c r="W140" s="49">
        <v>138</v>
      </c>
      <c r="X140" s="49">
        <v>7</v>
      </c>
    </row>
    <row r="141" spans="1:24" x14ac:dyDescent="0.35">
      <c r="A141" t="s">
        <v>977</v>
      </c>
      <c r="B141" t="s">
        <v>977</v>
      </c>
      <c r="D141" t="s">
        <v>977</v>
      </c>
      <c r="E141" t="s">
        <v>977</v>
      </c>
      <c r="G141" t="s">
        <v>977</v>
      </c>
      <c r="H141" s="9" t="s">
        <v>977</v>
      </c>
      <c r="I141" t="s">
        <v>977</v>
      </c>
      <c r="J141" t="s">
        <v>977</v>
      </c>
      <c r="K141" t="s">
        <v>977</v>
      </c>
      <c r="L141" t="s">
        <v>977</v>
      </c>
      <c r="M141" t="s">
        <v>977</v>
      </c>
      <c r="N141" t="s">
        <v>977</v>
      </c>
      <c r="O141" t="s">
        <v>977</v>
      </c>
      <c r="P141" t="s">
        <v>977</v>
      </c>
      <c r="R141" t="s">
        <v>977</v>
      </c>
      <c r="S141" t="s">
        <v>977</v>
      </c>
      <c r="T141" t="s">
        <v>977</v>
      </c>
      <c r="U141" t="s">
        <v>977</v>
      </c>
      <c r="W141" s="49">
        <v>139</v>
      </c>
      <c r="X141" s="49">
        <v>7</v>
      </c>
    </row>
    <row r="142" spans="1:24" x14ac:dyDescent="0.35">
      <c r="A142" t="s">
        <v>977</v>
      </c>
      <c r="B142" t="s">
        <v>977</v>
      </c>
      <c r="D142" t="s">
        <v>977</v>
      </c>
      <c r="E142" t="s">
        <v>977</v>
      </c>
      <c r="G142" t="s">
        <v>977</v>
      </c>
      <c r="H142" s="9" t="s">
        <v>977</v>
      </c>
      <c r="I142" t="s">
        <v>977</v>
      </c>
      <c r="J142" t="s">
        <v>977</v>
      </c>
      <c r="K142" t="s">
        <v>977</v>
      </c>
      <c r="L142" t="s">
        <v>977</v>
      </c>
      <c r="M142" t="s">
        <v>977</v>
      </c>
      <c r="N142" t="s">
        <v>977</v>
      </c>
      <c r="O142" t="s">
        <v>977</v>
      </c>
      <c r="P142" t="s">
        <v>977</v>
      </c>
      <c r="R142" t="s">
        <v>977</v>
      </c>
      <c r="S142" t="s">
        <v>977</v>
      </c>
      <c r="T142" t="s">
        <v>977</v>
      </c>
      <c r="U142" t="s">
        <v>977</v>
      </c>
      <c r="W142" s="49">
        <v>140</v>
      </c>
      <c r="X142" s="49">
        <v>7</v>
      </c>
    </row>
    <row r="143" spans="1:24" x14ac:dyDescent="0.35">
      <c r="A143" t="s">
        <v>977</v>
      </c>
      <c r="B143" t="s">
        <v>977</v>
      </c>
      <c r="D143" t="s">
        <v>977</v>
      </c>
      <c r="E143" t="s">
        <v>977</v>
      </c>
      <c r="G143" t="s">
        <v>977</v>
      </c>
      <c r="H143" s="9" t="s">
        <v>977</v>
      </c>
      <c r="I143" t="s">
        <v>977</v>
      </c>
      <c r="J143" t="s">
        <v>977</v>
      </c>
      <c r="K143" t="s">
        <v>977</v>
      </c>
      <c r="L143" t="s">
        <v>977</v>
      </c>
      <c r="M143" t="s">
        <v>977</v>
      </c>
      <c r="N143" t="s">
        <v>977</v>
      </c>
      <c r="O143" t="s">
        <v>977</v>
      </c>
      <c r="P143" t="s">
        <v>977</v>
      </c>
      <c r="R143" t="s">
        <v>977</v>
      </c>
      <c r="S143" t="s">
        <v>977</v>
      </c>
      <c r="T143" t="s">
        <v>977</v>
      </c>
      <c r="U143" t="s">
        <v>977</v>
      </c>
      <c r="W143" s="49">
        <v>141</v>
      </c>
      <c r="X143" s="49">
        <v>7</v>
      </c>
    </row>
    <row r="144" spans="1:24" x14ac:dyDescent="0.35">
      <c r="A144" t="s">
        <v>977</v>
      </c>
      <c r="B144" t="s">
        <v>977</v>
      </c>
      <c r="D144" t="s">
        <v>977</v>
      </c>
      <c r="E144" t="s">
        <v>977</v>
      </c>
      <c r="G144" t="s">
        <v>977</v>
      </c>
      <c r="H144" s="9" t="s">
        <v>977</v>
      </c>
      <c r="I144" t="s">
        <v>977</v>
      </c>
      <c r="J144" t="s">
        <v>977</v>
      </c>
      <c r="K144" t="s">
        <v>977</v>
      </c>
      <c r="L144" t="s">
        <v>977</v>
      </c>
      <c r="M144" t="s">
        <v>977</v>
      </c>
      <c r="N144" t="s">
        <v>977</v>
      </c>
      <c r="O144" t="s">
        <v>977</v>
      </c>
      <c r="P144" t="s">
        <v>977</v>
      </c>
      <c r="R144" t="s">
        <v>977</v>
      </c>
      <c r="S144" t="s">
        <v>977</v>
      </c>
      <c r="T144" t="s">
        <v>977</v>
      </c>
      <c r="U144" t="s">
        <v>977</v>
      </c>
      <c r="W144" s="49">
        <v>142</v>
      </c>
      <c r="X144" s="49">
        <v>7</v>
      </c>
    </row>
    <row r="145" spans="1:24" x14ac:dyDescent="0.35">
      <c r="A145" t="s">
        <v>977</v>
      </c>
      <c r="B145" t="s">
        <v>977</v>
      </c>
      <c r="D145" t="s">
        <v>977</v>
      </c>
      <c r="E145" t="s">
        <v>977</v>
      </c>
      <c r="G145" t="s">
        <v>977</v>
      </c>
      <c r="H145" s="9" t="s">
        <v>977</v>
      </c>
      <c r="I145" t="s">
        <v>977</v>
      </c>
      <c r="J145" t="s">
        <v>977</v>
      </c>
      <c r="K145" t="s">
        <v>977</v>
      </c>
      <c r="L145" t="s">
        <v>977</v>
      </c>
      <c r="M145" t="s">
        <v>977</v>
      </c>
      <c r="N145" t="s">
        <v>977</v>
      </c>
      <c r="O145" t="s">
        <v>977</v>
      </c>
      <c r="P145" t="s">
        <v>977</v>
      </c>
      <c r="R145" t="s">
        <v>977</v>
      </c>
      <c r="S145" t="s">
        <v>977</v>
      </c>
      <c r="T145" t="s">
        <v>977</v>
      </c>
      <c r="U145" t="s">
        <v>977</v>
      </c>
      <c r="W145" s="49">
        <v>143</v>
      </c>
      <c r="X145" s="49">
        <v>7</v>
      </c>
    </row>
    <row r="146" spans="1:24" x14ac:dyDescent="0.35">
      <c r="A146" t="s">
        <v>977</v>
      </c>
      <c r="B146" t="s">
        <v>977</v>
      </c>
      <c r="D146" t="s">
        <v>977</v>
      </c>
      <c r="E146" t="s">
        <v>977</v>
      </c>
      <c r="G146" t="s">
        <v>977</v>
      </c>
      <c r="H146" s="9" t="s">
        <v>977</v>
      </c>
      <c r="I146" t="s">
        <v>977</v>
      </c>
      <c r="J146" t="s">
        <v>977</v>
      </c>
      <c r="K146" t="s">
        <v>977</v>
      </c>
      <c r="L146" t="s">
        <v>977</v>
      </c>
      <c r="M146" t="s">
        <v>977</v>
      </c>
      <c r="N146" t="s">
        <v>977</v>
      </c>
      <c r="O146" t="s">
        <v>977</v>
      </c>
      <c r="P146" t="s">
        <v>977</v>
      </c>
      <c r="R146" t="s">
        <v>977</v>
      </c>
      <c r="S146" t="s">
        <v>977</v>
      </c>
      <c r="T146" t="s">
        <v>977</v>
      </c>
      <c r="U146" t="s">
        <v>977</v>
      </c>
      <c r="W146" s="49">
        <v>144</v>
      </c>
      <c r="X146" s="49">
        <v>7</v>
      </c>
    </row>
    <row r="147" spans="1:24" x14ac:dyDescent="0.35">
      <c r="A147" t="s">
        <v>977</v>
      </c>
      <c r="B147" t="s">
        <v>977</v>
      </c>
      <c r="D147" t="s">
        <v>977</v>
      </c>
      <c r="E147" t="s">
        <v>977</v>
      </c>
      <c r="G147" t="s">
        <v>977</v>
      </c>
      <c r="H147" s="9" t="s">
        <v>977</v>
      </c>
      <c r="I147" t="s">
        <v>977</v>
      </c>
      <c r="J147" t="s">
        <v>977</v>
      </c>
      <c r="K147" t="s">
        <v>977</v>
      </c>
      <c r="L147" t="s">
        <v>977</v>
      </c>
      <c r="M147" t="s">
        <v>977</v>
      </c>
      <c r="N147" t="s">
        <v>977</v>
      </c>
      <c r="O147" t="s">
        <v>977</v>
      </c>
      <c r="P147" t="s">
        <v>977</v>
      </c>
      <c r="R147" t="s">
        <v>977</v>
      </c>
      <c r="S147" t="s">
        <v>977</v>
      </c>
      <c r="T147" t="s">
        <v>977</v>
      </c>
      <c r="U147" t="s">
        <v>977</v>
      </c>
      <c r="W147" s="49">
        <v>145</v>
      </c>
      <c r="X147" s="49">
        <v>7</v>
      </c>
    </row>
    <row r="148" spans="1:24" x14ac:dyDescent="0.35">
      <c r="A148" t="s">
        <v>977</v>
      </c>
      <c r="B148" t="s">
        <v>977</v>
      </c>
      <c r="D148" t="s">
        <v>977</v>
      </c>
      <c r="E148" t="s">
        <v>977</v>
      </c>
      <c r="G148" t="s">
        <v>977</v>
      </c>
      <c r="H148" s="9" t="s">
        <v>977</v>
      </c>
      <c r="I148" t="s">
        <v>977</v>
      </c>
      <c r="J148" t="s">
        <v>977</v>
      </c>
      <c r="K148" t="s">
        <v>977</v>
      </c>
      <c r="L148" t="s">
        <v>977</v>
      </c>
      <c r="M148" t="s">
        <v>977</v>
      </c>
      <c r="N148" t="s">
        <v>977</v>
      </c>
      <c r="O148" t="s">
        <v>977</v>
      </c>
      <c r="P148" t="s">
        <v>977</v>
      </c>
      <c r="R148" t="s">
        <v>977</v>
      </c>
      <c r="S148" t="s">
        <v>977</v>
      </c>
      <c r="T148" t="s">
        <v>977</v>
      </c>
      <c r="U148" t="s">
        <v>977</v>
      </c>
      <c r="W148" s="49">
        <v>146</v>
      </c>
      <c r="X148" s="49">
        <v>7</v>
      </c>
    </row>
    <row r="149" spans="1:24" x14ac:dyDescent="0.35">
      <c r="A149" t="s">
        <v>977</v>
      </c>
      <c r="B149" t="s">
        <v>977</v>
      </c>
      <c r="D149" t="s">
        <v>977</v>
      </c>
      <c r="E149" t="s">
        <v>977</v>
      </c>
      <c r="G149" t="s">
        <v>977</v>
      </c>
      <c r="H149" s="9" t="s">
        <v>977</v>
      </c>
      <c r="I149" t="s">
        <v>977</v>
      </c>
      <c r="J149" t="s">
        <v>977</v>
      </c>
      <c r="K149" t="s">
        <v>977</v>
      </c>
      <c r="L149" t="s">
        <v>977</v>
      </c>
      <c r="M149" t="s">
        <v>977</v>
      </c>
      <c r="N149" t="s">
        <v>977</v>
      </c>
      <c r="O149" t="s">
        <v>977</v>
      </c>
      <c r="P149" t="s">
        <v>977</v>
      </c>
      <c r="R149" t="s">
        <v>977</v>
      </c>
      <c r="S149" t="s">
        <v>977</v>
      </c>
      <c r="T149" t="s">
        <v>977</v>
      </c>
      <c r="U149" t="s">
        <v>977</v>
      </c>
      <c r="W149" s="49">
        <v>147</v>
      </c>
      <c r="X149" s="49">
        <v>7</v>
      </c>
    </row>
    <row r="150" spans="1:24" x14ac:dyDescent="0.35">
      <c r="A150" t="s">
        <v>977</v>
      </c>
      <c r="B150" t="s">
        <v>977</v>
      </c>
      <c r="D150" t="s">
        <v>977</v>
      </c>
      <c r="E150" t="s">
        <v>977</v>
      </c>
      <c r="G150" t="s">
        <v>977</v>
      </c>
      <c r="H150" s="9" t="s">
        <v>977</v>
      </c>
      <c r="I150" t="s">
        <v>977</v>
      </c>
      <c r="J150" t="s">
        <v>977</v>
      </c>
      <c r="K150" t="s">
        <v>977</v>
      </c>
      <c r="L150" t="s">
        <v>977</v>
      </c>
      <c r="M150" t="s">
        <v>977</v>
      </c>
      <c r="N150" t="s">
        <v>977</v>
      </c>
      <c r="O150" t="s">
        <v>977</v>
      </c>
      <c r="P150" t="s">
        <v>977</v>
      </c>
      <c r="R150" t="s">
        <v>977</v>
      </c>
      <c r="S150" t="s">
        <v>977</v>
      </c>
      <c r="T150" t="s">
        <v>977</v>
      </c>
      <c r="U150" t="s">
        <v>977</v>
      </c>
      <c r="W150" s="49">
        <v>148</v>
      </c>
      <c r="X150" s="49">
        <v>7</v>
      </c>
    </row>
    <row r="151" spans="1:24" x14ac:dyDescent="0.35">
      <c r="A151" t="s">
        <v>977</v>
      </c>
      <c r="B151" t="s">
        <v>977</v>
      </c>
      <c r="D151" t="s">
        <v>977</v>
      </c>
      <c r="E151" t="s">
        <v>977</v>
      </c>
      <c r="G151" t="s">
        <v>977</v>
      </c>
      <c r="H151" s="9" t="s">
        <v>977</v>
      </c>
      <c r="I151" t="s">
        <v>977</v>
      </c>
      <c r="J151" t="s">
        <v>977</v>
      </c>
      <c r="K151" t="s">
        <v>977</v>
      </c>
      <c r="L151" t="s">
        <v>977</v>
      </c>
      <c r="M151" t="s">
        <v>977</v>
      </c>
      <c r="N151" t="s">
        <v>977</v>
      </c>
      <c r="O151" t="s">
        <v>977</v>
      </c>
      <c r="P151" t="s">
        <v>977</v>
      </c>
      <c r="R151" t="s">
        <v>977</v>
      </c>
      <c r="S151" t="s">
        <v>977</v>
      </c>
      <c r="T151" t="s">
        <v>977</v>
      </c>
      <c r="U151" t="s">
        <v>977</v>
      </c>
      <c r="W151" s="49">
        <v>149</v>
      </c>
      <c r="X151" s="49">
        <v>7</v>
      </c>
    </row>
    <row r="152" spans="1:24" x14ac:dyDescent="0.35">
      <c r="A152" t="s">
        <v>977</v>
      </c>
      <c r="B152" t="s">
        <v>977</v>
      </c>
      <c r="D152" t="s">
        <v>977</v>
      </c>
      <c r="E152" t="s">
        <v>977</v>
      </c>
      <c r="G152" t="s">
        <v>977</v>
      </c>
      <c r="H152" s="9" t="s">
        <v>977</v>
      </c>
      <c r="I152" t="s">
        <v>977</v>
      </c>
      <c r="J152" t="s">
        <v>977</v>
      </c>
      <c r="K152" t="s">
        <v>977</v>
      </c>
      <c r="L152" t="s">
        <v>977</v>
      </c>
      <c r="M152" t="s">
        <v>977</v>
      </c>
      <c r="N152" t="s">
        <v>977</v>
      </c>
      <c r="O152" t="s">
        <v>977</v>
      </c>
      <c r="P152" t="s">
        <v>977</v>
      </c>
      <c r="R152" t="s">
        <v>977</v>
      </c>
      <c r="S152" t="s">
        <v>977</v>
      </c>
      <c r="T152" t="s">
        <v>977</v>
      </c>
      <c r="U152" t="s">
        <v>977</v>
      </c>
      <c r="W152" s="49">
        <v>150</v>
      </c>
      <c r="X152" s="49">
        <v>7</v>
      </c>
    </row>
    <row r="153" spans="1:24" x14ac:dyDescent="0.35">
      <c r="A153" t="s">
        <v>977</v>
      </c>
      <c r="B153" t="s">
        <v>977</v>
      </c>
      <c r="D153" t="s">
        <v>977</v>
      </c>
      <c r="E153" t="s">
        <v>977</v>
      </c>
      <c r="G153" t="s">
        <v>977</v>
      </c>
      <c r="H153" s="9" t="s">
        <v>977</v>
      </c>
      <c r="I153" t="s">
        <v>977</v>
      </c>
      <c r="J153" t="s">
        <v>977</v>
      </c>
      <c r="K153" t="s">
        <v>977</v>
      </c>
      <c r="L153" t="s">
        <v>977</v>
      </c>
      <c r="M153" t="s">
        <v>977</v>
      </c>
      <c r="N153" t="s">
        <v>977</v>
      </c>
      <c r="O153" t="s">
        <v>977</v>
      </c>
      <c r="P153" t="s">
        <v>977</v>
      </c>
      <c r="R153" t="s">
        <v>977</v>
      </c>
      <c r="S153" t="s">
        <v>977</v>
      </c>
      <c r="T153" t="s">
        <v>977</v>
      </c>
      <c r="U153" t="s">
        <v>977</v>
      </c>
      <c r="W153" s="49">
        <v>151</v>
      </c>
      <c r="X153" s="49">
        <v>7</v>
      </c>
    </row>
    <row r="154" spans="1:24" x14ac:dyDescent="0.35">
      <c r="A154" t="s">
        <v>977</v>
      </c>
      <c r="B154" t="s">
        <v>977</v>
      </c>
      <c r="D154" t="s">
        <v>977</v>
      </c>
      <c r="E154" t="s">
        <v>977</v>
      </c>
      <c r="G154" t="s">
        <v>977</v>
      </c>
      <c r="H154" s="9" t="s">
        <v>977</v>
      </c>
      <c r="I154" t="s">
        <v>977</v>
      </c>
      <c r="J154" t="s">
        <v>977</v>
      </c>
      <c r="K154" t="s">
        <v>977</v>
      </c>
      <c r="L154" t="s">
        <v>977</v>
      </c>
      <c r="M154" t="s">
        <v>977</v>
      </c>
      <c r="N154" t="s">
        <v>977</v>
      </c>
      <c r="O154" t="s">
        <v>977</v>
      </c>
      <c r="P154" t="s">
        <v>977</v>
      </c>
      <c r="R154" t="s">
        <v>977</v>
      </c>
      <c r="S154" t="s">
        <v>977</v>
      </c>
      <c r="T154" t="s">
        <v>977</v>
      </c>
      <c r="U154" t="s">
        <v>977</v>
      </c>
      <c r="W154" s="49">
        <v>152</v>
      </c>
      <c r="X154" s="49">
        <v>7</v>
      </c>
    </row>
    <row r="155" spans="1:24" x14ac:dyDescent="0.35">
      <c r="A155" t="s">
        <v>977</v>
      </c>
      <c r="B155" t="s">
        <v>977</v>
      </c>
      <c r="D155" t="s">
        <v>977</v>
      </c>
      <c r="E155" t="s">
        <v>977</v>
      </c>
      <c r="G155" t="s">
        <v>977</v>
      </c>
      <c r="H155" s="9" t="s">
        <v>977</v>
      </c>
      <c r="I155" t="s">
        <v>977</v>
      </c>
      <c r="J155" t="s">
        <v>977</v>
      </c>
      <c r="K155" t="s">
        <v>977</v>
      </c>
      <c r="L155" t="s">
        <v>977</v>
      </c>
      <c r="M155" t="s">
        <v>977</v>
      </c>
      <c r="N155" t="s">
        <v>977</v>
      </c>
      <c r="O155" t="s">
        <v>977</v>
      </c>
      <c r="P155" t="s">
        <v>977</v>
      </c>
      <c r="R155" t="s">
        <v>977</v>
      </c>
      <c r="S155" t="s">
        <v>977</v>
      </c>
      <c r="T155" t="s">
        <v>977</v>
      </c>
      <c r="U155" t="s">
        <v>977</v>
      </c>
      <c r="W155" s="49">
        <v>153</v>
      </c>
      <c r="X155" s="49">
        <v>7</v>
      </c>
    </row>
    <row r="156" spans="1:24" x14ac:dyDescent="0.35">
      <c r="A156" t="s">
        <v>977</v>
      </c>
      <c r="B156" t="s">
        <v>977</v>
      </c>
      <c r="D156" t="s">
        <v>977</v>
      </c>
      <c r="E156" t="s">
        <v>977</v>
      </c>
      <c r="G156" t="s">
        <v>977</v>
      </c>
      <c r="H156" s="9" t="s">
        <v>977</v>
      </c>
      <c r="I156" t="s">
        <v>977</v>
      </c>
      <c r="J156" t="s">
        <v>977</v>
      </c>
      <c r="K156" t="s">
        <v>977</v>
      </c>
      <c r="L156" t="s">
        <v>977</v>
      </c>
      <c r="M156" t="s">
        <v>977</v>
      </c>
      <c r="N156" t="s">
        <v>977</v>
      </c>
      <c r="O156" t="s">
        <v>977</v>
      </c>
      <c r="P156" t="s">
        <v>977</v>
      </c>
      <c r="R156" t="s">
        <v>977</v>
      </c>
      <c r="S156" t="s">
        <v>977</v>
      </c>
      <c r="T156" t="s">
        <v>977</v>
      </c>
      <c r="U156" t="s">
        <v>977</v>
      </c>
      <c r="W156" s="49">
        <v>154</v>
      </c>
      <c r="X156" s="49">
        <v>7</v>
      </c>
    </row>
    <row r="157" spans="1:24" x14ac:dyDescent="0.35">
      <c r="A157" t="s">
        <v>977</v>
      </c>
      <c r="B157" t="s">
        <v>977</v>
      </c>
      <c r="D157" t="s">
        <v>977</v>
      </c>
      <c r="E157" t="s">
        <v>977</v>
      </c>
      <c r="G157" t="s">
        <v>977</v>
      </c>
      <c r="H157" s="9" t="s">
        <v>977</v>
      </c>
      <c r="I157" t="s">
        <v>977</v>
      </c>
      <c r="J157" t="s">
        <v>977</v>
      </c>
      <c r="K157" t="s">
        <v>977</v>
      </c>
      <c r="L157" t="s">
        <v>977</v>
      </c>
      <c r="M157" t="s">
        <v>977</v>
      </c>
      <c r="N157" t="s">
        <v>977</v>
      </c>
      <c r="O157" t="s">
        <v>977</v>
      </c>
      <c r="P157" t="s">
        <v>977</v>
      </c>
      <c r="R157" t="s">
        <v>977</v>
      </c>
      <c r="S157" t="s">
        <v>977</v>
      </c>
      <c r="T157" t="s">
        <v>977</v>
      </c>
      <c r="U157" t="s">
        <v>977</v>
      </c>
      <c r="W157" s="49">
        <v>155</v>
      </c>
      <c r="X157" s="49">
        <v>7</v>
      </c>
    </row>
    <row r="158" spans="1:24" x14ac:dyDescent="0.35">
      <c r="A158" t="s">
        <v>977</v>
      </c>
      <c r="B158" t="s">
        <v>977</v>
      </c>
      <c r="D158" t="s">
        <v>977</v>
      </c>
      <c r="E158" t="s">
        <v>977</v>
      </c>
      <c r="G158" t="s">
        <v>977</v>
      </c>
      <c r="H158" s="9" t="s">
        <v>977</v>
      </c>
      <c r="I158" t="s">
        <v>977</v>
      </c>
      <c r="J158" t="s">
        <v>977</v>
      </c>
      <c r="K158" t="s">
        <v>977</v>
      </c>
      <c r="L158" t="s">
        <v>977</v>
      </c>
      <c r="M158" t="s">
        <v>977</v>
      </c>
      <c r="N158" t="s">
        <v>977</v>
      </c>
      <c r="O158" t="s">
        <v>977</v>
      </c>
      <c r="P158" t="s">
        <v>977</v>
      </c>
      <c r="R158" t="s">
        <v>977</v>
      </c>
      <c r="S158" t="s">
        <v>977</v>
      </c>
      <c r="T158" t="s">
        <v>977</v>
      </c>
      <c r="U158" t="s">
        <v>977</v>
      </c>
      <c r="W158" s="49">
        <v>156</v>
      </c>
      <c r="X158" s="49">
        <v>7</v>
      </c>
    </row>
    <row r="159" spans="1:24" x14ac:dyDescent="0.35">
      <c r="A159" t="s">
        <v>977</v>
      </c>
      <c r="B159" t="s">
        <v>977</v>
      </c>
      <c r="D159" t="s">
        <v>977</v>
      </c>
      <c r="E159" t="s">
        <v>977</v>
      </c>
      <c r="G159" t="s">
        <v>977</v>
      </c>
      <c r="H159" s="9" t="s">
        <v>977</v>
      </c>
      <c r="I159" t="s">
        <v>977</v>
      </c>
      <c r="J159" t="s">
        <v>977</v>
      </c>
      <c r="K159" t="s">
        <v>977</v>
      </c>
      <c r="L159" t="s">
        <v>977</v>
      </c>
      <c r="M159" t="s">
        <v>977</v>
      </c>
      <c r="N159" t="s">
        <v>977</v>
      </c>
      <c r="O159" t="s">
        <v>977</v>
      </c>
      <c r="P159" t="s">
        <v>977</v>
      </c>
      <c r="R159" t="s">
        <v>977</v>
      </c>
      <c r="S159" t="s">
        <v>977</v>
      </c>
      <c r="T159" t="s">
        <v>977</v>
      </c>
      <c r="U159" t="s">
        <v>977</v>
      </c>
      <c r="W159" s="49">
        <v>157</v>
      </c>
      <c r="X159" s="49">
        <v>7</v>
      </c>
    </row>
    <row r="160" spans="1:24" x14ac:dyDescent="0.35">
      <c r="A160" t="s">
        <v>977</v>
      </c>
      <c r="B160" t="s">
        <v>977</v>
      </c>
      <c r="D160" t="s">
        <v>977</v>
      </c>
      <c r="E160" t="s">
        <v>977</v>
      </c>
      <c r="G160" t="s">
        <v>977</v>
      </c>
      <c r="H160" s="9" t="s">
        <v>977</v>
      </c>
      <c r="I160" t="s">
        <v>977</v>
      </c>
      <c r="J160" t="s">
        <v>977</v>
      </c>
      <c r="K160" t="s">
        <v>977</v>
      </c>
      <c r="L160" t="s">
        <v>977</v>
      </c>
      <c r="M160" t="s">
        <v>977</v>
      </c>
      <c r="N160" t="s">
        <v>977</v>
      </c>
      <c r="O160" t="s">
        <v>977</v>
      </c>
      <c r="P160" t="s">
        <v>977</v>
      </c>
      <c r="R160" t="s">
        <v>977</v>
      </c>
      <c r="S160" t="s">
        <v>977</v>
      </c>
      <c r="T160" t="s">
        <v>977</v>
      </c>
      <c r="U160" t="s">
        <v>977</v>
      </c>
      <c r="W160" s="49">
        <v>158</v>
      </c>
      <c r="X160" s="49">
        <v>7</v>
      </c>
    </row>
    <row r="161" spans="1:24" x14ac:dyDescent="0.35">
      <c r="A161" t="s">
        <v>977</v>
      </c>
      <c r="B161" t="s">
        <v>977</v>
      </c>
      <c r="D161" t="s">
        <v>977</v>
      </c>
      <c r="E161" t="s">
        <v>977</v>
      </c>
      <c r="G161" t="s">
        <v>977</v>
      </c>
      <c r="H161" s="9" t="s">
        <v>977</v>
      </c>
      <c r="I161" t="s">
        <v>977</v>
      </c>
      <c r="J161" t="s">
        <v>977</v>
      </c>
      <c r="K161" t="s">
        <v>977</v>
      </c>
      <c r="L161" t="s">
        <v>977</v>
      </c>
      <c r="M161" t="s">
        <v>977</v>
      </c>
      <c r="N161" t="s">
        <v>977</v>
      </c>
      <c r="O161" t="s">
        <v>977</v>
      </c>
      <c r="P161" t="s">
        <v>977</v>
      </c>
      <c r="R161" t="s">
        <v>977</v>
      </c>
      <c r="S161" t="s">
        <v>977</v>
      </c>
      <c r="T161" t="s">
        <v>977</v>
      </c>
      <c r="U161" t="s">
        <v>977</v>
      </c>
      <c r="W161" s="49">
        <v>159</v>
      </c>
      <c r="X161" s="49">
        <v>7</v>
      </c>
    </row>
    <row r="162" spans="1:24" x14ac:dyDescent="0.35">
      <c r="A162" t="s">
        <v>977</v>
      </c>
      <c r="B162" t="s">
        <v>977</v>
      </c>
      <c r="E162" t="s">
        <v>977</v>
      </c>
      <c r="G162" t="s">
        <v>977</v>
      </c>
      <c r="H162" s="9" t="s">
        <v>977</v>
      </c>
      <c r="I162" t="s">
        <v>977</v>
      </c>
      <c r="J162" t="s">
        <v>977</v>
      </c>
      <c r="K162" t="s">
        <v>977</v>
      </c>
      <c r="L162" t="s">
        <v>977</v>
      </c>
      <c r="M162" t="s">
        <v>977</v>
      </c>
      <c r="N162" t="s">
        <v>977</v>
      </c>
      <c r="O162" t="s">
        <v>977</v>
      </c>
      <c r="P162" t="s">
        <v>977</v>
      </c>
      <c r="R162" t="s">
        <v>977</v>
      </c>
      <c r="S162" t="s">
        <v>977</v>
      </c>
      <c r="T162" t="s">
        <v>977</v>
      </c>
      <c r="U162" t="s">
        <v>977</v>
      </c>
      <c r="W162" s="49">
        <v>160</v>
      </c>
      <c r="X162" s="49">
        <v>7</v>
      </c>
    </row>
    <row r="163" spans="1:24" x14ac:dyDescent="0.35">
      <c r="A163" t="s">
        <v>977</v>
      </c>
      <c r="B163" t="s">
        <v>977</v>
      </c>
      <c r="E163" t="s">
        <v>977</v>
      </c>
      <c r="G163" t="s">
        <v>977</v>
      </c>
      <c r="H163" s="9" t="s">
        <v>977</v>
      </c>
      <c r="I163" t="s">
        <v>977</v>
      </c>
      <c r="J163" t="s">
        <v>977</v>
      </c>
      <c r="K163" t="s">
        <v>977</v>
      </c>
      <c r="L163" t="s">
        <v>977</v>
      </c>
      <c r="M163" t="s">
        <v>977</v>
      </c>
      <c r="N163" t="s">
        <v>977</v>
      </c>
      <c r="O163" t="s">
        <v>977</v>
      </c>
      <c r="P163" t="s">
        <v>977</v>
      </c>
      <c r="R163" t="s">
        <v>977</v>
      </c>
      <c r="S163" t="s">
        <v>977</v>
      </c>
      <c r="T163" t="s">
        <v>977</v>
      </c>
      <c r="U163" t="s">
        <v>977</v>
      </c>
      <c r="W163" s="49">
        <v>161</v>
      </c>
      <c r="X163" s="49">
        <v>7</v>
      </c>
    </row>
    <row r="164" spans="1:24" x14ac:dyDescent="0.35">
      <c r="A164" t="s">
        <v>977</v>
      </c>
      <c r="B164" t="s">
        <v>977</v>
      </c>
      <c r="E164" t="s">
        <v>977</v>
      </c>
      <c r="G164" t="s">
        <v>977</v>
      </c>
      <c r="H164" s="9" t="s">
        <v>977</v>
      </c>
      <c r="I164" t="s">
        <v>977</v>
      </c>
      <c r="J164" t="s">
        <v>977</v>
      </c>
      <c r="K164" t="s">
        <v>977</v>
      </c>
      <c r="L164" t="s">
        <v>977</v>
      </c>
      <c r="M164" t="s">
        <v>977</v>
      </c>
      <c r="N164" t="s">
        <v>977</v>
      </c>
      <c r="O164" t="s">
        <v>977</v>
      </c>
      <c r="P164" t="s">
        <v>977</v>
      </c>
      <c r="R164" t="s">
        <v>977</v>
      </c>
      <c r="S164" t="s">
        <v>977</v>
      </c>
      <c r="T164" t="s">
        <v>977</v>
      </c>
      <c r="U164" t="s">
        <v>977</v>
      </c>
      <c r="W164" s="49">
        <v>162</v>
      </c>
      <c r="X164" s="49">
        <v>7</v>
      </c>
    </row>
    <row r="165" spans="1:24" x14ac:dyDescent="0.35">
      <c r="A165" t="s">
        <v>977</v>
      </c>
      <c r="B165" t="s">
        <v>977</v>
      </c>
      <c r="E165" t="s">
        <v>977</v>
      </c>
      <c r="G165" t="s">
        <v>977</v>
      </c>
      <c r="H165" s="9" t="s">
        <v>977</v>
      </c>
      <c r="I165" t="s">
        <v>977</v>
      </c>
      <c r="J165" t="s">
        <v>977</v>
      </c>
      <c r="K165" t="s">
        <v>977</v>
      </c>
      <c r="L165" t="s">
        <v>977</v>
      </c>
      <c r="M165" t="s">
        <v>977</v>
      </c>
      <c r="N165" t="s">
        <v>977</v>
      </c>
      <c r="O165" t="s">
        <v>977</v>
      </c>
      <c r="P165" t="s">
        <v>977</v>
      </c>
      <c r="R165" t="s">
        <v>977</v>
      </c>
      <c r="S165" t="s">
        <v>977</v>
      </c>
      <c r="T165" t="s">
        <v>977</v>
      </c>
      <c r="U165" t="s">
        <v>977</v>
      </c>
      <c r="W165" s="49">
        <v>163</v>
      </c>
      <c r="X165" s="49">
        <v>7</v>
      </c>
    </row>
    <row r="166" spans="1:24" x14ac:dyDescent="0.35">
      <c r="A166" t="s">
        <v>977</v>
      </c>
      <c r="B166" t="s">
        <v>977</v>
      </c>
      <c r="E166" t="s">
        <v>977</v>
      </c>
      <c r="G166" t="s">
        <v>977</v>
      </c>
      <c r="H166" s="9" t="s">
        <v>977</v>
      </c>
      <c r="I166" t="s">
        <v>977</v>
      </c>
      <c r="J166" t="s">
        <v>977</v>
      </c>
      <c r="K166" t="s">
        <v>977</v>
      </c>
      <c r="L166" t="s">
        <v>977</v>
      </c>
      <c r="M166" t="s">
        <v>977</v>
      </c>
      <c r="N166" t="s">
        <v>977</v>
      </c>
      <c r="O166" t="s">
        <v>977</v>
      </c>
      <c r="P166" t="s">
        <v>977</v>
      </c>
      <c r="R166" t="s">
        <v>977</v>
      </c>
      <c r="S166" t="s">
        <v>977</v>
      </c>
      <c r="T166" t="s">
        <v>977</v>
      </c>
      <c r="U166" t="s">
        <v>977</v>
      </c>
      <c r="W166" s="49">
        <v>164</v>
      </c>
      <c r="X166" s="49">
        <v>7</v>
      </c>
    </row>
    <row r="167" spans="1:24" x14ac:dyDescent="0.35">
      <c r="A167" t="s">
        <v>977</v>
      </c>
      <c r="B167" t="s">
        <v>977</v>
      </c>
      <c r="E167" t="s">
        <v>977</v>
      </c>
      <c r="G167" t="s">
        <v>977</v>
      </c>
      <c r="H167" s="9" t="s">
        <v>977</v>
      </c>
      <c r="I167" t="s">
        <v>977</v>
      </c>
      <c r="J167" t="s">
        <v>977</v>
      </c>
      <c r="K167" t="s">
        <v>977</v>
      </c>
      <c r="L167" t="s">
        <v>977</v>
      </c>
      <c r="M167" t="s">
        <v>977</v>
      </c>
      <c r="N167" t="s">
        <v>977</v>
      </c>
      <c r="O167" t="s">
        <v>977</v>
      </c>
      <c r="P167" t="s">
        <v>977</v>
      </c>
      <c r="R167" t="s">
        <v>977</v>
      </c>
      <c r="S167" t="s">
        <v>977</v>
      </c>
      <c r="T167" t="s">
        <v>977</v>
      </c>
      <c r="U167" t="s">
        <v>977</v>
      </c>
      <c r="W167" s="49">
        <v>165</v>
      </c>
      <c r="X167" s="49">
        <v>7</v>
      </c>
    </row>
    <row r="168" spans="1:24" x14ac:dyDescent="0.35">
      <c r="A168" t="s">
        <v>977</v>
      </c>
      <c r="B168" t="s">
        <v>977</v>
      </c>
      <c r="E168" t="s">
        <v>977</v>
      </c>
      <c r="G168" t="s">
        <v>977</v>
      </c>
      <c r="H168" s="9" t="s">
        <v>977</v>
      </c>
      <c r="I168" t="s">
        <v>977</v>
      </c>
      <c r="J168" t="s">
        <v>977</v>
      </c>
      <c r="K168" t="s">
        <v>977</v>
      </c>
      <c r="L168" t="s">
        <v>977</v>
      </c>
      <c r="M168" t="s">
        <v>977</v>
      </c>
      <c r="N168" t="s">
        <v>977</v>
      </c>
      <c r="O168" t="s">
        <v>977</v>
      </c>
      <c r="P168" t="s">
        <v>977</v>
      </c>
      <c r="R168" t="s">
        <v>977</v>
      </c>
      <c r="S168" t="s">
        <v>977</v>
      </c>
      <c r="T168" t="s">
        <v>977</v>
      </c>
      <c r="U168" t="s">
        <v>977</v>
      </c>
      <c r="W168" s="49">
        <v>166</v>
      </c>
      <c r="X168" s="49">
        <v>7</v>
      </c>
    </row>
    <row r="169" spans="1:24" x14ac:dyDescent="0.35">
      <c r="A169" t="s">
        <v>977</v>
      </c>
      <c r="B169" t="s">
        <v>977</v>
      </c>
      <c r="E169" t="s">
        <v>977</v>
      </c>
      <c r="G169" t="s">
        <v>977</v>
      </c>
      <c r="H169" s="9" t="s">
        <v>977</v>
      </c>
      <c r="I169" t="s">
        <v>977</v>
      </c>
      <c r="J169" t="s">
        <v>977</v>
      </c>
      <c r="K169" t="s">
        <v>977</v>
      </c>
      <c r="L169" t="s">
        <v>977</v>
      </c>
      <c r="M169" t="s">
        <v>977</v>
      </c>
      <c r="N169" t="s">
        <v>977</v>
      </c>
      <c r="O169" t="s">
        <v>977</v>
      </c>
      <c r="P169" t="s">
        <v>977</v>
      </c>
      <c r="R169" t="s">
        <v>977</v>
      </c>
      <c r="S169" t="s">
        <v>977</v>
      </c>
      <c r="T169" t="s">
        <v>977</v>
      </c>
      <c r="U169" t="s">
        <v>977</v>
      </c>
      <c r="W169" s="49">
        <v>167</v>
      </c>
      <c r="X169" s="49">
        <v>7</v>
      </c>
    </row>
    <row r="170" spans="1:24" x14ac:dyDescent="0.35">
      <c r="A170" t="s">
        <v>977</v>
      </c>
      <c r="B170" t="s">
        <v>977</v>
      </c>
      <c r="E170" t="s">
        <v>977</v>
      </c>
      <c r="G170" t="s">
        <v>977</v>
      </c>
      <c r="H170" s="9" t="s">
        <v>977</v>
      </c>
      <c r="I170" t="s">
        <v>977</v>
      </c>
      <c r="J170" t="s">
        <v>977</v>
      </c>
      <c r="K170" t="s">
        <v>977</v>
      </c>
      <c r="L170" t="s">
        <v>977</v>
      </c>
      <c r="M170" t="s">
        <v>977</v>
      </c>
      <c r="N170" t="s">
        <v>977</v>
      </c>
      <c r="O170" t="s">
        <v>977</v>
      </c>
      <c r="P170" t="s">
        <v>977</v>
      </c>
      <c r="R170" t="s">
        <v>977</v>
      </c>
      <c r="S170" t="s">
        <v>977</v>
      </c>
      <c r="T170" t="s">
        <v>977</v>
      </c>
      <c r="U170" t="s">
        <v>977</v>
      </c>
      <c r="W170" s="49">
        <v>168</v>
      </c>
      <c r="X170" s="49">
        <v>7</v>
      </c>
    </row>
    <row r="171" spans="1:24" x14ac:dyDescent="0.35">
      <c r="A171" t="s">
        <v>977</v>
      </c>
      <c r="B171" t="s">
        <v>977</v>
      </c>
      <c r="E171" t="s">
        <v>977</v>
      </c>
      <c r="G171" t="s">
        <v>977</v>
      </c>
      <c r="H171" s="9" t="s">
        <v>977</v>
      </c>
      <c r="I171" t="s">
        <v>977</v>
      </c>
      <c r="J171" t="s">
        <v>977</v>
      </c>
      <c r="K171" t="s">
        <v>977</v>
      </c>
      <c r="L171" t="s">
        <v>977</v>
      </c>
      <c r="M171" t="s">
        <v>977</v>
      </c>
      <c r="N171" t="s">
        <v>977</v>
      </c>
      <c r="O171" t="s">
        <v>977</v>
      </c>
      <c r="P171" t="s">
        <v>977</v>
      </c>
      <c r="R171" t="s">
        <v>977</v>
      </c>
      <c r="S171" t="s">
        <v>977</v>
      </c>
      <c r="T171" t="s">
        <v>977</v>
      </c>
      <c r="U171" t="s">
        <v>977</v>
      </c>
      <c r="W171" s="49">
        <v>169</v>
      </c>
      <c r="X171" s="49">
        <v>7</v>
      </c>
    </row>
    <row r="172" spans="1:24" x14ac:dyDescent="0.35">
      <c r="A172" t="s">
        <v>977</v>
      </c>
      <c r="B172" t="s">
        <v>977</v>
      </c>
      <c r="E172" t="s">
        <v>977</v>
      </c>
      <c r="G172" t="s">
        <v>977</v>
      </c>
      <c r="H172" s="9" t="s">
        <v>977</v>
      </c>
      <c r="I172" t="s">
        <v>977</v>
      </c>
      <c r="J172" t="s">
        <v>977</v>
      </c>
      <c r="K172" t="s">
        <v>977</v>
      </c>
      <c r="L172" t="s">
        <v>977</v>
      </c>
      <c r="M172" t="s">
        <v>977</v>
      </c>
      <c r="N172" t="s">
        <v>977</v>
      </c>
      <c r="O172" t="s">
        <v>977</v>
      </c>
      <c r="P172" t="s">
        <v>977</v>
      </c>
      <c r="R172" t="s">
        <v>977</v>
      </c>
      <c r="S172" t="s">
        <v>977</v>
      </c>
      <c r="T172" t="s">
        <v>977</v>
      </c>
      <c r="U172" t="s">
        <v>977</v>
      </c>
      <c r="W172" s="49">
        <v>170</v>
      </c>
      <c r="X172" s="49">
        <v>7</v>
      </c>
    </row>
    <row r="173" spans="1:24" x14ac:dyDescent="0.35">
      <c r="A173" t="s">
        <v>977</v>
      </c>
      <c r="B173" t="s">
        <v>977</v>
      </c>
      <c r="E173" t="s">
        <v>977</v>
      </c>
      <c r="G173" t="s">
        <v>977</v>
      </c>
      <c r="H173" s="9" t="s">
        <v>977</v>
      </c>
      <c r="I173" t="s">
        <v>977</v>
      </c>
      <c r="J173" t="s">
        <v>977</v>
      </c>
      <c r="K173" t="s">
        <v>977</v>
      </c>
      <c r="L173" t="s">
        <v>977</v>
      </c>
      <c r="M173" t="s">
        <v>977</v>
      </c>
      <c r="N173" t="s">
        <v>977</v>
      </c>
      <c r="O173" t="s">
        <v>977</v>
      </c>
      <c r="P173" t="s">
        <v>977</v>
      </c>
      <c r="R173" t="s">
        <v>977</v>
      </c>
      <c r="S173" t="s">
        <v>977</v>
      </c>
      <c r="T173" t="s">
        <v>977</v>
      </c>
      <c r="U173" t="s">
        <v>977</v>
      </c>
      <c r="W173" s="49">
        <v>171</v>
      </c>
      <c r="X173" s="49">
        <v>7</v>
      </c>
    </row>
    <row r="174" spans="1:24" x14ac:dyDescent="0.35">
      <c r="A174" t="s">
        <v>977</v>
      </c>
      <c r="B174" t="s">
        <v>977</v>
      </c>
      <c r="E174" t="s">
        <v>977</v>
      </c>
      <c r="G174" t="s">
        <v>977</v>
      </c>
      <c r="H174" s="9" t="s">
        <v>977</v>
      </c>
      <c r="I174" t="s">
        <v>977</v>
      </c>
      <c r="J174" t="s">
        <v>977</v>
      </c>
      <c r="K174" t="s">
        <v>977</v>
      </c>
      <c r="L174" t="s">
        <v>977</v>
      </c>
      <c r="M174" t="s">
        <v>977</v>
      </c>
      <c r="N174" t="s">
        <v>977</v>
      </c>
      <c r="O174" t="s">
        <v>977</v>
      </c>
      <c r="P174" t="s">
        <v>977</v>
      </c>
      <c r="R174" t="s">
        <v>977</v>
      </c>
      <c r="S174" t="s">
        <v>977</v>
      </c>
      <c r="T174" t="s">
        <v>977</v>
      </c>
      <c r="U174" t="s">
        <v>977</v>
      </c>
      <c r="W174" s="49">
        <v>172</v>
      </c>
      <c r="X174" s="49">
        <v>7</v>
      </c>
    </row>
    <row r="175" spans="1:24" x14ac:dyDescent="0.35">
      <c r="A175" t="s">
        <v>977</v>
      </c>
      <c r="B175" t="s">
        <v>977</v>
      </c>
      <c r="E175" t="s">
        <v>977</v>
      </c>
      <c r="G175" t="s">
        <v>977</v>
      </c>
      <c r="H175" s="9" t="s">
        <v>977</v>
      </c>
      <c r="I175" t="s">
        <v>977</v>
      </c>
      <c r="J175" t="s">
        <v>977</v>
      </c>
      <c r="K175" t="s">
        <v>977</v>
      </c>
      <c r="L175" t="s">
        <v>977</v>
      </c>
      <c r="M175" t="s">
        <v>977</v>
      </c>
      <c r="N175" t="s">
        <v>977</v>
      </c>
      <c r="O175" t="s">
        <v>977</v>
      </c>
      <c r="P175" t="s">
        <v>977</v>
      </c>
      <c r="R175" t="s">
        <v>977</v>
      </c>
      <c r="S175" t="s">
        <v>977</v>
      </c>
      <c r="T175" t="s">
        <v>977</v>
      </c>
      <c r="U175" t="s">
        <v>977</v>
      </c>
      <c r="W175" s="49">
        <v>173</v>
      </c>
      <c r="X175" s="49">
        <v>7</v>
      </c>
    </row>
    <row r="176" spans="1:24" x14ac:dyDescent="0.35">
      <c r="A176" t="s">
        <v>977</v>
      </c>
      <c r="B176" t="s">
        <v>977</v>
      </c>
      <c r="E176" t="s">
        <v>977</v>
      </c>
      <c r="G176" t="s">
        <v>977</v>
      </c>
      <c r="H176" s="9" t="s">
        <v>977</v>
      </c>
      <c r="I176" t="s">
        <v>977</v>
      </c>
      <c r="J176" t="s">
        <v>977</v>
      </c>
      <c r="K176" t="s">
        <v>977</v>
      </c>
      <c r="L176" t="s">
        <v>977</v>
      </c>
      <c r="M176" t="s">
        <v>977</v>
      </c>
      <c r="N176" t="s">
        <v>977</v>
      </c>
      <c r="O176" t="s">
        <v>977</v>
      </c>
      <c r="P176" t="s">
        <v>977</v>
      </c>
      <c r="R176" t="s">
        <v>977</v>
      </c>
      <c r="S176" t="s">
        <v>977</v>
      </c>
      <c r="T176" t="s">
        <v>977</v>
      </c>
      <c r="U176" t="s">
        <v>977</v>
      </c>
      <c r="W176" s="49">
        <v>174</v>
      </c>
      <c r="X176" s="49">
        <v>7</v>
      </c>
    </row>
    <row r="177" spans="1:24" x14ac:dyDescent="0.35">
      <c r="A177" t="s">
        <v>977</v>
      </c>
      <c r="B177" t="s">
        <v>977</v>
      </c>
      <c r="E177" t="s">
        <v>977</v>
      </c>
      <c r="G177" t="s">
        <v>977</v>
      </c>
      <c r="H177" s="9" t="s">
        <v>977</v>
      </c>
      <c r="I177" t="s">
        <v>977</v>
      </c>
      <c r="J177" t="s">
        <v>977</v>
      </c>
      <c r="K177" t="s">
        <v>977</v>
      </c>
      <c r="L177" t="s">
        <v>977</v>
      </c>
      <c r="M177" t="s">
        <v>977</v>
      </c>
      <c r="N177" t="s">
        <v>977</v>
      </c>
      <c r="O177" t="s">
        <v>977</v>
      </c>
      <c r="P177" t="s">
        <v>977</v>
      </c>
      <c r="R177" t="s">
        <v>977</v>
      </c>
      <c r="S177" t="s">
        <v>977</v>
      </c>
      <c r="T177" t="s">
        <v>977</v>
      </c>
      <c r="U177" t="s">
        <v>977</v>
      </c>
      <c r="W177" s="49">
        <v>175</v>
      </c>
      <c r="X177" s="49">
        <v>7</v>
      </c>
    </row>
    <row r="178" spans="1:24" x14ac:dyDescent="0.35">
      <c r="A178" t="s">
        <v>977</v>
      </c>
      <c r="B178" t="s">
        <v>977</v>
      </c>
      <c r="E178" t="s">
        <v>977</v>
      </c>
      <c r="G178" t="s">
        <v>977</v>
      </c>
      <c r="H178" s="9" t="s">
        <v>977</v>
      </c>
      <c r="I178" t="s">
        <v>977</v>
      </c>
      <c r="J178" t="s">
        <v>977</v>
      </c>
      <c r="K178" t="s">
        <v>977</v>
      </c>
      <c r="L178" t="s">
        <v>977</v>
      </c>
      <c r="M178" t="s">
        <v>977</v>
      </c>
      <c r="N178" t="s">
        <v>977</v>
      </c>
      <c r="O178" t="s">
        <v>977</v>
      </c>
      <c r="P178" t="s">
        <v>977</v>
      </c>
      <c r="R178" t="s">
        <v>977</v>
      </c>
      <c r="S178" t="s">
        <v>977</v>
      </c>
      <c r="T178" t="s">
        <v>977</v>
      </c>
      <c r="U178" t="s">
        <v>977</v>
      </c>
      <c r="W178" s="49">
        <v>176</v>
      </c>
      <c r="X178" s="49">
        <v>7</v>
      </c>
    </row>
    <row r="179" spans="1:24" x14ac:dyDescent="0.35">
      <c r="A179" t="s">
        <v>977</v>
      </c>
      <c r="B179" t="s">
        <v>977</v>
      </c>
      <c r="E179" t="s">
        <v>977</v>
      </c>
      <c r="G179" t="s">
        <v>977</v>
      </c>
      <c r="H179" s="9" t="s">
        <v>977</v>
      </c>
      <c r="I179" t="s">
        <v>977</v>
      </c>
      <c r="J179" t="s">
        <v>977</v>
      </c>
      <c r="K179" t="s">
        <v>977</v>
      </c>
      <c r="L179" t="s">
        <v>977</v>
      </c>
      <c r="M179" t="s">
        <v>977</v>
      </c>
      <c r="N179" t="s">
        <v>977</v>
      </c>
      <c r="O179" t="s">
        <v>977</v>
      </c>
      <c r="P179" t="s">
        <v>977</v>
      </c>
      <c r="R179" t="s">
        <v>977</v>
      </c>
      <c r="S179" t="s">
        <v>977</v>
      </c>
      <c r="T179" t="s">
        <v>977</v>
      </c>
      <c r="U179" t="s">
        <v>977</v>
      </c>
      <c r="W179" s="49">
        <v>177</v>
      </c>
      <c r="X179" s="49">
        <v>7</v>
      </c>
    </row>
    <row r="180" spans="1:24" x14ac:dyDescent="0.35">
      <c r="A180" t="s">
        <v>977</v>
      </c>
      <c r="B180" t="s">
        <v>977</v>
      </c>
      <c r="E180" t="s">
        <v>977</v>
      </c>
      <c r="G180" t="s">
        <v>977</v>
      </c>
      <c r="H180" s="9" t="s">
        <v>977</v>
      </c>
      <c r="I180" t="s">
        <v>977</v>
      </c>
      <c r="J180" t="s">
        <v>977</v>
      </c>
      <c r="K180" t="s">
        <v>977</v>
      </c>
      <c r="L180" t="s">
        <v>977</v>
      </c>
      <c r="M180" t="s">
        <v>977</v>
      </c>
      <c r="N180" t="s">
        <v>977</v>
      </c>
      <c r="O180" t="s">
        <v>977</v>
      </c>
      <c r="P180" t="s">
        <v>977</v>
      </c>
      <c r="R180" t="s">
        <v>977</v>
      </c>
      <c r="S180" t="s">
        <v>977</v>
      </c>
      <c r="T180" t="s">
        <v>977</v>
      </c>
      <c r="U180" t="s">
        <v>977</v>
      </c>
      <c r="W180" s="49">
        <v>178</v>
      </c>
      <c r="X180" s="49">
        <v>7</v>
      </c>
    </row>
    <row r="181" spans="1:24" x14ac:dyDescent="0.35">
      <c r="A181" t="s">
        <v>977</v>
      </c>
      <c r="B181" t="s">
        <v>977</v>
      </c>
      <c r="E181" t="s">
        <v>977</v>
      </c>
      <c r="G181" t="s">
        <v>977</v>
      </c>
      <c r="H181" s="9" t="s">
        <v>977</v>
      </c>
      <c r="I181" t="s">
        <v>977</v>
      </c>
      <c r="J181" t="s">
        <v>977</v>
      </c>
      <c r="K181" t="s">
        <v>977</v>
      </c>
      <c r="L181" t="s">
        <v>977</v>
      </c>
      <c r="M181" t="s">
        <v>977</v>
      </c>
      <c r="N181" t="s">
        <v>977</v>
      </c>
      <c r="O181" t="s">
        <v>977</v>
      </c>
      <c r="P181" t="s">
        <v>977</v>
      </c>
      <c r="R181" t="s">
        <v>977</v>
      </c>
      <c r="S181" t="s">
        <v>977</v>
      </c>
      <c r="T181" t="s">
        <v>977</v>
      </c>
      <c r="U181" t="s">
        <v>977</v>
      </c>
      <c r="W181" s="49">
        <v>179</v>
      </c>
      <c r="X181" s="49">
        <v>7</v>
      </c>
    </row>
    <row r="182" spans="1:24" x14ac:dyDescent="0.35">
      <c r="A182" t="s">
        <v>977</v>
      </c>
      <c r="B182" t="s">
        <v>977</v>
      </c>
      <c r="E182" t="s">
        <v>977</v>
      </c>
      <c r="G182" t="s">
        <v>977</v>
      </c>
      <c r="H182" s="9" t="s">
        <v>977</v>
      </c>
      <c r="I182" t="s">
        <v>977</v>
      </c>
      <c r="J182" t="s">
        <v>977</v>
      </c>
      <c r="K182" t="s">
        <v>977</v>
      </c>
      <c r="L182" t="s">
        <v>977</v>
      </c>
      <c r="M182" t="s">
        <v>977</v>
      </c>
      <c r="N182" t="s">
        <v>977</v>
      </c>
      <c r="O182" t="s">
        <v>977</v>
      </c>
      <c r="P182" t="s">
        <v>977</v>
      </c>
      <c r="R182" t="s">
        <v>977</v>
      </c>
      <c r="S182" t="s">
        <v>977</v>
      </c>
      <c r="T182" t="s">
        <v>977</v>
      </c>
      <c r="U182" t="s">
        <v>977</v>
      </c>
      <c r="W182" s="49">
        <v>180</v>
      </c>
      <c r="X182" s="49">
        <v>7</v>
      </c>
    </row>
    <row r="183" spans="1:24" x14ac:dyDescent="0.35">
      <c r="A183" t="s">
        <v>977</v>
      </c>
      <c r="B183" t="s">
        <v>977</v>
      </c>
      <c r="E183" t="s">
        <v>977</v>
      </c>
      <c r="G183" t="s">
        <v>977</v>
      </c>
      <c r="H183" s="9" t="s">
        <v>977</v>
      </c>
      <c r="I183" t="s">
        <v>977</v>
      </c>
      <c r="J183" t="s">
        <v>977</v>
      </c>
      <c r="K183" t="s">
        <v>977</v>
      </c>
      <c r="L183" t="s">
        <v>977</v>
      </c>
      <c r="M183" t="s">
        <v>977</v>
      </c>
      <c r="N183" t="s">
        <v>977</v>
      </c>
      <c r="O183" t="s">
        <v>977</v>
      </c>
      <c r="P183" t="s">
        <v>977</v>
      </c>
      <c r="R183" t="s">
        <v>977</v>
      </c>
      <c r="S183" t="s">
        <v>977</v>
      </c>
      <c r="T183" t="s">
        <v>977</v>
      </c>
      <c r="U183" t="s">
        <v>977</v>
      </c>
      <c r="W183" s="49">
        <v>181</v>
      </c>
      <c r="X183" s="49">
        <v>7</v>
      </c>
    </row>
    <row r="184" spans="1:24" x14ac:dyDescent="0.35">
      <c r="A184" t="s">
        <v>977</v>
      </c>
      <c r="B184" t="s">
        <v>977</v>
      </c>
      <c r="E184" t="s">
        <v>977</v>
      </c>
      <c r="G184" t="s">
        <v>977</v>
      </c>
      <c r="H184" s="9" t="s">
        <v>977</v>
      </c>
      <c r="I184" t="s">
        <v>977</v>
      </c>
      <c r="J184" t="s">
        <v>977</v>
      </c>
      <c r="K184" t="s">
        <v>977</v>
      </c>
      <c r="L184" t="s">
        <v>977</v>
      </c>
      <c r="M184" t="s">
        <v>977</v>
      </c>
      <c r="N184" t="s">
        <v>977</v>
      </c>
      <c r="O184" t="s">
        <v>977</v>
      </c>
      <c r="P184" t="s">
        <v>977</v>
      </c>
      <c r="R184" t="s">
        <v>977</v>
      </c>
      <c r="S184" t="s">
        <v>977</v>
      </c>
      <c r="T184" t="s">
        <v>977</v>
      </c>
      <c r="U184" t="s">
        <v>977</v>
      </c>
      <c r="W184" s="49">
        <v>182</v>
      </c>
      <c r="X184" s="49">
        <v>7</v>
      </c>
    </row>
    <row r="185" spans="1:24" x14ac:dyDescent="0.35">
      <c r="A185" t="s">
        <v>977</v>
      </c>
      <c r="B185" t="s">
        <v>977</v>
      </c>
      <c r="E185" t="s">
        <v>977</v>
      </c>
      <c r="G185" t="s">
        <v>977</v>
      </c>
      <c r="H185" s="9" t="s">
        <v>977</v>
      </c>
      <c r="I185" t="s">
        <v>977</v>
      </c>
      <c r="J185" t="s">
        <v>977</v>
      </c>
      <c r="K185" t="s">
        <v>977</v>
      </c>
      <c r="L185" t="s">
        <v>977</v>
      </c>
      <c r="M185" t="s">
        <v>977</v>
      </c>
      <c r="N185" t="s">
        <v>977</v>
      </c>
      <c r="O185" t="s">
        <v>977</v>
      </c>
      <c r="P185" t="s">
        <v>977</v>
      </c>
      <c r="R185" t="s">
        <v>977</v>
      </c>
      <c r="S185" t="s">
        <v>977</v>
      </c>
      <c r="T185" t="s">
        <v>977</v>
      </c>
      <c r="U185" t="s">
        <v>977</v>
      </c>
      <c r="W185" s="49">
        <v>183</v>
      </c>
      <c r="X185" s="49">
        <v>7</v>
      </c>
    </row>
    <row r="186" spans="1:24" x14ac:dyDescent="0.35">
      <c r="A186" t="s">
        <v>977</v>
      </c>
      <c r="B186" t="s">
        <v>977</v>
      </c>
      <c r="E186" t="s">
        <v>977</v>
      </c>
      <c r="G186" t="s">
        <v>977</v>
      </c>
      <c r="H186" s="9" t="s">
        <v>977</v>
      </c>
      <c r="I186" t="s">
        <v>977</v>
      </c>
      <c r="J186" t="s">
        <v>977</v>
      </c>
      <c r="K186" t="s">
        <v>977</v>
      </c>
      <c r="L186" t="s">
        <v>977</v>
      </c>
      <c r="M186" t="s">
        <v>977</v>
      </c>
      <c r="N186" t="s">
        <v>977</v>
      </c>
      <c r="O186" t="s">
        <v>977</v>
      </c>
      <c r="P186" t="s">
        <v>977</v>
      </c>
      <c r="R186" t="s">
        <v>977</v>
      </c>
      <c r="S186" t="s">
        <v>977</v>
      </c>
      <c r="T186" t="s">
        <v>977</v>
      </c>
      <c r="U186" t="s">
        <v>977</v>
      </c>
      <c r="W186" s="49">
        <v>184</v>
      </c>
      <c r="X186" s="49">
        <v>7</v>
      </c>
    </row>
    <row r="187" spans="1:24" x14ac:dyDescent="0.35">
      <c r="A187" t="s">
        <v>977</v>
      </c>
      <c r="B187" t="s">
        <v>977</v>
      </c>
      <c r="E187" t="s">
        <v>977</v>
      </c>
      <c r="G187" t="s">
        <v>977</v>
      </c>
      <c r="H187" s="9" t="s">
        <v>977</v>
      </c>
      <c r="I187" t="s">
        <v>977</v>
      </c>
      <c r="J187" t="s">
        <v>977</v>
      </c>
      <c r="K187" t="s">
        <v>977</v>
      </c>
      <c r="L187" t="s">
        <v>977</v>
      </c>
      <c r="M187" t="s">
        <v>977</v>
      </c>
      <c r="N187" t="s">
        <v>977</v>
      </c>
      <c r="O187" t="s">
        <v>977</v>
      </c>
      <c r="P187" t="s">
        <v>977</v>
      </c>
      <c r="R187" t="s">
        <v>977</v>
      </c>
      <c r="S187" t="s">
        <v>977</v>
      </c>
      <c r="T187" t="s">
        <v>977</v>
      </c>
      <c r="U187" t="s">
        <v>977</v>
      </c>
      <c r="W187" s="49">
        <v>185</v>
      </c>
      <c r="X187" s="49">
        <v>7</v>
      </c>
    </row>
    <row r="188" spans="1:24" x14ac:dyDescent="0.35">
      <c r="A188" t="s">
        <v>977</v>
      </c>
      <c r="B188" t="s">
        <v>977</v>
      </c>
      <c r="E188" t="s">
        <v>977</v>
      </c>
      <c r="G188" t="s">
        <v>977</v>
      </c>
      <c r="H188" s="9" t="s">
        <v>977</v>
      </c>
      <c r="I188" t="s">
        <v>977</v>
      </c>
      <c r="J188" t="s">
        <v>977</v>
      </c>
      <c r="K188" t="s">
        <v>977</v>
      </c>
      <c r="L188" t="s">
        <v>977</v>
      </c>
      <c r="M188" t="s">
        <v>977</v>
      </c>
      <c r="N188" t="s">
        <v>977</v>
      </c>
      <c r="O188" t="s">
        <v>977</v>
      </c>
      <c r="P188" t="s">
        <v>977</v>
      </c>
      <c r="R188" t="s">
        <v>977</v>
      </c>
      <c r="S188" t="s">
        <v>977</v>
      </c>
      <c r="T188" t="s">
        <v>977</v>
      </c>
      <c r="U188" t="s">
        <v>977</v>
      </c>
      <c r="W188" s="49">
        <v>186</v>
      </c>
      <c r="X188" s="49">
        <v>7</v>
      </c>
    </row>
    <row r="189" spans="1:24" x14ac:dyDescent="0.35">
      <c r="A189" t="s">
        <v>977</v>
      </c>
      <c r="B189" t="s">
        <v>977</v>
      </c>
      <c r="E189" t="s">
        <v>977</v>
      </c>
      <c r="G189" t="s">
        <v>977</v>
      </c>
      <c r="H189" s="9" t="s">
        <v>977</v>
      </c>
      <c r="I189" t="s">
        <v>977</v>
      </c>
      <c r="J189" t="s">
        <v>977</v>
      </c>
      <c r="K189" t="s">
        <v>977</v>
      </c>
      <c r="L189" t="s">
        <v>977</v>
      </c>
      <c r="M189" t="s">
        <v>977</v>
      </c>
      <c r="N189" t="s">
        <v>977</v>
      </c>
      <c r="O189" t="s">
        <v>977</v>
      </c>
      <c r="P189" t="s">
        <v>977</v>
      </c>
      <c r="R189" t="s">
        <v>977</v>
      </c>
      <c r="S189" t="s">
        <v>977</v>
      </c>
      <c r="T189" t="s">
        <v>977</v>
      </c>
      <c r="U189" t="s">
        <v>977</v>
      </c>
      <c r="W189" s="49">
        <v>187</v>
      </c>
      <c r="X189" s="49">
        <v>7</v>
      </c>
    </row>
    <row r="190" spans="1:24" x14ac:dyDescent="0.35">
      <c r="A190" t="s">
        <v>977</v>
      </c>
      <c r="B190" t="s">
        <v>977</v>
      </c>
      <c r="E190" t="s">
        <v>977</v>
      </c>
      <c r="G190" t="s">
        <v>977</v>
      </c>
      <c r="H190" s="9" t="s">
        <v>977</v>
      </c>
      <c r="I190" t="s">
        <v>977</v>
      </c>
      <c r="J190" t="s">
        <v>977</v>
      </c>
      <c r="K190" t="s">
        <v>977</v>
      </c>
      <c r="L190" t="s">
        <v>977</v>
      </c>
      <c r="M190" t="s">
        <v>977</v>
      </c>
      <c r="N190" t="s">
        <v>977</v>
      </c>
      <c r="O190" t="s">
        <v>977</v>
      </c>
      <c r="P190" t="s">
        <v>977</v>
      </c>
      <c r="R190" t="s">
        <v>977</v>
      </c>
      <c r="S190" t="s">
        <v>977</v>
      </c>
      <c r="T190" t="s">
        <v>977</v>
      </c>
      <c r="U190" t="s">
        <v>977</v>
      </c>
      <c r="W190" s="49">
        <v>188</v>
      </c>
      <c r="X190" s="49">
        <v>7</v>
      </c>
    </row>
    <row r="191" spans="1:24" x14ac:dyDescent="0.35">
      <c r="A191" t="s">
        <v>977</v>
      </c>
      <c r="B191" t="s">
        <v>977</v>
      </c>
      <c r="E191" t="s">
        <v>977</v>
      </c>
      <c r="G191" t="s">
        <v>977</v>
      </c>
      <c r="H191" s="9" t="s">
        <v>977</v>
      </c>
      <c r="I191" t="s">
        <v>977</v>
      </c>
      <c r="J191" t="s">
        <v>977</v>
      </c>
      <c r="K191" t="s">
        <v>977</v>
      </c>
      <c r="L191" t="s">
        <v>977</v>
      </c>
      <c r="M191" t="s">
        <v>977</v>
      </c>
      <c r="N191" t="s">
        <v>977</v>
      </c>
      <c r="O191" t="s">
        <v>977</v>
      </c>
      <c r="P191" t="s">
        <v>977</v>
      </c>
      <c r="R191" t="s">
        <v>977</v>
      </c>
      <c r="S191" t="s">
        <v>977</v>
      </c>
      <c r="T191" t="s">
        <v>977</v>
      </c>
      <c r="U191" t="s">
        <v>977</v>
      </c>
      <c r="W191" s="49">
        <v>189</v>
      </c>
      <c r="X191" s="49">
        <v>7</v>
      </c>
    </row>
    <row r="192" spans="1:24" x14ac:dyDescent="0.35">
      <c r="A192" t="s">
        <v>977</v>
      </c>
      <c r="B192" t="s">
        <v>977</v>
      </c>
      <c r="E192" t="s">
        <v>977</v>
      </c>
      <c r="G192" t="s">
        <v>977</v>
      </c>
      <c r="H192" s="9" t="s">
        <v>977</v>
      </c>
      <c r="I192" t="s">
        <v>977</v>
      </c>
      <c r="J192" t="s">
        <v>977</v>
      </c>
      <c r="K192" t="s">
        <v>977</v>
      </c>
      <c r="L192" t="s">
        <v>977</v>
      </c>
      <c r="M192" t="s">
        <v>977</v>
      </c>
      <c r="N192" t="s">
        <v>977</v>
      </c>
      <c r="O192" t="s">
        <v>977</v>
      </c>
      <c r="P192" t="s">
        <v>977</v>
      </c>
      <c r="R192" t="s">
        <v>977</v>
      </c>
      <c r="S192" t="s">
        <v>977</v>
      </c>
      <c r="T192" t="s">
        <v>977</v>
      </c>
      <c r="U192" t="s">
        <v>977</v>
      </c>
      <c r="W192" s="49">
        <v>190</v>
      </c>
      <c r="X192" s="49">
        <v>7</v>
      </c>
    </row>
    <row r="193" spans="1:24" x14ac:dyDescent="0.35">
      <c r="A193" t="s">
        <v>977</v>
      </c>
      <c r="B193" t="s">
        <v>977</v>
      </c>
      <c r="E193" t="s">
        <v>977</v>
      </c>
      <c r="G193" t="s">
        <v>977</v>
      </c>
      <c r="H193" s="9" t="s">
        <v>977</v>
      </c>
      <c r="I193" t="s">
        <v>977</v>
      </c>
      <c r="J193" t="s">
        <v>977</v>
      </c>
      <c r="K193" t="s">
        <v>977</v>
      </c>
      <c r="L193" t="s">
        <v>977</v>
      </c>
      <c r="M193" t="s">
        <v>977</v>
      </c>
      <c r="N193" t="s">
        <v>977</v>
      </c>
      <c r="O193" t="s">
        <v>977</v>
      </c>
      <c r="P193" t="s">
        <v>977</v>
      </c>
      <c r="R193" t="s">
        <v>977</v>
      </c>
      <c r="S193" t="s">
        <v>977</v>
      </c>
      <c r="T193" t="s">
        <v>977</v>
      </c>
      <c r="U193" t="s">
        <v>977</v>
      </c>
      <c r="W193" s="49">
        <v>191</v>
      </c>
      <c r="X193" s="49">
        <v>7</v>
      </c>
    </row>
    <row r="194" spans="1:24" x14ac:dyDescent="0.35">
      <c r="A194" t="s">
        <v>977</v>
      </c>
      <c r="B194" t="s">
        <v>977</v>
      </c>
      <c r="E194" t="s">
        <v>977</v>
      </c>
      <c r="G194" t="s">
        <v>977</v>
      </c>
      <c r="H194" s="9" t="s">
        <v>977</v>
      </c>
      <c r="I194" t="s">
        <v>977</v>
      </c>
      <c r="J194" t="s">
        <v>977</v>
      </c>
      <c r="K194" t="s">
        <v>977</v>
      </c>
      <c r="L194" t="s">
        <v>977</v>
      </c>
      <c r="M194" t="s">
        <v>977</v>
      </c>
      <c r="N194" t="s">
        <v>977</v>
      </c>
      <c r="O194" t="s">
        <v>977</v>
      </c>
      <c r="P194" t="s">
        <v>977</v>
      </c>
      <c r="R194" t="s">
        <v>977</v>
      </c>
      <c r="S194" t="s">
        <v>977</v>
      </c>
      <c r="T194" t="s">
        <v>977</v>
      </c>
      <c r="U194" t="s">
        <v>977</v>
      </c>
      <c r="W194" s="49">
        <v>192</v>
      </c>
      <c r="X194" s="49">
        <v>7</v>
      </c>
    </row>
    <row r="195" spans="1:24" x14ac:dyDescent="0.35">
      <c r="A195" t="s">
        <v>977</v>
      </c>
      <c r="B195" t="s">
        <v>977</v>
      </c>
      <c r="E195" t="s">
        <v>977</v>
      </c>
      <c r="G195" t="s">
        <v>977</v>
      </c>
      <c r="H195" s="9" t="s">
        <v>977</v>
      </c>
      <c r="I195" t="s">
        <v>977</v>
      </c>
      <c r="J195" t="s">
        <v>977</v>
      </c>
      <c r="K195" t="s">
        <v>977</v>
      </c>
      <c r="L195" t="s">
        <v>977</v>
      </c>
      <c r="M195" t="s">
        <v>977</v>
      </c>
      <c r="N195" t="s">
        <v>977</v>
      </c>
      <c r="O195" t="s">
        <v>977</v>
      </c>
      <c r="P195" t="s">
        <v>977</v>
      </c>
      <c r="R195" t="s">
        <v>977</v>
      </c>
      <c r="S195" t="s">
        <v>977</v>
      </c>
      <c r="T195" t="s">
        <v>977</v>
      </c>
      <c r="U195" t="s">
        <v>977</v>
      </c>
      <c r="W195" s="49">
        <v>193</v>
      </c>
      <c r="X195" s="49">
        <v>7</v>
      </c>
    </row>
    <row r="196" spans="1:24" x14ac:dyDescent="0.35">
      <c r="A196" t="s">
        <v>977</v>
      </c>
      <c r="B196" t="s">
        <v>977</v>
      </c>
      <c r="E196" t="s">
        <v>977</v>
      </c>
      <c r="G196" t="s">
        <v>977</v>
      </c>
      <c r="H196" s="9" t="s">
        <v>977</v>
      </c>
      <c r="I196" t="s">
        <v>977</v>
      </c>
      <c r="J196" t="s">
        <v>977</v>
      </c>
      <c r="K196" t="s">
        <v>977</v>
      </c>
      <c r="L196" t="s">
        <v>977</v>
      </c>
      <c r="M196" t="s">
        <v>977</v>
      </c>
      <c r="N196" t="s">
        <v>977</v>
      </c>
      <c r="O196" t="s">
        <v>977</v>
      </c>
      <c r="P196" t="s">
        <v>977</v>
      </c>
      <c r="R196" t="s">
        <v>977</v>
      </c>
      <c r="S196" t="s">
        <v>977</v>
      </c>
      <c r="T196" t="s">
        <v>977</v>
      </c>
      <c r="U196" t="s">
        <v>977</v>
      </c>
      <c r="W196" s="49">
        <v>194</v>
      </c>
      <c r="X196" s="49">
        <v>7</v>
      </c>
    </row>
    <row r="197" spans="1:24" x14ac:dyDescent="0.35">
      <c r="A197" t="s">
        <v>977</v>
      </c>
      <c r="B197" t="s">
        <v>977</v>
      </c>
      <c r="E197" t="s">
        <v>977</v>
      </c>
      <c r="G197" t="s">
        <v>977</v>
      </c>
      <c r="H197" s="9" t="s">
        <v>977</v>
      </c>
      <c r="I197" t="s">
        <v>977</v>
      </c>
      <c r="J197" t="s">
        <v>977</v>
      </c>
      <c r="K197" t="s">
        <v>977</v>
      </c>
      <c r="L197" t="s">
        <v>977</v>
      </c>
      <c r="M197" t="s">
        <v>977</v>
      </c>
      <c r="N197" t="s">
        <v>977</v>
      </c>
      <c r="O197" t="s">
        <v>977</v>
      </c>
      <c r="P197" t="s">
        <v>977</v>
      </c>
      <c r="R197" t="s">
        <v>977</v>
      </c>
      <c r="S197" t="s">
        <v>977</v>
      </c>
      <c r="T197" t="s">
        <v>977</v>
      </c>
      <c r="U197" t="s">
        <v>977</v>
      </c>
      <c r="W197" s="49">
        <v>195</v>
      </c>
      <c r="X197" s="49">
        <v>7</v>
      </c>
    </row>
    <row r="198" spans="1:24" x14ac:dyDescent="0.35">
      <c r="A198" t="s">
        <v>977</v>
      </c>
      <c r="B198" t="s">
        <v>977</v>
      </c>
      <c r="E198" t="s">
        <v>977</v>
      </c>
      <c r="G198" t="s">
        <v>977</v>
      </c>
      <c r="H198" s="9" t="s">
        <v>977</v>
      </c>
      <c r="I198" t="s">
        <v>977</v>
      </c>
      <c r="J198" t="s">
        <v>977</v>
      </c>
      <c r="K198" t="s">
        <v>977</v>
      </c>
      <c r="L198" t="s">
        <v>977</v>
      </c>
      <c r="M198" t="s">
        <v>977</v>
      </c>
      <c r="N198" t="s">
        <v>977</v>
      </c>
      <c r="O198" t="s">
        <v>977</v>
      </c>
      <c r="P198" t="s">
        <v>977</v>
      </c>
      <c r="R198" t="s">
        <v>977</v>
      </c>
      <c r="S198" t="s">
        <v>977</v>
      </c>
      <c r="T198" t="s">
        <v>977</v>
      </c>
      <c r="U198" t="s">
        <v>977</v>
      </c>
      <c r="W198" s="49">
        <v>196</v>
      </c>
      <c r="X198" s="49">
        <v>7</v>
      </c>
    </row>
    <row r="199" spans="1:24" x14ac:dyDescent="0.35">
      <c r="A199" t="s">
        <v>977</v>
      </c>
      <c r="B199" t="s">
        <v>977</v>
      </c>
      <c r="E199" t="s">
        <v>977</v>
      </c>
      <c r="G199" t="s">
        <v>977</v>
      </c>
      <c r="H199" s="9" t="s">
        <v>977</v>
      </c>
      <c r="I199" t="s">
        <v>977</v>
      </c>
      <c r="J199" t="s">
        <v>977</v>
      </c>
      <c r="K199" t="s">
        <v>977</v>
      </c>
      <c r="L199" t="s">
        <v>977</v>
      </c>
      <c r="M199" t="s">
        <v>977</v>
      </c>
      <c r="N199" t="s">
        <v>977</v>
      </c>
      <c r="O199" t="s">
        <v>977</v>
      </c>
      <c r="P199" t="s">
        <v>977</v>
      </c>
      <c r="R199" t="s">
        <v>977</v>
      </c>
      <c r="S199" t="s">
        <v>977</v>
      </c>
      <c r="T199" t="s">
        <v>977</v>
      </c>
      <c r="U199" t="s">
        <v>977</v>
      </c>
      <c r="W199" s="49">
        <v>197</v>
      </c>
      <c r="X199" s="49">
        <v>7</v>
      </c>
    </row>
    <row r="200" spans="1:24" x14ac:dyDescent="0.35">
      <c r="A200" t="s">
        <v>977</v>
      </c>
      <c r="B200" t="s">
        <v>977</v>
      </c>
      <c r="E200" t="s">
        <v>977</v>
      </c>
      <c r="G200" t="s">
        <v>977</v>
      </c>
      <c r="H200" s="9" t="s">
        <v>977</v>
      </c>
      <c r="I200" t="s">
        <v>977</v>
      </c>
      <c r="J200" t="s">
        <v>977</v>
      </c>
      <c r="K200" t="s">
        <v>977</v>
      </c>
      <c r="L200" t="s">
        <v>977</v>
      </c>
      <c r="M200" t="s">
        <v>977</v>
      </c>
      <c r="N200" t="s">
        <v>977</v>
      </c>
      <c r="O200" t="s">
        <v>977</v>
      </c>
      <c r="P200" t="s">
        <v>977</v>
      </c>
      <c r="R200" t="s">
        <v>977</v>
      </c>
      <c r="S200" t="s">
        <v>977</v>
      </c>
      <c r="T200" t="s">
        <v>977</v>
      </c>
      <c r="U200" t="s">
        <v>977</v>
      </c>
      <c r="W200" s="49">
        <v>198</v>
      </c>
      <c r="X200" s="49">
        <v>7</v>
      </c>
    </row>
    <row r="201" spans="1:24" x14ac:dyDescent="0.35">
      <c r="A201" t="s">
        <v>977</v>
      </c>
      <c r="B201" t="s">
        <v>977</v>
      </c>
      <c r="E201" t="s">
        <v>977</v>
      </c>
      <c r="G201" t="s">
        <v>977</v>
      </c>
      <c r="H201" s="9" t="s">
        <v>977</v>
      </c>
      <c r="I201" t="s">
        <v>977</v>
      </c>
      <c r="J201" t="s">
        <v>977</v>
      </c>
      <c r="K201" t="s">
        <v>977</v>
      </c>
      <c r="L201" t="s">
        <v>977</v>
      </c>
      <c r="M201" t="s">
        <v>977</v>
      </c>
      <c r="N201" t="s">
        <v>977</v>
      </c>
      <c r="O201" t="s">
        <v>977</v>
      </c>
      <c r="P201" t="s">
        <v>977</v>
      </c>
      <c r="R201" t="s">
        <v>977</v>
      </c>
      <c r="S201" t="s">
        <v>977</v>
      </c>
      <c r="T201" t="s">
        <v>977</v>
      </c>
      <c r="U201" t="s">
        <v>977</v>
      </c>
      <c r="W201" s="49">
        <v>199</v>
      </c>
      <c r="X201" s="49">
        <v>7</v>
      </c>
    </row>
    <row r="202" spans="1:24" x14ac:dyDescent="0.35">
      <c r="A202" t="s">
        <v>977</v>
      </c>
      <c r="B202" t="s">
        <v>977</v>
      </c>
      <c r="E202" t="s">
        <v>977</v>
      </c>
      <c r="G202" t="s">
        <v>977</v>
      </c>
      <c r="H202" s="9" t="s">
        <v>977</v>
      </c>
      <c r="I202" t="s">
        <v>977</v>
      </c>
      <c r="J202" t="s">
        <v>977</v>
      </c>
      <c r="K202" t="s">
        <v>977</v>
      </c>
      <c r="L202" t="s">
        <v>977</v>
      </c>
      <c r="M202" t="s">
        <v>977</v>
      </c>
      <c r="N202" t="s">
        <v>977</v>
      </c>
      <c r="O202" t="s">
        <v>977</v>
      </c>
      <c r="P202" t="s">
        <v>977</v>
      </c>
      <c r="R202" t="s">
        <v>977</v>
      </c>
      <c r="S202" t="s">
        <v>977</v>
      </c>
      <c r="T202" t="s">
        <v>977</v>
      </c>
      <c r="U202" t="s">
        <v>977</v>
      </c>
      <c r="W202" s="49">
        <v>200</v>
      </c>
      <c r="X202" s="49">
        <v>7</v>
      </c>
    </row>
    <row r="203" spans="1:24" x14ac:dyDescent="0.35">
      <c r="A203" t="s">
        <v>977</v>
      </c>
      <c r="B203" t="s">
        <v>977</v>
      </c>
      <c r="E203" t="s">
        <v>977</v>
      </c>
      <c r="G203" t="s">
        <v>977</v>
      </c>
      <c r="H203" s="9" t="s">
        <v>977</v>
      </c>
      <c r="I203" t="s">
        <v>977</v>
      </c>
      <c r="J203" t="s">
        <v>977</v>
      </c>
      <c r="K203" t="s">
        <v>977</v>
      </c>
      <c r="L203" t="s">
        <v>977</v>
      </c>
      <c r="M203" t="s">
        <v>977</v>
      </c>
      <c r="N203" t="s">
        <v>977</v>
      </c>
      <c r="O203" t="s">
        <v>977</v>
      </c>
      <c r="P203" t="s">
        <v>977</v>
      </c>
      <c r="R203" t="s">
        <v>977</v>
      </c>
      <c r="S203" t="s">
        <v>977</v>
      </c>
      <c r="T203" t="s">
        <v>977</v>
      </c>
      <c r="U203" t="s">
        <v>977</v>
      </c>
      <c r="W203" s="49">
        <v>201</v>
      </c>
      <c r="X203" s="49">
        <v>7</v>
      </c>
    </row>
    <row r="204" spans="1:24" x14ac:dyDescent="0.35">
      <c r="A204" t="s">
        <v>977</v>
      </c>
      <c r="B204" t="s">
        <v>977</v>
      </c>
      <c r="E204" t="s">
        <v>977</v>
      </c>
      <c r="G204" t="s">
        <v>977</v>
      </c>
      <c r="H204" s="9" t="s">
        <v>977</v>
      </c>
      <c r="I204" t="s">
        <v>977</v>
      </c>
      <c r="J204" t="s">
        <v>977</v>
      </c>
      <c r="K204" t="s">
        <v>977</v>
      </c>
      <c r="L204" t="s">
        <v>977</v>
      </c>
      <c r="M204" t="s">
        <v>977</v>
      </c>
      <c r="N204" t="s">
        <v>977</v>
      </c>
      <c r="O204" t="s">
        <v>977</v>
      </c>
      <c r="P204" t="s">
        <v>977</v>
      </c>
      <c r="R204" t="s">
        <v>977</v>
      </c>
      <c r="S204" t="s">
        <v>977</v>
      </c>
      <c r="T204" t="s">
        <v>977</v>
      </c>
      <c r="U204" t="s">
        <v>977</v>
      </c>
      <c r="W204" s="49">
        <v>202</v>
      </c>
      <c r="X204" s="49">
        <v>7</v>
      </c>
    </row>
    <row r="205" spans="1:24" x14ac:dyDescent="0.35">
      <c r="A205" t="s">
        <v>977</v>
      </c>
      <c r="B205" t="s">
        <v>977</v>
      </c>
      <c r="E205" t="s">
        <v>977</v>
      </c>
      <c r="G205" t="s">
        <v>977</v>
      </c>
      <c r="H205" s="9" t="s">
        <v>977</v>
      </c>
      <c r="I205" t="s">
        <v>977</v>
      </c>
      <c r="J205" t="s">
        <v>977</v>
      </c>
      <c r="K205" t="s">
        <v>977</v>
      </c>
      <c r="L205" t="s">
        <v>977</v>
      </c>
      <c r="M205" t="s">
        <v>977</v>
      </c>
      <c r="N205" t="s">
        <v>977</v>
      </c>
      <c r="O205" t="s">
        <v>977</v>
      </c>
      <c r="P205" t="s">
        <v>977</v>
      </c>
      <c r="R205" t="s">
        <v>977</v>
      </c>
      <c r="S205" t="s">
        <v>977</v>
      </c>
      <c r="T205" t="s">
        <v>977</v>
      </c>
      <c r="U205" t="s">
        <v>977</v>
      </c>
      <c r="W205" s="49">
        <v>203</v>
      </c>
      <c r="X205" s="49">
        <v>7</v>
      </c>
    </row>
    <row r="206" spans="1:24" x14ac:dyDescent="0.35">
      <c r="A206" t="s">
        <v>977</v>
      </c>
      <c r="B206" t="s">
        <v>977</v>
      </c>
      <c r="E206" t="s">
        <v>977</v>
      </c>
      <c r="G206" t="s">
        <v>977</v>
      </c>
      <c r="H206" s="9" t="s">
        <v>977</v>
      </c>
      <c r="I206" t="s">
        <v>977</v>
      </c>
      <c r="J206" t="s">
        <v>977</v>
      </c>
      <c r="K206" t="s">
        <v>977</v>
      </c>
      <c r="L206" t="s">
        <v>977</v>
      </c>
      <c r="M206" t="s">
        <v>977</v>
      </c>
      <c r="N206" t="s">
        <v>977</v>
      </c>
      <c r="O206" t="s">
        <v>977</v>
      </c>
      <c r="P206" t="s">
        <v>977</v>
      </c>
      <c r="R206" t="s">
        <v>977</v>
      </c>
      <c r="S206" t="s">
        <v>977</v>
      </c>
      <c r="T206" t="s">
        <v>977</v>
      </c>
      <c r="U206" t="s">
        <v>977</v>
      </c>
      <c r="W206" s="49">
        <v>204</v>
      </c>
      <c r="X206" s="49">
        <v>7</v>
      </c>
    </row>
    <row r="207" spans="1:24" x14ac:dyDescent="0.35">
      <c r="A207" t="s">
        <v>977</v>
      </c>
      <c r="B207" t="s">
        <v>977</v>
      </c>
      <c r="E207" t="s">
        <v>977</v>
      </c>
      <c r="G207" t="s">
        <v>977</v>
      </c>
      <c r="H207" s="9" t="s">
        <v>977</v>
      </c>
      <c r="I207" t="s">
        <v>977</v>
      </c>
      <c r="J207" t="s">
        <v>977</v>
      </c>
      <c r="K207" t="s">
        <v>977</v>
      </c>
      <c r="L207" t="s">
        <v>977</v>
      </c>
      <c r="M207" t="s">
        <v>977</v>
      </c>
      <c r="N207" t="s">
        <v>977</v>
      </c>
      <c r="O207" t="s">
        <v>977</v>
      </c>
      <c r="P207" t="s">
        <v>977</v>
      </c>
      <c r="R207" t="s">
        <v>977</v>
      </c>
      <c r="S207" t="s">
        <v>977</v>
      </c>
      <c r="T207" t="s">
        <v>977</v>
      </c>
      <c r="U207" t="s">
        <v>977</v>
      </c>
      <c r="W207" s="49">
        <v>205</v>
      </c>
      <c r="X207" s="49">
        <v>7</v>
      </c>
    </row>
    <row r="208" spans="1:24" x14ac:dyDescent="0.35">
      <c r="A208" t="s">
        <v>977</v>
      </c>
      <c r="B208" t="s">
        <v>977</v>
      </c>
      <c r="E208" t="s">
        <v>977</v>
      </c>
      <c r="G208" t="s">
        <v>977</v>
      </c>
      <c r="H208" s="9" t="s">
        <v>977</v>
      </c>
      <c r="I208" t="s">
        <v>977</v>
      </c>
      <c r="J208" t="s">
        <v>977</v>
      </c>
      <c r="K208" t="s">
        <v>977</v>
      </c>
      <c r="L208" t="s">
        <v>977</v>
      </c>
      <c r="M208" t="s">
        <v>977</v>
      </c>
      <c r="N208" t="s">
        <v>977</v>
      </c>
      <c r="O208" t="s">
        <v>977</v>
      </c>
      <c r="P208" t="s">
        <v>977</v>
      </c>
      <c r="R208" t="s">
        <v>977</v>
      </c>
      <c r="S208" t="s">
        <v>977</v>
      </c>
      <c r="T208" t="s">
        <v>977</v>
      </c>
      <c r="U208" t="s">
        <v>977</v>
      </c>
      <c r="W208" s="49">
        <v>206</v>
      </c>
      <c r="X208" s="49">
        <v>7</v>
      </c>
    </row>
    <row r="209" spans="1:24" x14ac:dyDescent="0.35">
      <c r="A209" t="s">
        <v>977</v>
      </c>
      <c r="B209" t="s">
        <v>977</v>
      </c>
      <c r="E209" t="s">
        <v>977</v>
      </c>
      <c r="G209" t="s">
        <v>977</v>
      </c>
      <c r="H209" s="9" t="s">
        <v>977</v>
      </c>
      <c r="I209" t="s">
        <v>977</v>
      </c>
      <c r="J209" t="s">
        <v>977</v>
      </c>
      <c r="K209" t="s">
        <v>977</v>
      </c>
      <c r="L209" t="s">
        <v>977</v>
      </c>
      <c r="M209" t="s">
        <v>977</v>
      </c>
      <c r="N209" t="s">
        <v>977</v>
      </c>
      <c r="O209" t="s">
        <v>977</v>
      </c>
      <c r="P209" t="s">
        <v>977</v>
      </c>
      <c r="R209" t="s">
        <v>977</v>
      </c>
      <c r="S209" t="s">
        <v>977</v>
      </c>
      <c r="T209" t="s">
        <v>977</v>
      </c>
      <c r="U209" t="s">
        <v>977</v>
      </c>
      <c r="W209" s="49">
        <v>207</v>
      </c>
      <c r="X209" s="49">
        <v>7</v>
      </c>
    </row>
    <row r="210" spans="1:24" x14ac:dyDescent="0.35">
      <c r="A210" t="s">
        <v>977</v>
      </c>
      <c r="B210" t="s">
        <v>977</v>
      </c>
      <c r="E210" t="s">
        <v>977</v>
      </c>
      <c r="G210" t="s">
        <v>977</v>
      </c>
      <c r="H210" s="9" t="s">
        <v>977</v>
      </c>
      <c r="I210" t="s">
        <v>977</v>
      </c>
      <c r="J210" t="s">
        <v>977</v>
      </c>
      <c r="K210" t="s">
        <v>977</v>
      </c>
      <c r="L210" t="s">
        <v>977</v>
      </c>
      <c r="M210" t="s">
        <v>977</v>
      </c>
      <c r="N210" t="s">
        <v>977</v>
      </c>
      <c r="O210" t="s">
        <v>977</v>
      </c>
      <c r="P210" t="s">
        <v>977</v>
      </c>
      <c r="R210" t="s">
        <v>977</v>
      </c>
      <c r="S210" t="s">
        <v>977</v>
      </c>
      <c r="T210" t="s">
        <v>977</v>
      </c>
      <c r="U210" t="s">
        <v>977</v>
      </c>
      <c r="W210" s="49">
        <v>208</v>
      </c>
      <c r="X210" s="49">
        <v>7</v>
      </c>
    </row>
    <row r="211" spans="1:24" x14ac:dyDescent="0.35">
      <c r="A211" t="s">
        <v>977</v>
      </c>
      <c r="B211" t="s">
        <v>977</v>
      </c>
      <c r="E211" t="s">
        <v>977</v>
      </c>
      <c r="G211" t="s">
        <v>977</v>
      </c>
      <c r="H211" s="9" t="s">
        <v>977</v>
      </c>
      <c r="I211" t="s">
        <v>977</v>
      </c>
      <c r="J211" t="s">
        <v>977</v>
      </c>
      <c r="K211" t="s">
        <v>977</v>
      </c>
      <c r="L211" t="s">
        <v>977</v>
      </c>
      <c r="M211" t="s">
        <v>977</v>
      </c>
      <c r="N211" t="s">
        <v>977</v>
      </c>
      <c r="O211" t="s">
        <v>977</v>
      </c>
      <c r="P211" t="s">
        <v>977</v>
      </c>
      <c r="R211" t="s">
        <v>977</v>
      </c>
      <c r="S211" t="s">
        <v>977</v>
      </c>
      <c r="T211" t="s">
        <v>977</v>
      </c>
      <c r="U211" t="s">
        <v>977</v>
      </c>
      <c r="W211" s="49">
        <v>209</v>
      </c>
      <c r="X211" s="49">
        <v>7</v>
      </c>
    </row>
    <row r="212" spans="1:24" x14ac:dyDescent="0.35">
      <c r="A212" t="s">
        <v>977</v>
      </c>
      <c r="B212" t="s">
        <v>977</v>
      </c>
      <c r="E212" t="s">
        <v>977</v>
      </c>
      <c r="G212" t="s">
        <v>977</v>
      </c>
      <c r="H212" s="9" t="s">
        <v>977</v>
      </c>
      <c r="I212" t="s">
        <v>977</v>
      </c>
      <c r="J212" t="s">
        <v>977</v>
      </c>
      <c r="K212" t="s">
        <v>977</v>
      </c>
      <c r="L212" t="s">
        <v>977</v>
      </c>
      <c r="M212" t="s">
        <v>977</v>
      </c>
      <c r="N212" t="s">
        <v>977</v>
      </c>
      <c r="O212" t="s">
        <v>977</v>
      </c>
      <c r="P212" t="s">
        <v>977</v>
      </c>
      <c r="R212" t="s">
        <v>977</v>
      </c>
      <c r="S212" t="s">
        <v>977</v>
      </c>
      <c r="T212" t="s">
        <v>977</v>
      </c>
      <c r="U212" t="s">
        <v>977</v>
      </c>
      <c r="W212" s="49">
        <v>210</v>
      </c>
      <c r="X212" s="49">
        <v>7</v>
      </c>
    </row>
    <row r="213" spans="1:24" x14ac:dyDescent="0.35">
      <c r="A213" t="s">
        <v>977</v>
      </c>
      <c r="B213" t="s">
        <v>977</v>
      </c>
      <c r="E213" t="s">
        <v>977</v>
      </c>
      <c r="G213" t="s">
        <v>977</v>
      </c>
      <c r="H213" s="9" t="s">
        <v>977</v>
      </c>
      <c r="I213" t="s">
        <v>977</v>
      </c>
      <c r="J213" t="s">
        <v>977</v>
      </c>
      <c r="K213" t="s">
        <v>977</v>
      </c>
      <c r="L213" t="s">
        <v>977</v>
      </c>
      <c r="M213" t="s">
        <v>977</v>
      </c>
      <c r="N213" t="s">
        <v>977</v>
      </c>
      <c r="O213" t="s">
        <v>977</v>
      </c>
      <c r="P213" t="s">
        <v>977</v>
      </c>
      <c r="R213" t="s">
        <v>977</v>
      </c>
      <c r="S213" t="s">
        <v>977</v>
      </c>
      <c r="T213" t="s">
        <v>977</v>
      </c>
      <c r="U213" t="s">
        <v>977</v>
      </c>
      <c r="W213" s="49">
        <v>211</v>
      </c>
      <c r="X213" s="49">
        <v>7</v>
      </c>
    </row>
    <row r="214" spans="1:24" x14ac:dyDescent="0.35">
      <c r="A214" t="s">
        <v>977</v>
      </c>
      <c r="B214" t="s">
        <v>977</v>
      </c>
      <c r="E214" t="s">
        <v>977</v>
      </c>
      <c r="G214" t="s">
        <v>977</v>
      </c>
      <c r="H214" s="9" t="s">
        <v>977</v>
      </c>
      <c r="I214" t="s">
        <v>977</v>
      </c>
      <c r="J214" t="s">
        <v>977</v>
      </c>
      <c r="K214" t="s">
        <v>977</v>
      </c>
      <c r="L214" t="s">
        <v>977</v>
      </c>
      <c r="M214" t="s">
        <v>977</v>
      </c>
      <c r="N214" t="s">
        <v>977</v>
      </c>
      <c r="O214" t="s">
        <v>977</v>
      </c>
      <c r="P214" t="s">
        <v>977</v>
      </c>
      <c r="R214" t="s">
        <v>977</v>
      </c>
      <c r="S214" t="s">
        <v>977</v>
      </c>
      <c r="T214" t="s">
        <v>977</v>
      </c>
      <c r="U214" t="s">
        <v>977</v>
      </c>
      <c r="W214" s="49">
        <v>212</v>
      </c>
      <c r="X214" s="49">
        <v>7</v>
      </c>
    </row>
    <row r="215" spans="1:24" x14ac:dyDescent="0.35">
      <c r="A215" t="s">
        <v>977</v>
      </c>
      <c r="B215" t="s">
        <v>977</v>
      </c>
      <c r="E215" t="s">
        <v>977</v>
      </c>
      <c r="G215" t="s">
        <v>977</v>
      </c>
      <c r="H215" s="9" t="s">
        <v>977</v>
      </c>
      <c r="I215" t="s">
        <v>977</v>
      </c>
      <c r="J215" t="s">
        <v>977</v>
      </c>
      <c r="K215" t="s">
        <v>977</v>
      </c>
      <c r="L215" t="s">
        <v>977</v>
      </c>
      <c r="M215" t="s">
        <v>977</v>
      </c>
      <c r="N215" t="s">
        <v>977</v>
      </c>
      <c r="O215" t="s">
        <v>977</v>
      </c>
      <c r="P215" t="s">
        <v>977</v>
      </c>
      <c r="R215" t="s">
        <v>977</v>
      </c>
      <c r="S215" t="s">
        <v>977</v>
      </c>
      <c r="T215" t="s">
        <v>977</v>
      </c>
      <c r="U215" t="s">
        <v>977</v>
      </c>
      <c r="W215" s="49">
        <v>213</v>
      </c>
      <c r="X215" s="49">
        <v>7</v>
      </c>
    </row>
    <row r="216" spans="1:24" x14ac:dyDescent="0.35">
      <c r="A216" t="s">
        <v>977</v>
      </c>
      <c r="B216" t="s">
        <v>977</v>
      </c>
      <c r="E216" t="s">
        <v>977</v>
      </c>
      <c r="G216" t="s">
        <v>977</v>
      </c>
      <c r="H216" s="9" t="s">
        <v>977</v>
      </c>
      <c r="I216" t="s">
        <v>977</v>
      </c>
      <c r="J216" t="s">
        <v>977</v>
      </c>
      <c r="K216" t="s">
        <v>977</v>
      </c>
      <c r="L216" t="s">
        <v>977</v>
      </c>
      <c r="M216" t="s">
        <v>977</v>
      </c>
      <c r="N216" t="s">
        <v>977</v>
      </c>
      <c r="O216" t="s">
        <v>977</v>
      </c>
      <c r="P216" t="s">
        <v>977</v>
      </c>
      <c r="R216" t="s">
        <v>977</v>
      </c>
      <c r="S216" t="s">
        <v>977</v>
      </c>
      <c r="T216" t="s">
        <v>977</v>
      </c>
      <c r="U216" t="s">
        <v>977</v>
      </c>
      <c r="W216" s="49">
        <v>214</v>
      </c>
      <c r="X216" s="49">
        <v>7</v>
      </c>
    </row>
    <row r="217" spans="1:24" x14ac:dyDescent="0.35">
      <c r="A217" t="s">
        <v>977</v>
      </c>
      <c r="B217" t="s">
        <v>977</v>
      </c>
      <c r="E217" t="s">
        <v>977</v>
      </c>
      <c r="G217" t="s">
        <v>977</v>
      </c>
      <c r="H217" s="9" t="s">
        <v>977</v>
      </c>
      <c r="I217" t="s">
        <v>977</v>
      </c>
      <c r="J217" t="s">
        <v>977</v>
      </c>
      <c r="K217" t="s">
        <v>977</v>
      </c>
      <c r="L217" t="s">
        <v>977</v>
      </c>
      <c r="M217" t="s">
        <v>977</v>
      </c>
      <c r="N217" t="s">
        <v>977</v>
      </c>
      <c r="O217" t="s">
        <v>977</v>
      </c>
      <c r="P217" t="s">
        <v>977</v>
      </c>
      <c r="R217" t="s">
        <v>977</v>
      </c>
      <c r="S217" t="s">
        <v>977</v>
      </c>
      <c r="T217" t="s">
        <v>977</v>
      </c>
      <c r="U217" t="s">
        <v>977</v>
      </c>
      <c r="W217" s="49">
        <v>215</v>
      </c>
      <c r="X217" s="49">
        <v>7</v>
      </c>
    </row>
    <row r="218" spans="1:24" x14ac:dyDescent="0.35">
      <c r="A218" t="s">
        <v>977</v>
      </c>
      <c r="B218" t="s">
        <v>977</v>
      </c>
      <c r="E218" t="s">
        <v>977</v>
      </c>
      <c r="G218" t="s">
        <v>977</v>
      </c>
      <c r="H218" s="9" t="s">
        <v>977</v>
      </c>
      <c r="I218" t="s">
        <v>977</v>
      </c>
      <c r="J218" t="s">
        <v>977</v>
      </c>
      <c r="K218" t="s">
        <v>977</v>
      </c>
      <c r="L218" t="s">
        <v>977</v>
      </c>
      <c r="M218" t="s">
        <v>977</v>
      </c>
      <c r="N218" t="s">
        <v>977</v>
      </c>
      <c r="O218" t="s">
        <v>977</v>
      </c>
      <c r="P218" t="s">
        <v>977</v>
      </c>
      <c r="R218" t="s">
        <v>977</v>
      </c>
      <c r="S218" t="s">
        <v>977</v>
      </c>
      <c r="T218" t="s">
        <v>977</v>
      </c>
      <c r="U218" t="s">
        <v>977</v>
      </c>
      <c r="W218" s="49">
        <v>216</v>
      </c>
      <c r="X218" s="49">
        <v>7</v>
      </c>
    </row>
    <row r="219" spans="1:24" x14ac:dyDescent="0.35">
      <c r="A219" t="s">
        <v>977</v>
      </c>
      <c r="B219" t="s">
        <v>977</v>
      </c>
      <c r="E219" t="s">
        <v>977</v>
      </c>
      <c r="G219" t="s">
        <v>977</v>
      </c>
      <c r="H219" s="9" t="s">
        <v>977</v>
      </c>
      <c r="I219" t="s">
        <v>977</v>
      </c>
      <c r="J219" t="s">
        <v>977</v>
      </c>
      <c r="K219" t="s">
        <v>977</v>
      </c>
      <c r="L219" t="s">
        <v>977</v>
      </c>
      <c r="M219" t="s">
        <v>977</v>
      </c>
      <c r="N219" t="s">
        <v>977</v>
      </c>
      <c r="O219" t="s">
        <v>977</v>
      </c>
      <c r="P219" t="s">
        <v>977</v>
      </c>
      <c r="R219" t="s">
        <v>977</v>
      </c>
      <c r="S219" t="s">
        <v>977</v>
      </c>
      <c r="T219" t="s">
        <v>977</v>
      </c>
      <c r="U219" t="s">
        <v>977</v>
      </c>
      <c r="W219" s="49">
        <v>217</v>
      </c>
      <c r="X219" s="49">
        <v>7</v>
      </c>
    </row>
    <row r="220" spans="1:24" x14ac:dyDescent="0.35">
      <c r="A220" t="s">
        <v>977</v>
      </c>
      <c r="B220" t="s">
        <v>977</v>
      </c>
      <c r="E220" t="s">
        <v>977</v>
      </c>
      <c r="G220" t="s">
        <v>977</v>
      </c>
      <c r="H220" s="9" t="s">
        <v>977</v>
      </c>
      <c r="I220" t="s">
        <v>977</v>
      </c>
      <c r="J220" t="s">
        <v>977</v>
      </c>
      <c r="K220" t="s">
        <v>977</v>
      </c>
      <c r="L220" t="s">
        <v>977</v>
      </c>
      <c r="M220" t="s">
        <v>977</v>
      </c>
      <c r="N220" t="s">
        <v>977</v>
      </c>
      <c r="O220" t="s">
        <v>977</v>
      </c>
      <c r="P220" t="s">
        <v>977</v>
      </c>
      <c r="R220" t="s">
        <v>977</v>
      </c>
      <c r="S220" t="s">
        <v>977</v>
      </c>
      <c r="T220" t="s">
        <v>977</v>
      </c>
      <c r="U220" t="s">
        <v>977</v>
      </c>
      <c r="W220" s="49">
        <v>218</v>
      </c>
      <c r="X220" s="49">
        <v>7</v>
      </c>
    </row>
    <row r="221" spans="1:24" x14ac:dyDescent="0.35">
      <c r="A221" t="s">
        <v>977</v>
      </c>
      <c r="B221" t="s">
        <v>977</v>
      </c>
      <c r="E221" t="s">
        <v>977</v>
      </c>
      <c r="G221" t="s">
        <v>977</v>
      </c>
      <c r="H221" s="9" t="s">
        <v>977</v>
      </c>
      <c r="I221" t="s">
        <v>977</v>
      </c>
      <c r="J221" t="s">
        <v>977</v>
      </c>
      <c r="K221" t="s">
        <v>977</v>
      </c>
      <c r="L221" t="s">
        <v>977</v>
      </c>
      <c r="M221" t="s">
        <v>977</v>
      </c>
      <c r="N221" t="s">
        <v>977</v>
      </c>
      <c r="O221" t="s">
        <v>977</v>
      </c>
      <c r="P221" t="s">
        <v>977</v>
      </c>
      <c r="R221" t="s">
        <v>977</v>
      </c>
      <c r="S221" t="s">
        <v>977</v>
      </c>
      <c r="T221" t="s">
        <v>977</v>
      </c>
      <c r="U221" t="s">
        <v>977</v>
      </c>
      <c r="W221" s="49">
        <v>219</v>
      </c>
      <c r="X221" s="49">
        <v>7</v>
      </c>
    </row>
    <row r="222" spans="1:24" x14ac:dyDescent="0.35">
      <c r="A222" t="s">
        <v>977</v>
      </c>
      <c r="B222" t="s">
        <v>977</v>
      </c>
      <c r="E222" t="s">
        <v>977</v>
      </c>
      <c r="G222" t="s">
        <v>977</v>
      </c>
      <c r="H222" s="9" t="s">
        <v>977</v>
      </c>
      <c r="I222" t="s">
        <v>977</v>
      </c>
      <c r="J222" t="s">
        <v>977</v>
      </c>
      <c r="K222" t="s">
        <v>977</v>
      </c>
      <c r="L222" t="s">
        <v>977</v>
      </c>
      <c r="M222" t="s">
        <v>977</v>
      </c>
      <c r="N222" t="s">
        <v>977</v>
      </c>
      <c r="O222" t="s">
        <v>977</v>
      </c>
      <c r="P222" t="s">
        <v>977</v>
      </c>
      <c r="R222" t="s">
        <v>977</v>
      </c>
      <c r="S222" t="s">
        <v>977</v>
      </c>
      <c r="T222" t="s">
        <v>977</v>
      </c>
      <c r="U222" t="s">
        <v>977</v>
      </c>
      <c r="W222" s="49">
        <v>220</v>
      </c>
      <c r="X222" s="49">
        <v>7</v>
      </c>
    </row>
    <row r="223" spans="1:24" x14ac:dyDescent="0.35">
      <c r="A223" t="s">
        <v>977</v>
      </c>
      <c r="B223" t="s">
        <v>977</v>
      </c>
      <c r="E223" t="s">
        <v>977</v>
      </c>
      <c r="G223" t="s">
        <v>977</v>
      </c>
      <c r="H223" s="9" t="s">
        <v>977</v>
      </c>
      <c r="I223" t="s">
        <v>977</v>
      </c>
      <c r="J223" t="s">
        <v>977</v>
      </c>
      <c r="K223" t="s">
        <v>977</v>
      </c>
      <c r="L223" t="s">
        <v>977</v>
      </c>
      <c r="M223" t="s">
        <v>977</v>
      </c>
      <c r="N223" t="s">
        <v>977</v>
      </c>
      <c r="O223" t="s">
        <v>977</v>
      </c>
      <c r="P223" t="s">
        <v>977</v>
      </c>
      <c r="R223" t="s">
        <v>977</v>
      </c>
      <c r="S223" t="s">
        <v>977</v>
      </c>
      <c r="T223" t="s">
        <v>977</v>
      </c>
      <c r="U223" t="s">
        <v>977</v>
      </c>
      <c r="W223" s="49">
        <v>221</v>
      </c>
      <c r="X223" s="49">
        <v>7</v>
      </c>
    </row>
    <row r="224" spans="1:24" x14ac:dyDescent="0.35">
      <c r="A224" t="s">
        <v>977</v>
      </c>
      <c r="B224" t="s">
        <v>977</v>
      </c>
      <c r="E224" t="s">
        <v>977</v>
      </c>
      <c r="G224" t="s">
        <v>977</v>
      </c>
      <c r="H224" s="9" t="s">
        <v>977</v>
      </c>
      <c r="I224" t="s">
        <v>977</v>
      </c>
      <c r="J224" t="s">
        <v>977</v>
      </c>
      <c r="K224" t="s">
        <v>977</v>
      </c>
      <c r="L224" t="s">
        <v>977</v>
      </c>
      <c r="M224" t="s">
        <v>977</v>
      </c>
      <c r="N224" t="s">
        <v>977</v>
      </c>
      <c r="O224" t="s">
        <v>977</v>
      </c>
      <c r="P224" t="s">
        <v>977</v>
      </c>
      <c r="R224" t="s">
        <v>977</v>
      </c>
      <c r="S224" t="s">
        <v>977</v>
      </c>
      <c r="T224" t="s">
        <v>977</v>
      </c>
      <c r="U224" t="s">
        <v>977</v>
      </c>
      <c r="W224" s="49">
        <v>222</v>
      </c>
      <c r="X224" s="49">
        <v>7</v>
      </c>
    </row>
    <row r="225" spans="1:24" x14ac:dyDescent="0.35">
      <c r="A225" t="s">
        <v>977</v>
      </c>
      <c r="B225" t="s">
        <v>977</v>
      </c>
      <c r="E225" t="s">
        <v>977</v>
      </c>
      <c r="G225" t="s">
        <v>977</v>
      </c>
      <c r="H225" s="9" t="s">
        <v>977</v>
      </c>
      <c r="I225" t="s">
        <v>977</v>
      </c>
      <c r="J225" t="s">
        <v>977</v>
      </c>
      <c r="K225" t="s">
        <v>977</v>
      </c>
      <c r="L225" t="s">
        <v>977</v>
      </c>
      <c r="M225" t="s">
        <v>977</v>
      </c>
      <c r="N225" t="s">
        <v>977</v>
      </c>
      <c r="O225" t="s">
        <v>977</v>
      </c>
      <c r="P225" t="s">
        <v>977</v>
      </c>
      <c r="R225" t="s">
        <v>977</v>
      </c>
      <c r="S225" t="s">
        <v>977</v>
      </c>
      <c r="T225" t="s">
        <v>977</v>
      </c>
      <c r="U225" t="s">
        <v>977</v>
      </c>
      <c r="W225" s="49">
        <v>223</v>
      </c>
      <c r="X225" s="49">
        <v>7</v>
      </c>
    </row>
    <row r="226" spans="1:24" x14ac:dyDescent="0.35">
      <c r="A226" t="s">
        <v>977</v>
      </c>
      <c r="B226" t="s">
        <v>977</v>
      </c>
      <c r="E226" t="s">
        <v>977</v>
      </c>
      <c r="G226" t="s">
        <v>977</v>
      </c>
      <c r="H226" s="9" t="s">
        <v>977</v>
      </c>
      <c r="I226" t="s">
        <v>977</v>
      </c>
      <c r="J226" t="s">
        <v>977</v>
      </c>
      <c r="K226" t="s">
        <v>977</v>
      </c>
      <c r="L226" t="s">
        <v>977</v>
      </c>
      <c r="M226" t="s">
        <v>977</v>
      </c>
      <c r="N226" t="s">
        <v>977</v>
      </c>
      <c r="O226" t="s">
        <v>977</v>
      </c>
      <c r="P226" t="s">
        <v>977</v>
      </c>
      <c r="R226" t="s">
        <v>977</v>
      </c>
      <c r="S226" t="s">
        <v>977</v>
      </c>
      <c r="T226" t="s">
        <v>977</v>
      </c>
      <c r="U226" t="s">
        <v>977</v>
      </c>
      <c r="W226" s="49">
        <v>224</v>
      </c>
      <c r="X226" s="49">
        <v>7</v>
      </c>
    </row>
    <row r="227" spans="1:24" x14ac:dyDescent="0.35">
      <c r="A227" t="s">
        <v>977</v>
      </c>
      <c r="B227" t="s">
        <v>977</v>
      </c>
      <c r="E227" t="s">
        <v>977</v>
      </c>
      <c r="G227" t="s">
        <v>977</v>
      </c>
      <c r="H227" s="9" t="s">
        <v>977</v>
      </c>
      <c r="I227" t="s">
        <v>977</v>
      </c>
      <c r="J227" t="s">
        <v>977</v>
      </c>
      <c r="K227" t="s">
        <v>977</v>
      </c>
      <c r="L227" t="s">
        <v>977</v>
      </c>
      <c r="M227" t="s">
        <v>977</v>
      </c>
      <c r="N227" t="s">
        <v>977</v>
      </c>
      <c r="O227" t="s">
        <v>977</v>
      </c>
      <c r="P227" t="s">
        <v>977</v>
      </c>
      <c r="R227" t="s">
        <v>977</v>
      </c>
      <c r="S227" t="s">
        <v>977</v>
      </c>
      <c r="T227" t="s">
        <v>977</v>
      </c>
      <c r="U227" t="s">
        <v>977</v>
      </c>
      <c r="W227" s="49">
        <v>225</v>
      </c>
      <c r="X227" s="49">
        <v>7</v>
      </c>
    </row>
    <row r="228" spans="1:24" x14ac:dyDescent="0.35">
      <c r="A228" t="s">
        <v>977</v>
      </c>
      <c r="B228" t="s">
        <v>977</v>
      </c>
      <c r="E228" t="s">
        <v>977</v>
      </c>
      <c r="G228" t="s">
        <v>977</v>
      </c>
      <c r="H228" s="9" t="s">
        <v>977</v>
      </c>
      <c r="I228" t="s">
        <v>977</v>
      </c>
      <c r="J228" t="s">
        <v>977</v>
      </c>
      <c r="K228" t="s">
        <v>977</v>
      </c>
      <c r="L228" t="s">
        <v>977</v>
      </c>
      <c r="M228" t="s">
        <v>977</v>
      </c>
      <c r="N228" t="s">
        <v>977</v>
      </c>
      <c r="O228" t="s">
        <v>977</v>
      </c>
      <c r="P228" t="s">
        <v>977</v>
      </c>
      <c r="R228" t="s">
        <v>977</v>
      </c>
      <c r="S228" t="s">
        <v>977</v>
      </c>
      <c r="T228" t="s">
        <v>977</v>
      </c>
      <c r="U228" t="s">
        <v>977</v>
      </c>
      <c r="W228" s="49">
        <v>226</v>
      </c>
      <c r="X228" s="49">
        <v>7</v>
      </c>
    </row>
    <row r="229" spans="1:24" x14ac:dyDescent="0.35">
      <c r="A229" t="s">
        <v>977</v>
      </c>
      <c r="B229" t="s">
        <v>977</v>
      </c>
      <c r="E229" t="s">
        <v>977</v>
      </c>
      <c r="G229" t="s">
        <v>977</v>
      </c>
      <c r="H229" s="9" t="s">
        <v>977</v>
      </c>
      <c r="I229" t="s">
        <v>977</v>
      </c>
      <c r="J229" t="s">
        <v>977</v>
      </c>
      <c r="K229" t="s">
        <v>977</v>
      </c>
      <c r="L229" t="s">
        <v>977</v>
      </c>
      <c r="M229" t="s">
        <v>977</v>
      </c>
      <c r="N229" t="s">
        <v>977</v>
      </c>
      <c r="O229" t="s">
        <v>977</v>
      </c>
      <c r="P229" t="s">
        <v>977</v>
      </c>
      <c r="R229" t="s">
        <v>977</v>
      </c>
      <c r="S229" t="s">
        <v>977</v>
      </c>
      <c r="T229" t="s">
        <v>977</v>
      </c>
      <c r="U229" t="s">
        <v>977</v>
      </c>
      <c r="W229" s="49">
        <v>227</v>
      </c>
      <c r="X229" s="49">
        <v>7</v>
      </c>
    </row>
    <row r="230" spans="1:24" x14ac:dyDescent="0.35">
      <c r="A230" t="s">
        <v>977</v>
      </c>
      <c r="B230" t="s">
        <v>977</v>
      </c>
      <c r="E230" t="s">
        <v>977</v>
      </c>
      <c r="G230" t="s">
        <v>977</v>
      </c>
      <c r="H230" s="9" t="s">
        <v>977</v>
      </c>
      <c r="I230" t="s">
        <v>977</v>
      </c>
      <c r="J230" t="s">
        <v>977</v>
      </c>
      <c r="K230" t="s">
        <v>977</v>
      </c>
      <c r="L230" t="s">
        <v>977</v>
      </c>
      <c r="M230" t="s">
        <v>977</v>
      </c>
      <c r="N230" t="s">
        <v>977</v>
      </c>
      <c r="O230" t="s">
        <v>977</v>
      </c>
      <c r="P230" t="s">
        <v>977</v>
      </c>
      <c r="R230" t="s">
        <v>977</v>
      </c>
      <c r="S230" t="s">
        <v>977</v>
      </c>
      <c r="T230" t="s">
        <v>977</v>
      </c>
      <c r="U230" t="s">
        <v>977</v>
      </c>
      <c r="W230" s="49">
        <v>228</v>
      </c>
      <c r="X230" s="49">
        <v>7</v>
      </c>
    </row>
    <row r="231" spans="1:24" x14ac:dyDescent="0.35">
      <c r="A231" t="s">
        <v>977</v>
      </c>
      <c r="B231" t="s">
        <v>977</v>
      </c>
      <c r="E231" t="s">
        <v>977</v>
      </c>
      <c r="G231" t="s">
        <v>977</v>
      </c>
      <c r="H231" s="9" t="s">
        <v>977</v>
      </c>
      <c r="I231" t="s">
        <v>977</v>
      </c>
      <c r="J231" t="s">
        <v>977</v>
      </c>
      <c r="K231" t="s">
        <v>977</v>
      </c>
      <c r="L231" t="s">
        <v>977</v>
      </c>
      <c r="M231" t="s">
        <v>977</v>
      </c>
      <c r="N231" t="s">
        <v>977</v>
      </c>
      <c r="O231" t="s">
        <v>977</v>
      </c>
      <c r="P231" t="s">
        <v>977</v>
      </c>
      <c r="R231" t="s">
        <v>977</v>
      </c>
      <c r="S231" t="s">
        <v>977</v>
      </c>
      <c r="T231" t="s">
        <v>977</v>
      </c>
      <c r="U231" t="s">
        <v>977</v>
      </c>
      <c r="W231" s="49">
        <v>229</v>
      </c>
      <c r="X231" s="49">
        <v>7</v>
      </c>
    </row>
    <row r="232" spans="1:24" x14ac:dyDescent="0.35">
      <c r="A232" t="s">
        <v>977</v>
      </c>
      <c r="B232" t="s">
        <v>977</v>
      </c>
      <c r="E232" t="s">
        <v>977</v>
      </c>
      <c r="G232" t="s">
        <v>977</v>
      </c>
      <c r="H232" s="9" t="s">
        <v>977</v>
      </c>
      <c r="I232" t="s">
        <v>977</v>
      </c>
      <c r="J232" t="s">
        <v>977</v>
      </c>
      <c r="K232" t="s">
        <v>977</v>
      </c>
      <c r="L232" t="s">
        <v>977</v>
      </c>
      <c r="M232" t="s">
        <v>977</v>
      </c>
      <c r="N232" t="s">
        <v>977</v>
      </c>
      <c r="O232" t="s">
        <v>977</v>
      </c>
      <c r="P232" t="s">
        <v>977</v>
      </c>
      <c r="R232" t="s">
        <v>977</v>
      </c>
      <c r="S232" t="s">
        <v>977</v>
      </c>
      <c r="T232" t="s">
        <v>977</v>
      </c>
      <c r="U232" t="s">
        <v>977</v>
      </c>
      <c r="W232" s="49">
        <v>230</v>
      </c>
      <c r="X232" s="49">
        <v>7</v>
      </c>
    </row>
    <row r="233" spans="1:24" x14ac:dyDescent="0.35">
      <c r="A233" t="s">
        <v>977</v>
      </c>
      <c r="B233" t="s">
        <v>977</v>
      </c>
      <c r="E233" t="s">
        <v>977</v>
      </c>
      <c r="G233" t="s">
        <v>977</v>
      </c>
      <c r="H233" s="9" t="s">
        <v>977</v>
      </c>
      <c r="I233" t="s">
        <v>977</v>
      </c>
      <c r="J233" t="s">
        <v>977</v>
      </c>
      <c r="K233" t="s">
        <v>977</v>
      </c>
      <c r="L233" t="s">
        <v>977</v>
      </c>
      <c r="M233" t="s">
        <v>977</v>
      </c>
      <c r="N233" t="s">
        <v>977</v>
      </c>
      <c r="O233" t="s">
        <v>977</v>
      </c>
      <c r="P233" t="s">
        <v>977</v>
      </c>
      <c r="R233" t="s">
        <v>977</v>
      </c>
      <c r="S233" t="s">
        <v>977</v>
      </c>
      <c r="T233" t="s">
        <v>977</v>
      </c>
      <c r="U233" t="s">
        <v>977</v>
      </c>
      <c r="W233" s="49">
        <v>231</v>
      </c>
      <c r="X233" s="49">
        <v>7</v>
      </c>
    </row>
    <row r="234" spans="1:24" x14ac:dyDescent="0.35">
      <c r="A234" t="s">
        <v>977</v>
      </c>
      <c r="B234" t="s">
        <v>977</v>
      </c>
      <c r="E234" t="s">
        <v>977</v>
      </c>
      <c r="G234" t="s">
        <v>977</v>
      </c>
      <c r="H234" s="9" t="s">
        <v>977</v>
      </c>
      <c r="I234" t="s">
        <v>977</v>
      </c>
      <c r="J234" t="s">
        <v>977</v>
      </c>
      <c r="K234" t="s">
        <v>977</v>
      </c>
      <c r="L234" t="s">
        <v>977</v>
      </c>
      <c r="M234" t="s">
        <v>977</v>
      </c>
      <c r="N234" t="s">
        <v>977</v>
      </c>
      <c r="O234" t="s">
        <v>977</v>
      </c>
      <c r="P234" t="s">
        <v>977</v>
      </c>
      <c r="R234" t="s">
        <v>977</v>
      </c>
      <c r="S234" t="s">
        <v>977</v>
      </c>
      <c r="T234" t="s">
        <v>977</v>
      </c>
      <c r="U234" t="s">
        <v>977</v>
      </c>
      <c r="W234" s="49">
        <v>232</v>
      </c>
      <c r="X234" s="49">
        <v>7</v>
      </c>
    </row>
    <row r="235" spans="1:24" x14ac:dyDescent="0.35">
      <c r="A235" t="s">
        <v>977</v>
      </c>
      <c r="B235" t="s">
        <v>977</v>
      </c>
      <c r="E235" t="s">
        <v>977</v>
      </c>
      <c r="G235" t="s">
        <v>977</v>
      </c>
      <c r="H235" s="9" t="s">
        <v>977</v>
      </c>
      <c r="I235" t="s">
        <v>977</v>
      </c>
      <c r="J235" t="s">
        <v>977</v>
      </c>
      <c r="K235" t="s">
        <v>977</v>
      </c>
      <c r="L235" t="s">
        <v>977</v>
      </c>
      <c r="M235" t="s">
        <v>977</v>
      </c>
      <c r="N235" t="s">
        <v>977</v>
      </c>
      <c r="O235" t="s">
        <v>977</v>
      </c>
      <c r="P235" t="s">
        <v>977</v>
      </c>
      <c r="R235" t="s">
        <v>977</v>
      </c>
      <c r="S235" t="s">
        <v>977</v>
      </c>
      <c r="T235" t="s">
        <v>977</v>
      </c>
      <c r="U235" t="s">
        <v>977</v>
      </c>
      <c r="W235" s="49">
        <v>233</v>
      </c>
      <c r="X235" s="49">
        <v>7</v>
      </c>
    </row>
    <row r="236" spans="1:24" x14ac:dyDescent="0.35">
      <c r="A236" t="s">
        <v>977</v>
      </c>
      <c r="B236" t="s">
        <v>977</v>
      </c>
      <c r="E236" t="s">
        <v>977</v>
      </c>
      <c r="G236" t="s">
        <v>977</v>
      </c>
      <c r="H236" s="9" t="s">
        <v>977</v>
      </c>
      <c r="I236" t="s">
        <v>977</v>
      </c>
      <c r="J236" t="s">
        <v>977</v>
      </c>
      <c r="K236" t="s">
        <v>977</v>
      </c>
      <c r="L236" t="s">
        <v>977</v>
      </c>
      <c r="M236" t="s">
        <v>977</v>
      </c>
      <c r="N236" t="s">
        <v>977</v>
      </c>
      <c r="O236" t="s">
        <v>977</v>
      </c>
      <c r="P236" t="s">
        <v>977</v>
      </c>
      <c r="R236" t="s">
        <v>977</v>
      </c>
      <c r="S236" t="s">
        <v>977</v>
      </c>
      <c r="T236" t="s">
        <v>977</v>
      </c>
      <c r="U236" t="s">
        <v>977</v>
      </c>
      <c r="W236" s="49">
        <v>234</v>
      </c>
      <c r="X236" s="49">
        <v>7</v>
      </c>
    </row>
    <row r="237" spans="1:24" x14ac:dyDescent="0.35">
      <c r="A237" t="s">
        <v>977</v>
      </c>
      <c r="B237" t="s">
        <v>977</v>
      </c>
      <c r="E237" t="s">
        <v>977</v>
      </c>
      <c r="G237" t="s">
        <v>977</v>
      </c>
      <c r="H237" s="9" t="s">
        <v>977</v>
      </c>
      <c r="I237" t="s">
        <v>977</v>
      </c>
      <c r="J237" t="s">
        <v>977</v>
      </c>
      <c r="K237" t="s">
        <v>977</v>
      </c>
      <c r="L237" t="s">
        <v>977</v>
      </c>
      <c r="M237" t="s">
        <v>977</v>
      </c>
      <c r="N237" t="s">
        <v>977</v>
      </c>
      <c r="O237" t="s">
        <v>977</v>
      </c>
      <c r="P237" t="s">
        <v>977</v>
      </c>
      <c r="R237" t="s">
        <v>977</v>
      </c>
      <c r="S237" t="s">
        <v>977</v>
      </c>
      <c r="T237" t="s">
        <v>977</v>
      </c>
      <c r="U237" t="s">
        <v>977</v>
      </c>
      <c r="W237" s="49">
        <v>235</v>
      </c>
      <c r="X237" s="49">
        <v>7</v>
      </c>
    </row>
    <row r="238" spans="1:24" x14ac:dyDescent="0.35">
      <c r="A238" t="s">
        <v>977</v>
      </c>
      <c r="B238" t="s">
        <v>977</v>
      </c>
      <c r="E238" t="s">
        <v>977</v>
      </c>
      <c r="G238" t="s">
        <v>977</v>
      </c>
      <c r="H238" s="9" t="s">
        <v>977</v>
      </c>
      <c r="I238" t="s">
        <v>977</v>
      </c>
      <c r="J238" t="s">
        <v>977</v>
      </c>
      <c r="K238" t="s">
        <v>977</v>
      </c>
      <c r="L238" t="s">
        <v>977</v>
      </c>
      <c r="M238" t="s">
        <v>977</v>
      </c>
      <c r="N238" t="s">
        <v>977</v>
      </c>
      <c r="O238" t="s">
        <v>977</v>
      </c>
      <c r="P238" t="s">
        <v>977</v>
      </c>
      <c r="R238" t="s">
        <v>977</v>
      </c>
      <c r="S238" t="s">
        <v>977</v>
      </c>
      <c r="T238" t="s">
        <v>977</v>
      </c>
      <c r="U238" t="s">
        <v>977</v>
      </c>
      <c r="W238" s="49">
        <v>236</v>
      </c>
      <c r="X238" s="49">
        <v>7</v>
      </c>
    </row>
    <row r="239" spans="1:24" x14ac:dyDescent="0.35">
      <c r="A239" t="s">
        <v>977</v>
      </c>
      <c r="B239" t="s">
        <v>977</v>
      </c>
      <c r="E239" t="s">
        <v>977</v>
      </c>
      <c r="G239" t="s">
        <v>977</v>
      </c>
      <c r="H239" s="9" t="s">
        <v>977</v>
      </c>
      <c r="I239" t="s">
        <v>977</v>
      </c>
      <c r="J239" t="s">
        <v>977</v>
      </c>
      <c r="K239" t="s">
        <v>977</v>
      </c>
      <c r="L239" t="s">
        <v>977</v>
      </c>
      <c r="M239" t="s">
        <v>977</v>
      </c>
      <c r="N239" t="s">
        <v>977</v>
      </c>
      <c r="O239" t="s">
        <v>977</v>
      </c>
      <c r="P239" t="s">
        <v>977</v>
      </c>
      <c r="R239" t="s">
        <v>977</v>
      </c>
      <c r="S239" t="s">
        <v>977</v>
      </c>
      <c r="T239" t="s">
        <v>977</v>
      </c>
      <c r="U239" t="s">
        <v>977</v>
      </c>
      <c r="W239" s="49">
        <v>237</v>
      </c>
      <c r="X239" s="49">
        <v>7</v>
      </c>
    </row>
    <row r="240" spans="1:24" x14ac:dyDescent="0.35">
      <c r="A240" t="s">
        <v>977</v>
      </c>
      <c r="B240" t="s">
        <v>977</v>
      </c>
      <c r="E240" t="s">
        <v>977</v>
      </c>
      <c r="G240" t="s">
        <v>977</v>
      </c>
      <c r="H240" s="9" t="s">
        <v>977</v>
      </c>
      <c r="I240" t="s">
        <v>977</v>
      </c>
      <c r="J240" t="s">
        <v>977</v>
      </c>
      <c r="K240" t="s">
        <v>977</v>
      </c>
      <c r="L240" t="s">
        <v>977</v>
      </c>
      <c r="M240" t="s">
        <v>977</v>
      </c>
      <c r="N240" t="s">
        <v>977</v>
      </c>
      <c r="O240" t="s">
        <v>977</v>
      </c>
      <c r="P240" t="s">
        <v>977</v>
      </c>
      <c r="R240" t="s">
        <v>977</v>
      </c>
      <c r="S240" t="s">
        <v>977</v>
      </c>
      <c r="T240" t="s">
        <v>977</v>
      </c>
      <c r="U240" t="s">
        <v>977</v>
      </c>
      <c r="W240" s="49">
        <v>238</v>
      </c>
      <c r="X240" s="49">
        <v>7</v>
      </c>
    </row>
    <row r="241" spans="1:24" x14ac:dyDescent="0.35">
      <c r="A241" t="s">
        <v>977</v>
      </c>
      <c r="B241" t="s">
        <v>977</v>
      </c>
      <c r="E241" t="s">
        <v>977</v>
      </c>
      <c r="G241" t="s">
        <v>977</v>
      </c>
      <c r="H241" s="9" t="s">
        <v>977</v>
      </c>
      <c r="I241" t="s">
        <v>977</v>
      </c>
      <c r="J241" t="s">
        <v>977</v>
      </c>
      <c r="K241" t="s">
        <v>977</v>
      </c>
      <c r="L241" t="s">
        <v>977</v>
      </c>
      <c r="M241" t="s">
        <v>977</v>
      </c>
      <c r="N241" t="s">
        <v>977</v>
      </c>
      <c r="O241" t="s">
        <v>977</v>
      </c>
      <c r="P241" t="s">
        <v>977</v>
      </c>
      <c r="R241" t="s">
        <v>977</v>
      </c>
      <c r="S241" t="s">
        <v>977</v>
      </c>
      <c r="T241" t="s">
        <v>977</v>
      </c>
      <c r="U241" t="s">
        <v>977</v>
      </c>
      <c r="W241" s="49">
        <v>239</v>
      </c>
      <c r="X241" s="49">
        <v>7</v>
      </c>
    </row>
    <row r="242" spans="1:24" x14ac:dyDescent="0.35">
      <c r="A242" t="s">
        <v>977</v>
      </c>
      <c r="B242" t="s">
        <v>977</v>
      </c>
      <c r="E242" t="s">
        <v>977</v>
      </c>
      <c r="G242" t="s">
        <v>977</v>
      </c>
      <c r="H242" s="9" t="s">
        <v>977</v>
      </c>
      <c r="I242" t="s">
        <v>977</v>
      </c>
      <c r="J242" t="s">
        <v>977</v>
      </c>
      <c r="K242" t="s">
        <v>977</v>
      </c>
      <c r="L242" t="s">
        <v>977</v>
      </c>
      <c r="M242" t="s">
        <v>977</v>
      </c>
      <c r="N242" t="s">
        <v>977</v>
      </c>
      <c r="O242" t="s">
        <v>977</v>
      </c>
      <c r="P242" t="s">
        <v>977</v>
      </c>
      <c r="R242" t="s">
        <v>977</v>
      </c>
      <c r="S242" t="s">
        <v>977</v>
      </c>
      <c r="T242" t="s">
        <v>977</v>
      </c>
      <c r="U242" t="s">
        <v>977</v>
      </c>
      <c r="W242" s="49">
        <v>240</v>
      </c>
      <c r="X242" s="49">
        <v>7</v>
      </c>
    </row>
    <row r="243" spans="1:24" x14ac:dyDescent="0.35">
      <c r="A243" t="s">
        <v>977</v>
      </c>
      <c r="B243" t="s">
        <v>977</v>
      </c>
      <c r="E243" t="s">
        <v>977</v>
      </c>
      <c r="G243" t="s">
        <v>977</v>
      </c>
      <c r="H243" s="9" t="s">
        <v>977</v>
      </c>
      <c r="I243" t="s">
        <v>977</v>
      </c>
      <c r="J243" t="s">
        <v>977</v>
      </c>
      <c r="K243" t="s">
        <v>977</v>
      </c>
      <c r="L243" t="s">
        <v>977</v>
      </c>
      <c r="M243" t="s">
        <v>977</v>
      </c>
      <c r="N243" t="s">
        <v>977</v>
      </c>
      <c r="O243" t="s">
        <v>977</v>
      </c>
      <c r="P243" t="s">
        <v>977</v>
      </c>
      <c r="R243" t="s">
        <v>977</v>
      </c>
      <c r="S243" t="s">
        <v>977</v>
      </c>
      <c r="T243" t="s">
        <v>977</v>
      </c>
      <c r="U243" t="s">
        <v>977</v>
      </c>
      <c r="W243" s="49">
        <v>241</v>
      </c>
      <c r="X243" s="49">
        <v>7</v>
      </c>
    </row>
    <row r="244" spans="1:24" x14ac:dyDescent="0.35">
      <c r="A244" t="s">
        <v>977</v>
      </c>
      <c r="B244" t="s">
        <v>977</v>
      </c>
      <c r="E244" t="s">
        <v>977</v>
      </c>
      <c r="G244" t="s">
        <v>977</v>
      </c>
      <c r="H244" s="9" t="s">
        <v>977</v>
      </c>
      <c r="I244" t="s">
        <v>977</v>
      </c>
      <c r="J244" t="s">
        <v>977</v>
      </c>
      <c r="K244" t="s">
        <v>977</v>
      </c>
      <c r="L244" t="s">
        <v>977</v>
      </c>
      <c r="M244" t="s">
        <v>977</v>
      </c>
      <c r="N244" t="s">
        <v>977</v>
      </c>
      <c r="O244" t="s">
        <v>977</v>
      </c>
      <c r="P244" t="s">
        <v>977</v>
      </c>
      <c r="R244" t="s">
        <v>977</v>
      </c>
      <c r="S244" t="s">
        <v>977</v>
      </c>
      <c r="T244" t="s">
        <v>977</v>
      </c>
      <c r="U244" t="s">
        <v>977</v>
      </c>
      <c r="W244" s="49">
        <v>242</v>
      </c>
      <c r="X244" s="49">
        <v>7</v>
      </c>
    </row>
    <row r="245" spans="1:24" x14ac:dyDescent="0.35">
      <c r="A245" t="s">
        <v>977</v>
      </c>
      <c r="B245" t="s">
        <v>977</v>
      </c>
      <c r="E245" t="s">
        <v>977</v>
      </c>
      <c r="G245" t="s">
        <v>977</v>
      </c>
      <c r="H245" s="9" t="s">
        <v>977</v>
      </c>
      <c r="I245" t="s">
        <v>977</v>
      </c>
      <c r="J245" t="s">
        <v>977</v>
      </c>
      <c r="K245" t="s">
        <v>977</v>
      </c>
      <c r="L245" t="s">
        <v>977</v>
      </c>
      <c r="M245" t="s">
        <v>977</v>
      </c>
      <c r="N245" t="s">
        <v>977</v>
      </c>
      <c r="O245" t="s">
        <v>977</v>
      </c>
      <c r="P245" t="s">
        <v>977</v>
      </c>
      <c r="R245" t="s">
        <v>977</v>
      </c>
      <c r="S245" t="s">
        <v>977</v>
      </c>
      <c r="T245" t="s">
        <v>977</v>
      </c>
      <c r="U245" t="s">
        <v>977</v>
      </c>
      <c r="W245" s="49">
        <v>243</v>
      </c>
      <c r="X245" s="49">
        <v>7</v>
      </c>
    </row>
    <row r="246" spans="1:24" x14ac:dyDescent="0.35">
      <c r="A246" t="s">
        <v>977</v>
      </c>
      <c r="B246" t="s">
        <v>977</v>
      </c>
      <c r="E246" t="s">
        <v>977</v>
      </c>
      <c r="G246" t="s">
        <v>977</v>
      </c>
      <c r="H246" s="9" t="s">
        <v>977</v>
      </c>
      <c r="I246" t="s">
        <v>977</v>
      </c>
      <c r="J246" t="s">
        <v>977</v>
      </c>
      <c r="K246" t="s">
        <v>977</v>
      </c>
      <c r="L246" t="s">
        <v>977</v>
      </c>
      <c r="M246" t="s">
        <v>977</v>
      </c>
      <c r="N246" t="s">
        <v>977</v>
      </c>
      <c r="O246" t="s">
        <v>977</v>
      </c>
      <c r="P246" t="s">
        <v>977</v>
      </c>
      <c r="R246" t="s">
        <v>977</v>
      </c>
      <c r="S246" t="s">
        <v>977</v>
      </c>
      <c r="T246" t="s">
        <v>977</v>
      </c>
      <c r="U246" t="s">
        <v>977</v>
      </c>
      <c r="W246" s="49">
        <v>244</v>
      </c>
      <c r="X246" s="49">
        <v>7</v>
      </c>
    </row>
    <row r="247" spans="1:24" x14ac:dyDescent="0.35">
      <c r="A247" t="s">
        <v>977</v>
      </c>
      <c r="B247" t="s">
        <v>977</v>
      </c>
      <c r="E247" t="s">
        <v>977</v>
      </c>
      <c r="G247" t="s">
        <v>977</v>
      </c>
      <c r="H247" s="9" t="s">
        <v>977</v>
      </c>
      <c r="I247" t="s">
        <v>977</v>
      </c>
      <c r="J247" t="s">
        <v>977</v>
      </c>
      <c r="K247" t="s">
        <v>977</v>
      </c>
      <c r="L247" t="s">
        <v>977</v>
      </c>
      <c r="M247" t="s">
        <v>977</v>
      </c>
      <c r="N247" t="s">
        <v>977</v>
      </c>
      <c r="O247" t="s">
        <v>977</v>
      </c>
      <c r="P247" t="s">
        <v>977</v>
      </c>
      <c r="R247" t="s">
        <v>977</v>
      </c>
      <c r="S247" t="s">
        <v>977</v>
      </c>
      <c r="T247" t="s">
        <v>977</v>
      </c>
      <c r="U247" t="s">
        <v>977</v>
      </c>
      <c r="W247" s="49">
        <v>245</v>
      </c>
      <c r="X247" s="49">
        <v>7</v>
      </c>
    </row>
    <row r="248" spans="1:24" x14ac:dyDescent="0.35">
      <c r="A248" t="s">
        <v>977</v>
      </c>
      <c r="B248" t="s">
        <v>977</v>
      </c>
      <c r="E248" t="s">
        <v>977</v>
      </c>
      <c r="G248" t="s">
        <v>977</v>
      </c>
      <c r="H248" s="9" t="s">
        <v>977</v>
      </c>
      <c r="I248" t="s">
        <v>977</v>
      </c>
      <c r="J248" t="s">
        <v>977</v>
      </c>
      <c r="K248" t="s">
        <v>977</v>
      </c>
      <c r="L248" t="s">
        <v>977</v>
      </c>
      <c r="M248" t="s">
        <v>977</v>
      </c>
      <c r="N248" t="s">
        <v>977</v>
      </c>
      <c r="O248" t="s">
        <v>977</v>
      </c>
      <c r="P248" t="s">
        <v>977</v>
      </c>
      <c r="R248" t="s">
        <v>977</v>
      </c>
      <c r="S248" t="s">
        <v>977</v>
      </c>
      <c r="T248" t="s">
        <v>977</v>
      </c>
      <c r="U248" t="s">
        <v>977</v>
      </c>
      <c r="W248" s="49">
        <v>246</v>
      </c>
      <c r="X248" s="49">
        <v>7</v>
      </c>
    </row>
    <row r="249" spans="1:24" x14ac:dyDescent="0.35">
      <c r="A249" t="s">
        <v>977</v>
      </c>
      <c r="B249" t="s">
        <v>977</v>
      </c>
      <c r="E249" t="s">
        <v>977</v>
      </c>
      <c r="G249" t="s">
        <v>977</v>
      </c>
      <c r="H249" s="9" t="s">
        <v>977</v>
      </c>
      <c r="I249" t="s">
        <v>977</v>
      </c>
      <c r="J249" t="s">
        <v>977</v>
      </c>
      <c r="K249" t="s">
        <v>977</v>
      </c>
      <c r="L249" t="s">
        <v>977</v>
      </c>
      <c r="M249" t="s">
        <v>977</v>
      </c>
      <c r="N249" t="s">
        <v>977</v>
      </c>
      <c r="O249" t="s">
        <v>977</v>
      </c>
      <c r="P249" t="s">
        <v>977</v>
      </c>
      <c r="R249" t="s">
        <v>977</v>
      </c>
      <c r="S249" t="s">
        <v>977</v>
      </c>
      <c r="T249" t="s">
        <v>977</v>
      </c>
      <c r="U249" t="s">
        <v>977</v>
      </c>
      <c r="W249" s="49">
        <v>247</v>
      </c>
      <c r="X249" s="49">
        <v>7</v>
      </c>
    </row>
    <row r="250" spans="1:24" x14ac:dyDescent="0.35">
      <c r="A250" t="s">
        <v>977</v>
      </c>
      <c r="B250" t="s">
        <v>977</v>
      </c>
      <c r="E250" t="s">
        <v>977</v>
      </c>
      <c r="G250" t="s">
        <v>977</v>
      </c>
      <c r="H250" s="9" t="s">
        <v>977</v>
      </c>
      <c r="I250" t="s">
        <v>977</v>
      </c>
      <c r="J250" t="s">
        <v>977</v>
      </c>
      <c r="K250" t="s">
        <v>977</v>
      </c>
      <c r="L250" t="s">
        <v>977</v>
      </c>
      <c r="M250" t="s">
        <v>977</v>
      </c>
      <c r="N250" t="s">
        <v>977</v>
      </c>
      <c r="O250" t="s">
        <v>977</v>
      </c>
      <c r="P250" t="s">
        <v>977</v>
      </c>
      <c r="R250" t="s">
        <v>977</v>
      </c>
      <c r="S250" t="s">
        <v>977</v>
      </c>
      <c r="T250" t="s">
        <v>977</v>
      </c>
      <c r="U250" t="s">
        <v>977</v>
      </c>
      <c r="W250" s="49">
        <v>248</v>
      </c>
      <c r="X250" s="49">
        <v>7</v>
      </c>
    </row>
    <row r="251" spans="1:24" x14ac:dyDescent="0.35">
      <c r="A251" t="s">
        <v>977</v>
      </c>
      <c r="B251" t="s">
        <v>977</v>
      </c>
      <c r="E251" t="s">
        <v>977</v>
      </c>
      <c r="G251" t="s">
        <v>977</v>
      </c>
      <c r="H251" s="9" t="s">
        <v>977</v>
      </c>
      <c r="I251" t="s">
        <v>977</v>
      </c>
      <c r="J251" t="s">
        <v>977</v>
      </c>
      <c r="K251" t="s">
        <v>977</v>
      </c>
      <c r="L251" t="s">
        <v>977</v>
      </c>
      <c r="M251" t="s">
        <v>977</v>
      </c>
      <c r="N251" t="s">
        <v>977</v>
      </c>
      <c r="O251" t="s">
        <v>977</v>
      </c>
      <c r="P251" t="s">
        <v>977</v>
      </c>
      <c r="R251" t="s">
        <v>977</v>
      </c>
      <c r="S251" t="s">
        <v>977</v>
      </c>
      <c r="T251" t="s">
        <v>977</v>
      </c>
      <c r="U251" t="s">
        <v>977</v>
      </c>
      <c r="W251" s="49">
        <v>249</v>
      </c>
      <c r="X251" s="49">
        <v>7</v>
      </c>
    </row>
    <row r="252" spans="1:24" x14ac:dyDescent="0.35">
      <c r="A252" t="s">
        <v>977</v>
      </c>
      <c r="B252" t="s">
        <v>977</v>
      </c>
      <c r="E252" t="s">
        <v>977</v>
      </c>
      <c r="G252" t="s">
        <v>977</v>
      </c>
      <c r="H252" s="9" t="s">
        <v>977</v>
      </c>
      <c r="I252" t="s">
        <v>977</v>
      </c>
      <c r="J252" t="s">
        <v>977</v>
      </c>
      <c r="K252" t="s">
        <v>977</v>
      </c>
      <c r="L252" t="s">
        <v>977</v>
      </c>
      <c r="M252" t="s">
        <v>977</v>
      </c>
      <c r="N252" t="s">
        <v>977</v>
      </c>
      <c r="O252" t="s">
        <v>977</v>
      </c>
      <c r="P252" t="s">
        <v>977</v>
      </c>
      <c r="R252" t="s">
        <v>977</v>
      </c>
      <c r="S252" t="s">
        <v>977</v>
      </c>
      <c r="T252" t="s">
        <v>977</v>
      </c>
      <c r="U252" t="s">
        <v>977</v>
      </c>
      <c r="W252" s="49">
        <v>250</v>
      </c>
      <c r="X252" s="49">
        <v>7</v>
      </c>
    </row>
    <row r="253" spans="1:24" x14ac:dyDescent="0.35">
      <c r="A253" t="s">
        <v>977</v>
      </c>
      <c r="B253" t="s">
        <v>977</v>
      </c>
      <c r="E253" t="s">
        <v>977</v>
      </c>
      <c r="G253" t="s">
        <v>977</v>
      </c>
      <c r="H253" s="9" t="s">
        <v>977</v>
      </c>
      <c r="I253" t="s">
        <v>977</v>
      </c>
      <c r="J253" t="s">
        <v>977</v>
      </c>
      <c r="K253" t="s">
        <v>977</v>
      </c>
      <c r="L253" t="s">
        <v>977</v>
      </c>
      <c r="M253" t="s">
        <v>977</v>
      </c>
      <c r="N253" t="s">
        <v>977</v>
      </c>
      <c r="O253" t="s">
        <v>977</v>
      </c>
      <c r="P253" t="s">
        <v>977</v>
      </c>
      <c r="R253" t="s">
        <v>977</v>
      </c>
      <c r="S253" t="s">
        <v>977</v>
      </c>
      <c r="T253" t="s">
        <v>977</v>
      </c>
      <c r="U253" t="s">
        <v>977</v>
      </c>
      <c r="W253" s="49">
        <v>251</v>
      </c>
      <c r="X253" s="49">
        <v>7</v>
      </c>
    </row>
    <row r="254" spans="1:24" x14ac:dyDescent="0.35">
      <c r="A254" t="s">
        <v>977</v>
      </c>
      <c r="B254" t="s">
        <v>977</v>
      </c>
      <c r="E254" t="s">
        <v>977</v>
      </c>
      <c r="G254" t="s">
        <v>977</v>
      </c>
      <c r="H254" s="9" t="s">
        <v>977</v>
      </c>
      <c r="I254" t="s">
        <v>977</v>
      </c>
      <c r="J254" t="s">
        <v>977</v>
      </c>
      <c r="K254" t="s">
        <v>977</v>
      </c>
      <c r="L254" t="s">
        <v>977</v>
      </c>
      <c r="M254" t="s">
        <v>977</v>
      </c>
      <c r="N254" t="s">
        <v>977</v>
      </c>
      <c r="O254" t="s">
        <v>977</v>
      </c>
      <c r="P254" t="s">
        <v>977</v>
      </c>
      <c r="R254" t="s">
        <v>977</v>
      </c>
      <c r="S254" t="s">
        <v>977</v>
      </c>
      <c r="T254" t="s">
        <v>977</v>
      </c>
      <c r="U254" t="s">
        <v>977</v>
      </c>
      <c r="W254" s="49">
        <v>252</v>
      </c>
      <c r="X254" s="49">
        <v>7</v>
      </c>
    </row>
    <row r="255" spans="1:24" x14ac:dyDescent="0.35">
      <c r="A255" t="s">
        <v>977</v>
      </c>
      <c r="B255" t="s">
        <v>977</v>
      </c>
      <c r="E255" t="s">
        <v>977</v>
      </c>
      <c r="G255" t="s">
        <v>977</v>
      </c>
      <c r="H255" s="9" t="s">
        <v>977</v>
      </c>
      <c r="I255" t="s">
        <v>977</v>
      </c>
      <c r="J255" t="s">
        <v>977</v>
      </c>
      <c r="K255" t="s">
        <v>977</v>
      </c>
      <c r="L255" t="s">
        <v>977</v>
      </c>
      <c r="M255" t="s">
        <v>977</v>
      </c>
      <c r="N255" t="s">
        <v>977</v>
      </c>
      <c r="O255" t="s">
        <v>977</v>
      </c>
      <c r="P255" t="s">
        <v>977</v>
      </c>
      <c r="R255" t="s">
        <v>977</v>
      </c>
      <c r="S255" t="s">
        <v>977</v>
      </c>
      <c r="T255" t="s">
        <v>977</v>
      </c>
      <c r="U255" t="s">
        <v>977</v>
      </c>
      <c r="W255" s="49">
        <v>253</v>
      </c>
      <c r="X255" s="49">
        <v>7</v>
      </c>
    </row>
    <row r="256" spans="1:24" x14ac:dyDescent="0.35">
      <c r="A256" t="s">
        <v>977</v>
      </c>
      <c r="B256" t="s">
        <v>977</v>
      </c>
      <c r="E256" t="s">
        <v>977</v>
      </c>
      <c r="G256" t="s">
        <v>977</v>
      </c>
      <c r="H256" s="9" t="s">
        <v>977</v>
      </c>
      <c r="I256" t="s">
        <v>977</v>
      </c>
      <c r="J256" t="s">
        <v>977</v>
      </c>
      <c r="K256" t="s">
        <v>977</v>
      </c>
      <c r="L256" t="s">
        <v>977</v>
      </c>
      <c r="M256" t="s">
        <v>977</v>
      </c>
      <c r="N256" t="s">
        <v>977</v>
      </c>
      <c r="O256" t="s">
        <v>977</v>
      </c>
      <c r="P256" t="s">
        <v>977</v>
      </c>
      <c r="R256" t="s">
        <v>977</v>
      </c>
      <c r="S256" t="s">
        <v>977</v>
      </c>
      <c r="T256" t="s">
        <v>977</v>
      </c>
      <c r="U256" t="s">
        <v>977</v>
      </c>
      <c r="W256" s="49">
        <v>254</v>
      </c>
      <c r="X256" s="49">
        <v>7</v>
      </c>
    </row>
    <row r="257" spans="1:24" x14ac:dyDescent="0.35">
      <c r="A257" t="s">
        <v>977</v>
      </c>
      <c r="B257" t="s">
        <v>977</v>
      </c>
      <c r="E257" t="s">
        <v>977</v>
      </c>
      <c r="G257" t="s">
        <v>977</v>
      </c>
      <c r="H257" s="9" t="s">
        <v>977</v>
      </c>
      <c r="I257" t="s">
        <v>977</v>
      </c>
      <c r="J257" t="s">
        <v>977</v>
      </c>
      <c r="K257" t="s">
        <v>977</v>
      </c>
      <c r="L257" t="s">
        <v>977</v>
      </c>
      <c r="M257" t="s">
        <v>977</v>
      </c>
      <c r="N257" t="s">
        <v>977</v>
      </c>
      <c r="O257" t="s">
        <v>977</v>
      </c>
      <c r="P257" t="s">
        <v>977</v>
      </c>
      <c r="R257" t="s">
        <v>977</v>
      </c>
      <c r="S257" t="s">
        <v>977</v>
      </c>
      <c r="T257" t="s">
        <v>977</v>
      </c>
      <c r="U257" t="s">
        <v>977</v>
      </c>
      <c r="W257" s="49">
        <v>255</v>
      </c>
      <c r="X257" s="49">
        <v>7</v>
      </c>
    </row>
    <row r="258" spans="1:24" x14ac:dyDescent="0.35">
      <c r="A258" t="s">
        <v>977</v>
      </c>
      <c r="B258" t="s">
        <v>977</v>
      </c>
      <c r="E258" t="s">
        <v>977</v>
      </c>
      <c r="G258" t="s">
        <v>977</v>
      </c>
      <c r="H258" s="9" t="s">
        <v>977</v>
      </c>
      <c r="I258" t="s">
        <v>977</v>
      </c>
      <c r="J258" t="s">
        <v>977</v>
      </c>
      <c r="K258" t="s">
        <v>977</v>
      </c>
      <c r="L258" t="s">
        <v>977</v>
      </c>
      <c r="M258" t="s">
        <v>977</v>
      </c>
      <c r="N258" t="s">
        <v>977</v>
      </c>
      <c r="O258" t="s">
        <v>977</v>
      </c>
      <c r="P258" t="s">
        <v>977</v>
      </c>
      <c r="R258" t="s">
        <v>977</v>
      </c>
      <c r="S258" t="s">
        <v>977</v>
      </c>
      <c r="T258" t="s">
        <v>977</v>
      </c>
      <c r="U258" t="s">
        <v>977</v>
      </c>
      <c r="W258" s="49">
        <v>256</v>
      </c>
      <c r="X258" s="49">
        <v>7</v>
      </c>
    </row>
    <row r="259" spans="1:24" x14ac:dyDescent="0.35">
      <c r="A259" t="s">
        <v>977</v>
      </c>
      <c r="B259" t="s">
        <v>977</v>
      </c>
      <c r="E259" t="s">
        <v>977</v>
      </c>
      <c r="G259" t="s">
        <v>977</v>
      </c>
      <c r="H259" s="9" t="s">
        <v>977</v>
      </c>
      <c r="I259" t="s">
        <v>977</v>
      </c>
      <c r="J259" t="s">
        <v>977</v>
      </c>
      <c r="K259" t="s">
        <v>977</v>
      </c>
      <c r="L259" t="s">
        <v>977</v>
      </c>
      <c r="M259" t="s">
        <v>977</v>
      </c>
      <c r="N259" t="s">
        <v>977</v>
      </c>
      <c r="O259" t="s">
        <v>977</v>
      </c>
      <c r="P259" t="s">
        <v>977</v>
      </c>
      <c r="R259" t="s">
        <v>977</v>
      </c>
      <c r="S259" t="s">
        <v>977</v>
      </c>
      <c r="T259" t="s">
        <v>977</v>
      </c>
      <c r="U259" t="s">
        <v>977</v>
      </c>
      <c r="W259" s="49">
        <v>257</v>
      </c>
      <c r="X259" s="49">
        <v>7</v>
      </c>
    </row>
    <row r="260" spans="1:24" x14ac:dyDescent="0.35">
      <c r="A260" t="s">
        <v>977</v>
      </c>
      <c r="B260" t="s">
        <v>977</v>
      </c>
      <c r="E260" t="s">
        <v>977</v>
      </c>
      <c r="G260" t="s">
        <v>977</v>
      </c>
      <c r="H260" s="9" t="s">
        <v>977</v>
      </c>
      <c r="I260" t="s">
        <v>977</v>
      </c>
      <c r="J260" t="s">
        <v>977</v>
      </c>
      <c r="K260" t="s">
        <v>977</v>
      </c>
      <c r="L260" t="s">
        <v>977</v>
      </c>
      <c r="M260" t="s">
        <v>977</v>
      </c>
      <c r="N260" t="s">
        <v>977</v>
      </c>
      <c r="O260" t="s">
        <v>977</v>
      </c>
      <c r="P260" t="s">
        <v>977</v>
      </c>
      <c r="R260" t="s">
        <v>977</v>
      </c>
      <c r="S260" t="s">
        <v>977</v>
      </c>
      <c r="T260" t="s">
        <v>977</v>
      </c>
      <c r="U260" t="s">
        <v>977</v>
      </c>
      <c r="W260" s="49">
        <v>258</v>
      </c>
      <c r="X260" s="49">
        <v>7</v>
      </c>
    </row>
    <row r="261" spans="1:24" x14ac:dyDescent="0.35">
      <c r="A261" t="s">
        <v>977</v>
      </c>
      <c r="B261" t="s">
        <v>977</v>
      </c>
      <c r="E261" t="s">
        <v>977</v>
      </c>
      <c r="G261" t="s">
        <v>977</v>
      </c>
      <c r="H261" s="9" t="s">
        <v>977</v>
      </c>
      <c r="I261" t="s">
        <v>977</v>
      </c>
      <c r="J261" t="s">
        <v>977</v>
      </c>
      <c r="K261" t="s">
        <v>977</v>
      </c>
      <c r="L261" t="s">
        <v>977</v>
      </c>
      <c r="M261" t="s">
        <v>977</v>
      </c>
      <c r="N261" t="s">
        <v>977</v>
      </c>
      <c r="O261" t="s">
        <v>977</v>
      </c>
      <c r="P261" t="s">
        <v>977</v>
      </c>
      <c r="R261" t="s">
        <v>977</v>
      </c>
      <c r="S261" t="s">
        <v>977</v>
      </c>
      <c r="T261" t="s">
        <v>977</v>
      </c>
      <c r="U261" t="s">
        <v>977</v>
      </c>
      <c r="W261" s="49">
        <v>259</v>
      </c>
      <c r="X261" s="49">
        <v>7</v>
      </c>
    </row>
    <row r="262" spans="1:24" x14ac:dyDescent="0.35">
      <c r="A262" t="s">
        <v>977</v>
      </c>
      <c r="B262" t="s">
        <v>977</v>
      </c>
      <c r="E262" t="s">
        <v>977</v>
      </c>
      <c r="G262" t="s">
        <v>977</v>
      </c>
      <c r="H262" s="9" t="s">
        <v>977</v>
      </c>
      <c r="I262" t="s">
        <v>977</v>
      </c>
      <c r="J262" t="s">
        <v>977</v>
      </c>
      <c r="K262" t="s">
        <v>977</v>
      </c>
      <c r="L262" t="s">
        <v>977</v>
      </c>
      <c r="M262" t="s">
        <v>977</v>
      </c>
      <c r="N262" t="s">
        <v>977</v>
      </c>
      <c r="O262" t="s">
        <v>977</v>
      </c>
      <c r="P262" t="s">
        <v>977</v>
      </c>
      <c r="R262" t="s">
        <v>977</v>
      </c>
      <c r="S262" t="s">
        <v>977</v>
      </c>
      <c r="T262" t="s">
        <v>977</v>
      </c>
      <c r="U262" t="s">
        <v>977</v>
      </c>
      <c r="W262" s="49">
        <v>260</v>
      </c>
      <c r="X262" s="49">
        <v>7</v>
      </c>
    </row>
    <row r="263" spans="1:24" x14ac:dyDescent="0.35">
      <c r="A263" t="s">
        <v>977</v>
      </c>
      <c r="B263" t="s">
        <v>977</v>
      </c>
      <c r="E263" t="s">
        <v>977</v>
      </c>
      <c r="G263" t="s">
        <v>977</v>
      </c>
      <c r="H263" s="9" t="s">
        <v>977</v>
      </c>
      <c r="I263" t="s">
        <v>977</v>
      </c>
      <c r="J263" t="s">
        <v>977</v>
      </c>
      <c r="K263" t="s">
        <v>977</v>
      </c>
      <c r="L263" t="s">
        <v>977</v>
      </c>
      <c r="M263" t="s">
        <v>977</v>
      </c>
      <c r="N263" t="s">
        <v>977</v>
      </c>
      <c r="O263" t="s">
        <v>977</v>
      </c>
      <c r="P263" t="s">
        <v>977</v>
      </c>
      <c r="R263" t="s">
        <v>977</v>
      </c>
      <c r="S263" t="s">
        <v>977</v>
      </c>
      <c r="T263" t="s">
        <v>977</v>
      </c>
      <c r="U263" t="s">
        <v>977</v>
      </c>
      <c r="W263" s="49">
        <v>261</v>
      </c>
      <c r="X263" s="49">
        <v>7</v>
      </c>
    </row>
    <row r="264" spans="1:24" x14ac:dyDescent="0.35">
      <c r="A264" t="s">
        <v>977</v>
      </c>
      <c r="B264" t="s">
        <v>977</v>
      </c>
      <c r="E264" t="s">
        <v>977</v>
      </c>
      <c r="G264" t="s">
        <v>977</v>
      </c>
      <c r="H264" s="9" t="s">
        <v>977</v>
      </c>
      <c r="I264" t="s">
        <v>977</v>
      </c>
      <c r="J264" t="s">
        <v>977</v>
      </c>
      <c r="K264" t="s">
        <v>977</v>
      </c>
      <c r="L264" t="s">
        <v>977</v>
      </c>
      <c r="M264" t="s">
        <v>977</v>
      </c>
      <c r="N264" t="s">
        <v>977</v>
      </c>
      <c r="O264" t="s">
        <v>977</v>
      </c>
      <c r="P264" t="s">
        <v>977</v>
      </c>
      <c r="R264" t="s">
        <v>977</v>
      </c>
      <c r="S264" t="s">
        <v>977</v>
      </c>
      <c r="T264" t="s">
        <v>977</v>
      </c>
      <c r="U264" t="s">
        <v>977</v>
      </c>
      <c r="W264" s="49">
        <v>262</v>
      </c>
      <c r="X264" s="49">
        <v>7</v>
      </c>
    </row>
    <row r="265" spans="1:24" x14ac:dyDescent="0.35">
      <c r="A265" t="s">
        <v>977</v>
      </c>
      <c r="B265" t="s">
        <v>977</v>
      </c>
      <c r="E265" t="s">
        <v>977</v>
      </c>
      <c r="G265" t="s">
        <v>977</v>
      </c>
      <c r="H265" s="9" t="s">
        <v>977</v>
      </c>
      <c r="I265" t="s">
        <v>977</v>
      </c>
      <c r="J265" t="s">
        <v>977</v>
      </c>
      <c r="K265" t="s">
        <v>977</v>
      </c>
      <c r="L265" t="s">
        <v>977</v>
      </c>
      <c r="M265" t="s">
        <v>977</v>
      </c>
      <c r="N265" t="s">
        <v>977</v>
      </c>
      <c r="O265" t="s">
        <v>977</v>
      </c>
      <c r="P265" t="s">
        <v>977</v>
      </c>
      <c r="R265" t="s">
        <v>977</v>
      </c>
      <c r="S265" t="s">
        <v>977</v>
      </c>
      <c r="T265" t="s">
        <v>977</v>
      </c>
      <c r="U265" t="s">
        <v>977</v>
      </c>
      <c r="W265" s="49">
        <v>263</v>
      </c>
      <c r="X265" s="49">
        <v>7</v>
      </c>
    </row>
    <row r="266" spans="1:24" x14ac:dyDescent="0.35">
      <c r="A266" t="s">
        <v>977</v>
      </c>
      <c r="B266" t="s">
        <v>977</v>
      </c>
      <c r="E266" t="s">
        <v>977</v>
      </c>
      <c r="G266" t="s">
        <v>977</v>
      </c>
      <c r="H266" s="9" t="s">
        <v>977</v>
      </c>
      <c r="I266" t="s">
        <v>977</v>
      </c>
      <c r="J266" t="s">
        <v>977</v>
      </c>
      <c r="K266" t="s">
        <v>977</v>
      </c>
      <c r="L266" t="s">
        <v>977</v>
      </c>
      <c r="M266" t="s">
        <v>977</v>
      </c>
      <c r="N266" t="s">
        <v>977</v>
      </c>
      <c r="O266" t="s">
        <v>977</v>
      </c>
      <c r="P266" t="s">
        <v>977</v>
      </c>
      <c r="R266" t="s">
        <v>977</v>
      </c>
      <c r="S266" t="s">
        <v>977</v>
      </c>
      <c r="T266" t="s">
        <v>977</v>
      </c>
      <c r="U266" t="s">
        <v>977</v>
      </c>
      <c r="W266" s="49">
        <v>264</v>
      </c>
      <c r="X266" s="49">
        <v>7</v>
      </c>
    </row>
    <row r="267" spans="1:24" x14ac:dyDescent="0.35">
      <c r="A267" t="s">
        <v>977</v>
      </c>
      <c r="B267" t="s">
        <v>977</v>
      </c>
      <c r="E267" t="s">
        <v>977</v>
      </c>
      <c r="G267" t="s">
        <v>977</v>
      </c>
      <c r="H267" s="9" t="s">
        <v>977</v>
      </c>
      <c r="I267" t="s">
        <v>977</v>
      </c>
      <c r="J267" t="s">
        <v>977</v>
      </c>
      <c r="K267" t="s">
        <v>977</v>
      </c>
      <c r="L267" t="s">
        <v>977</v>
      </c>
      <c r="M267" t="s">
        <v>977</v>
      </c>
      <c r="N267" t="s">
        <v>977</v>
      </c>
      <c r="O267" t="s">
        <v>977</v>
      </c>
      <c r="P267" t="s">
        <v>977</v>
      </c>
      <c r="R267" t="s">
        <v>977</v>
      </c>
      <c r="S267" t="s">
        <v>977</v>
      </c>
      <c r="T267" t="s">
        <v>977</v>
      </c>
      <c r="U267" t="s">
        <v>977</v>
      </c>
      <c r="W267" s="49">
        <v>265</v>
      </c>
      <c r="X267" s="49">
        <v>7</v>
      </c>
    </row>
    <row r="268" spans="1:24" x14ac:dyDescent="0.35">
      <c r="A268" t="s">
        <v>977</v>
      </c>
      <c r="B268" t="s">
        <v>977</v>
      </c>
      <c r="E268" t="s">
        <v>977</v>
      </c>
      <c r="G268" t="s">
        <v>977</v>
      </c>
      <c r="H268" s="9" t="s">
        <v>977</v>
      </c>
      <c r="I268" t="s">
        <v>977</v>
      </c>
      <c r="J268" t="s">
        <v>977</v>
      </c>
      <c r="K268" t="s">
        <v>977</v>
      </c>
      <c r="L268" t="s">
        <v>977</v>
      </c>
      <c r="M268" t="s">
        <v>977</v>
      </c>
      <c r="N268" t="s">
        <v>977</v>
      </c>
      <c r="O268" t="s">
        <v>977</v>
      </c>
      <c r="P268" t="s">
        <v>977</v>
      </c>
      <c r="R268" t="s">
        <v>977</v>
      </c>
      <c r="S268" t="s">
        <v>977</v>
      </c>
      <c r="T268" t="s">
        <v>977</v>
      </c>
      <c r="U268" t="s">
        <v>977</v>
      </c>
      <c r="W268" s="49">
        <v>266</v>
      </c>
      <c r="X268" s="49">
        <v>7</v>
      </c>
    </row>
    <row r="269" spans="1:24" x14ac:dyDescent="0.35">
      <c r="A269" t="s">
        <v>977</v>
      </c>
      <c r="B269" t="s">
        <v>977</v>
      </c>
      <c r="E269" t="s">
        <v>977</v>
      </c>
      <c r="G269" t="s">
        <v>977</v>
      </c>
      <c r="H269" s="9" t="s">
        <v>977</v>
      </c>
      <c r="I269" t="s">
        <v>977</v>
      </c>
      <c r="J269" t="s">
        <v>977</v>
      </c>
      <c r="K269" t="s">
        <v>977</v>
      </c>
      <c r="L269" t="s">
        <v>977</v>
      </c>
      <c r="M269" t="s">
        <v>977</v>
      </c>
      <c r="N269" t="s">
        <v>977</v>
      </c>
      <c r="O269" t="s">
        <v>977</v>
      </c>
      <c r="P269" t="s">
        <v>977</v>
      </c>
      <c r="R269" t="s">
        <v>977</v>
      </c>
      <c r="S269" t="s">
        <v>977</v>
      </c>
      <c r="T269" t="s">
        <v>977</v>
      </c>
      <c r="U269" t="s">
        <v>977</v>
      </c>
      <c r="W269" s="49">
        <v>267</v>
      </c>
      <c r="X269" s="49">
        <v>7</v>
      </c>
    </row>
    <row r="270" spans="1:24" x14ac:dyDescent="0.35">
      <c r="A270" t="s">
        <v>977</v>
      </c>
      <c r="B270" t="s">
        <v>977</v>
      </c>
      <c r="E270" t="s">
        <v>977</v>
      </c>
      <c r="G270" t="s">
        <v>977</v>
      </c>
      <c r="H270" s="9" t="s">
        <v>977</v>
      </c>
      <c r="I270" t="s">
        <v>977</v>
      </c>
      <c r="J270" t="s">
        <v>977</v>
      </c>
      <c r="K270" t="s">
        <v>977</v>
      </c>
      <c r="L270" t="s">
        <v>977</v>
      </c>
      <c r="M270" t="s">
        <v>977</v>
      </c>
      <c r="N270" t="s">
        <v>977</v>
      </c>
      <c r="O270" t="s">
        <v>977</v>
      </c>
      <c r="P270" t="s">
        <v>977</v>
      </c>
      <c r="R270" t="s">
        <v>977</v>
      </c>
      <c r="S270" t="s">
        <v>977</v>
      </c>
      <c r="T270" t="s">
        <v>977</v>
      </c>
      <c r="U270" t="s">
        <v>977</v>
      </c>
      <c r="W270" s="49">
        <v>268</v>
      </c>
      <c r="X270" s="49">
        <v>7</v>
      </c>
    </row>
    <row r="271" spans="1:24" x14ac:dyDescent="0.35">
      <c r="A271" t="s">
        <v>977</v>
      </c>
      <c r="B271" t="s">
        <v>977</v>
      </c>
      <c r="E271" t="s">
        <v>977</v>
      </c>
      <c r="G271" t="s">
        <v>977</v>
      </c>
      <c r="H271" s="9" t="s">
        <v>977</v>
      </c>
      <c r="I271" t="s">
        <v>977</v>
      </c>
      <c r="J271" t="s">
        <v>977</v>
      </c>
      <c r="K271" t="s">
        <v>977</v>
      </c>
      <c r="L271" t="s">
        <v>977</v>
      </c>
      <c r="M271" t="s">
        <v>977</v>
      </c>
      <c r="N271" t="s">
        <v>977</v>
      </c>
      <c r="O271" t="s">
        <v>977</v>
      </c>
      <c r="P271" t="s">
        <v>977</v>
      </c>
      <c r="R271" t="s">
        <v>977</v>
      </c>
      <c r="S271" t="s">
        <v>977</v>
      </c>
      <c r="T271" t="s">
        <v>977</v>
      </c>
      <c r="U271" t="s">
        <v>977</v>
      </c>
      <c r="W271" s="49">
        <v>269</v>
      </c>
      <c r="X271" s="49">
        <v>7</v>
      </c>
    </row>
    <row r="272" spans="1:24" x14ac:dyDescent="0.35">
      <c r="A272" t="s">
        <v>977</v>
      </c>
      <c r="B272" t="s">
        <v>977</v>
      </c>
      <c r="E272" t="s">
        <v>977</v>
      </c>
      <c r="G272" t="s">
        <v>977</v>
      </c>
      <c r="H272" s="9" t="s">
        <v>977</v>
      </c>
      <c r="I272" t="s">
        <v>977</v>
      </c>
      <c r="J272" t="s">
        <v>977</v>
      </c>
      <c r="K272" t="s">
        <v>977</v>
      </c>
      <c r="L272" t="s">
        <v>977</v>
      </c>
      <c r="M272" t="s">
        <v>977</v>
      </c>
      <c r="N272" t="s">
        <v>977</v>
      </c>
      <c r="O272" t="s">
        <v>977</v>
      </c>
      <c r="P272" t="s">
        <v>977</v>
      </c>
      <c r="R272" t="s">
        <v>977</v>
      </c>
      <c r="S272" t="s">
        <v>977</v>
      </c>
      <c r="T272" t="s">
        <v>977</v>
      </c>
      <c r="U272" t="s">
        <v>977</v>
      </c>
      <c r="W272" s="49">
        <v>270</v>
      </c>
      <c r="X272" s="49">
        <v>7</v>
      </c>
    </row>
    <row r="273" spans="1:24" x14ac:dyDescent="0.35">
      <c r="A273" t="s">
        <v>977</v>
      </c>
      <c r="B273" t="s">
        <v>977</v>
      </c>
      <c r="E273" t="s">
        <v>977</v>
      </c>
      <c r="G273" t="s">
        <v>977</v>
      </c>
      <c r="H273" s="9" t="s">
        <v>977</v>
      </c>
      <c r="I273" t="s">
        <v>977</v>
      </c>
      <c r="J273" t="s">
        <v>977</v>
      </c>
      <c r="K273" t="s">
        <v>977</v>
      </c>
      <c r="L273" t="s">
        <v>977</v>
      </c>
      <c r="M273" t="s">
        <v>977</v>
      </c>
      <c r="N273" t="s">
        <v>977</v>
      </c>
      <c r="O273" t="s">
        <v>977</v>
      </c>
      <c r="P273" t="s">
        <v>977</v>
      </c>
      <c r="R273" t="s">
        <v>977</v>
      </c>
      <c r="S273" t="s">
        <v>977</v>
      </c>
      <c r="T273" t="s">
        <v>977</v>
      </c>
      <c r="U273" t="s">
        <v>977</v>
      </c>
      <c r="W273" s="49">
        <v>271</v>
      </c>
      <c r="X273" s="49">
        <v>7</v>
      </c>
    </row>
    <row r="274" spans="1:24" x14ac:dyDescent="0.35">
      <c r="A274" t="s">
        <v>977</v>
      </c>
      <c r="B274" t="s">
        <v>977</v>
      </c>
      <c r="E274" t="s">
        <v>977</v>
      </c>
      <c r="G274" t="s">
        <v>977</v>
      </c>
      <c r="H274" s="9" t="s">
        <v>977</v>
      </c>
      <c r="I274" t="s">
        <v>977</v>
      </c>
      <c r="J274" t="s">
        <v>977</v>
      </c>
      <c r="K274" t="s">
        <v>977</v>
      </c>
      <c r="L274" t="s">
        <v>977</v>
      </c>
      <c r="M274" t="s">
        <v>977</v>
      </c>
      <c r="N274" t="s">
        <v>977</v>
      </c>
      <c r="O274" t="s">
        <v>977</v>
      </c>
      <c r="P274" t="s">
        <v>977</v>
      </c>
      <c r="R274" t="s">
        <v>977</v>
      </c>
      <c r="S274" t="s">
        <v>977</v>
      </c>
      <c r="T274" t="s">
        <v>977</v>
      </c>
      <c r="U274" t="s">
        <v>977</v>
      </c>
      <c r="W274" s="49">
        <v>272</v>
      </c>
      <c r="X274" s="49">
        <v>7</v>
      </c>
    </row>
    <row r="275" spans="1:24" x14ac:dyDescent="0.35">
      <c r="A275" t="s">
        <v>977</v>
      </c>
      <c r="B275" t="s">
        <v>977</v>
      </c>
      <c r="E275" t="s">
        <v>977</v>
      </c>
      <c r="G275" t="s">
        <v>977</v>
      </c>
      <c r="H275" s="9" t="s">
        <v>977</v>
      </c>
      <c r="I275" t="s">
        <v>977</v>
      </c>
      <c r="J275" t="s">
        <v>977</v>
      </c>
      <c r="K275" t="s">
        <v>977</v>
      </c>
      <c r="L275" t="s">
        <v>977</v>
      </c>
      <c r="M275" t="s">
        <v>977</v>
      </c>
      <c r="N275" t="s">
        <v>977</v>
      </c>
      <c r="O275" t="s">
        <v>977</v>
      </c>
      <c r="P275" t="s">
        <v>977</v>
      </c>
      <c r="R275" t="s">
        <v>977</v>
      </c>
      <c r="S275" t="s">
        <v>977</v>
      </c>
      <c r="T275" t="s">
        <v>977</v>
      </c>
      <c r="U275" t="s">
        <v>977</v>
      </c>
      <c r="W275" s="49">
        <v>273</v>
      </c>
      <c r="X275" s="49">
        <v>7</v>
      </c>
    </row>
    <row r="276" spans="1:24" x14ac:dyDescent="0.35">
      <c r="A276" t="s">
        <v>977</v>
      </c>
      <c r="B276" t="s">
        <v>977</v>
      </c>
      <c r="E276" t="s">
        <v>977</v>
      </c>
      <c r="G276" t="s">
        <v>977</v>
      </c>
      <c r="H276" s="9" t="s">
        <v>977</v>
      </c>
      <c r="I276" t="s">
        <v>977</v>
      </c>
      <c r="J276" t="s">
        <v>977</v>
      </c>
      <c r="K276" t="s">
        <v>977</v>
      </c>
      <c r="L276" t="s">
        <v>977</v>
      </c>
      <c r="M276" t="s">
        <v>977</v>
      </c>
      <c r="N276" t="s">
        <v>977</v>
      </c>
      <c r="O276" t="s">
        <v>977</v>
      </c>
      <c r="P276" t="s">
        <v>977</v>
      </c>
      <c r="R276" t="s">
        <v>977</v>
      </c>
      <c r="S276" t="s">
        <v>977</v>
      </c>
      <c r="T276" t="s">
        <v>977</v>
      </c>
      <c r="U276" t="s">
        <v>977</v>
      </c>
      <c r="W276" s="49">
        <v>274</v>
      </c>
      <c r="X276" s="49">
        <v>7</v>
      </c>
    </row>
    <row r="277" spans="1:24" x14ac:dyDescent="0.35">
      <c r="A277" t="s">
        <v>977</v>
      </c>
      <c r="B277" t="s">
        <v>977</v>
      </c>
      <c r="E277" t="s">
        <v>977</v>
      </c>
      <c r="G277" t="s">
        <v>977</v>
      </c>
      <c r="H277" s="9" t="s">
        <v>977</v>
      </c>
      <c r="I277" t="s">
        <v>977</v>
      </c>
      <c r="J277" t="s">
        <v>977</v>
      </c>
      <c r="K277" t="s">
        <v>977</v>
      </c>
      <c r="L277" t="s">
        <v>977</v>
      </c>
      <c r="M277" t="s">
        <v>977</v>
      </c>
      <c r="N277" t="s">
        <v>977</v>
      </c>
      <c r="O277" t="s">
        <v>977</v>
      </c>
      <c r="P277" t="s">
        <v>977</v>
      </c>
      <c r="R277" t="s">
        <v>977</v>
      </c>
      <c r="S277" t="s">
        <v>977</v>
      </c>
      <c r="T277" t="s">
        <v>977</v>
      </c>
      <c r="U277" t="s">
        <v>977</v>
      </c>
      <c r="W277" s="49">
        <v>275</v>
      </c>
      <c r="X277" s="49">
        <v>7</v>
      </c>
    </row>
    <row r="278" spans="1:24" x14ac:dyDescent="0.35">
      <c r="A278" t="s">
        <v>977</v>
      </c>
      <c r="B278" t="s">
        <v>977</v>
      </c>
      <c r="E278" t="s">
        <v>977</v>
      </c>
      <c r="G278" t="s">
        <v>977</v>
      </c>
      <c r="H278" s="9" t="s">
        <v>977</v>
      </c>
      <c r="I278" t="s">
        <v>977</v>
      </c>
      <c r="J278" t="s">
        <v>977</v>
      </c>
      <c r="K278" t="s">
        <v>977</v>
      </c>
      <c r="L278" t="s">
        <v>977</v>
      </c>
      <c r="M278" t="s">
        <v>977</v>
      </c>
      <c r="N278" t="s">
        <v>977</v>
      </c>
      <c r="O278" t="s">
        <v>977</v>
      </c>
      <c r="P278" t="s">
        <v>977</v>
      </c>
      <c r="R278" t="s">
        <v>977</v>
      </c>
      <c r="S278" t="s">
        <v>977</v>
      </c>
      <c r="T278" t="s">
        <v>977</v>
      </c>
      <c r="U278" t="s">
        <v>977</v>
      </c>
      <c r="W278" s="49">
        <v>276</v>
      </c>
      <c r="X278" s="49">
        <v>7</v>
      </c>
    </row>
    <row r="279" spans="1:24" x14ac:dyDescent="0.35">
      <c r="A279" t="s">
        <v>977</v>
      </c>
      <c r="B279" t="s">
        <v>977</v>
      </c>
      <c r="E279" t="s">
        <v>977</v>
      </c>
      <c r="G279" t="s">
        <v>977</v>
      </c>
      <c r="H279" s="9" t="s">
        <v>977</v>
      </c>
      <c r="I279" t="s">
        <v>977</v>
      </c>
      <c r="J279" t="s">
        <v>977</v>
      </c>
      <c r="K279" t="s">
        <v>977</v>
      </c>
      <c r="L279" t="s">
        <v>977</v>
      </c>
      <c r="M279" t="s">
        <v>977</v>
      </c>
      <c r="N279" t="s">
        <v>977</v>
      </c>
      <c r="O279" t="s">
        <v>977</v>
      </c>
      <c r="P279" t="s">
        <v>977</v>
      </c>
      <c r="R279" t="s">
        <v>977</v>
      </c>
      <c r="S279" t="s">
        <v>977</v>
      </c>
      <c r="T279" t="s">
        <v>977</v>
      </c>
      <c r="U279" t="s">
        <v>977</v>
      </c>
      <c r="W279" s="49">
        <v>277</v>
      </c>
      <c r="X279" s="49">
        <v>7</v>
      </c>
    </row>
    <row r="280" spans="1:24" x14ac:dyDescent="0.35">
      <c r="A280" t="s">
        <v>977</v>
      </c>
      <c r="B280" t="s">
        <v>977</v>
      </c>
      <c r="E280" t="s">
        <v>977</v>
      </c>
      <c r="G280" t="s">
        <v>977</v>
      </c>
      <c r="H280" s="9" t="s">
        <v>977</v>
      </c>
      <c r="I280" t="s">
        <v>977</v>
      </c>
      <c r="J280" t="s">
        <v>977</v>
      </c>
      <c r="K280" t="s">
        <v>977</v>
      </c>
      <c r="L280" t="s">
        <v>977</v>
      </c>
      <c r="M280" t="s">
        <v>977</v>
      </c>
      <c r="N280" t="s">
        <v>977</v>
      </c>
      <c r="O280" t="s">
        <v>977</v>
      </c>
      <c r="P280" t="s">
        <v>977</v>
      </c>
      <c r="R280" t="s">
        <v>977</v>
      </c>
      <c r="S280" t="s">
        <v>977</v>
      </c>
      <c r="T280" t="s">
        <v>977</v>
      </c>
      <c r="U280" t="s">
        <v>977</v>
      </c>
      <c r="W280" s="49">
        <v>278</v>
      </c>
      <c r="X280" s="49">
        <v>7</v>
      </c>
    </row>
    <row r="281" spans="1:24" x14ac:dyDescent="0.35">
      <c r="A281" t="s">
        <v>977</v>
      </c>
      <c r="B281" t="s">
        <v>977</v>
      </c>
      <c r="E281" t="s">
        <v>977</v>
      </c>
      <c r="G281" t="s">
        <v>977</v>
      </c>
      <c r="H281" s="9" t="s">
        <v>977</v>
      </c>
      <c r="I281" t="s">
        <v>977</v>
      </c>
      <c r="J281" t="s">
        <v>977</v>
      </c>
      <c r="K281" t="s">
        <v>977</v>
      </c>
      <c r="L281" t="s">
        <v>977</v>
      </c>
      <c r="M281" t="s">
        <v>977</v>
      </c>
      <c r="N281" t="s">
        <v>977</v>
      </c>
      <c r="O281" t="s">
        <v>977</v>
      </c>
      <c r="P281" t="s">
        <v>977</v>
      </c>
      <c r="R281" t="s">
        <v>977</v>
      </c>
      <c r="S281" t="s">
        <v>977</v>
      </c>
      <c r="T281" t="s">
        <v>977</v>
      </c>
      <c r="U281" t="s">
        <v>977</v>
      </c>
      <c r="W281" s="49">
        <v>279</v>
      </c>
      <c r="X281" s="49">
        <v>7</v>
      </c>
    </row>
    <row r="282" spans="1:24" x14ac:dyDescent="0.35">
      <c r="A282" t="s">
        <v>977</v>
      </c>
      <c r="B282" t="s">
        <v>977</v>
      </c>
      <c r="E282" t="s">
        <v>977</v>
      </c>
      <c r="G282" t="s">
        <v>977</v>
      </c>
      <c r="H282" s="9" t="s">
        <v>977</v>
      </c>
      <c r="I282" t="s">
        <v>977</v>
      </c>
      <c r="J282" t="s">
        <v>977</v>
      </c>
      <c r="K282" t="s">
        <v>977</v>
      </c>
      <c r="L282" t="s">
        <v>977</v>
      </c>
      <c r="M282" t="s">
        <v>977</v>
      </c>
      <c r="N282" t="s">
        <v>977</v>
      </c>
      <c r="O282" t="s">
        <v>977</v>
      </c>
      <c r="P282" t="s">
        <v>977</v>
      </c>
      <c r="R282" t="s">
        <v>977</v>
      </c>
      <c r="S282" t="s">
        <v>977</v>
      </c>
      <c r="T282" t="s">
        <v>977</v>
      </c>
      <c r="U282" t="s">
        <v>977</v>
      </c>
      <c r="W282" s="49">
        <v>280</v>
      </c>
      <c r="X282" s="49">
        <v>7</v>
      </c>
    </row>
    <row r="283" spans="1:24" x14ac:dyDescent="0.35">
      <c r="A283" t="s">
        <v>977</v>
      </c>
      <c r="B283" t="s">
        <v>977</v>
      </c>
      <c r="E283" t="s">
        <v>977</v>
      </c>
      <c r="G283" t="s">
        <v>977</v>
      </c>
      <c r="H283" s="9" t="s">
        <v>977</v>
      </c>
      <c r="I283" t="s">
        <v>977</v>
      </c>
      <c r="J283" t="s">
        <v>977</v>
      </c>
      <c r="K283" t="s">
        <v>977</v>
      </c>
      <c r="L283" t="s">
        <v>977</v>
      </c>
      <c r="M283" t="s">
        <v>977</v>
      </c>
      <c r="N283" t="s">
        <v>977</v>
      </c>
      <c r="O283" t="s">
        <v>977</v>
      </c>
      <c r="P283" t="s">
        <v>977</v>
      </c>
      <c r="R283" t="s">
        <v>977</v>
      </c>
      <c r="S283" t="s">
        <v>977</v>
      </c>
      <c r="T283" t="s">
        <v>977</v>
      </c>
      <c r="U283" t="s">
        <v>977</v>
      </c>
      <c r="W283" s="49">
        <v>281</v>
      </c>
      <c r="X283" s="49">
        <v>7</v>
      </c>
    </row>
    <row r="284" spans="1:24" x14ac:dyDescent="0.35">
      <c r="A284" t="s">
        <v>977</v>
      </c>
      <c r="B284" t="s">
        <v>977</v>
      </c>
      <c r="E284" t="s">
        <v>977</v>
      </c>
      <c r="G284" t="s">
        <v>977</v>
      </c>
      <c r="H284" s="9" t="s">
        <v>977</v>
      </c>
      <c r="I284" t="s">
        <v>977</v>
      </c>
      <c r="J284" t="s">
        <v>977</v>
      </c>
      <c r="K284" t="s">
        <v>977</v>
      </c>
      <c r="L284" t="s">
        <v>977</v>
      </c>
      <c r="M284" t="s">
        <v>977</v>
      </c>
      <c r="N284" t="s">
        <v>977</v>
      </c>
      <c r="O284" t="s">
        <v>977</v>
      </c>
      <c r="P284" t="s">
        <v>977</v>
      </c>
      <c r="R284" t="s">
        <v>977</v>
      </c>
      <c r="S284" t="s">
        <v>977</v>
      </c>
      <c r="T284" t="s">
        <v>977</v>
      </c>
      <c r="U284" t="s">
        <v>977</v>
      </c>
      <c r="W284" s="49">
        <v>282</v>
      </c>
      <c r="X284" s="49">
        <v>7</v>
      </c>
    </row>
    <row r="285" spans="1:24" x14ac:dyDescent="0.35">
      <c r="A285" t="s">
        <v>977</v>
      </c>
      <c r="B285" t="s">
        <v>977</v>
      </c>
      <c r="E285" t="s">
        <v>977</v>
      </c>
      <c r="G285" t="s">
        <v>977</v>
      </c>
      <c r="H285" s="9" t="s">
        <v>977</v>
      </c>
      <c r="I285" t="s">
        <v>977</v>
      </c>
      <c r="J285" t="s">
        <v>977</v>
      </c>
      <c r="K285" t="s">
        <v>977</v>
      </c>
      <c r="L285" t="s">
        <v>977</v>
      </c>
      <c r="M285" t="s">
        <v>977</v>
      </c>
      <c r="N285" t="s">
        <v>977</v>
      </c>
      <c r="O285" t="s">
        <v>977</v>
      </c>
      <c r="P285" t="s">
        <v>977</v>
      </c>
      <c r="R285" t="s">
        <v>977</v>
      </c>
      <c r="S285" t="s">
        <v>977</v>
      </c>
      <c r="T285" t="s">
        <v>977</v>
      </c>
      <c r="U285" t="s">
        <v>977</v>
      </c>
      <c r="W285" s="49">
        <v>283</v>
      </c>
      <c r="X285" s="49">
        <v>7</v>
      </c>
    </row>
    <row r="286" spans="1:24" x14ac:dyDescent="0.35">
      <c r="A286" t="s">
        <v>977</v>
      </c>
      <c r="B286" t="s">
        <v>977</v>
      </c>
      <c r="E286" t="s">
        <v>977</v>
      </c>
      <c r="G286" t="s">
        <v>977</v>
      </c>
      <c r="H286" s="9" t="s">
        <v>977</v>
      </c>
      <c r="I286" t="s">
        <v>977</v>
      </c>
      <c r="J286" t="s">
        <v>977</v>
      </c>
      <c r="K286" t="s">
        <v>977</v>
      </c>
      <c r="L286" t="s">
        <v>977</v>
      </c>
      <c r="M286" t="s">
        <v>977</v>
      </c>
      <c r="N286" t="s">
        <v>977</v>
      </c>
      <c r="O286" t="s">
        <v>977</v>
      </c>
      <c r="P286" t="s">
        <v>977</v>
      </c>
      <c r="R286" t="s">
        <v>977</v>
      </c>
      <c r="S286" t="s">
        <v>977</v>
      </c>
      <c r="T286" t="s">
        <v>977</v>
      </c>
      <c r="U286" t="s">
        <v>977</v>
      </c>
      <c r="W286" s="49">
        <v>284</v>
      </c>
      <c r="X286" s="49">
        <v>7</v>
      </c>
    </row>
    <row r="287" spans="1:24" x14ac:dyDescent="0.35">
      <c r="A287" t="s">
        <v>977</v>
      </c>
      <c r="B287" t="s">
        <v>977</v>
      </c>
      <c r="E287" t="s">
        <v>977</v>
      </c>
      <c r="G287" t="s">
        <v>977</v>
      </c>
      <c r="H287" s="9" t="s">
        <v>977</v>
      </c>
      <c r="I287" t="s">
        <v>977</v>
      </c>
      <c r="J287" t="s">
        <v>977</v>
      </c>
      <c r="K287" t="s">
        <v>977</v>
      </c>
      <c r="L287" t="s">
        <v>977</v>
      </c>
      <c r="M287" t="s">
        <v>977</v>
      </c>
      <c r="N287" t="s">
        <v>977</v>
      </c>
      <c r="O287" t="s">
        <v>977</v>
      </c>
      <c r="P287" t="s">
        <v>977</v>
      </c>
      <c r="R287" t="s">
        <v>977</v>
      </c>
      <c r="S287" t="s">
        <v>977</v>
      </c>
      <c r="T287" t="s">
        <v>977</v>
      </c>
      <c r="U287" t="s">
        <v>977</v>
      </c>
      <c r="W287" s="49">
        <v>285</v>
      </c>
      <c r="X287" s="49">
        <v>7</v>
      </c>
    </row>
    <row r="288" spans="1:24" x14ac:dyDescent="0.35">
      <c r="A288" t="s">
        <v>977</v>
      </c>
      <c r="B288" t="s">
        <v>977</v>
      </c>
      <c r="E288" t="s">
        <v>977</v>
      </c>
      <c r="G288" t="s">
        <v>977</v>
      </c>
      <c r="H288" s="9" t="s">
        <v>977</v>
      </c>
      <c r="I288" t="s">
        <v>977</v>
      </c>
      <c r="J288" t="s">
        <v>977</v>
      </c>
      <c r="K288" t="s">
        <v>977</v>
      </c>
      <c r="L288" t="s">
        <v>977</v>
      </c>
      <c r="M288" t="s">
        <v>977</v>
      </c>
      <c r="N288" t="s">
        <v>977</v>
      </c>
      <c r="O288" t="s">
        <v>977</v>
      </c>
      <c r="P288" t="s">
        <v>977</v>
      </c>
      <c r="R288" t="s">
        <v>977</v>
      </c>
      <c r="S288" t="s">
        <v>977</v>
      </c>
      <c r="T288" t="s">
        <v>977</v>
      </c>
      <c r="U288" t="s">
        <v>977</v>
      </c>
      <c r="W288" s="49">
        <v>286</v>
      </c>
      <c r="X288" s="49">
        <v>7</v>
      </c>
    </row>
    <row r="289" spans="1:24" x14ac:dyDescent="0.35">
      <c r="A289" t="s">
        <v>977</v>
      </c>
      <c r="B289" t="s">
        <v>977</v>
      </c>
      <c r="E289" t="s">
        <v>977</v>
      </c>
      <c r="G289" t="s">
        <v>977</v>
      </c>
      <c r="H289" s="9" t="s">
        <v>977</v>
      </c>
      <c r="I289" t="s">
        <v>977</v>
      </c>
      <c r="J289" t="s">
        <v>977</v>
      </c>
      <c r="K289" t="s">
        <v>977</v>
      </c>
      <c r="L289" t="s">
        <v>977</v>
      </c>
      <c r="M289" t="s">
        <v>977</v>
      </c>
      <c r="N289" t="s">
        <v>977</v>
      </c>
      <c r="O289" t="s">
        <v>977</v>
      </c>
      <c r="P289" t="s">
        <v>977</v>
      </c>
      <c r="R289" t="s">
        <v>977</v>
      </c>
      <c r="S289" t="s">
        <v>977</v>
      </c>
      <c r="T289" t="s">
        <v>977</v>
      </c>
      <c r="U289" t="s">
        <v>977</v>
      </c>
      <c r="W289" s="49">
        <v>287</v>
      </c>
      <c r="X289" s="49">
        <v>7</v>
      </c>
    </row>
    <row r="290" spans="1:24" x14ac:dyDescent="0.35">
      <c r="A290" t="s">
        <v>977</v>
      </c>
      <c r="B290" t="s">
        <v>977</v>
      </c>
      <c r="E290" t="s">
        <v>977</v>
      </c>
      <c r="G290" t="s">
        <v>977</v>
      </c>
      <c r="H290" s="9" t="s">
        <v>977</v>
      </c>
      <c r="I290" t="s">
        <v>977</v>
      </c>
      <c r="J290" t="s">
        <v>977</v>
      </c>
      <c r="K290" t="s">
        <v>977</v>
      </c>
      <c r="L290" t="s">
        <v>977</v>
      </c>
      <c r="M290" t="s">
        <v>977</v>
      </c>
      <c r="N290" t="s">
        <v>977</v>
      </c>
      <c r="O290" t="s">
        <v>977</v>
      </c>
      <c r="P290" t="s">
        <v>977</v>
      </c>
      <c r="R290" t="s">
        <v>977</v>
      </c>
      <c r="S290" t="s">
        <v>977</v>
      </c>
      <c r="T290" t="s">
        <v>977</v>
      </c>
      <c r="U290" t="s">
        <v>977</v>
      </c>
      <c r="W290" s="49">
        <v>288</v>
      </c>
      <c r="X290" s="49">
        <v>7</v>
      </c>
    </row>
    <row r="291" spans="1:24" x14ac:dyDescent="0.35">
      <c r="A291" t="s">
        <v>977</v>
      </c>
      <c r="B291" t="s">
        <v>977</v>
      </c>
      <c r="E291" t="s">
        <v>977</v>
      </c>
      <c r="G291" t="s">
        <v>977</v>
      </c>
      <c r="H291" s="9" t="s">
        <v>977</v>
      </c>
      <c r="I291" t="s">
        <v>977</v>
      </c>
      <c r="J291" t="s">
        <v>977</v>
      </c>
      <c r="K291" t="s">
        <v>977</v>
      </c>
      <c r="L291" t="s">
        <v>977</v>
      </c>
      <c r="M291" t="s">
        <v>977</v>
      </c>
      <c r="N291" t="s">
        <v>977</v>
      </c>
      <c r="O291" t="s">
        <v>977</v>
      </c>
      <c r="P291" t="s">
        <v>977</v>
      </c>
      <c r="R291" t="s">
        <v>977</v>
      </c>
      <c r="S291" t="s">
        <v>977</v>
      </c>
      <c r="T291" t="s">
        <v>977</v>
      </c>
      <c r="U291" t="s">
        <v>977</v>
      </c>
      <c r="W291" s="49">
        <v>289</v>
      </c>
      <c r="X291" s="49">
        <v>7</v>
      </c>
    </row>
    <row r="292" spans="1:24" x14ac:dyDescent="0.35">
      <c r="A292" t="s">
        <v>977</v>
      </c>
      <c r="B292" t="s">
        <v>977</v>
      </c>
      <c r="E292" t="s">
        <v>977</v>
      </c>
      <c r="G292" t="s">
        <v>977</v>
      </c>
      <c r="H292" s="9" t="s">
        <v>977</v>
      </c>
      <c r="I292" t="s">
        <v>977</v>
      </c>
      <c r="J292" t="s">
        <v>977</v>
      </c>
      <c r="K292" t="s">
        <v>977</v>
      </c>
      <c r="L292" t="s">
        <v>977</v>
      </c>
      <c r="M292" t="s">
        <v>977</v>
      </c>
      <c r="N292" t="s">
        <v>977</v>
      </c>
      <c r="O292" t="s">
        <v>977</v>
      </c>
      <c r="P292" t="s">
        <v>977</v>
      </c>
      <c r="R292" t="s">
        <v>977</v>
      </c>
      <c r="S292" t="s">
        <v>977</v>
      </c>
      <c r="T292" t="s">
        <v>977</v>
      </c>
      <c r="U292" t="s">
        <v>977</v>
      </c>
      <c r="W292" s="49">
        <v>290</v>
      </c>
      <c r="X292" s="49">
        <v>7</v>
      </c>
    </row>
    <row r="293" spans="1:24" x14ac:dyDescent="0.35">
      <c r="A293" t="s">
        <v>977</v>
      </c>
      <c r="B293" t="s">
        <v>977</v>
      </c>
      <c r="E293" t="s">
        <v>977</v>
      </c>
      <c r="G293" t="s">
        <v>977</v>
      </c>
      <c r="H293" s="9" t="s">
        <v>977</v>
      </c>
      <c r="I293" t="s">
        <v>977</v>
      </c>
      <c r="J293" t="s">
        <v>977</v>
      </c>
      <c r="K293" t="s">
        <v>977</v>
      </c>
      <c r="L293" t="s">
        <v>977</v>
      </c>
      <c r="M293" t="s">
        <v>977</v>
      </c>
      <c r="N293" t="s">
        <v>977</v>
      </c>
      <c r="O293" t="s">
        <v>977</v>
      </c>
      <c r="P293" t="s">
        <v>977</v>
      </c>
      <c r="R293" t="s">
        <v>977</v>
      </c>
      <c r="S293" t="s">
        <v>977</v>
      </c>
      <c r="T293" t="s">
        <v>977</v>
      </c>
      <c r="U293" t="s">
        <v>977</v>
      </c>
      <c r="W293" s="49">
        <v>291</v>
      </c>
      <c r="X293" s="49">
        <v>7</v>
      </c>
    </row>
    <row r="294" spans="1:24" x14ac:dyDescent="0.35">
      <c r="A294" t="s">
        <v>977</v>
      </c>
      <c r="B294" t="s">
        <v>977</v>
      </c>
      <c r="E294" t="s">
        <v>977</v>
      </c>
      <c r="G294" t="s">
        <v>977</v>
      </c>
      <c r="H294" s="9" t="s">
        <v>977</v>
      </c>
      <c r="I294" t="s">
        <v>977</v>
      </c>
      <c r="J294" t="s">
        <v>977</v>
      </c>
      <c r="K294" t="s">
        <v>977</v>
      </c>
      <c r="L294" t="s">
        <v>977</v>
      </c>
      <c r="M294" t="s">
        <v>977</v>
      </c>
      <c r="N294" t="s">
        <v>977</v>
      </c>
      <c r="O294" t="s">
        <v>977</v>
      </c>
      <c r="P294" t="s">
        <v>977</v>
      </c>
      <c r="R294" t="s">
        <v>977</v>
      </c>
      <c r="S294" t="s">
        <v>977</v>
      </c>
      <c r="T294" t="s">
        <v>977</v>
      </c>
      <c r="U294" t="s">
        <v>977</v>
      </c>
      <c r="W294" s="49">
        <v>292</v>
      </c>
      <c r="X294" s="49">
        <v>7</v>
      </c>
    </row>
    <row r="295" spans="1:24" x14ac:dyDescent="0.35">
      <c r="A295" t="s">
        <v>977</v>
      </c>
      <c r="B295" t="s">
        <v>977</v>
      </c>
      <c r="E295" t="s">
        <v>977</v>
      </c>
      <c r="G295" t="s">
        <v>977</v>
      </c>
      <c r="H295" s="9" t="s">
        <v>977</v>
      </c>
      <c r="I295" t="s">
        <v>977</v>
      </c>
      <c r="J295" t="s">
        <v>977</v>
      </c>
      <c r="K295" t="s">
        <v>977</v>
      </c>
      <c r="L295" t="s">
        <v>977</v>
      </c>
      <c r="M295" t="s">
        <v>977</v>
      </c>
      <c r="N295" t="s">
        <v>977</v>
      </c>
      <c r="O295" t="s">
        <v>977</v>
      </c>
      <c r="P295" t="s">
        <v>977</v>
      </c>
      <c r="R295" t="s">
        <v>977</v>
      </c>
      <c r="S295" t="s">
        <v>977</v>
      </c>
      <c r="T295" t="s">
        <v>977</v>
      </c>
      <c r="U295" t="s">
        <v>977</v>
      </c>
      <c r="W295" s="49">
        <v>293</v>
      </c>
      <c r="X295" s="49">
        <v>7</v>
      </c>
    </row>
    <row r="296" spans="1:24" x14ac:dyDescent="0.35">
      <c r="A296" t="s">
        <v>977</v>
      </c>
      <c r="B296" t="s">
        <v>977</v>
      </c>
      <c r="E296" t="s">
        <v>977</v>
      </c>
      <c r="G296" t="s">
        <v>977</v>
      </c>
      <c r="H296" s="9" t="s">
        <v>977</v>
      </c>
      <c r="I296" t="s">
        <v>977</v>
      </c>
      <c r="J296" t="s">
        <v>977</v>
      </c>
      <c r="K296" t="s">
        <v>977</v>
      </c>
      <c r="L296" t="s">
        <v>977</v>
      </c>
      <c r="M296" t="s">
        <v>977</v>
      </c>
      <c r="N296" t="s">
        <v>977</v>
      </c>
      <c r="O296" t="s">
        <v>977</v>
      </c>
      <c r="P296" t="s">
        <v>977</v>
      </c>
      <c r="R296" t="s">
        <v>977</v>
      </c>
      <c r="S296" t="s">
        <v>977</v>
      </c>
      <c r="T296" t="s">
        <v>977</v>
      </c>
      <c r="U296" t="s">
        <v>977</v>
      </c>
      <c r="W296" s="49">
        <v>294</v>
      </c>
      <c r="X296" s="49">
        <v>7</v>
      </c>
    </row>
    <row r="297" spans="1:24" x14ac:dyDescent="0.35">
      <c r="A297" t="s">
        <v>977</v>
      </c>
      <c r="B297" t="s">
        <v>977</v>
      </c>
      <c r="E297" t="s">
        <v>977</v>
      </c>
      <c r="G297" t="s">
        <v>977</v>
      </c>
      <c r="H297" s="9" t="s">
        <v>977</v>
      </c>
      <c r="I297" t="s">
        <v>977</v>
      </c>
      <c r="J297" t="s">
        <v>977</v>
      </c>
      <c r="K297" t="s">
        <v>977</v>
      </c>
      <c r="L297" t="s">
        <v>977</v>
      </c>
      <c r="M297" t="s">
        <v>977</v>
      </c>
      <c r="N297" t="s">
        <v>977</v>
      </c>
      <c r="O297" t="s">
        <v>977</v>
      </c>
      <c r="P297" t="s">
        <v>977</v>
      </c>
      <c r="R297" t="s">
        <v>977</v>
      </c>
      <c r="S297" t="s">
        <v>977</v>
      </c>
      <c r="T297" t="s">
        <v>977</v>
      </c>
      <c r="U297" t="s">
        <v>977</v>
      </c>
      <c r="W297" s="49">
        <v>295</v>
      </c>
      <c r="X297" s="49">
        <v>7</v>
      </c>
    </row>
    <row r="298" spans="1:24" x14ac:dyDescent="0.35">
      <c r="A298" t="s">
        <v>977</v>
      </c>
      <c r="B298" t="s">
        <v>977</v>
      </c>
      <c r="E298" t="s">
        <v>977</v>
      </c>
      <c r="G298" t="s">
        <v>977</v>
      </c>
      <c r="H298" s="9" t="s">
        <v>977</v>
      </c>
      <c r="I298" t="s">
        <v>977</v>
      </c>
      <c r="J298" t="s">
        <v>977</v>
      </c>
      <c r="K298" t="s">
        <v>977</v>
      </c>
      <c r="L298" t="s">
        <v>977</v>
      </c>
      <c r="M298" t="s">
        <v>977</v>
      </c>
      <c r="N298" t="s">
        <v>977</v>
      </c>
      <c r="O298" t="s">
        <v>977</v>
      </c>
      <c r="P298" t="s">
        <v>977</v>
      </c>
      <c r="R298" t="s">
        <v>977</v>
      </c>
      <c r="S298" t="s">
        <v>977</v>
      </c>
      <c r="T298" t="s">
        <v>977</v>
      </c>
      <c r="U298" t="s">
        <v>977</v>
      </c>
      <c r="W298" s="49">
        <v>296</v>
      </c>
      <c r="X298" s="49">
        <v>7</v>
      </c>
    </row>
    <row r="299" spans="1:24" x14ac:dyDescent="0.35">
      <c r="A299" t="s">
        <v>977</v>
      </c>
      <c r="B299" t="s">
        <v>977</v>
      </c>
      <c r="E299" t="s">
        <v>977</v>
      </c>
      <c r="G299" t="s">
        <v>977</v>
      </c>
      <c r="H299" s="9" t="s">
        <v>977</v>
      </c>
      <c r="I299" t="s">
        <v>977</v>
      </c>
      <c r="J299" t="s">
        <v>977</v>
      </c>
      <c r="K299" t="s">
        <v>977</v>
      </c>
      <c r="L299" t="s">
        <v>977</v>
      </c>
      <c r="M299" t="s">
        <v>977</v>
      </c>
      <c r="N299" t="s">
        <v>977</v>
      </c>
      <c r="O299" t="s">
        <v>977</v>
      </c>
      <c r="P299" t="s">
        <v>977</v>
      </c>
      <c r="R299" t="s">
        <v>977</v>
      </c>
      <c r="S299" t="s">
        <v>977</v>
      </c>
      <c r="T299" t="s">
        <v>977</v>
      </c>
      <c r="U299" t="s">
        <v>977</v>
      </c>
      <c r="W299" s="49">
        <v>297</v>
      </c>
      <c r="X299" s="49">
        <v>7</v>
      </c>
    </row>
    <row r="300" spans="1:24" x14ac:dyDescent="0.35">
      <c r="A300" t="s">
        <v>977</v>
      </c>
      <c r="B300" t="s">
        <v>977</v>
      </c>
      <c r="E300" t="s">
        <v>977</v>
      </c>
      <c r="G300" t="s">
        <v>977</v>
      </c>
      <c r="H300" s="9" t="s">
        <v>977</v>
      </c>
      <c r="I300" t="s">
        <v>977</v>
      </c>
      <c r="J300" t="s">
        <v>977</v>
      </c>
      <c r="K300" t="s">
        <v>977</v>
      </c>
      <c r="L300" t="s">
        <v>977</v>
      </c>
      <c r="M300" t="s">
        <v>977</v>
      </c>
      <c r="N300" t="s">
        <v>977</v>
      </c>
      <c r="O300" t="s">
        <v>977</v>
      </c>
      <c r="P300" t="s">
        <v>977</v>
      </c>
      <c r="R300" t="s">
        <v>977</v>
      </c>
      <c r="S300" t="s">
        <v>977</v>
      </c>
      <c r="T300" t="s">
        <v>977</v>
      </c>
      <c r="U300" t="s">
        <v>977</v>
      </c>
      <c r="W300" s="49">
        <v>298</v>
      </c>
      <c r="X300" s="49">
        <v>7</v>
      </c>
    </row>
    <row r="301" spans="1:24" x14ac:dyDescent="0.35">
      <c r="A301" t="s">
        <v>977</v>
      </c>
      <c r="B301" t="s">
        <v>977</v>
      </c>
      <c r="E301" t="s">
        <v>977</v>
      </c>
      <c r="G301" t="s">
        <v>977</v>
      </c>
      <c r="H301" s="9" t="s">
        <v>977</v>
      </c>
      <c r="I301" t="s">
        <v>977</v>
      </c>
      <c r="J301" t="s">
        <v>977</v>
      </c>
      <c r="K301" t="s">
        <v>977</v>
      </c>
      <c r="L301" t="s">
        <v>977</v>
      </c>
      <c r="M301" t="s">
        <v>977</v>
      </c>
      <c r="N301" t="s">
        <v>977</v>
      </c>
      <c r="O301" t="s">
        <v>977</v>
      </c>
      <c r="P301" t="s">
        <v>977</v>
      </c>
      <c r="R301" t="s">
        <v>977</v>
      </c>
      <c r="S301" t="s">
        <v>977</v>
      </c>
      <c r="T301" t="s">
        <v>977</v>
      </c>
      <c r="U301" t="s">
        <v>977</v>
      </c>
      <c r="W301" s="49">
        <v>299</v>
      </c>
      <c r="X301" s="49">
        <v>7</v>
      </c>
    </row>
    <row r="302" spans="1:24" x14ac:dyDescent="0.35">
      <c r="A302" t="s">
        <v>977</v>
      </c>
      <c r="B302" t="s">
        <v>977</v>
      </c>
      <c r="E302" t="s">
        <v>977</v>
      </c>
      <c r="G302" t="s">
        <v>977</v>
      </c>
      <c r="H302" s="9" t="s">
        <v>977</v>
      </c>
      <c r="I302" t="s">
        <v>977</v>
      </c>
      <c r="J302" t="s">
        <v>977</v>
      </c>
      <c r="K302" t="s">
        <v>977</v>
      </c>
      <c r="L302" t="s">
        <v>977</v>
      </c>
      <c r="M302" t="s">
        <v>977</v>
      </c>
      <c r="N302" t="s">
        <v>977</v>
      </c>
      <c r="O302" t="s">
        <v>977</v>
      </c>
      <c r="P302" t="s">
        <v>977</v>
      </c>
      <c r="R302" t="s">
        <v>977</v>
      </c>
      <c r="S302" t="s">
        <v>977</v>
      </c>
      <c r="T302" t="s">
        <v>977</v>
      </c>
      <c r="U302" t="s">
        <v>977</v>
      </c>
      <c r="W302" s="49">
        <v>300</v>
      </c>
      <c r="X302" s="49">
        <v>7</v>
      </c>
    </row>
    <row r="303" spans="1:24" x14ac:dyDescent="0.35">
      <c r="A303" t="s">
        <v>977</v>
      </c>
      <c r="B303" t="s">
        <v>977</v>
      </c>
      <c r="E303" t="s">
        <v>977</v>
      </c>
      <c r="G303" t="s">
        <v>977</v>
      </c>
      <c r="H303" s="9" t="s">
        <v>977</v>
      </c>
      <c r="I303" t="s">
        <v>977</v>
      </c>
      <c r="J303" t="s">
        <v>977</v>
      </c>
      <c r="K303" t="s">
        <v>977</v>
      </c>
      <c r="L303" t="s">
        <v>977</v>
      </c>
      <c r="M303" t="s">
        <v>977</v>
      </c>
      <c r="N303" t="s">
        <v>977</v>
      </c>
      <c r="O303" t="s">
        <v>977</v>
      </c>
      <c r="P303" t="s">
        <v>977</v>
      </c>
      <c r="R303" t="s">
        <v>977</v>
      </c>
      <c r="S303" t="s">
        <v>977</v>
      </c>
      <c r="T303" t="s">
        <v>977</v>
      </c>
      <c r="U303" t="s">
        <v>977</v>
      </c>
      <c r="W303" s="49">
        <v>301</v>
      </c>
      <c r="X303" s="49">
        <v>7</v>
      </c>
    </row>
    <row r="304" spans="1:24" x14ac:dyDescent="0.35">
      <c r="A304" t="s">
        <v>977</v>
      </c>
      <c r="B304" t="s">
        <v>977</v>
      </c>
      <c r="E304" t="s">
        <v>977</v>
      </c>
      <c r="G304" t="s">
        <v>977</v>
      </c>
      <c r="H304" s="9" t="s">
        <v>977</v>
      </c>
      <c r="I304" t="s">
        <v>977</v>
      </c>
      <c r="J304" t="s">
        <v>977</v>
      </c>
      <c r="K304" t="s">
        <v>977</v>
      </c>
      <c r="L304" t="s">
        <v>977</v>
      </c>
      <c r="M304" t="s">
        <v>977</v>
      </c>
      <c r="N304" t="s">
        <v>977</v>
      </c>
      <c r="O304" t="s">
        <v>977</v>
      </c>
      <c r="P304" t="s">
        <v>977</v>
      </c>
      <c r="R304" t="s">
        <v>977</v>
      </c>
      <c r="S304" t="s">
        <v>977</v>
      </c>
      <c r="T304" t="s">
        <v>977</v>
      </c>
      <c r="U304" t="s">
        <v>977</v>
      </c>
      <c r="W304" s="49">
        <v>302</v>
      </c>
      <c r="X304" s="49">
        <v>7</v>
      </c>
    </row>
    <row r="305" spans="1:24" x14ac:dyDescent="0.35">
      <c r="A305" t="s">
        <v>977</v>
      </c>
      <c r="B305" t="s">
        <v>977</v>
      </c>
      <c r="E305" t="s">
        <v>977</v>
      </c>
      <c r="G305" t="s">
        <v>977</v>
      </c>
      <c r="H305" s="9" t="s">
        <v>977</v>
      </c>
      <c r="I305" t="s">
        <v>977</v>
      </c>
      <c r="J305" t="s">
        <v>977</v>
      </c>
      <c r="K305" t="s">
        <v>977</v>
      </c>
      <c r="L305" t="s">
        <v>977</v>
      </c>
      <c r="M305" t="s">
        <v>977</v>
      </c>
      <c r="N305" t="s">
        <v>977</v>
      </c>
      <c r="O305" t="s">
        <v>977</v>
      </c>
      <c r="P305" t="s">
        <v>977</v>
      </c>
      <c r="R305" t="s">
        <v>977</v>
      </c>
      <c r="S305" t="s">
        <v>977</v>
      </c>
      <c r="T305" t="s">
        <v>977</v>
      </c>
      <c r="U305" t="s">
        <v>977</v>
      </c>
      <c r="W305" s="49">
        <v>303</v>
      </c>
      <c r="X305" s="49">
        <v>7</v>
      </c>
    </row>
    <row r="306" spans="1:24" x14ac:dyDescent="0.35">
      <c r="A306" t="s">
        <v>977</v>
      </c>
      <c r="B306" t="s">
        <v>977</v>
      </c>
      <c r="E306" t="s">
        <v>977</v>
      </c>
      <c r="G306" t="s">
        <v>977</v>
      </c>
      <c r="H306" s="9" t="s">
        <v>977</v>
      </c>
      <c r="I306" t="s">
        <v>977</v>
      </c>
      <c r="J306" t="s">
        <v>977</v>
      </c>
      <c r="K306" t="s">
        <v>977</v>
      </c>
      <c r="L306" t="s">
        <v>977</v>
      </c>
      <c r="M306" t="s">
        <v>977</v>
      </c>
      <c r="N306" t="s">
        <v>977</v>
      </c>
      <c r="O306" t="s">
        <v>977</v>
      </c>
      <c r="P306" t="s">
        <v>977</v>
      </c>
      <c r="R306" t="s">
        <v>977</v>
      </c>
      <c r="S306" t="s">
        <v>977</v>
      </c>
      <c r="T306" t="s">
        <v>977</v>
      </c>
      <c r="U306" t="s">
        <v>977</v>
      </c>
      <c r="W306" s="49">
        <v>304</v>
      </c>
      <c r="X306" s="49">
        <v>7</v>
      </c>
    </row>
    <row r="307" spans="1:24" x14ac:dyDescent="0.35">
      <c r="A307" t="s">
        <v>977</v>
      </c>
      <c r="B307" t="s">
        <v>977</v>
      </c>
      <c r="E307" t="s">
        <v>977</v>
      </c>
      <c r="G307" t="s">
        <v>977</v>
      </c>
      <c r="H307" s="9" t="s">
        <v>977</v>
      </c>
      <c r="I307" t="s">
        <v>977</v>
      </c>
      <c r="J307" t="s">
        <v>977</v>
      </c>
      <c r="K307" t="s">
        <v>977</v>
      </c>
      <c r="L307" t="s">
        <v>977</v>
      </c>
      <c r="M307" t="s">
        <v>977</v>
      </c>
      <c r="N307" t="s">
        <v>977</v>
      </c>
      <c r="O307" t="s">
        <v>977</v>
      </c>
      <c r="P307" t="s">
        <v>977</v>
      </c>
      <c r="R307" t="s">
        <v>977</v>
      </c>
      <c r="S307" t="s">
        <v>977</v>
      </c>
      <c r="T307" t="s">
        <v>977</v>
      </c>
      <c r="U307" t="s">
        <v>977</v>
      </c>
      <c r="W307" s="49">
        <v>305</v>
      </c>
      <c r="X307" s="49">
        <v>7</v>
      </c>
    </row>
    <row r="308" spans="1:24" x14ac:dyDescent="0.35">
      <c r="A308" t="s">
        <v>977</v>
      </c>
      <c r="B308" t="s">
        <v>977</v>
      </c>
      <c r="E308" t="s">
        <v>977</v>
      </c>
      <c r="G308" t="s">
        <v>977</v>
      </c>
      <c r="H308" s="9" t="s">
        <v>977</v>
      </c>
      <c r="I308" t="s">
        <v>977</v>
      </c>
      <c r="J308" t="s">
        <v>977</v>
      </c>
      <c r="K308" t="s">
        <v>977</v>
      </c>
      <c r="L308" t="s">
        <v>977</v>
      </c>
      <c r="M308" t="s">
        <v>977</v>
      </c>
      <c r="N308" t="s">
        <v>977</v>
      </c>
      <c r="O308" t="s">
        <v>977</v>
      </c>
      <c r="P308" t="s">
        <v>977</v>
      </c>
      <c r="R308" t="s">
        <v>977</v>
      </c>
      <c r="S308" t="s">
        <v>977</v>
      </c>
      <c r="T308" t="s">
        <v>977</v>
      </c>
      <c r="U308" t="s">
        <v>977</v>
      </c>
      <c r="W308" s="49">
        <v>306</v>
      </c>
      <c r="X308" s="49">
        <v>7</v>
      </c>
    </row>
    <row r="309" spans="1:24" x14ac:dyDescent="0.35">
      <c r="A309" t="s">
        <v>977</v>
      </c>
      <c r="B309" t="s">
        <v>977</v>
      </c>
      <c r="E309" t="s">
        <v>977</v>
      </c>
      <c r="G309" t="s">
        <v>977</v>
      </c>
      <c r="H309" s="9" t="s">
        <v>977</v>
      </c>
      <c r="I309" t="s">
        <v>977</v>
      </c>
      <c r="J309" t="s">
        <v>977</v>
      </c>
      <c r="K309" t="s">
        <v>977</v>
      </c>
      <c r="L309" t="s">
        <v>977</v>
      </c>
      <c r="M309" t="s">
        <v>977</v>
      </c>
      <c r="N309" t="s">
        <v>977</v>
      </c>
      <c r="O309" t="s">
        <v>977</v>
      </c>
      <c r="P309" t="s">
        <v>977</v>
      </c>
      <c r="R309" t="s">
        <v>977</v>
      </c>
      <c r="S309" t="s">
        <v>977</v>
      </c>
      <c r="T309" t="s">
        <v>977</v>
      </c>
      <c r="U309" t="s">
        <v>977</v>
      </c>
      <c r="W309" s="49">
        <v>307</v>
      </c>
      <c r="X309" s="49">
        <v>7</v>
      </c>
    </row>
    <row r="310" spans="1:24" x14ac:dyDescent="0.35">
      <c r="A310" t="s">
        <v>977</v>
      </c>
      <c r="B310" t="s">
        <v>977</v>
      </c>
      <c r="E310" t="s">
        <v>977</v>
      </c>
      <c r="G310" t="s">
        <v>977</v>
      </c>
      <c r="H310" s="9" t="s">
        <v>977</v>
      </c>
      <c r="I310" t="s">
        <v>977</v>
      </c>
      <c r="J310" t="s">
        <v>977</v>
      </c>
      <c r="K310" t="s">
        <v>977</v>
      </c>
      <c r="L310" t="s">
        <v>977</v>
      </c>
      <c r="M310" t="s">
        <v>977</v>
      </c>
      <c r="N310" t="s">
        <v>977</v>
      </c>
      <c r="O310" t="s">
        <v>977</v>
      </c>
      <c r="P310" t="s">
        <v>977</v>
      </c>
      <c r="R310" t="s">
        <v>977</v>
      </c>
      <c r="S310" t="s">
        <v>977</v>
      </c>
      <c r="T310" t="s">
        <v>977</v>
      </c>
      <c r="U310" t="s">
        <v>977</v>
      </c>
      <c r="W310" s="49">
        <v>308</v>
      </c>
      <c r="X310" s="49">
        <v>7</v>
      </c>
    </row>
    <row r="311" spans="1:24" x14ac:dyDescent="0.35">
      <c r="A311" t="s">
        <v>977</v>
      </c>
      <c r="B311" t="s">
        <v>977</v>
      </c>
      <c r="E311" t="s">
        <v>977</v>
      </c>
      <c r="G311" t="s">
        <v>977</v>
      </c>
      <c r="H311" s="9" t="s">
        <v>977</v>
      </c>
      <c r="I311" t="s">
        <v>977</v>
      </c>
      <c r="J311" t="s">
        <v>977</v>
      </c>
      <c r="K311" t="s">
        <v>977</v>
      </c>
      <c r="L311" t="s">
        <v>977</v>
      </c>
      <c r="M311" t="s">
        <v>977</v>
      </c>
      <c r="N311" t="s">
        <v>977</v>
      </c>
      <c r="O311" t="s">
        <v>977</v>
      </c>
      <c r="P311" t="s">
        <v>977</v>
      </c>
      <c r="R311" t="s">
        <v>977</v>
      </c>
      <c r="S311" t="s">
        <v>977</v>
      </c>
      <c r="T311" t="s">
        <v>977</v>
      </c>
      <c r="U311" t="s">
        <v>977</v>
      </c>
      <c r="W311" s="49">
        <v>309</v>
      </c>
      <c r="X311" s="49">
        <v>7</v>
      </c>
    </row>
    <row r="312" spans="1:24" x14ac:dyDescent="0.35">
      <c r="A312" t="s">
        <v>977</v>
      </c>
      <c r="B312" t="s">
        <v>977</v>
      </c>
      <c r="E312" t="s">
        <v>977</v>
      </c>
      <c r="G312" t="s">
        <v>977</v>
      </c>
      <c r="H312" s="9" t="s">
        <v>977</v>
      </c>
      <c r="I312" t="s">
        <v>977</v>
      </c>
      <c r="J312" t="s">
        <v>977</v>
      </c>
      <c r="K312" t="s">
        <v>977</v>
      </c>
      <c r="L312" t="s">
        <v>977</v>
      </c>
      <c r="M312" t="s">
        <v>977</v>
      </c>
      <c r="N312" t="s">
        <v>977</v>
      </c>
      <c r="O312" t="s">
        <v>977</v>
      </c>
      <c r="P312" t="s">
        <v>977</v>
      </c>
      <c r="R312" t="s">
        <v>977</v>
      </c>
      <c r="S312" t="s">
        <v>977</v>
      </c>
      <c r="T312" t="s">
        <v>977</v>
      </c>
      <c r="U312" t="s">
        <v>977</v>
      </c>
      <c r="W312" s="49">
        <v>310</v>
      </c>
      <c r="X312" s="49">
        <v>7</v>
      </c>
    </row>
    <row r="313" spans="1:24" x14ac:dyDescent="0.35">
      <c r="A313" t="s">
        <v>977</v>
      </c>
      <c r="B313" t="s">
        <v>977</v>
      </c>
      <c r="E313" t="s">
        <v>977</v>
      </c>
      <c r="G313" t="s">
        <v>977</v>
      </c>
      <c r="H313" s="9" t="s">
        <v>977</v>
      </c>
      <c r="I313" t="s">
        <v>977</v>
      </c>
      <c r="J313" t="s">
        <v>977</v>
      </c>
      <c r="K313" t="s">
        <v>977</v>
      </c>
      <c r="L313" t="s">
        <v>977</v>
      </c>
      <c r="M313" t="s">
        <v>977</v>
      </c>
      <c r="N313" t="s">
        <v>977</v>
      </c>
      <c r="O313" t="s">
        <v>977</v>
      </c>
      <c r="P313" t="s">
        <v>977</v>
      </c>
      <c r="R313" t="s">
        <v>977</v>
      </c>
      <c r="S313" t="s">
        <v>977</v>
      </c>
      <c r="T313" t="s">
        <v>977</v>
      </c>
      <c r="U313" t="s">
        <v>977</v>
      </c>
      <c r="W313" s="49">
        <v>311</v>
      </c>
      <c r="X313" s="49">
        <v>7</v>
      </c>
    </row>
    <row r="314" spans="1:24" x14ac:dyDescent="0.35">
      <c r="A314" t="s">
        <v>977</v>
      </c>
      <c r="B314" t="s">
        <v>977</v>
      </c>
      <c r="E314" t="s">
        <v>977</v>
      </c>
      <c r="G314" t="s">
        <v>977</v>
      </c>
      <c r="H314" s="9" t="s">
        <v>977</v>
      </c>
      <c r="I314" t="s">
        <v>977</v>
      </c>
      <c r="J314" t="s">
        <v>977</v>
      </c>
      <c r="K314" t="s">
        <v>977</v>
      </c>
      <c r="L314" t="s">
        <v>977</v>
      </c>
      <c r="M314" t="s">
        <v>977</v>
      </c>
      <c r="N314" t="s">
        <v>977</v>
      </c>
      <c r="O314" t="s">
        <v>977</v>
      </c>
      <c r="P314" t="s">
        <v>977</v>
      </c>
      <c r="R314" t="s">
        <v>977</v>
      </c>
      <c r="S314" t="s">
        <v>977</v>
      </c>
      <c r="T314" t="s">
        <v>977</v>
      </c>
      <c r="U314" t="s">
        <v>977</v>
      </c>
      <c r="W314" s="49">
        <v>312</v>
      </c>
      <c r="X314" s="49">
        <v>7</v>
      </c>
    </row>
    <row r="315" spans="1:24" x14ac:dyDescent="0.35">
      <c r="A315" t="s">
        <v>977</v>
      </c>
      <c r="B315" t="s">
        <v>977</v>
      </c>
      <c r="E315" t="s">
        <v>977</v>
      </c>
      <c r="G315" t="s">
        <v>977</v>
      </c>
      <c r="H315" s="9" t="s">
        <v>977</v>
      </c>
      <c r="I315" t="s">
        <v>977</v>
      </c>
      <c r="J315" t="s">
        <v>977</v>
      </c>
      <c r="K315" t="s">
        <v>977</v>
      </c>
      <c r="L315" t="s">
        <v>977</v>
      </c>
      <c r="M315" t="s">
        <v>977</v>
      </c>
      <c r="N315" t="s">
        <v>977</v>
      </c>
      <c r="O315" t="s">
        <v>977</v>
      </c>
      <c r="P315" t="s">
        <v>977</v>
      </c>
      <c r="R315" t="s">
        <v>977</v>
      </c>
      <c r="S315" t="s">
        <v>977</v>
      </c>
      <c r="T315" t="s">
        <v>977</v>
      </c>
      <c r="U315" t="s">
        <v>977</v>
      </c>
      <c r="W315" s="49">
        <v>313</v>
      </c>
      <c r="X315" s="49">
        <v>7</v>
      </c>
    </row>
    <row r="316" spans="1:24" x14ac:dyDescent="0.35">
      <c r="A316" t="s">
        <v>977</v>
      </c>
      <c r="B316" t="s">
        <v>977</v>
      </c>
      <c r="E316" t="s">
        <v>977</v>
      </c>
      <c r="G316" t="s">
        <v>977</v>
      </c>
      <c r="H316" s="9" t="s">
        <v>977</v>
      </c>
      <c r="I316" t="s">
        <v>977</v>
      </c>
      <c r="J316" t="s">
        <v>977</v>
      </c>
      <c r="K316" t="s">
        <v>977</v>
      </c>
      <c r="L316" t="s">
        <v>977</v>
      </c>
      <c r="M316" t="s">
        <v>977</v>
      </c>
      <c r="N316" t="s">
        <v>977</v>
      </c>
      <c r="O316" t="s">
        <v>977</v>
      </c>
      <c r="P316" t="s">
        <v>977</v>
      </c>
      <c r="R316" t="s">
        <v>977</v>
      </c>
      <c r="S316" t="s">
        <v>977</v>
      </c>
      <c r="T316" t="s">
        <v>977</v>
      </c>
      <c r="U316" t="s">
        <v>977</v>
      </c>
      <c r="W316" s="49">
        <v>314</v>
      </c>
      <c r="X316" s="49">
        <v>7</v>
      </c>
    </row>
    <row r="317" spans="1:24" x14ac:dyDescent="0.35">
      <c r="A317" t="s">
        <v>977</v>
      </c>
      <c r="B317" t="s">
        <v>977</v>
      </c>
      <c r="E317" t="s">
        <v>977</v>
      </c>
      <c r="G317" t="s">
        <v>977</v>
      </c>
      <c r="H317" s="9" t="s">
        <v>977</v>
      </c>
      <c r="I317" t="s">
        <v>977</v>
      </c>
      <c r="J317" t="s">
        <v>977</v>
      </c>
      <c r="K317" t="s">
        <v>977</v>
      </c>
      <c r="L317" t="s">
        <v>977</v>
      </c>
      <c r="M317" t="s">
        <v>977</v>
      </c>
      <c r="N317" t="s">
        <v>977</v>
      </c>
      <c r="O317" t="s">
        <v>977</v>
      </c>
      <c r="P317" t="s">
        <v>977</v>
      </c>
      <c r="R317" t="s">
        <v>977</v>
      </c>
      <c r="S317" t="s">
        <v>977</v>
      </c>
      <c r="T317" t="s">
        <v>977</v>
      </c>
      <c r="U317" t="s">
        <v>977</v>
      </c>
      <c r="W317" s="49">
        <v>315</v>
      </c>
      <c r="X317" s="49">
        <v>7</v>
      </c>
    </row>
    <row r="318" spans="1:24" x14ac:dyDescent="0.35">
      <c r="A318" t="s">
        <v>977</v>
      </c>
      <c r="B318" t="s">
        <v>977</v>
      </c>
      <c r="E318" t="s">
        <v>977</v>
      </c>
      <c r="G318" t="s">
        <v>977</v>
      </c>
      <c r="H318" s="9" t="s">
        <v>977</v>
      </c>
      <c r="I318" t="s">
        <v>977</v>
      </c>
      <c r="J318" t="s">
        <v>977</v>
      </c>
      <c r="K318" t="s">
        <v>977</v>
      </c>
      <c r="L318" t="s">
        <v>977</v>
      </c>
      <c r="M318" t="s">
        <v>977</v>
      </c>
      <c r="N318" t="s">
        <v>977</v>
      </c>
      <c r="O318" t="s">
        <v>977</v>
      </c>
      <c r="P318" t="s">
        <v>977</v>
      </c>
      <c r="R318" t="s">
        <v>977</v>
      </c>
      <c r="S318" t="s">
        <v>977</v>
      </c>
      <c r="T318" t="s">
        <v>977</v>
      </c>
      <c r="U318" t="s">
        <v>977</v>
      </c>
      <c r="W318" s="49">
        <v>316</v>
      </c>
      <c r="X318" s="49">
        <v>7</v>
      </c>
    </row>
    <row r="319" spans="1:24" x14ac:dyDescent="0.35">
      <c r="A319" t="s">
        <v>977</v>
      </c>
      <c r="B319" t="s">
        <v>977</v>
      </c>
      <c r="E319" t="s">
        <v>977</v>
      </c>
      <c r="G319" t="s">
        <v>977</v>
      </c>
      <c r="H319" s="9" t="s">
        <v>977</v>
      </c>
      <c r="I319" t="s">
        <v>977</v>
      </c>
      <c r="J319" t="s">
        <v>977</v>
      </c>
      <c r="K319" t="s">
        <v>977</v>
      </c>
      <c r="L319" t="s">
        <v>977</v>
      </c>
      <c r="M319" t="s">
        <v>977</v>
      </c>
      <c r="N319" t="s">
        <v>977</v>
      </c>
      <c r="O319" t="s">
        <v>977</v>
      </c>
      <c r="P319" t="s">
        <v>977</v>
      </c>
      <c r="R319" t="s">
        <v>977</v>
      </c>
      <c r="S319" t="s">
        <v>977</v>
      </c>
      <c r="T319" t="s">
        <v>977</v>
      </c>
      <c r="U319" t="s">
        <v>977</v>
      </c>
      <c r="W319" s="49">
        <v>317</v>
      </c>
      <c r="X319" s="49">
        <v>7</v>
      </c>
    </row>
    <row r="320" spans="1:24" x14ac:dyDescent="0.35">
      <c r="A320" t="s">
        <v>977</v>
      </c>
      <c r="B320" t="s">
        <v>977</v>
      </c>
      <c r="E320" t="s">
        <v>977</v>
      </c>
      <c r="G320" t="s">
        <v>977</v>
      </c>
      <c r="H320" s="9" t="s">
        <v>977</v>
      </c>
      <c r="I320" t="s">
        <v>977</v>
      </c>
      <c r="J320" t="s">
        <v>977</v>
      </c>
      <c r="K320" t="s">
        <v>977</v>
      </c>
      <c r="L320" t="s">
        <v>977</v>
      </c>
      <c r="M320" t="s">
        <v>977</v>
      </c>
      <c r="N320" t="s">
        <v>977</v>
      </c>
      <c r="O320" t="s">
        <v>977</v>
      </c>
      <c r="P320" t="s">
        <v>977</v>
      </c>
      <c r="R320" t="s">
        <v>977</v>
      </c>
      <c r="S320" t="s">
        <v>977</v>
      </c>
      <c r="T320" t="s">
        <v>977</v>
      </c>
      <c r="U320" t="s">
        <v>977</v>
      </c>
      <c r="W320" s="49">
        <v>318</v>
      </c>
      <c r="X320" s="49">
        <v>7</v>
      </c>
    </row>
    <row r="321" spans="1:24" x14ac:dyDescent="0.35">
      <c r="A321" t="s">
        <v>977</v>
      </c>
      <c r="B321" t="s">
        <v>977</v>
      </c>
      <c r="E321" t="s">
        <v>977</v>
      </c>
      <c r="G321" t="s">
        <v>977</v>
      </c>
      <c r="H321" s="9" t="s">
        <v>977</v>
      </c>
      <c r="I321" t="s">
        <v>977</v>
      </c>
      <c r="J321" t="s">
        <v>977</v>
      </c>
      <c r="K321" t="s">
        <v>977</v>
      </c>
      <c r="L321" t="s">
        <v>977</v>
      </c>
      <c r="M321" t="s">
        <v>977</v>
      </c>
      <c r="N321" t="s">
        <v>977</v>
      </c>
      <c r="O321" t="s">
        <v>977</v>
      </c>
      <c r="P321" t="s">
        <v>977</v>
      </c>
      <c r="R321" t="s">
        <v>977</v>
      </c>
      <c r="S321" t="s">
        <v>977</v>
      </c>
      <c r="T321" t="s">
        <v>977</v>
      </c>
      <c r="U321" t="s">
        <v>977</v>
      </c>
      <c r="W321" s="49">
        <v>319</v>
      </c>
      <c r="X321" s="49">
        <v>7</v>
      </c>
    </row>
    <row r="322" spans="1:24" x14ac:dyDescent="0.35">
      <c r="A322" t="s">
        <v>977</v>
      </c>
      <c r="B322" t="s">
        <v>977</v>
      </c>
      <c r="E322" t="s">
        <v>977</v>
      </c>
      <c r="G322" t="s">
        <v>977</v>
      </c>
      <c r="H322" s="9" t="s">
        <v>977</v>
      </c>
      <c r="I322" t="s">
        <v>977</v>
      </c>
      <c r="J322" t="s">
        <v>977</v>
      </c>
      <c r="K322" t="s">
        <v>977</v>
      </c>
      <c r="L322" t="s">
        <v>977</v>
      </c>
      <c r="M322" t="s">
        <v>977</v>
      </c>
      <c r="N322" t="s">
        <v>977</v>
      </c>
      <c r="O322" t="s">
        <v>977</v>
      </c>
      <c r="P322" t="s">
        <v>977</v>
      </c>
      <c r="R322" t="s">
        <v>977</v>
      </c>
      <c r="S322" t="s">
        <v>977</v>
      </c>
      <c r="T322" t="s">
        <v>977</v>
      </c>
      <c r="U322" t="s">
        <v>977</v>
      </c>
      <c r="W322" s="49">
        <v>320</v>
      </c>
      <c r="X322" s="49">
        <v>7</v>
      </c>
    </row>
    <row r="323" spans="1:24" x14ac:dyDescent="0.35">
      <c r="A323" t="s">
        <v>977</v>
      </c>
      <c r="B323" t="s">
        <v>977</v>
      </c>
      <c r="E323" t="s">
        <v>977</v>
      </c>
      <c r="G323" t="s">
        <v>977</v>
      </c>
      <c r="H323" s="9" t="s">
        <v>977</v>
      </c>
      <c r="I323" t="s">
        <v>977</v>
      </c>
      <c r="J323" t="s">
        <v>977</v>
      </c>
      <c r="K323" t="s">
        <v>977</v>
      </c>
      <c r="L323" t="s">
        <v>977</v>
      </c>
      <c r="M323" t="s">
        <v>977</v>
      </c>
      <c r="N323" t="s">
        <v>977</v>
      </c>
      <c r="O323" t="s">
        <v>977</v>
      </c>
      <c r="P323" t="s">
        <v>977</v>
      </c>
      <c r="R323" t="s">
        <v>977</v>
      </c>
      <c r="S323" t="s">
        <v>977</v>
      </c>
      <c r="T323" t="s">
        <v>977</v>
      </c>
      <c r="U323" t="s">
        <v>977</v>
      </c>
      <c r="W323" s="49">
        <v>321</v>
      </c>
      <c r="X323" s="49">
        <v>7</v>
      </c>
    </row>
    <row r="324" spans="1:24" x14ac:dyDescent="0.35">
      <c r="A324" t="s">
        <v>977</v>
      </c>
      <c r="B324" t="s">
        <v>977</v>
      </c>
      <c r="E324" t="s">
        <v>977</v>
      </c>
      <c r="G324" t="s">
        <v>977</v>
      </c>
      <c r="H324" s="9" t="s">
        <v>977</v>
      </c>
      <c r="I324" t="s">
        <v>977</v>
      </c>
      <c r="J324" t="s">
        <v>977</v>
      </c>
      <c r="K324" t="s">
        <v>977</v>
      </c>
      <c r="L324" t="s">
        <v>977</v>
      </c>
      <c r="M324" t="s">
        <v>977</v>
      </c>
      <c r="N324" t="s">
        <v>977</v>
      </c>
      <c r="O324" t="s">
        <v>977</v>
      </c>
      <c r="P324" t="s">
        <v>977</v>
      </c>
      <c r="R324" t="s">
        <v>977</v>
      </c>
      <c r="S324" t="s">
        <v>977</v>
      </c>
      <c r="T324" t="s">
        <v>977</v>
      </c>
      <c r="U324" t="s">
        <v>977</v>
      </c>
      <c r="W324" s="49">
        <v>322</v>
      </c>
      <c r="X324" s="49">
        <v>7</v>
      </c>
    </row>
    <row r="325" spans="1:24" x14ac:dyDescent="0.35">
      <c r="A325" t="s">
        <v>977</v>
      </c>
      <c r="B325" t="s">
        <v>977</v>
      </c>
      <c r="E325" t="s">
        <v>977</v>
      </c>
      <c r="G325" t="s">
        <v>977</v>
      </c>
      <c r="H325" s="9" t="s">
        <v>977</v>
      </c>
      <c r="I325" t="s">
        <v>977</v>
      </c>
      <c r="J325" t="s">
        <v>977</v>
      </c>
      <c r="K325" t="s">
        <v>977</v>
      </c>
      <c r="L325" t="s">
        <v>977</v>
      </c>
      <c r="M325" t="s">
        <v>977</v>
      </c>
      <c r="N325" t="s">
        <v>977</v>
      </c>
      <c r="O325" t="s">
        <v>977</v>
      </c>
      <c r="P325" t="s">
        <v>977</v>
      </c>
      <c r="R325" t="s">
        <v>977</v>
      </c>
      <c r="S325" t="s">
        <v>977</v>
      </c>
      <c r="T325" t="s">
        <v>977</v>
      </c>
      <c r="U325" t="s">
        <v>977</v>
      </c>
      <c r="W325" s="49">
        <v>323</v>
      </c>
      <c r="X325" s="49">
        <v>7</v>
      </c>
    </row>
    <row r="326" spans="1:24" x14ac:dyDescent="0.35">
      <c r="A326" t="s">
        <v>977</v>
      </c>
      <c r="B326" t="s">
        <v>977</v>
      </c>
      <c r="E326" t="s">
        <v>977</v>
      </c>
      <c r="G326" t="s">
        <v>977</v>
      </c>
      <c r="H326" s="9" t="s">
        <v>977</v>
      </c>
      <c r="I326" t="s">
        <v>977</v>
      </c>
      <c r="J326" t="s">
        <v>977</v>
      </c>
      <c r="K326" t="s">
        <v>977</v>
      </c>
      <c r="L326" t="s">
        <v>977</v>
      </c>
      <c r="M326" t="s">
        <v>977</v>
      </c>
      <c r="N326" t="s">
        <v>977</v>
      </c>
      <c r="O326" t="s">
        <v>977</v>
      </c>
      <c r="P326" t="s">
        <v>977</v>
      </c>
      <c r="R326" t="s">
        <v>977</v>
      </c>
      <c r="S326" t="s">
        <v>977</v>
      </c>
      <c r="T326" t="s">
        <v>977</v>
      </c>
      <c r="U326" t="s">
        <v>977</v>
      </c>
      <c r="W326" s="49">
        <v>324</v>
      </c>
      <c r="X326" s="49">
        <v>7</v>
      </c>
    </row>
    <row r="327" spans="1:24" x14ac:dyDescent="0.35">
      <c r="A327" t="s">
        <v>977</v>
      </c>
      <c r="B327" t="s">
        <v>977</v>
      </c>
      <c r="E327" t="s">
        <v>977</v>
      </c>
      <c r="G327" t="s">
        <v>977</v>
      </c>
      <c r="H327" s="9" t="s">
        <v>977</v>
      </c>
      <c r="I327" t="s">
        <v>977</v>
      </c>
      <c r="J327" t="s">
        <v>977</v>
      </c>
      <c r="K327" t="s">
        <v>977</v>
      </c>
      <c r="L327" t="s">
        <v>977</v>
      </c>
      <c r="M327" t="s">
        <v>977</v>
      </c>
      <c r="N327" t="s">
        <v>977</v>
      </c>
      <c r="O327" t="s">
        <v>977</v>
      </c>
      <c r="P327" t="s">
        <v>977</v>
      </c>
      <c r="R327" t="s">
        <v>977</v>
      </c>
      <c r="S327" t="s">
        <v>977</v>
      </c>
      <c r="T327" t="s">
        <v>977</v>
      </c>
      <c r="U327" t="s">
        <v>977</v>
      </c>
      <c r="W327" s="49">
        <v>325</v>
      </c>
      <c r="X327" s="49">
        <v>7</v>
      </c>
    </row>
    <row r="328" spans="1:24" x14ac:dyDescent="0.35">
      <c r="A328" t="s">
        <v>977</v>
      </c>
      <c r="B328" t="s">
        <v>977</v>
      </c>
      <c r="E328" t="s">
        <v>977</v>
      </c>
      <c r="G328" t="s">
        <v>977</v>
      </c>
      <c r="H328" s="9" t="s">
        <v>977</v>
      </c>
      <c r="I328" t="s">
        <v>977</v>
      </c>
      <c r="J328" t="s">
        <v>977</v>
      </c>
      <c r="K328" t="s">
        <v>977</v>
      </c>
      <c r="L328" t="s">
        <v>977</v>
      </c>
      <c r="M328" t="s">
        <v>977</v>
      </c>
      <c r="N328" t="s">
        <v>977</v>
      </c>
      <c r="O328" t="s">
        <v>977</v>
      </c>
      <c r="P328" t="s">
        <v>977</v>
      </c>
      <c r="R328" t="s">
        <v>977</v>
      </c>
      <c r="S328" t="s">
        <v>977</v>
      </c>
      <c r="T328" t="s">
        <v>977</v>
      </c>
      <c r="U328" t="s">
        <v>977</v>
      </c>
      <c r="W328" s="49">
        <v>326</v>
      </c>
      <c r="X328" s="49">
        <v>7</v>
      </c>
    </row>
    <row r="329" spans="1:24" x14ac:dyDescent="0.35">
      <c r="A329" t="s">
        <v>977</v>
      </c>
      <c r="B329" t="s">
        <v>977</v>
      </c>
      <c r="E329" t="s">
        <v>977</v>
      </c>
      <c r="G329" t="s">
        <v>977</v>
      </c>
      <c r="H329" s="9" t="s">
        <v>977</v>
      </c>
      <c r="I329" t="s">
        <v>977</v>
      </c>
      <c r="J329" t="s">
        <v>977</v>
      </c>
      <c r="K329" t="s">
        <v>977</v>
      </c>
      <c r="L329" t="s">
        <v>977</v>
      </c>
      <c r="M329" t="s">
        <v>977</v>
      </c>
      <c r="N329" t="s">
        <v>977</v>
      </c>
      <c r="O329" t="s">
        <v>977</v>
      </c>
      <c r="P329" t="s">
        <v>977</v>
      </c>
      <c r="R329" t="s">
        <v>977</v>
      </c>
      <c r="S329" t="s">
        <v>977</v>
      </c>
      <c r="T329" t="s">
        <v>977</v>
      </c>
      <c r="U329" t="s">
        <v>977</v>
      </c>
      <c r="W329" s="49">
        <v>327</v>
      </c>
      <c r="X329" s="49">
        <v>7</v>
      </c>
    </row>
    <row r="330" spans="1:24" x14ac:dyDescent="0.35">
      <c r="A330" t="s">
        <v>977</v>
      </c>
      <c r="B330" t="s">
        <v>977</v>
      </c>
      <c r="E330" t="s">
        <v>977</v>
      </c>
      <c r="G330" t="s">
        <v>977</v>
      </c>
      <c r="H330" s="9" t="s">
        <v>977</v>
      </c>
      <c r="I330" t="s">
        <v>977</v>
      </c>
      <c r="J330" t="s">
        <v>977</v>
      </c>
      <c r="K330" t="s">
        <v>977</v>
      </c>
      <c r="L330" t="s">
        <v>977</v>
      </c>
      <c r="M330" t="s">
        <v>977</v>
      </c>
      <c r="N330" t="s">
        <v>977</v>
      </c>
      <c r="O330" t="s">
        <v>977</v>
      </c>
      <c r="P330" t="s">
        <v>977</v>
      </c>
      <c r="R330" t="s">
        <v>977</v>
      </c>
      <c r="S330" t="s">
        <v>977</v>
      </c>
      <c r="T330" t="s">
        <v>977</v>
      </c>
      <c r="U330" t="s">
        <v>977</v>
      </c>
      <c r="W330" s="49">
        <v>328</v>
      </c>
      <c r="X330" s="49">
        <v>7</v>
      </c>
    </row>
    <row r="331" spans="1:24" x14ac:dyDescent="0.35">
      <c r="A331" t="s">
        <v>977</v>
      </c>
      <c r="B331" t="s">
        <v>977</v>
      </c>
      <c r="E331" t="s">
        <v>977</v>
      </c>
      <c r="G331" t="s">
        <v>977</v>
      </c>
      <c r="H331" s="9" t="s">
        <v>977</v>
      </c>
      <c r="I331" t="s">
        <v>977</v>
      </c>
      <c r="J331" t="s">
        <v>977</v>
      </c>
      <c r="K331" t="s">
        <v>977</v>
      </c>
      <c r="L331" t="s">
        <v>977</v>
      </c>
      <c r="M331" t="s">
        <v>977</v>
      </c>
      <c r="N331" t="s">
        <v>977</v>
      </c>
      <c r="O331" t="s">
        <v>977</v>
      </c>
      <c r="P331" t="s">
        <v>977</v>
      </c>
      <c r="R331" t="s">
        <v>977</v>
      </c>
      <c r="S331" t="s">
        <v>977</v>
      </c>
      <c r="T331" t="s">
        <v>977</v>
      </c>
      <c r="U331" t="s">
        <v>977</v>
      </c>
      <c r="W331" s="49">
        <v>329</v>
      </c>
      <c r="X331" s="49">
        <v>7</v>
      </c>
    </row>
    <row r="332" spans="1:24" x14ac:dyDescent="0.35">
      <c r="A332" t="s">
        <v>977</v>
      </c>
      <c r="B332" t="s">
        <v>977</v>
      </c>
      <c r="E332" t="s">
        <v>977</v>
      </c>
      <c r="G332" t="s">
        <v>977</v>
      </c>
      <c r="H332" s="9" t="s">
        <v>977</v>
      </c>
      <c r="I332" t="s">
        <v>977</v>
      </c>
      <c r="J332" t="s">
        <v>977</v>
      </c>
      <c r="K332" t="s">
        <v>977</v>
      </c>
      <c r="L332" t="s">
        <v>977</v>
      </c>
      <c r="M332" t="s">
        <v>977</v>
      </c>
      <c r="N332" t="s">
        <v>977</v>
      </c>
      <c r="O332" t="s">
        <v>977</v>
      </c>
      <c r="P332" t="s">
        <v>977</v>
      </c>
      <c r="R332" t="s">
        <v>977</v>
      </c>
      <c r="S332" t="s">
        <v>977</v>
      </c>
      <c r="T332" t="s">
        <v>977</v>
      </c>
      <c r="U332" t="s">
        <v>977</v>
      </c>
      <c r="W332" s="49">
        <v>330</v>
      </c>
      <c r="X332" s="49">
        <v>7</v>
      </c>
    </row>
    <row r="333" spans="1:24" x14ac:dyDescent="0.35">
      <c r="A333" t="s">
        <v>977</v>
      </c>
      <c r="B333" t="s">
        <v>977</v>
      </c>
      <c r="E333" t="s">
        <v>977</v>
      </c>
      <c r="G333" t="s">
        <v>977</v>
      </c>
      <c r="H333" s="9" t="s">
        <v>977</v>
      </c>
      <c r="I333" t="s">
        <v>977</v>
      </c>
      <c r="J333" t="s">
        <v>977</v>
      </c>
      <c r="K333" t="s">
        <v>977</v>
      </c>
      <c r="L333" t="s">
        <v>977</v>
      </c>
      <c r="M333" t="s">
        <v>977</v>
      </c>
      <c r="N333" t="s">
        <v>977</v>
      </c>
      <c r="O333" t="s">
        <v>977</v>
      </c>
      <c r="P333" t="s">
        <v>977</v>
      </c>
      <c r="R333" t="s">
        <v>977</v>
      </c>
      <c r="S333" t="s">
        <v>977</v>
      </c>
      <c r="T333" t="s">
        <v>977</v>
      </c>
      <c r="U333" t="s">
        <v>977</v>
      </c>
      <c r="W333" s="49">
        <v>331</v>
      </c>
      <c r="X333" s="49">
        <v>7</v>
      </c>
    </row>
    <row r="334" spans="1:24" x14ac:dyDescent="0.35">
      <c r="A334" t="s">
        <v>977</v>
      </c>
      <c r="B334" t="s">
        <v>977</v>
      </c>
      <c r="E334" t="s">
        <v>977</v>
      </c>
      <c r="G334" t="s">
        <v>977</v>
      </c>
      <c r="H334" s="9" t="s">
        <v>977</v>
      </c>
      <c r="I334" t="s">
        <v>977</v>
      </c>
      <c r="J334" t="s">
        <v>977</v>
      </c>
      <c r="K334" t="s">
        <v>977</v>
      </c>
      <c r="L334" t="s">
        <v>977</v>
      </c>
      <c r="M334" t="s">
        <v>977</v>
      </c>
      <c r="N334" t="s">
        <v>977</v>
      </c>
      <c r="O334" t="s">
        <v>977</v>
      </c>
      <c r="P334" t="s">
        <v>977</v>
      </c>
      <c r="R334" t="s">
        <v>977</v>
      </c>
      <c r="S334" t="s">
        <v>977</v>
      </c>
      <c r="T334" t="s">
        <v>977</v>
      </c>
      <c r="U334" t="s">
        <v>977</v>
      </c>
      <c r="W334" s="49">
        <v>332</v>
      </c>
      <c r="X334" s="49">
        <v>7</v>
      </c>
    </row>
    <row r="335" spans="1:24" x14ac:dyDescent="0.35">
      <c r="A335" t="s">
        <v>977</v>
      </c>
      <c r="B335" t="s">
        <v>977</v>
      </c>
      <c r="E335" t="s">
        <v>977</v>
      </c>
      <c r="G335" t="s">
        <v>977</v>
      </c>
      <c r="H335" s="9" t="s">
        <v>977</v>
      </c>
      <c r="I335" t="s">
        <v>977</v>
      </c>
      <c r="J335" t="s">
        <v>977</v>
      </c>
      <c r="K335" t="s">
        <v>977</v>
      </c>
      <c r="L335" t="s">
        <v>977</v>
      </c>
      <c r="M335" t="s">
        <v>977</v>
      </c>
      <c r="N335" t="s">
        <v>977</v>
      </c>
      <c r="O335" t="s">
        <v>977</v>
      </c>
      <c r="P335" t="s">
        <v>977</v>
      </c>
      <c r="R335" t="s">
        <v>977</v>
      </c>
      <c r="S335" t="s">
        <v>977</v>
      </c>
      <c r="T335" t="s">
        <v>977</v>
      </c>
      <c r="U335" t="s">
        <v>977</v>
      </c>
      <c r="W335" s="49">
        <v>333</v>
      </c>
      <c r="X335" s="49">
        <v>7</v>
      </c>
    </row>
    <row r="336" spans="1:24" x14ac:dyDescent="0.35">
      <c r="A336" t="s">
        <v>977</v>
      </c>
      <c r="B336" t="s">
        <v>977</v>
      </c>
      <c r="E336" t="s">
        <v>977</v>
      </c>
      <c r="G336" t="s">
        <v>977</v>
      </c>
      <c r="H336" s="9" t="s">
        <v>977</v>
      </c>
      <c r="I336" t="s">
        <v>977</v>
      </c>
      <c r="J336" t="s">
        <v>977</v>
      </c>
      <c r="K336" t="s">
        <v>977</v>
      </c>
      <c r="L336" t="s">
        <v>977</v>
      </c>
      <c r="M336" t="s">
        <v>977</v>
      </c>
      <c r="N336" t="s">
        <v>977</v>
      </c>
      <c r="O336" t="s">
        <v>977</v>
      </c>
      <c r="P336" t="s">
        <v>977</v>
      </c>
      <c r="R336" t="s">
        <v>977</v>
      </c>
      <c r="S336" t="s">
        <v>977</v>
      </c>
      <c r="T336" t="s">
        <v>977</v>
      </c>
      <c r="U336" t="s">
        <v>977</v>
      </c>
      <c r="W336" s="49">
        <v>334</v>
      </c>
      <c r="X336" s="49">
        <v>7</v>
      </c>
    </row>
    <row r="337" spans="1:24" x14ac:dyDescent="0.35">
      <c r="A337" t="s">
        <v>977</v>
      </c>
      <c r="B337" t="s">
        <v>977</v>
      </c>
      <c r="E337" t="s">
        <v>977</v>
      </c>
      <c r="G337" t="s">
        <v>977</v>
      </c>
      <c r="H337" s="9" t="s">
        <v>977</v>
      </c>
      <c r="I337" t="s">
        <v>977</v>
      </c>
      <c r="J337" t="s">
        <v>977</v>
      </c>
      <c r="K337" t="s">
        <v>977</v>
      </c>
      <c r="L337" t="s">
        <v>977</v>
      </c>
      <c r="M337" t="s">
        <v>977</v>
      </c>
      <c r="N337" t="s">
        <v>977</v>
      </c>
      <c r="O337" t="s">
        <v>977</v>
      </c>
      <c r="P337" t="s">
        <v>977</v>
      </c>
      <c r="R337" t="s">
        <v>977</v>
      </c>
      <c r="S337" t="s">
        <v>977</v>
      </c>
      <c r="T337" t="s">
        <v>977</v>
      </c>
      <c r="U337" t="s">
        <v>977</v>
      </c>
      <c r="W337" s="49">
        <v>335</v>
      </c>
      <c r="X337" s="49">
        <v>7</v>
      </c>
    </row>
    <row r="338" spans="1:24" x14ac:dyDescent="0.35">
      <c r="A338" t="s">
        <v>977</v>
      </c>
      <c r="B338" t="s">
        <v>977</v>
      </c>
      <c r="E338" t="s">
        <v>977</v>
      </c>
      <c r="G338" t="s">
        <v>977</v>
      </c>
      <c r="H338" s="9" t="s">
        <v>977</v>
      </c>
      <c r="I338" t="s">
        <v>977</v>
      </c>
      <c r="J338" t="s">
        <v>977</v>
      </c>
      <c r="K338" t="s">
        <v>977</v>
      </c>
      <c r="L338" t="s">
        <v>977</v>
      </c>
      <c r="M338" t="s">
        <v>977</v>
      </c>
      <c r="N338" t="s">
        <v>977</v>
      </c>
      <c r="O338" t="s">
        <v>977</v>
      </c>
      <c r="P338" t="s">
        <v>977</v>
      </c>
      <c r="R338" t="s">
        <v>977</v>
      </c>
      <c r="S338" t="s">
        <v>977</v>
      </c>
      <c r="T338" t="s">
        <v>977</v>
      </c>
      <c r="U338" t="s">
        <v>977</v>
      </c>
      <c r="W338" s="49">
        <v>336</v>
      </c>
      <c r="X338" s="49">
        <v>7</v>
      </c>
    </row>
    <row r="339" spans="1:24" x14ac:dyDescent="0.35">
      <c r="A339" t="s">
        <v>977</v>
      </c>
      <c r="B339" t="s">
        <v>977</v>
      </c>
      <c r="E339" t="s">
        <v>977</v>
      </c>
      <c r="G339" t="s">
        <v>977</v>
      </c>
      <c r="H339" s="9" t="s">
        <v>977</v>
      </c>
      <c r="I339" t="s">
        <v>977</v>
      </c>
      <c r="J339" t="s">
        <v>977</v>
      </c>
      <c r="K339" t="s">
        <v>977</v>
      </c>
      <c r="L339" t="s">
        <v>977</v>
      </c>
      <c r="M339" t="s">
        <v>977</v>
      </c>
      <c r="N339" t="s">
        <v>977</v>
      </c>
      <c r="O339" t="s">
        <v>977</v>
      </c>
      <c r="P339" t="s">
        <v>977</v>
      </c>
      <c r="R339" t="s">
        <v>977</v>
      </c>
      <c r="S339" t="s">
        <v>977</v>
      </c>
      <c r="T339" t="s">
        <v>977</v>
      </c>
      <c r="U339" t="s">
        <v>977</v>
      </c>
      <c r="W339" s="49">
        <v>337</v>
      </c>
      <c r="X339" s="49">
        <v>7</v>
      </c>
    </row>
    <row r="340" spans="1:24" x14ac:dyDescent="0.35">
      <c r="A340" t="s">
        <v>977</v>
      </c>
      <c r="B340" t="s">
        <v>977</v>
      </c>
      <c r="E340" t="s">
        <v>977</v>
      </c>
      <c r="G340" t="s">
        <v>977</v>
      </c>
      <c r="H340" s="9" t="s">
        <v>977</v>
      </c>
      <c r="I340" t="s">
        <v>977</v>
      </c>
      <c r="J340" t="s">
        <v>977</v>
      </c>
      <c r="K340" t="s">
        <v>977</v>
      </c>
      <c r="L340" t="s">
        <v>977</v>
      </c>
      <c r="M340" t="s">
        <v>977</v>
      </c>
      <c r="N340" t="s">
        <v>977</v>
      </c>
      <c r="O340" t="s">
        <v>977</v>
      </c>
      <c r="P340" t="s">
        <v>977</v>
      </c>
      <c r="R340" t="s">
        <v>977</v>
      </c>
      <c r="S340" t="s">
        <v>977</v>
      </c>
      <c r="T340" t="s">
        <v>977</v>
      </c>
      <c r="U340" t="s">
        <v>977</v>
      </c>
      <c r="W340" s="49">
        <v>338</v>
      </c>
      <c r="X340" s="49">
        <v>7</v>
      </c>
    </row>
    <row r="341" spans="1:24" x14ac:dyDescent="0.35">
      <c r="A341" t="s">
        <v>977</v>
      </c>
      <c r="B341" t="s">
        <v>977</v>
      </c>
      <c r="E341" t="s">
        <v>977</v>
      </c>
      <c r="G341" t="s">
        <v>977</v>
      </c>
      <c r="H341" s="9" t="s">
        <v>977</v>
      </c>
      <c r="I341" t="s">
        <v>977</v>
      </c>
      <c r="J341" t="s">
        <v>977</v>
      </c>
      <c r="K341" t="s">
        <v>977</v>
      </c>
      <c r="L341" t="s">
        <v>977</v>
      </c>
      <c r="M341" t="s">
        <v>977</v>
      </c>
      <c r="N341" t="s">
        <v>977</v>
      </c>
      <c r="O341" t="s">
        <v>977</v>
      </c>
      <c r="P341" t="s">
        <v>977</v>
      </c>
      <c r="R341" t="s">
        <v>977</v>
      </c>
      <c r="S341" t="s">
        <v>977</v>
      </c>
      <c r="T341" t="s">
        <v>977</v>
      </c>
      <c r="U341" t="s">
        <v>977</v>
      </c>
      <c r="W341" s="49">
        <v>339</v>
      </c>
      <c r="X341" s="49">
        <v>7</v>
      </c>
    </row>
    <row r="342" spans="1:24" x14ac:dyDescent="0.35">
      <c r="A342" t="s">
        <v>977</v>
      </c>
      <c r="B342" t="s">
        <v>977</v>
      </c>
      <c r="E342" t="s">
        <v>977</v>
      </c>
      <c r="G342" t="s">
        <v>977</v>
      </c>
      <c r="H342" s="9" t="s">
        <v>977</v>
      </c>
      <c r="I342" t="s">
        <v>977</v>
      </c>
      <c r="J342" t="s">
        <v>977</v>
      </c>
      <c r="K342" t="s">
        <v>977</v>
      </c>
      <c r="L342" t="s">
        <v>977</v>
      </c>
      <c r="M342" t="s">
        <v>977</v>
      </c>
      <c r="N342" t="s">
        <v>977</v>
      </c>
      <c r="O342" t="s">
        <v>977</v>
      </c>
      <c r="P342" t="s">
        <v>977</v>
      </c>
      <c r="R342" t="s">
        <v>977</v>
      </c>
      <c r="S342" t="s">
        <v>977</v>
      </c>
      <c r="T342" t="s">
        <v>977</v>
      </c>
      <c r="U342" t="s">
        <v>977</v>
      </c>
      <c r="W342" s="49">
        <v>340</v>
      </c>
      <c r="X342" s="49">
        <v>7</v>
      </c>
    </row>
    <row r="343" spans="1:24" x14ac:dyDescent="0.35">
      <c r="A343" t="s">
        <v>977</v>
      </c>
      <c r="B343" t="s">
        <v>977</v>
      </c>
      <c r="E343" t="s">
        <v>977</v>
      </c>
      <c r="G343" t="s">
        <v>977</v>
      </c>
      <c r="H343" s="9" t="s">
        <v>977</v>
      </c>
      <c r="I343" t="s">
        <v>977</v>
      </c>
      <c r="J343" t="s">
        <v>977</v>
      </c>
      <c r="K343" t="s">
        <v>977</v>
      </c>
      <c r="L343" t="s">
        <v>977</v>
      </c>
      <c r="M343" t="s">
        <v>977</v>
      </c>
      <c r="N343" t="s">
        <v>977</v>
      </c>
      <c r="O343" t="s">
        <v>977</v>
      </c>
      <c r="P343" t="s">
        <v>977</v>
      </c>
      <c r="R343" t="s">
        <v>977</v>
      </c>
      <c r="S343" t="s">
        <v>977</v>
      </c>
      <c r="T343" t="s">
        <v>977</v>
      </c>
      <c r="U343" t="s">
        <v>977</v>
      </c>
      <c r="W343" s="49">
        <v>341</v>
      </c>
      <c r="X343" s="49">
        <v>7</v>
      </c>
    </row>
    <row r="344" spans="1:24" x14ac:dyDescent="0.35">
      <c r="A344" t="s">
        <v>977</v>
      </c>
      <c r="B344" t="s">
        <v>977</v>
      </c>
      <c r="E344" t="s">
        <v>977</v>
      </c>
      <c r="G344" t="s">
        <v>977</v>
      </c>
      <c r="H344" s="9" t="s">
        <v>977</v>
      </c>
      <c r="I344" t="s">
        <v>977</v>
      </c>
      <c r="J344" t="s">
        <v>977</v>
      </c>
      <c r="K344" t="s">
        <v>977</v>
      </c>
      <c r="L344" t="s">
        <v>977</v>
      </c>
      <c r="M344" t="s">
        <v>977</v>
      </c>
      <c r="N344" t="s">
        <v>977</v>
      </c>
      <c r="O344" t="s">
        <v>977</v>
      </c>
      <c r="P344" t="s">
        <v>977</v>
      </c>
      <c r="R344" t="s">
        <v>977</v>
      </c>
      <c r="S344" t="s">
        <v>977</v>
      </c>
      <c r="T344" t="s">
        <v>977</v>
      </c>
      <c r="U344" t="s">
        <v>977</v>
      </c>
      <c r="W344" s="49">
        <v>342</v>
      </c>
      <c r="X344" s="49">
        <v>7</v>
      </c>
    </row>
    <row r="345" spans="1:24" x14ac:dyDescent="0.35">
      <c r="A345" t="s">
        <v>977</v>
      </c>
      <c r="B345" t="s">
        <v>977</v>
      </c>
      <c r="E345" t="s">
        <v>977</v>
      </c>
      <c r="G345" t="s">
        <v>977</v>
      </c>
      <c r="H345" s="9" t="s">
        <v>977</v>
      </c>
      <c r="I345" t="s">
        <v>977</v>
      </c>
      <c r="J345" t="s">
        <v>977</v>
      </c>
      <c r="K345" t="s">
        <v>977</v>
      </c>
      <c r="L345" t="s">
        <v>977</v>
      </c>
      <c r="M345" t="s">
        <v>977</v>
      </c>
      <c r="N345" t="s">
        <v>977</v>
      </c>
      <c r="O345" t="s">
        <v>977</v>
      </c>
      <c r="P345" t="s">
        <v>977</v>
      </c>
      <c r="R345" t="s">
        <v>977</v>
      </c>
      <c r="S345" t="s">
        <v>977</v>
      </c>
      <c r="T345" t="s">
        <v>977</v>
      </c>
      <c r="U345" t="s">
        <v>977</v>
      </c>
      <c r="W345" s="49">
        <v>343</v>
      </c>
      <c r="X345" s="49">
        <v>7</v>
      </c>
    </row>
    <row r="346" spans="1:24" x14ac:dyDescent="0.35">
      <c r="A346" t="s">
        <v>977</v>
      </c>
      <c r="B346" t="s">
        <v>977</v>
      </c>
      <c r="E346" t="s">
        <v>977</v>
      </c>
      <c r="G346" t="s">
        <v>977</v>
      </c>
      <c r="H346" s="9" t="s">
        <v>977</v>
      </c>
      <c r="I346" t="s">
        <v>977</v>
      </c>
      <c r="J346" t="s">
        <v>977</v>
      </c>
      <c r="K346" t="s">
        <v>977</v>
      </c>
      <c r="L346" t="s">
        <v>977</v>
      </c>
      <c r="M346" t="s">
        <v>977</v>
      </c>
      <c r="N346" t="s">
        <v>977</v>
      </c>
      <c r="O346" t="s">
        <v>977</v>
      </c>
      <c r="P346" t="s">
        <v>977</v>
      </c>
      <c r="R346" t="s">
        <v>977</v>
      </c>
      <c r="S346" t="s">
        <v>977</v>
      </c>
      <c r="T346" t="s">
        <v>977</v>
      </c>
      <c r="U346" t="s">
        <v>977</v>
      </c>
      <c r="W346" s="49">
        <v>344</v>
      </c>
      <c r="X346" s="49">
        <v>7</v>
      </c>
    </row>
    <row r="347" spans="1:24" x14ac:dyDescent="0.35">
      <c r="A347" t="s">
        <v>977</v>
      </c>
      <c r="B347" t="s">
        <v>977</v>
      </c>
      <c r="E347" t="s">
        <v>977</v>
      </c>
      <c r="G347" t="s">
        <v>977</v>
      </c>
      <c r="H347" s="9" t="s">
        <v>977</v>
      </c>
      <c r="I347" t="s">
        <v>977</v>
      </c>
      <c r="J347" t="s">
        <v>977</v>
      </c>
      <c r="K347" t="s">
        <v>977</v>
      </c>
      <c r="L347" t="s">
        <v>977</v>
      </c>
      <c r="M347" t="s">
        <v>977</v>
      </c>
      <c r="N347" t="s">
        <v>977</v>
      </c>
      <c r="O347" t="s">
        <v>977</v>
      </c>
      <c r="P347" t="s">
        <v>977</v>
      </c>
      <c r="R347" t="s">
        <v>977</v>
      </c>
      <c r="S347" t="s">
        <v>977</v>
      </c>
      <c r="T347" t="s">
        <v>977</v>
      </c>
      <c r="U347" t="s">
        <v>977</v>
      </c>
      <c r="W347" s="49">
        <v>345</v>
      </c>
      <c r="X347" s="49">
        <v>7</v>
      </c>
    </row>
    <row r="348" spans="1:24" x14ac:dyDescent="0.35">
      <c r="A348" t="s">
        <v>977</v>
      </c>
      <c r="B348" t="s">
        <v>977</v>
      </c>
      <c r="E348" t="s">
        <v>977</v>
      </c>
      <c r="G348" t="s">
        <v>977</v>
      </c>
      <c r="H348" s="9" t="s">
        <v>977</v>
      </c>
      <c r="I348" t="s">
        <v>977</v>
      </c>
      <c r="J348" t="s">
        <v>977</v>
      </c>
      <c r="K348" t="s">
        <v>977</v>
      </c>
      <c r="L348" t="s">
        <v>977</v>
      </c>
      <c r="M348" t="s">
        <v>977</v>
      </c>
      <c r="N348" t="s">
        <v>977</v>
      </c>
      <c r="O348" t="s">
        <v>977</v>
      </c>
      <c r="P348" t="s">
        <v>977</v>
      </c>
      <c r="R348" t="s">
        <v>977</v>
      </c>
      <c r="S348" t="s">
        <v>977</v>
      </c>
      <c r="T348" t="s">
        <v>977</v>
      </c>
      <c r="U348" t="s">
        <v>977</v>
      </c>
      <c r="W348" s="49">
        <v>346</v>
      </c>
      <c r="X348" s="49">
        <v>7</v>
      </c>
    </row>
    <row r="349" spans="1:24" x14ac:dyDescent="0.35">
      <c r="A349" t="s">
        <v>977</v>
      </c>
      <c r="B349" t="s">
        <v>977</v>
      </c>
      <c r="E349" t="s">
        <v>977</v>
      </c>
      <c r="G349" t="s">
        <v>977</v>
      </c>
      <c r="H349" s="9" t="s">
        <v>977</v>
      </c>
      <c r="I349" t="s">
        <v>977</v>
      </c>
      <c r="J349" t="s">
        <v>977</v>
      </c>
      <c r="K349" t="s">
        <v>977</v>
      </c>
      <c r="L349" t="s">
        <v>977</v>
      </c>
      <c r="M349" t="s">
        <v>977</v>
      </c>
      <c r="N349" t="s">
        <v>977</v>
      </c>
      <c r="O349" t="s">
        <v>977</v>
      </c>
      <c r="P349" t="s">
        <v>977</v>
      </c>
      <c r="R349" t="s">
        <v>977</v>
      </c>
      <c r="S349" t="s">
        <v>977</v>
      </c>
      <c r="T349" t="s">
        <v>977</v>
      </c>
      <c r="U349" t="s">
        <v>977</v>
      </c>
      <c r="W349" s="49">
        <v>347</v>
      </c>
      <c r="X349" s="49">
        <v>7</v>
      </c>
    </row>
    <row r="350" spans="1:24" x14ac:dyDescent="0.35">
      <c r="A350" t="s">
        <v>977</v>
      </c>
      <c r="B350" t="s">
        <v>977</v>
      </c>
      <c r="E350" t="s">
        <v>977</v>
      </c>
      <c r="G350" t="s">
        <v>977</v>
      </c>
      <c r="H350" s="9" t="s">
        <v>977</v>
      </c>
      <c r="I350" t="s">
        <v>977</v>
      </c>
      <c r="J350" t="s">
        <v>977</v>
      </c>
      <c r="K350" t="s">
        <v>977</v>
      </c>
      <c r="L350" t="s">
        <v>977</v>
      </c>
      <c r="M350" t="s">
        <v>977</v>
      </c>
      <c r="N350" t="s">
        <v>977</v>
      </c>
      <c r="O350" t="s">
        <v>977</v>
      </c>
      <c r="P350" t="s">
        <v>977</v>
      </c>
      <c r="R350" t="s">
        <v>977</v>
      </c>
      <c r="S350" t="s">
        <v>977</v>
      </c>
      <c r="T350" t="s">
        <v>977</v>
      </c>
      <c r="U350" t="s">
        <v>977</v>
      </c>
      <c r="W350" s="49">
        <v>348</v>
      </c>
      <c r="X350" s="49">
        <v>7</v>
      </c>
    </row>
    <row r="351" spans="1:24" x14ac:dyDescent="0.35">
      <c r="A351" t="s">
        <v>977</v>
      </c>
      <c r="B351" t="s">
        <v>977</v>
      </c>
      <c r="E351" t="s">
        <v>977</v>
      </c>
      <c r="G351" t="s">
        <v>977</v>
      </c>
      <c r="H351" s="9" t="s">
        <v>977</v>
      </c>
      <c r="I351" t="s">
        <v>977</v>
      </c>
      <c r="J351" t="s">
        <v>977</v>
      </c>
      <c r="K351" t="s">
        <v>977</v>
      </c>
      <c r="L351" t="s">
        <v>977</v>
      </c>
      <c r="M351" t="s">
        <v>977</v>
      </c>
      <c r="N351" t="s">
        <v>977</v>
      </c>
      <c r="O351" t="s">
        <v>977</v>
      </c>
      <c r="P351" t="s">
        <v>977</v>
      </c>
      <c r="R351" t="s">
        <v>977</v>
      </c>
      <c r="S351" t="s">
        <v>977</v>
      </c>
      <c r="T351" t="s">
        <v>977</v>
      </c>
      <c r="U351" t="s">
        <v>977</v>
      </c>
      <c r="W351" s="49">
        <v>349</v>
      </c>
      <c r="X351" s="49">
        <v>7</v>
      </c>
    </row>
    <row r="352" spans="1:24" x14ac:dyDescent="0.35">
      <c r="A352" t="s">
        <v>977</v>
      </c>
      <c r="B352" t="s">
        <v>977</v>
      </c>
      <c r="E352" t="s">
        <v>977</v>
      </c>
      <c r="G352" t="s">
        <v>977</v>
      </c>
      <c r="H352" s="9" t="s">
        <v>977</v>
      </c>
      <c r="I352" t="s">
        <v>977</v>
      </c>
      <c r="J352" t="s">
        <v>977</v>
      </c>
      <c r="K352" t="s">
        <v>977</v>
      </c>
      <c r="L352" t="s">
        <v>977</v>
      </c>
      <c r="M352" t="s">
        <v>977</v>
      </c>
      <c r="N352" t="s">
        <v>977</v>
      </c>
      <c r="O352" t="s">
        <v>977</v>
      </c>
      <c r="P352" t="s">
        <v>977</v>
      </c>
      <c r="R352" t="s">
        <v>977</v>
      </c>
      <c r="S352" t="s">
        <v>977</v>
      </c>
      <c r="T352" t="s">
        <v>977</v>
      </c>
      <c r="U352" t="s">
        <v>977</v>
      </c>
      <c r="W352" s="49">
        <v>350</v>
      </c>
      <c r="X352" s="49">
        <v>7</v>
      </c>
    </row>
    <row r="353" spans="1:24" x14ac:dyDescent="0.35">
      <c r="A353" t="s">
        <v>977</v>
      </c>
      <c r="B353" t="s">
        <v>977</v>
      </c>
      <c r="E353" t="s">
        <v>977</v>
      </c>
      <c r="G353" t="s">
        <v>977</v>
      </c>
      <c r="H353" s="9" t="s">
        <v>977</v>
      </c>
      <c r="I353" t="s">
        <v>977</v>
      </c>
      <c r="J353" t="s">
        <v>977</v>
      </c>
      <c r="K353" t="s">
        <v>977</v>
      </c>
      <c r="L353" t="s">
        <v>977</v>
      </c>
      <c r="M353" t="s">
        <v>977</v>
      </c>
      <c r="N353" t="s">
        <v>977</v>
      </c>
      <c r="O353" t="s">
        <v>977</v>
      </c>
      <c r="P353" t="s">
        <v>977</v>
      </c>
      <c r="R353" t="s">
        <v>977</v>
      </c>
      <c r="S353" t="s">
        <v>977</v>
      </c>
      <c r="T353" t="s">
        <v>977</v>
      </c>
      <c r="U353" t="s">
        <v>977</v>
      </c>
      <c r="W353" s="49">
        <v>351</v>
      </c>
      <c r="X353" s="49">
        <v>7</v>
      </c>
    </row>
    <row r="354" spans="1:24" x14ac:dyDescent="0.35">
      <c r="A354" t="s">
        <v>977</v>
      </c>
      <c r="B354" t="s">
        <v>977</v>
      </c>
      <c r="E354" t="s">
        <v>977</v>
      </c>
      <c r="G354" t="s">
        <v>977</v>
      </c>
      <c r="H354" s="9" t="s">
        <v>977</v>
      </c>
      <c r="I354" t="s">
        <v>977</v>
      </c>
      <c r="J354" t="s">
        <v>977</v>
      </c>
      <c r="K354" t="s">
        <v>977</v>
      </c>
      <c r="L354" t="s">
        <v>977</v>
      </c>
      <c r="M354" t="s">
        <v>977</v>
      </c>
      <c r="N354" t="s">
        <v>977</v>
      </c>
      <c r="O354" t="s">
        <v>977</v>
      </c>
      <c r="P354" t="s">
        <v>977</v>
      </c>
      <c r="R354" t="s">
        <v>977</v>
      </c>
      <c r="S354" t="s">
        <v>977</v>
      </c>
      <c r="T354" t="s">
        <v>977</v>
      </c>
      <c r="U354" t="s">
        <v>977</v>
      </c>
      <c r="W354" s="49">
        <v>352</v>
      </c>
      <c r="X354" s="49">
        <v>7</v>
      </c>
    </row>
    <row r="355" spans="1:24" x14ac:dyDescent="0.35">
      <c r="A355" t="s">
        <v>977</v>
      </c>
      <c r="B355" t="s">
        <v>977</v>
      </c>
      <c r="E355" t="s">
        <v>977</v>
      </c>
      <c r="G355" t="s">
        <v>977</v>
      </c>
      <c r="H355" s="9" t="s">
        <v>977</v>
      </c>
      <c r="I355" t="s">
        <v>977</v>
      </c>
      <c r="J355" t="s">
        <v>977</v>
      </c>
      <c r="K355" t="s">
        <v>977</v>
      </c>
      <c r="L355" t="s">
        <v>977</v>
      </c>
      <c r="M355" t="s">
        <v>977</v>
      </c>
      <c r="N355" t="s">
        <v>977</v>
      </c>
      <c r="O355" t="s">
        <v>977</v>
      </c>
      <c r="P355" t="s">
        <v>977</v>
      </c>
      <c r="R355" t="s">
        <v>977</v>
      </c>
      <c r="S355" t="s">
        <v>977</v>
      </c>
      <c r="T355" t="s">
        <v>977</v>
      </c>
      <c r="U355" t="s">
        <v>977</v>
      </c>
      <c r="W355" s="49">
        <v>353</v>
      </c>
      <c r="X355" s="49">
        <v>7</v>
      </c>
    </row>
    <row r="356" spans="1:24" x14ac:dyDescent="0.35">
      <c r="A356" t="s">
        <v>977</v>
      </c>
      <c r="B356" t="s">
        <v>977</v>
      </c>
      <c r="E356" t="s">
        <v>977</v>
      </c>
      <c r="G356" t="s">
        <v>977</v>
      </c>
      <c r="H356" s="9" t="s">
        <v>977</v>
      </c>
      <c r="I356" t="s">
        <v>977</v>
      </c>
      <c r="J356" t="s">
        <v>977</v>
      </c>
      <c r="K356" t="s">
        <v>977</v>
      </c>
      <c r="L356" t="s">
        <v>977</v>
      </c>
      <c r="M356" t="s">
        <v>977</v>
      </c>
      <c r="N356" t="s">
        <v>977</v>
      </c>
      <c r="O356" t="s">
        <v>977</v>
      </c>
      <c r="P356" t="s">
        <v>977</v>
      </c>
      <c r="R356" t="s">
        <v>977</v>
      </c>
      <c r="S356" t="s">
        <v>977</v>
      </c>
      <c r="T356" t="s">
        <v>977</v>
      </c>
      <c r="U356" t="s">
        <v>977</v>
      </c>
      <c r="W356" s="49">
        <v>354</v>
      </c>
      <c r="X356" s="49">
        <v>7</v>
      </c>
    </row>
    <row r="357" spans="1:24" x14ac:dyDescent="0.35">
      <c r="A357" t="s">
        <v>977</v>
      </c>
      <c r="B357" t="s">
        <v>977</v>
      </c>
      <c r="E357" t="s">
        <v>977</v>
      </c>
      <c r="G357" t="s">
        <v>977</v>
      </c>
      <c r="H357" s="9" t="s">
        <v>977</v>
      </c>
      <c r="I357" t="s">
        <v>977</v>
      </c>
      <c r="J357" t="s">
        <v>977</v>
      </c>
      <c r="K357" t="s">
        <v>977</v>
      </c>
      <c r="L357" t="s">
        <v>977</v>
      </c>
      <c r="M357" t="s">
        <v>977</v>
      </c>
      <c r="N357" t="s">
        <v>977</v>
      </c>
      <c r="O357" t="s">
        <v>977</v>
      </c>
      <c r="P357" t="s">
        <v>977</v>
      </c>
      <c r="R357" t="s">
        <v>977</v>
      </c>
      <c r="S357" t="s">
        <v>977</v>
      </c>
      <c r="T357" t="s">
        <v>977</v>
      </c>
      <c r="U357" t="s">
        <v>977</v>
      </c>
      <c r="W357" s="49">
        <v>355</v>
      </c>
      <c r="X357" s="49">
        <v>7</v>
      </c>
    </row>
    <row r="358" spans="1:24" x14ac:dyDescent="0.35">
      <c r="A358" t="s">
        <v>977</v>
      </c>
      <c r="B358" t="s">
        <v>977</v>
      </c>
      <c r="E358" t="s">
        <v>977</v>
      </c>
      <c r="G358" t="s">
        <v>977</v>
      </c>
      <c r="H358" s="9" t="s">
        <v>977</v>
      </c>
      <c r="I358" t="s">
        <v>977</v>
      </c>
      <c r="J358" t="s">
        <v>977</v>
      </c>
      <c r="K358" t="s">
        <v>977</v>
      </c>
      <c r="L358" t="s">
        <v>977</v>
      </c>
      <c r="M358" t="s">
        <v>977</v>
      </c>
      <c r="N358" t="s">
        <v>977</v>
      </c>
      <c r="O358" t="s">
        <v>977</v>
      </c>
      <c r="P358" t="s">
        <v>977</v>
      </c>
      <c r="R358" t="s">
        <v>977</v>
      </c>
      <c r="S358" t="s">
        <v>977</v>
      </c>
      <c r="T358" t="s">
        <v>977</v>
      </c>
      <c r="U358" t="s">
        <v>977</v>
      </c>
      <c r="W358" s="49">
        <v>356</v>
      </c>
      <c r="X358" s="49">
        <v>7</v>
      </c>
    </row>
    <row r="359" spans="1:24" x14ac:dyDescent="0.35">
      <c r="A359" t="s">
        <v>977</v>
      </c>
      <c r="B359" t="s">
        <v>977</v>
      </c>
      <c r="E359" t="s">
        <v>977</v>
      </c>
      <c r="G359" t="s">
        <v>977</v>
      </c>
      <c r="H359" s="9" t="s">
        <v>977</v>
      </c>
      <c r="I359" t="s">
        <v>977</v>
      </c>
      <c r="J359" t="s">
        <v>977</v>
      </c>
      <c r="K359" t="s">
        <v>977</v>
      </c>
      <c r="L359" t="s">
        <v>977</v>
      </c>
      <c r="M359" t="s">
        <v>977</v>
      </c>
      <c r="N359" t="s">
        <v>977</v>
      </c>
      <c r="O359" t="s">
        <v>977</v>
      </c>
      <c r="P359" t="s">
        <v>977</v>
      </c>
      <c r="R359" t="s">
        <v>977</v>
      </c>
      <c r="S359" t="s">
        <v>977</v>
      </c>
      <c r="T359" t="s">
        <v>977</v>
      </c>
      <c r="U359" t="s">
        <v>977</v>
      </c>
      <c r="W359" s="49">
        <v>357</v>
      </c>
      <c r="X359" s="49">
        <v>7</v>
      </c>
    </row>
    <row r="360" spans="1:24" x14ac:dyDescent="0.35">
      <c r="A360" t="s">
        <v>977</v>
      </c>
      <c r="B360" t="s">
        <v>977</v>
      </c>
      <c r="E360" t="s">
        <v>977</v>
      </c>
      <c r="G360" t="s">
        <v>977</v>
      </c>
      <c r="H360" s="9" t="s">
        <v>977</v>
      </c>
      <c r="I360" t="s">
        <v>977</v>
      </c>
      <c r="J360" t="s">
        <v>977</v>
      </c>
      <c r="K360" t="s">
        <v>977</v>
      </c>
      <c r="L360" t="s">
        <v>977</v>
      </c>
      <c r="M360" t="s">
        <v>977</v>
      </c>
      <c r="N360" t="s">
        <v>977</v>
      </c>
      <c r="O360" t="s">
        <v>977</v>
      </c>
      <c r="P360" t="s">
        <v>977</v>
      </c>
      <c r="R360" t="s">
        <v>977</v>
      </c>
      <c r="S360" t="s">
        <v>977</v>
      </c>
      <c r="T360" t="s">
        <v>977</v>
      </c>
      <c r="U360" t="s">
        <v>977</v>
      </c>
      <c r="W360" s="49">
        <v>358</v>
      </c>
      <c r="X360" s="49">
        <v>7</v>
      </c>
    </row>
    <row r="361" spans="1:24" x14ac:dyDescent="0.35">
      <c r="A361" t="s">
        <v>977</v>
      </c>
      <c r="B361" t="s">
        <v>977</v>
      </c>
      <c r="E361" t="s">
        <v>977</v>
      </c>
      <c r="G361" t="s">
        <v>977</v>
      </c>
      <c r="H361" s="9" t="s">
        <v>977</v>
      </c>
      <c r="I361" t="s">
        <v>977</v>
      </c>
      <c r="J361" t="s">
        <v>977</v>
      </c>
      <c r="K361" t="s">
        <v>977</v>
      </c>
      <c r="L361" t="s">
        <v>977</v>
      </c>
      <c r="M361" t="s">
        <v>977</v>
      </c>
      <c r="N361" t="s">
        <v>977</v>
      </c>
      <c r="O361" t="s">
        <v>977</v>
      </c>
      <c r="P361" t="s">
        <v>977</v>
      </c>
      <c r="R361" t="s">
        <v>977</v>
      </c>
      <c r="S361" t="s">
        <v>977</v>
      </c>
      <c r="T361" t="s">
        <v>977</v>
      </c>
      <c r="U361" t="s">
        <v>977</v>
      </c>
      <c r="W361" s="49">
        <v>359</v>
      </c>
      <c r="X361" s="49">
        <v>7</v>
      </c>
    </row>
    <row r="362" spans="1:24" x14ac:dyDescent="0.35">
      <c r="A362" t="s">
        <v>977</v>
      </c>
      <c r="B362" t="s">
        <v>977</v>
      </c>
      <c r="E362" t="s">
        <v>977</v>
      </c>
      <c r="G362" t="s">
        <v>977</v>
      </c>
      <c r="H362" s="9" t="s">
        <v>977</v>
      </c>
      <c r="I362" t="s">
        <v>977</v>
      </c>
      <c r="J362" t="s">
        <v>977</v>
      </c>
      <c r="K362" t="s">
        <v>977</v>
      </c>
      <c r="L362" t="s">
        <v>977</v>
      </c>
      <c r="M362" t="s">
        <v>977</v>
      </c>
      <c r="N362" t="s">
        <v>977</v>
      </c>
      <c r="O362" t="s">
        <v>977</v>
      </c>
      <c r="P362" t="s">
        <v>977</v>
      </c>
      <c r="R362" t="s">
        <v>977</v>
      </c>
      <c r="S362" t="s">
        <v>977</v>
      </c>
      <c r="T362" t="s">
        <v>977</v>
      </c>
      <c r="U362" t="s">
        <v>977</v>
      </c>
      <c r="W362" s="49">
        <v>360</v>
      </c>
      <c r="X362" s="49">
        <v>7</v>
      </c>
    </row>
    <row r="363" spans="1:24" x14ac:dyDescent="0.35">
      <c r="A363" t="s">
        <v>977</v>
      </c>
      <c r="B363" t="s">
        <v>977</v>
      </c>
      <c r="E363" t="s">
        <v>977</v>
      </c>
      <c r="G363" t="s">
        <v>977</v>
      </c>
      <c r="H363" s="9" t="s">
        <v>977</v>
      </c>
      <c r="I363" t="s">
        <v>977</v>
      </c>
      <c r="J363" t="s">
        <v>977</v>
      </c>
      <c r="K363" t="s">
        <v>977</v>
      </c>
      <c r="L363" t="s">
        <v>977</v>
      </c>
      <c r="M363" t="s">
        <v>977</v>
      </c>
      <c r="N363" t="s">
        <v>977</v>
      </c>
      <c r="O363" t="s">
        <v>977</v>
      </c>
      <c r="P363" t="s">
        <v>977</v>
      </c>
      <c r="R363" t="s">
        <v>977</v>
      </c>
      <c r="S363" t="s">
        <v>977</v>
      </c>
      <c r="T363" t="s">
        <v>977</v>
      </c>
      <c r="U363" t="s">
        <v>977</v>
      </c>
      <c r="W363" s="49">
        <v>361</v>
      </c>
      <c r="X363" s="49">
        <v>7</v>
      </c>
    </row>
    <row r="364" spans="1:24" x14ac:dyDescent="0.35">
      <c r="A364" t="s">
        <v>977</v>
      </c>
      <c r="B364" t="s">
        <v>977</v>
      </c>
      <c r="E364" t="s">
        <v>977</v>
      </c>
      <c r="G364" t="s">
        <v>977</v>
      </c>
      <c r="H364" s="9" t="s">
        <v>977</v>
      </c>
      <c r="I364" t="s">
        <v>977</v>
      </c>
      <c r="J364" t="s">
        <v>977</v>
      </c>
      <c r="K364" t="s">
        <v>977</v>
      </c>
      <c r="L364" t="s">
        <v>977</v>
      </c>
      <c r="M364" t="s">
        <v>977</v>
      </c>
      <c r="N364" t="s">
        <v>977</v>
      </c>
      <c r="O364" t="s">
        <v>977</v>
      </c>
      <c r="P364" t="s">
        <v>977</v>
      </c>
      <c r="R364" t="s">
        <v>977</v>
      </c>
      <c r="S364" t="s">
        <v>977</v>
      </c>
      <c r="T364" t="s">
        <v>977</v>
      </c>
      <c r="U364" t="s">
        <v>977</v>
      </c>
      <c r="W364" s="49">
        <v>362</v>
      </c>
      <c r="X364" s="49">
        <v>7</v>
      </c>
    </row>
    <row r="365" spans="1:24" x14ac:dyDescent="0.35">
      <c r="A365" t="s">
        <v>977</v>
      </c>
      <c r="B365" t="s">
        <v>977</v>
      </c>
      <c r="E365" t="s">
        <v>977</v>
      </c>
      <c r="G365" t="s">
        <v>977</v>
      </c>
      <c r="H365" s="9" t="s">
        <v>977</v>
      </c>
      <c r="I365" t="s">
        <v>977</v>
      </c>
      <c r="J365" t="s">
        <v>977</v>
      </c>
      <c r="K365" t="s">
        <v>977</v>
      </c>
      <c r="L365" t="s">
        <v>977</v>
      </c>
      <c r="M365" t="s">
        <v>977</v>
      </c>
      <c r="N365" t="s">
        <v>977</v>
      </c>
      <c r="O365" t="s">
        <v>977</v>
      </c>
      <c r="P365" t="s">
        <v>977</v>
      </c>
      <c r="R365" t="s">
        <v>977</v>
      </c>
      <c r="S365" t="s">
        <v>977</v>
      </c>
      <c r="T365" t="s">
        <v>977</v>
      </c>
      <c r="U365" t="s">
        <v>977</v>
      </c>
      <c r="W365" s="49">
        <v>363</v>
      </c>
      <c r="X365" s="49">
        <v>7</v>
      </c>
    </row>
    <row r="366" spans="1:24" x14ac:dyDescent="0.35">
      <c r="A366" t="s">
        <v>977</v>
      </c>
      <c r="B366" t="s">
        <v>977</v>
      </c>
      <c r="E366" t="s">
        <v>977</v>
      </c>
      <c r="G366" t="s">
        <v>977</v>
      </c>
      <c r="H366" s="9" t="s">
        <v>977</v>
      </c>
      <c r="I366" t="s">
        <v>977</v>
      </c>
      <c r="J366" t="s">
        <v>977</v>
      </c>
      <c r="K366" t="s">
        <v>977</v>
      </c>
      <c r="L366" t="s">
        <v>977</v>
      </c>
      <c r="M366" t="s">
        <v>977</v>
      </c>
      <c r="N366" t="s">
        <v>977</v>
      </c>
      <c r="O366" t="s">
        <v>977</v>
      </c>
      <c r="P366" t="s">
        <v>977</v>
      </c>
      <c r="R366" t="s">
        <v>977</v>
      </c>
      <c r="S366" t="s">
        <v>977</v>
      </c>
      <c r="T366" t="s">
        <v>977</v>
      </c>
      <c r="U366" t="s">
        <v>977</v>
      </c>
      <c r="W366" s="49">
        <v>364</v>
      </c>
      <c r="X366" s="49">
        <v>7</v>
      </c>
    </row>
    <row r="367" spans="1:24" x14ac:dyDescent="0.35">
      <c r="A367" t="s">
        <v>977</v>
      </c>
      <c r="B367" t="s">
        <v>977</v>
      </c>
      <c r="E367" t="s">
        <v>977</v>
      </c>
      <c r="G367" t="s">
        <v>977</v>
      </c>
      <c r="H367" s="9" t="s">
        <v>977</v>
      </c>
      <c r="I367" t="s">
        <v>977</v>
      </c>
      <c r="J367" t="s">
        <v>977</v>
      </c>
      <c r="K367" t="s">
        <v>977</v>
      </c>
      <c r="L367" t="s">
        <v>977</v>
      </c>
      <c r="M367" t="s">
        <v>977</v>
      </c>
      <c r="N367" t="s">
        <v>977</v>
      </c>
      <c r="O367" t="s">
        <v>977</v>
      </c>
      <c r="P367" t="s">
        <v>977</v>
      </c>
      <c r="R367" t="s">
        <v>977</v>
      </c>
      <c r="S367" t="s">
        <v>977</v>
      </c>
      <c r="T367" t="s">
        <v>977</v>
      </c>
      <c r="U367" t="s">
        <v>977</v>
      </c>
      <c r="W367" s="49">
        <v>365</v>
      </c>
      <c r="X367" s="49">
        <v>7</v>
      </c>
    </row>
    <row r="368" spans="1:24" x14ac:dyDescent="0.35">
      <c r="A368" t="s">
        <v>977</v>
      </c>
      <c r="B368" t="s">
        <v>977</v>
      </c>
      <c r="E368" t="s">
        <v>977</v>
      </c>
      <c r="G368" t="s">
        <v>977</v>
      </c>
      <c r="H368" s="9" t="s">
        <v>977</v>
      </c>
      <c r="I368" t="s">
        <v>977</v>
      </c>
      <c r="J368" t="s">
        <v>977</v>
      </c>
      <c r="K368" t="s">
        <v>977</v>
      </c>
      <c r="L368" t="s">
        <v>977</v>
      </c>
      <c r="M368" t="s">
        <v>977</v>
      </c>
      <c r="N368" t="s">
        <v>977</v>
      </c>
      <c r="O368" t="s">
        <v>977</v>
      </c>
      <c r="P368" t="s">
        <v>977</v>
      </c>
      <c r="R368" t="s">
        <v>977</v>
      </c>
      <c r="S368" t="s">
        <v>977</v>
      </c>
      <c r="T368" t="s">
        <v>977</v>
      </c>
      <c r="U368" t="s">
        <v>977</v>
      </c>
      <c r="W368" s="49">
        <v>366</v>
      </c>
      <c r="X368" s="49">
        <v>7</v>
      </c>
    </row>
    <row r="369" spans="1:24" x14ac:dyDescent="0.35">
      <c r="A369" t="s">
        <v>977</v>
      </c>
      <c r="B369" t="s">
        <v>977</v>
      </c>
      <c r="E369" t="s">
        <v>977</v>
      </c>
      <c r="G369" t="s">
        <v>977</v>
      </c>
      <c r="H369" s="9" t="s">
        <v>977</v>
      </c>
      <c r="I369" t="s">
        <v>977</v>
      </c>
      <c r="J369" t="s">
        <v>977</v>
      </c>
      <c r="K369" t="s">
        <v>977</v>
      </c>
      <c r="L369" t="s">
        <v>977</v>
      </c>
      <c r="M369" t="s">
        <v>977</v>
      </c>
      <c r="N369" t="s">
        <v>977</v>
      </c>
      <c r="O369" t="s">
        <v>977</v>
      </c>
      <c r="P369" t="s">
        <v>977</v>
      </c>
      <c r="R369" t="s">
        <v>977</v>
      </c>
      <c r="S369" t="s">
        <v>977</v>
      </c>
      <c r="T369" t="s">
        <v>977</v>
      </c>
      <c r="U369" t="s">
        <v>977</v>
      </c>
      <c r="W369" s="49">
        <v>367</v>
      </c>
      <c r="X369" s="49">
        <v>7</v>
      </c>
    </row>
    <row r="370" spans="1:24" x14ac:dyDescent="0.35">
      <c r="A370" t="s">
        <v>977</v>
      </c>
      <c r="B370" t="s">
        <v>977</v>
      </c>
      <c r="E370" t="s">
        <v>977</v>
      </c>
      <c r="G370" t="s">
        <v>977</v>
      </c>
      <c r="H370" s="9" t="s">
        <v>977</v>
      </c>
      <c r="I370" t="s">
        <v>977</v>
      </c>
      <c r="J370" t="s">
        <v>977</v>
      </c>
      <c r="K370" t="s">
        <v>977</v>
      </c>
      <c r="L370" t="s">
        <v>977</v>
      </c>
      <c r="M370" t="s">
        <v>977</v>
      </c>
      <c r="N370" t="s">
        <v>977</v>
      </c>
      <c r="O370" t="s">
        <v>977</v>
      </c>
      <c r="P370" t="s">
        <v>977</v>
      </c>
      <c r="R370" t="s">
        <v>977</v>
      </c>
      <c r="S370" t="s">
        <v>977</v>
      </c>
      <c r="T370" t="s">
        <v>977</v>
      </c>
      <c r="U370" t="s">
        <v>977</v>
      </c>
      <c r="W370" s="49">
        <v>368</v>
      </c>
      <c r="X370" s="49">
        <v>7</v>
      </c>
    </row>
    <row r="371" spans="1:24" x14ac:dyDescent="0.35">
      <c r="A371" t="s">
        <v>977</v>
      </c>
      <c r="B371" t="s">
        <v>977</v>
      </c>
      <c r="E371" t="s">
        <v>977</v>
      </c>
      <c r="G371" t="s">
        <v>977</v>
      </c>
      <c r="H371" s="9" t="s">
        <v>977</v>
      </c>
      <c r="I371" t="s">
        <v>977</v>
      </c>
      <c r="J371" t="s">
        <v>977</v>
      </c>
      <c r="K371" t="s">
        <v>977</v>
      </c>
      <c r="L371" t="s">
        <v>977</v>
      </c>
      <c r="M371" t="s">
        <v>977</v>
      </c>
      <c r="N371" t="s">
        <v>977</v>
      </c>
      <c r="O371" t="s">
        <v>977</v>
      </c>
      <c r="P371" t="s">
        <v>977</v>
      </c>
      <c r="R371" t="s">
        <v>977</v>
      </c>
      <c r="S371" t="s">
        <v>977</v>
      </c>
      <c r="T371" t="s">
        <v>977</v>
      </c>
      <c r="U371" t="s">
        <v>977</v>
      </c>
      <c r="W371" s="49">
        <v>369</v>
      </c>
      <c r="X371" s="49">
        <v>7</v>
      </c>
    </row>
    <row r="372" spans="1:24" x14ac:dyDescent="0.35">
      <c r="A372" t="s">
        <v>977</v>
      </c>
      <c r="B372" t="s">
        <v>977</v>
      </c>
      <c r="E372" t="s">
        <v>977</v>
      </c>
      <c r="G372" t="s">
        <v>977</v>
      </c>
      <c r="H372" s="9" t="s">
        <v>977</v>
      </c>
      <c r="I372" t="s">
        <v>977</v>
      </c>
      <c r="J372" t="s">
        <v>977</v>
      </c>
      <c r="K372" t="s">
        <v>977</v>
      </c>
      <c r="L372" t="s">
        <v>977</v>
      </c>
      <c r="M372" t="s">
        <v>977</v>
      </c>
      <c r="N372" t="s">
        <v>977</v>
      </c>
      <c r="O372" t="s">
        <v>977</v>
      </c>
      <c r="P372" t="s">
        <v>977</v>
      </c>
      <c r="R372" t="s">
        <v>977</v>
      </c>
      <c r="S372" t="s">
        <v>977</v>
      </c>
      <c r="T372" t="s">
        <v>977</v>
      </c>
      <c r="U372" t="s">
        <v>977</v>
      </c>
      <c r="W372" s="49">
        <v>370</v>
      </c>
      <c r="X372" s="49">
        <v>7</v>
      </c>
    </row>
    <row r="373" spans="1:24" x14ac:dyDescent="0.35">
      <c r="A373" t="s">
        <v>977</v>
      </c>
      <c r="B373" t="s">
        <v>977</v>
      </c>
      <c r="E373" t="s">
        <v>977</v>
      </c>
      <c r="G373" t="s">
        <v>977</v>
      </c>
      <c r="H373" s="9" t="s">
        <v>977</v>
      </c>
      <c r="I373" t="s">
        <v>977</v>
      </c>
      <c r="J373" t="s">
        <v>977</v>
      </c>
      <c r="K373" t="s">
        <v>977</v>
      </c>
      <c r="L373" t="s">
        <v>977</v>
      </c>
      <c r="M373" t="s">
        <v>977</v>
      </c>
      <c r="N373" t="s">
        <v>977</v>
      </c>
      <c r="O373" t="s">
        <v>977</v>
      </c>
      <c r="P373" t="s">
        <v>977</v>
      </c>
      <c r="R373" t="s">
        <v>977</v>
      </c>
      <c r="S373" t="s">
        <v>977</v>
      </c>
      <c r="T373" t="s">
        <v>977</v>
      </c>
      <c r="U373" t="s">
        <v>977</v>
      </c>
      <c r="W373" s="49">
        <v>371</v>
      </c>
      <c r="X373" s="49">
        <v>7</v>
      </c>
    </row>
    <row r="374" spans="1:24" x14ac:dyDescent="0.35">
      <c r="A374" t="s">
        <v>977</v>
      </c>
      <c r="B374" t="s">
        <v>977</v>
      </c>
      <c r="E374" t="s">
        <v>977</v>
      </c>
      <c r="G374" t="s">
        <v>977</v>
      </c>
      <c r="H374" s="9" t="s">
        <v>977</v>
      </c>
      <c r="I374" t="s">
        <v>977</v>
      </c>
      <c r="J374" t="s">
        <v>977</v>
      </c>
      <c r="K374" t="s">
        <v>977</v>
      </c>
      <c r="L374" t="s">
        <v>977</v>
      </c>
      <c r="M374" t="s">
        <v>977</v>
      </c>
      <c r="N374" t="s">
        <v>977</v>
      </c>
      <c r="O374" t="s">
        <v>977</v>
      </c>
      <c r="P374" t="s">
        <v>977</v>
      </c>
      <c r="R374" t="s">
        <v>977</v>
      </c>
      <c r="S374" t="s">
        <v>977</v>
      </c>
      <c r="T374" t="s">
        <v>977</v>
      </c>
      <c r="U374" t="s">
        <v>977</v>
      </c>
      <c r="W374" s="49">
        <v>372</v>
      </c>
      <c r="X374" s="49">
        <v>7</v>
      </c>
    </row>
    <row r="375" spans="1:24" x14ac:dyDescent="0.35">
      <c r="A375" t="s">
        <v>977</v>
      </c>
      <c r="B375" t="s">
        <v>977</v>
      </c>
      <c r="E375" t="s">
        <v>977</v>
      </c>
      <c r="G375" t="s">
        <v>977</v>
      </c>
      <c r="H375" s="9" t="s">
        <v>977</v>
      </c>
      <c r="I375" t="s">
        <v>977</v>
      </c>
      <c r="J375" t="s">
        <v>977</v>
      </c>
      <c r="K375" t="s">
        <v>977</v>
      </c>
      <c r="L375" t="s">
        <v>977</v>
      </c>
      <c r="M375" t="s">
        <v>977</v>
      </c>
      <c r="N375" t="s">
        <v>977</v>
      </c>
      <c r="O375" t="s">
        <v>977</v>
      </c>
      <c r="P375" t="s">
        <v>977</v>
      </c>
      <c r="R375" t="s">
        <v>977</v>
      </c>
      <c r="S375" t="s">
        <v>977</v>
      </c>
      <c r="T375" t="s">
        <v>977</v>
      </c>
      <c r="U375" t="s">
        <v>977</v>
      </c>
      <c r="W375" s="49">
        <v>373</v>
      </c>
      <c r="X375" s="49">
        <v>7</v>
      </c>
    </row>
    <row r="376" spans="1:24" x14ac:dyDescent="0.35">
      <c r="A376" t="s">
        <v>977</v>
      </c>
      <c r="B376" t="s">
        <v>977</v>
      </c>
      <c r="E376" t="s">
        <v>977</v>
      </c>
      <c r="G376" t="s">
        <v>977</v>
      </c>
      <c r="H376" s="9" t="s">
        <v>977</v>
      </c>
      <c r="I376" t="s">
        <v>977</v>
      </c>
      <c r="J376" t="s">
        <v>977</v>
      </c>
      <c r="K376" t="s">
        <v>977</v>
      </c>
      <c r="L376" t="s">
        <v>977</v>
      </c>
      <c r="M376" t="s">
        <v>977</v>
      </c>
      <c r="N376" t="s">
        <v>977</v>
      </c>
      <c r="O376" t="s">
        <v>977</v>
      </c>
      <c r="P376" t="s">
        <v>977</v>
      </c>
      <c r="R376" t="s">
        <v>977</v>
      </c>
      <c r="S376" t="s">
        <v>977</v>
      </c>
      <c r="T376" t="s">
        <v>977</v>
      </c>
      <c r="U376" t="s">
        <v>977</v>
      </c>
      <c r="W376" s="49">
        <v>374</v>
      </c>
      <c r="X376" s="49">
        <v>7</v>
      </c>
    </row>
    <row r="377" spans="1:24" x14ac:dyDescent="0.35">
      <c r="A377" t="s">
        <v>977</v>
      </c>
      <c r="B377" t="s">
        <v>977</v>
      </c>
      <c r="E377" t="s">
        <v>977</v>
      </c>
      <c r="G377" t="s">
        <v>977</v>
      </c>
      <c r="H377" s="9" t="s">
        <v>977</v>
      </c>
      <c r="I377" t="s">
        <v>977</v>
      </c>
      <c r="J377" t="s">
        <v>977</v>
      </c>
      <c r="K377" t="s">
        <v>977</v>
      </c>
      <c r="L377" t="s">
        <v>977</v>
      </c>
      <c r="M377" t="s">
        <v>977</v>
      </c>
      <c r="N377" t="s">
        <v>977</v>
      </c>
      <c r="O377" t="s">
        <v>977</v>
      </c>
      <c r="P377" t="s">
        <v>977</v>
      </c>
      <c r="R377" t="s">
        <v>977</v>
      </c>
      <c r="S377" t="s">
        <v>977</v>
      </c>
      <c r="T377" t="s">
        <v>977</v>
      </c>
      <c r="U377" t="s">
        <v>977</v>
      </c>
      <c r="W377" s="49">
        <v>375</v>
      </c>
      <c r="X377" s="49">
        <v>7</v>
      </c>
    </row>
    <row r="378" spans="1:24" x14ac:dyDescent="0.35">
      <c r="A378" t="s">
        <v>977</v>
      </c>
      <c r="B378" t="s">
        <v>977</v>
      </c>
      <c r="E378" t="s">
        <v>977</v>
      </c>
      <c r="G378" t="s">
        <v>977</v>
      </c>
      <c r="H378" s="9" t="s">
        <v>977</v>
      </c>
      <c r="I378" t="s">
        <v>977</v>
      </c>
      <c r="J378" t="s">
        <v>977</v>
      </c>
      <c r="K378" t="s">
        <v>977</v>
      </c>
      <c r="L378" t="s">
        <v>977</v>
      </c>
      <c r="M378" t="s">
        <v>977</v>
      </c>
      <c r="N378" t="s">
        <v>977</v>
      </c>
      <c r="O378" t="s">
        <v>977</v>
      </c>
      <c r="P378" t="s">
        <v>977</v>
      </c>
      <c r="R378" t="s">
        <v>977</v>
      </c>
      <c r="S378" t="s">
        <v>977</v>
      </c>
      <c r="T378" t="s">
        <v>977</v>
      </c>
      <c r="U378" t="s">
        <v>977</v>
      </c>
      <c r="W378" s="49">
        <v>376</v>
      </c>
      <c r="X378" s="49">
        <v>7</v>
      </c>
    </row>
    <row r="379" spans="1:24" x14ac:dyDescent="0.35">
      <c r="A379" t="s">
        <v>977</v>
      </c>
      <c r="B379" t="s">
        <v>977</v>
      </c>
      <c r="E379" t="s">
        <v>977</v>
      </c>
      <c r="G379" t="s">
        <v>977</v>
      </c>
      <c r="H379" s="9" t="s">
        <v>977</v>
      </c>
      <c r="I379" t="s">
        <v>977</v>
      </c>
      <c r="J379" t="s">
        <v>977</v>
      </c>
      <c r="K379" t="s">
        <v>977</v>
      </c>
      <c r="L379" t="s">
        <v>977</v>
      </c>
      <c r="M379" t="s">
        <v>977</v>
      </c>
      <c r="N379" t="s">
        <v>977</v>
      </c>
      <c r="O379" t="s">
        <v>977</v>
      </c>
      <c r="P379" t="s">
        <v>977</v>
      </c>
      <c r="R379" t="s">
        <v>977</v>
      </c>
      <c r="S379" t="s">
        <v>977</v>
      </c>
      <c r="T379" t="s">
        <v>977</v>
      </c>
      <c r="U379" t="s">
        <v>977</v>
      </c>
      <c r="W379" s="49">
        <v>377</v>
      </c>
      <c r="X379" s="49">
        <v>7</v>
      </c>
    </row>
    <row r="380" spans="1:24" x14ac:dyDescent="0.35">
      <c r="A380" t="s">
        <v>977</v>
      </c>
      <c r="B380" t="s">
        <v>977</v>
      </c>
      <c r="E380" t="s">
        <v>977</v>
      </c>
      <c r="G380" t="s">
        <v>977</v>
      </c>
      <c r="H380" s="9" t="s">
        <v>977</v>
      </c>
      <c r="I380" t="s">
        <v>977</v>
      </c>
      <c r="J380" t="s">
        <v>977</v>
      </c>
      <c r="K380" t="s">
        <v>977</v>
      </c>
      <c r="L380" t="s">
        <v>977</v>
      </c>
      <c r="M380" t="s">
        <v>977</v>
      </c>
      <c r="N380" t="s">
        <v>977</v>
      </c>
      <c r="O380" t="s">
        <v>977</v>
      </c>
      <c r="P380" t="s">
        <v>977</v>
      </c>
      <c r="R380" t="s">
        <v>977</v>
      </c>
      <c r="S380" t="s">
        <v>977</v>
      </c>
      <c r="T380" t="s">
        <v>977</v>
      </c>
      <c r="U380" t="s">
        <v>977</v>
      </c>
      <c r="W380" s="49">
        <v>378</v>
      </c>
      <c r="X380" s="49">
        <v>7</v>
      </c>
    </row>
    <row r="381" spans="1:24" x14ac:dyDescent="0.35">
      <c r="A381" t="s">
        <v>977</v>
      </c>
      <c r="B381" t="s">
        <v>977</v>
      </c>
      <c r="E381" t="s">
        <v>977</v>
      </c>
      <c r="G381" t="s">
        <v>977</v>
      </c>
      <c r="H381" s="9" t="s">
        <v>977</v>
      </c>
      <c r="I381" t="s">
        <v>977</v>
      </c>
      <c r="J381" t="s">
        <v>977</v>
      </c>
      <c r="K381" t="s">
        <v>977</v>
      </c>
      <c r="L381" t="s">
        <v>977</v>
      </c>
      <c r="M381" t="s">
        <v>977</v>
      </c>
      <c r="N381" t="s">
        <v>977</v>
      </c>
      <c r="O381" t="s">
        <v>977</v>
      </c>
      <c r="P381" t="s">
        <v>977</v>
      </c>
      <c r="R381" t="s">
        <v>977</v>
      </c>
      <c r="S381" t="s">
        <v>977</v>
      </c>
      <c r="T381" t="s">
        <v>977</v>
      </c>
      <c r="U381" t="s">
        <v>977</v>
      </c>
      <c r="W381" s="49">
        <v>379</v>
      </c>
      <c r="X381" s="49">
        <v>7</v>
      </c>
    </row>
    <row r="382" spans="1:24" x14ac:dyDescent="0.35">
      <c r="A382" t="s">
        <v>977</v>
      </c>
      <c r="B382" t="s">
        <v>977</v>
      </c>
      <c r="E382" t="s">
        <v>977</v>
      </c>
      <c r="G382" t="s">
        <v>977</v>
      </c>
      <c r="H382" s="9" t="s">
        <v>977</v>
      </c>
      <c r="I382" t="s">
        <v>977</v>
      </c>
      <c r="J382" t="s">
        <v>977</v>
      </c>
      <c r="K382" t="s">
        <v>977</v>
      </c>
      <c r="L382" t="s">
        <v>977</v>
      </c>
      <c r="M382" t="s">
        <v>977</v>
      </c>
      <c r="N382" t="s">
        <v>977</v>
      </c>
      <c r="O382" t="s">
        <v>977</v>
      </c>
      <c r="P382" t="s">
        <v>977</v>
      </c>
      <c r="R382" t="s">
        <v>977</v>
      </c>
      <c r="S382" t="s">
        <v>977</v>
      </c>
      <c r="T382" t="s">
        <v>977</v>
      </c>
      <c r="U382" t="s">
        <v>977</v>
      </c>
      <c r="W382" s="49">
        <v>380</v>
      </c>
      <c r="X382" s="49">
        <v>7</v>
      </c>
    </row>
    <row r="383" spans="1:24" x14ac:dyDescent="0.35">
      <c r="A383" t="s">
        <v>977</v>
      </c>
      <c r="B383" t="s">
        <v>977</v>
      </c>
      <c r="E383" t="s">
        <v>977</v>
      </c>
      <c r="G383" t="s">
        <v>977</v>
      </c>
      <c r="H383" s="9" t="s">
        <v>977</v>
      </c>
      <c r="I383" t="s">
        <v>977</v>
      </c>
      <c r="J383" t="s">
        <v>977</v>
      </c>
      <c r="K383" t="s">
        <v>977</v>
      </c>
      <c r="L383" t="s">
        <v>977</v>
      </c>
      <c r="M383" t="s">
        <v>977</v>
      </c>
      <c r="N383" t="s">
        <v>977</v>
      </c>
      <c r="O383" t="s">
        <v>977</v>
      </c>
      <c r="P383" t="s">
        <v>977</v>
      </c>
      <c r="R383" t="s">
        <v>977</v>
      </c>
      <c r="S383" t="s">
        <v>977</v>
      </c>
      <c r="T383" t="s">
        <v>977</v>
      </c>
      <c r="U383" t="s">
        <v>977</v>
      </c>
      <c r="W383" s="49">
        <v>381</v>
      </c>
      <c r="X383" s="49">
        <v>7</v>
      </c>
    </row>
    <row r="384" spans="1:24" x14ac:dyDescent="0.35">
      <c r="A384" t="s">
        <v>977</v>
      </c>
      <c r="B384" t="s">
        <v>977</v>
      </c>
      <c r="E384" t="s">
        <v>977</v>
      </c>
      <c r="G384" t="s">
        <v>977</v>
      </c>
      <c r="H384" s="9" t="s">
        <v>977</v>
      </c>
      <c r="I384" t="s">
        <v>977</v>
      </c>
      <c r="J384" t="s">
        <v>977</v>
      </c>
      <c r="K384" t="s">
        <v>977</v>
      </c>
      <c r="L384" t="s">
        <v>977</v>
      </c>
      <c r="M384" t="s">
        <v>977</v>
      </c>
      <c r="N384" t="s">
        <v>977</v>
      </c>
      <c r="O384" t="s">
        <v>977</v>
      </c>
      <c r="P384" t="s">
        <v>977</v>
      </c>
      <c r="R384" t="s">
        <v>977</v>
      </c>
      <c r="S384" t="s">
        <v>977</v>
      </c>
      <c r="T384" t="s">
        <v>977</v>
      </c>
      <c r="U384" t="s">
        <v>977</v>
      </c>
      <c r="W384" s="49">
        <v>382</v>
      </c>
      <c r="X384" s="49">
        <v>7</v>
      </c>
    </row>
    <row r="385" spans="1:24" x14ac:dyDescent="0.35">
      <c r="A385" t="s">
        <v>977</v>
      </c>
      <c r="B385" t="s">
        <v>977</v>
      </c>
      <c r="E385" t="s">
        <v>977</v>
      </c>
      <c r="G385" t="s">
        <v>977</v>
      </c>
      <c r="H385" s="9" t="s">
        <v>977</v>
      </c>
      <c r="I385" t="s">
        <v>977</v>
      </c>
      <c r="J385" t="s">
        <v>977</v>
      </c>
      <c r="K385" t="s">
        <v>977</v>
      </c>
      <c r="L385" t="s">
        <v>977</v>
      </c>
      <c r="M385" t="s">
        <v>977</v>
      </c>
      <c r="N385" t="s">
        <v>977</v>
      </c>
      <c r="O385" t="s">
        <v>977</v>
      </c>
      <c r="P385" t="s">
        <v>977</v>
      </c>
      <c r="R385" t="s">
        <v>977</v>
      </c>
      <c r="S385" t="s">
        <v>977</v>
      </c>
      <c r="T385" t="s">
        <v>977</v>
      </c>
      <c r="U385" t="s">
        <v>977</v>
      </c>
      <c r="W385" s="49">
        <v>383</v>
      </c>
      <c r="X385" s="49">
        <v>7</v>
      </c>
    </row>
    <row r="386" spans="1:24" x14ac:dyDescent="0.35">
      <c r="A386" t="s">
        <v>977</v>
      </c>
      <c r="B386" t="s">
        <v>977</v>
      </c>
      <c r="E386" t="s">
        <v>977</v>
      </c>
      <c r="G386" t="s">
        <v>977</v>
      </c>
      <c r="H386" s="9" t="s">
        <v>977</v>
      </c>
      <c r="I386" t="s">
        <v>977</v>
      </c>
      <c r="J386" t="s">
        <v>977</v>
      </c>
      <c r="K386" t="s">
        <v>977</v>
      </c>
      <c r="L386" t="s">
        <v>977</v>
      </c>
      <c r="M386" t="s">
        <v>977</v>
      </c>
      <c r="N386" t="s">
        <v>977</v>
      </c>
      <c r="O386" t="s">
        <v>977</v>
      </c>
      <c r="P386" t="s">
        <v>977</v>
      </c>
      <c r="R386" t="s">
        <v>977</v>
      </c>
      <c r="S386" t="s">
        <v>977</v>
      </c>
      <c r="T386" t="s">
        <v>977</v>
      </c>
      <c r="U386" t="s">
        <v>977</v>
      </c>
      <c r="W386" s="49">
        <v>384</v>
      </c>
      <c r="X386" s="49">
        <v>7</v>
      </c>
    </row>
    <row r="387" spans="1:24" x14ac:dyDescent="0.35">
      <c r="A387" t="s">
        <v>977</v>
      </c>
      <c r="B387" t="s">
        <v>977</v>
      </c>
      <c r="E387" t="s">
        <v>977</v>
      </c>
      <c r="G387" t="s">
        <v>977</v>
      </c>
      <c r="H387" s="9" t="s">
        <v>977</v>
      </c>
      <c r="I387" t="s">
        <v>977</v>
      </c>
      <c r="J387" t="s">
        <v>977</v>
      </c>
      <c r="K387" t="s">
        <v>977</v>
      </c>
      <c r="L387" t="s">
        <v>977</v>
      </c>
      <c r="M387" t="s">
        <v>977</v>
      </c>
      <c r="N387" t="s">
        <v>977</v>
      </c>
      <c r="O387" t="s">
        <v>977</v>
      </c>
      <c r="P387" t="s">
        <v>977</v>
      </c>
      <c r="R387" t="s">
        <v>977</v>
      </c>
      <c r="S387" t="s">
        <v>977</v>
      </c>
      <c r="T387" t="s">
        <v>977</v>
      </c>
      <c r="U387" t="s">
        <v>977</v>
      </c>
      <c r="W387" s="49">
        <v>385</v>
      </c>
      <c r="X387" s="49">
        <v>7</v>
      </c>
    </row>
    <row r="388" spans="1:24" x14ac:dyDescent="0.35">
      <c r="A388" t="s">
        <v>977</v>
      </c>
      <c r="B388" t="s">
        <v>977</v>
      </c>
      <c r="E388" t="s">
        <v>977</v>
      </c>
      <c r="G388" t="s">
        <v>977</v>
      </c>
      <c r="H388" s="9" t="s">
        <v>977</v>
      </c>
      <c r="I388" t="s">
        <v>977</v>
      </c>
      <c r="J388" t="s">
        <v>977</v>
      </c>
      <c r="K388" t="s">
        <v>977</v>
      </c>
      <c r="L388" t="s">
        <v>977</v>
      </c>
      <c r="M388" t="s">
        <v>977</v>
      </c>
      <c r="N388" t="s">
        <v>977</v>
      </c>
      <c r="O388" t="s">
        <v>977</v>
      </c>
      <c r="P388" t="s">
        <v>977</v>
      </c>
      <c r="R388" t="s">
        <v>977</v>
      </c>
      <c r="S388" t="s">
        <v>977</v>
      </c>
      <c r="T388" t="s">
        <v>977</v>
      </c>
      <c r="U388" t="s">
        <v>977</v>
      </c>
      <c r="W388" s="49">
        <v>386</v>
      </c>
      <c r="X388" s="49">
        <v>7</v>
      </c>
    </row>
    <row r="389" spans="1:24" x14ac:dyDescent="0.35">
      <c r="A389" t="s">
        <v>977</v>
      </c>
      <c r="B389" t="s">
        <v>977</v>
      </c>
      <c r="E389" t="s">
        <v>977</v>
      </c>
      <c r="G389" t="s">
        <v>977</v>
      </c>
      <c r="H389" s="9" t="s">
        <v>977</v>
      </c>
      <c r="I389" t="s">
        <v>977</v>
      </c>
      <c r="J389" t="s">
        <v>977</v>
      </c>
      <c r="K389" t="s">
        <v>977</v>
      </c>
      <c r="L389" t="s">
        <v>977</v>
      </c>
      <c r="M389" t="s">
        <v>977</v>
      </c>
      <c r="N389" t="s">
        <v>977</v>
      </c>
      <c r="O389" t="s">
        <v>977</v>
      </c>
      <c r="P389" t="s">
        <v>977</v>
      </c>
      <c r="R389" t="s">
        <v>977</v>
      </c>
      <c r="S389" t="s">
        <v>977</v>
      </c>
      <c r="T389" t="s">
        <v>977</v>
      </c>
      <c r="U389" t="s">
        <v>977</v>
      </c>
      <c r="W389" s="49">
        <v>387</v>
      </c>
      <c r="X389" s="49">
        <v>7</v>
      </c>
    </row>
    <row r="390" spans="1:24" x14ac:dyDescent="0.35">
      <c r="A390" t="s">
        <v>977</v>
      </c>
      <c r="B390" t="s">
        <v>977</v>
      </c>
      <c r="E390" t="s">
        <v>977</v>
      </c>
      <c r="G390" t="s">
        <v>977</v>
      </c>
      <c r="H390" s="9" t="s">
        <v>977</v>
      </c>
      <c r="I390" t="s">
        <v>977</v>
      </c>
      <c r="J390" t="s">
        <v>977</v>
      </c>
      <c r="K390" t="s">
        <v>977</v>
      </c>
      <c r="L390" t="s">
        <v>977</v>
      </c>
      <c r="M390" t="s">
        <v>977</v>
      </c>
      <c r="N390" t="s">
        <v>977</v>
      </c>
      <c r="O390" t="s">
        <v>977</v>
      </c>
      <c r="P390" t="s">
        <v>977</v>
      </c>
      <c r="R390" t="s">
        <v>977</v>
      </c>
      <c r="S390" t="s">
        <v>977</v>
      </c>
      <c r="T390" t="s">
        <v>977</v>
      </c>
      <c r="U390" t="s">
        <v>977</v>
      </c>
      <c r="W390" s="49">
        <v>388</v>
      </c>
      <c r="X390" s="49">
        <v>7</v>
      </c>
    </row>
    <row r="391" spans="1:24" x14ac:dyDescent="0.35">
      <c r="A391" t="s">
        <v>977</v>
      </c>
      <c r="B391" t="s">
        <v>977</v>
      </c>
      <c r="E391" t="s">
        <v>977</v>
      </c>
      <c r="G391" t="s">
        <v>977</v>
      </c>
      <c r="H391" s="9" t="s">
        <v>977</v>
      </c>
      <c r="I391" t="s">
        <v>977</v>
      </c>
      <c r="J391" t="s">
        <v>977</v>
      </c>
      <c r="K391" t="s">
        <v>977</v>
      </c>
      <c r="L391" t="s">
        <v>977</v>
      </c>
      <c r="M391" t="s">
        <v>977</v>
      </c>
      <c r="N391" t="s">
        <v>977</v>
      </c>
      <c r="O391" t="s">
        <v>977</v>
      </c>
      <c r="P391" t="s">
        <v>977</v>
      </c>
      <c r="R391" t="s">
        <v>977</v>
      </c>
      <c r="S391" t="s">
        <v>977</v>
      </c>
      <c r="T391" t="s">
        <v>977</v>
      </c>
      <c r="U391" t="s">
        <v>977</v>
      </c>
      <c r="W391" s="49">
        <v>389</v>
      </c>
      <c r="X391" s="49">
        <v>7</v>
      </c>
    </row>
    <row r="392" spans="1:24" x14ac:dyDescent="0.35">
      <c r="A392" t="s">
        <v>977</v>
      </c>
      <c r="B392" t="s">
        <v>977</v>
      </c>
      <c r="E392" t="s">
        <v>977</v>
      </c>
      <c r="G392" t="s">
        <v>977</v>
      </c>
      <c r="H392" s="9" t="s">
        <v>977</v>
      </c>
      <c r="I392" t="s">
        <v>977</v>
      </c>
      <c r="J392" t="s">
        <v>977</v>
      </c>
      <c r="K392" t="s">
        <v>977</v>
      </c>
      <c r="L392" t="s">
        <v>977</v>
      </c>
      <c r="M392" t="s">
        <v>977</v>
      </c>
      <c r="N392" t="s">
        <v>977</v>
      </c>
      <c r="O392" t="s">
        <v>977</v>
      </c>
      <c r="P392" t="s">
        <v>977</v>
      </c>
      <c r="R392" t="s">
        <v>977</v>
      </c>
      <c r="S392" t="s">
        <v>977</v>
      </c>
      <c r="T392" t="s">
        <v>977</v>
      </c>
      <c r="U392" t="s">
        <v>977</v>
      </c>
      <c r="W392" s="49">
        <v>390</v>
      </c>
      <c r="X392" s="49">
        <v>7</v>
      </c>
    </row>
    <row r="393" spans="1:24" x14ac:dyDescent="0.35">
      <c r="A393" t="s">
        <v>977</v>
      </c>
      <c r="B393" t="s">
        <v>977</v>
      </c>
      <c r="E393" t="s">
        <v>977</v>
      </c>
      <c r="G393" t="s">
        <v>977</v>
      </c>
      <c r="H393" s="9" t="s">
        <v>977</v>
      </c>
      <c r="I393" t="s">
        <v>977</v>
      </c>
      <c r="J393" t="s">
        <v>977</v>
      </c>
      <c r="K393" t="s">
        <v>977</v>
      </c>
      <c r="L393" t="s">
        <v>977</v>
      </c>
      <c r="M393" t="s">
        <v>977</v>
      </c>
      <c r="N393" t="s">
        <v>977</v>
      </c>
      <c r="O393" t="s">
        <v>977</v>
      </c>
      <c r="P393" t="s">
        <v>977</v>
      </c>
      <c r="R393" t="s">
        <v>977</v>
      </c>
      <c r="S393" t="s">
        <v>977</v>
      </c>
      <c r="T393" t="s">
        <v>977</v>
      </c>
      <c r="U393" t="s">
        <v>977</v>
      </c>
      <c r="W393" s="49">
        <v>391</v>
      </c>
      <c r="X393" s="49">
        <v>7</v>
      </c>
    </row>
    <row r="394" spans="1:24" x14ac:dyDescent="0.35">
      <c r="A394" t="s">
        <v>977</v>
      </c>
      <c r="B394" t="s">
        <v>977</v>
      </c>
      <c r="E394" t="s">
        <v>977</v>
      </c>
      <c r="G394" t="s">
        <v>977</v>
      </c>
      <c r="H394" s="9" t="s">
        <v>977</v>
      </c>
      <c r="I394" t="s">
        <v>977</v>
      </c>
      <c r="J394" t="s">
        <v>977</v>
      </c>
      <c r="K394" t="s">
        <v>977</v>
      </c>
      <c r="L394" t="s">
        <v>977</v>
      </c>
      <c r="M394" t="s">
        <v>977</v>
      </c>
      <c r="N394" t="s">
        <v>977</v>
      </c>
      <c r="O394" t="s">
        <v>977</v>
      </c>
      <c r="P394" t="s">
        <v>977</v>
      </c>
      <c r="R394" t="s">
        <v>977</v>
      </c>
      <c r="S394" t="s">
        <v>977</v>
      </c>
      <c r="T394" t="s">
        <v>977</v>
      </c>
      <c r="U394" t="s">
        <v>977</v>
      </c>
      <c r="W394" s="49">
        <v>392</v>
      </c>
      <c r="X394" s="49">
        <v>7</v>
      </c>
    </row>
    <row r="395" spans="1:24" x14ac:dyDescent="0.35">
      <c r="A395" t="s">
        <v>977</v>
      </c>
      <c r="B395" t="s">
        <v>977</v>
      </c>
      <c r="E395" t="s">
        <v>977</v>
      </c>
      <c r="G395" t="s">
        <v>977</v>
      </c>
      <c r="H395" s="9" t="s">
        <v>977</v>
      </c>
      <c r="I395" t="s">
        <v>977</v>
      </c>
      <c r="J395" t="s">
        <v>977</v>
      </c>
      <c r="K395" t="s">
        <v>977</v>
      </c>
      <c r="L395" t="s">
        <v>977</v>
      </c>
      <c r="M395" t="s">
        <v>977</v>
      </c>
      <c r="N395" t="s">
        <v>977</v>
      </c>
      <c r="O395" t="s">
        <v>977</v>
      </c>
      <c r="P395" t="s">
        <v>977</v>
      </c>
      <c r="R395" t="s">
        <v>977</v>
      </c>
      <c r="S395" t="s">
        <v>977</v>
      </c>
      <c r="T395" t="s">
        <v>977</v>
      </c>
      <c r="U395" t="s">
        <v>977</v>
      </c>
      <c r="W395" s="49">
        <v>393</v>
      </c>
      <c r="X395" s="49">
        <v>7</v>
      </c>
    </row>
    <row r="396" spans="1:24" x14ac:dyDescent="0.35">
      <c r="A396" t="s">
        <v>977</v>
      </c>
      <c r="B396" t="s">
        <v>977</v>
      </c>
      <c r="E396" t="s">
        <v>977</v>
      </c>
      <c r="G396" t="s">
        <v>977</v>
      </c>
      <c r="H396" s="9" t="s">
        <v>977</v>
      </c>
      <c r="I396" t="s">
        <v>977</v>
      </c>
      <c r="J396" t="s">
        <v>977</v>
      </c>
      <c r="K396" t="s">
        <v>977</v>
      </c>
      <c r="L396" t="s">
        <v>977</v>
      </c>
      <c r="M396" t="s">
        <v>977</v>
      </c>
      <c r="N396" t="s">
        <v>977</v>
      </c>
      <c r="O396" t="s">
        <v>977</v>
      </c>
      <c r="P396" t="s">
        <v>977</v>
      </c>
      <c r="R396" t="s">
        <v>977</v>
      </c>
      <c r="S396" t="s">
        <v>977</v>
      </c>
      <c r="T396" t="s">
        <v>977</v>
      </c>
      <c r="U396" t="s">
        <v>977</v>
      </c>
      <c r="W396" s="49">
        <v>394</v>
      </c>
      <c r="X396" s="49">
        <v>7</v>
      </c>
    </row>
    <row r="397" spans="1:24" x14ac:dyDescent="0.35">
      <c r="A397" t="s">
        <v>977</v>
      </c>
      <c r="B397" t="s">
        <v>977</v>
      </c>
      <c r="E397" t="s">
        <v>977</v>
      </c>
      <c r="G397" t="s">
        <v>977</v>
      </c>
      <c r="H397" s="9" t="s">
        <v>977</v>
      </c>
      <c r="I397" t="s">
        <v>977</v>
      </c>
      <c r="J397" t="s">
        <v>977</v>
      </c>
      <c r="K397" t="s">
        <v>977</v>
      </c>
      <c r="L397" t="s">
        <v>977</v>
      </c>
      <c r="M397" t="s">
        <v>977</v>
      </c>
      <c r="N397" t="s">
        <v>977</v>
      </c>
      <c r="O397" t="s">
        <v>977</v>
      </c>
      <c r="P397" t="s">
        <v>977</v>
      </c>
      <c r="R397" t="s">
        <v>977</v>
      </c>
      <c r="S397" t="s">
        <v>977</v>
      </c>
      <c r="T397" t="s">
        <v>977</v>
      </c>
      <c r="U397" t="s">
        <v>977</v>
      </c>
      <c r="W397" s="49">
        <v>395</v>
      </c>
      <c r="X397" s="49">
        <v>7</v>
      </c>
    </row>
    <row r="398" spans="1:24" x14ac:dyDescent="0.35">
      <c r="A398" t="s">
        <v>977</v>
      </c>
      <c r="B398" t="s">
        <v>977</v>
      </c>
      <c r="E398" t="s">
        <v>977</v>
      </c>
      <c r="G398" t="s">
        <v>977</v>
      </c>
      <c r="H398" s="9" t="s">
        <v>977</v>
      </c>
      <c r="I398" t="s">
        <v>977</v>
      </c>
      <c r="J398" t="s">
        <v>977</v>
      </c>
      <c r="K398" t="s">
        <v>977</v>
      </c>
      <c r="L398" t="s">
        <v>977</v>
      </c>
      <c r="M398" t="s">
        <v>977</v>
      </c>
      <c r="N398" t="s">
        <v>977</v>
      </c>
      <c r="O398" t="s">
        <v>977</v>
      </c>
      <c r="P398" t="s">
        <v>977</v>
      </c>
      <c r="R398" t="s">
        <v>977</v>
      </c>
      <c r="S398" t="s">
        <v>977</v>
      </c>
      <c r="T398" t="s">
        <v>977</v>
      </c>
      <c r="U398" t="s">
        <v>977</v>
      </c>
      <c r="W398" s="49">
        <v>396</v>
      </c>
      <c r="X398" s="49">
        <v>7</v>
      </c>
    </row>
    <row r="399" spans="1:24" x14ac:dyDescent="0.35">
      <c r="A399" t="s">
        <v>977</v>
      </c>
      <c r="B399" t="s">
        <v>977</v>
      </c>
      <c r="E399" t="s">
        <v>977</v>
      </c>
      <c r="G399" t="s">
        <v>977</v>
      </c>
      <c r="H399" s="9" t="s">
        <v>977</v>
      </c>
      <c r="I399" t="s">
        <v>977</v>
      </c>
      <c r="J399" t="s">
        <v>977</v>
      </c>
      <c r="K399" t="s">
        <v>977</v>
      </c>
      <c r="L399" t="s">
        <v>977</v>
      </c>
      <c r="M399" t="s">
        <v>977</v>
      </c>
      <c r="N399" t="s">
        <v>977</v>
      </c>
      <c r="O399" t="s">
        <v>977</v>
      </c>
      <c r="P399" t="s">
        <v>977</v>
      </c>
      <c r="R399" t="s">
        <v>977</v>
      </c>
      <c r="S399" t="s">
        <v>977</v>
      </c>
      <c r="T399" t="s">
        <v>977</v>
      </c>
      <c r="U399" t="s">
        <v>977</v>
      </c>
      <c r="W399" s="49">
        <v>397</v>
      </c>
      <c r="X399" s="49">
        <v>7</v>
      </c>
    </row>
    <row r="400" spans="1:24" x14ac:dyDescent="0.35">
      <c r="A400" t="s">
        <v>977</v>
      </c>
      <c r="B400" t="s">
        <v>977</v>
      </c>
      <c r="E400" t="s">
        <v>977</v>
      </c>
      <c r="G400" t="s">
        <v>977</v>
      </c>
      <c r="H400" s="9" t="s">
        <v>977</v>
      </c>
      <c r="I400" t="s">
        <v>977</v>
      </c>
      <c r="J400" t="s">
        <v>977</v>
      </c>
      <c r="K400" t="s">
        <v>977</v>
      </c>
      <c r="L400" t="s">
        <v>977</v>
      </c>
      <c r="M400" t="s">
        <v>977</v>
      </c>
      <c r="N400" t="s">
        <v>977</v>
      </c>
      <c r="O400" t="s">
        <v>977</v>
      </c>
      <c r="P400" t="s">
        <v>977</v>
      </c>
      <c r="R400" t="s">
        <v>977</v>
      </c>
      <c r="S400" t="s">
        <v>977</v>
      </c>
      <c r="T400" t="s">
        <v>977</v>
      </c>
      <c r="U400" t="s">
        <v>977</v>
      </c>
      <c r="W400" s="49">
        <v>398</v>
      </c>
      <c r="X400" s="49">
        <v>7</v>
      </c>
    </row>
    <row r="401" spans="1:24" x14ac:dyDescent="0.35">
      <c r="A401" t="s">
        <v>977</v>
      </c>
      <c r="B401" t="s">
        <v>977</v>
      </c>
      <c r="E401" t="s">
        <v>977</v>
      </c>
      <c r="G401" t="s">
        <v>977</v>
      </c>
      <c r="H401" s="9" t="s">
        <v>977</v>
      </c>
      <c r="I401" t="s">
        <v>977</v>
      </c>
      <c r="J401" t="s">
        <v>977</v>
      </c>
      <c r="K401" t="s">
        <v>977</v>
      </c>
      <c r="L401" t="s">
        <v>977</v>
      </c>
      <c r="M401" t="s">
        <v>977</v>
      </c>
      <c r="N401" t="s">
        <v>977</v>
      </c>
      <c r="O401" t="s">
        <v>977</v>
      </c>
      <c r="P401" t="s">
        <v>977</v>
      </c>
      <c r="R401" t="s">
        <v>977</v>
      </c>
      <c r="S401" t="s">
        <v>977</v>
      </c>
      <c r="T401" t="s">
        <v>977</v>
      </c>
      <c r="U401" t="s">
        <v>977</v>
      </c>
      <c r="W401" s="49">
        <v>399</v>
      </c>
      <c r="X401" s="49">
        <v>7</v>
      </c>
    </row>
    <row r="402" spans="1:24" x14ac:dyDescent="0.35">
      <c r="A402" t="s">
        <v>977</v>
      </c>
      <c r="B402" t="s">
        <v>977</v>
      </c>
      <c r="E402" t="s">
        <v>977</v>
      </c>
      <c r="G402" t="s">
        <v>977</v>
      </c>
      <c r="H402" s="9" t="s">
        <v>977</v>
      </c>
      <c r="I402" t="s">
        <v>977</v>
      </c>
      <c r="J402" t="s">
        <v>977</v>
      </c>
      <c r="K402" t="s">
        <v>977</v>
      </c>
      <c r="L402" t="s">
        <v>977</v>
      </c>
      <c r="M402" t="s">
        <v>977</v>
      </c>
      <c r="N402" t="s">
        <v>977</v>
      </c>
      <c r="O402" t="s">
        <v>977</v>
      </c>
      <c r="P402" t="s">
        <v>977</v>
      </c>
      <c r="R402" t="s">
        <v>977</v>
      </c>
      <c r="S402" t="s">
        <v>977</v>
      </c>
      <c r="T402" t="s">
        <v>977</v>
      </c>
      <c r="U402" t="s">
        <v>977</v>
      </c>
      <c r="W402" s="49">
        <v>400</v>
      </c>
      <c r="X402" s="49">
        <v>7</v>
      </c>
    </row>
    <row r="403" spans="1:24" x14ac:dyDescent="0.35">
      <c r="A403" t="s">
        <v>977</v>
      </c>
      <c r="B403" t="s">
        <v>977</v>
      </c>
      <c r="E403" t="s">
        <v>977</v>
      </c>
      <c r="G403" t="s">
        <v>977</v>
      </c>
      <c r="H403" s="9" t="s">
        <v>977</v>
      </c>
      <c r="I403" t="s">
        <v>977</v>
      </c>
      <c r="J403" t="s">
        <v>977</v>
      </c>
      <c r="K403" t="s">
        <v>977</v>
      </c>
      <c r="L403" t="s">
        <v>977</v>
      </c>
      <c r="M403" t="s">
        <v>977</v>
      </c>
      <c r="N403" t="s">
        <v>977</v>
      </c>
      <c r="O403" t="s">
        <v>977</v>
      </c>
      <c r="P403" t="s">
        <v>977</v>
      </c>
      <c r="R403" t="s">
        <v>977</v>
      </c>
      <c r="S403" t="s">
        <v>977</v>
      </c>
      <c r="T403" t="s">
        <v>977</v>
      </c>
      <c r="U403" t="s">
        <v>977</v>
      </c>
      <c r="W403" s="49">
        <v>401</v>
      </c>
      <c r="X403" s="49">
        <v>7</v>
      </c>
    </row>
    <row r="404" spans="1:24" x14ac:dyDescent="0.35">
      <c r="A404" t="s">
        <v>977</v>
      </c>
      <c r="B404" t="s">
        <v>977</v>
      </c>
      <c r="E404" t="s">
        <v>977</v>
      </c>
      <c r="G404" t="s">
        <v>977</v>
      </c>
      <c r="H404" s="9" t="s">
        <v>977</v>
      </c>
      <c r="I404" t="s">
        <v>977</v>
      </c>
      <c r="J404" t="s">
        <v>977</v>
      </c>
      <c r="K404" t="s">
        <v>977</v>
      </c>
      <c r="L404" t="s">
        <v>977</v>
      </c>
      <c r="M404" t="s">
        <v>977</v>
      </c>
      <c r="N404" t="s">
        <v>977</v>
      </c>
      <c r="O404" t="s">
        <v>977</v>
      </c>
      <c r="P404" t="s">
        <v>977</v>
      </c>
      <c r="R404" t="s">
        <v>977</v>
      </c>
      <c r="S404" t="s">
        <v>977</v>
      </c>
      <c r="T404" t="s">
        <v>977</v>
      </c>
      <c r="U404" t="s">
        <v>977</v>
      </c>
      <c r="W404" s="49">
        <v>402</v>
      </c>
      <c r="X404" s="49">
        <v>7</v>
      </c>
    </row>
    <row r="405" spans="1:24" x14ac:dyDescent="0.35">
      <c r="A405" t="s">
        <v>977</v>
      </c>
      <c r="B405" t="s">
        <v>977</v>
      </c>
      <c r="E405" t="s">
        <v>977</v>
      </c>
      <c r="G405" t="s">
        <v>977</v>
      </c>
      <c r="H405" s="9" t="s">
        <v>977</v>
      </c>
      <c r="I405" t="s">
        <v>977</v>
      </c>
      <c r="J405" t="s">
        <v>977</v>
      </c>
      <c r="K405" t="s">
        <v>977</v>
      </c>
      <c r="L405" t="s">
        <v>977</v>
      </c>
      <c r="M405" t="s">
        <v>977</v>
      </c>
      <c r="N405" t="s">
        <v>977</v>
      </c>
      <c r="O405" t="s">
        <v>977</v>
      </c>
      <c r="P405" t="s">
        <v>977</v>
      </c>
      <c r="R405" t="s">
        <v>977</v>
      </c>
      <c r="S405" t="s">
        <v>977</v>
      </c>
      <c r="T405" t="s">
        <v>977</v>
      </c>
      <c r="U405" t="s">
        <v>977</v>
      </c>
      <c r="W405" s="49">
        <v>403</v>
      </c>
      <c r="X405" s="49">
        <v>7</v>
      </c>
    </row>
    <row r="406" spans="1:24" x14ac:dyDescent="0.35">
      <c r="A406" t="s">
        <v>977</v>
      </c>
      <c r="B406" t="s">
        <v>977</v>
      </c>
      <c r="E406" t="s">
        <v>977</v>
      </c>
      <c r="G406" t="s">
        <v>977</v>
      </c>
      <c r="H406" s="9" t="s">
        <v>977</v>
      </c>
      <c r="I406" t="s">
        <v>977</v>
      </c>
      <c r="J406" t="s">
        <v>977</v>
      </c>
      <c r="K406" t="s">
        <v>977</v>
      </c>
      <c r="L406" t="s">
        <v>977</v>
      </c>
      <c r="M406" t="s">
        <v>977</v>
      </c>
      <c r="N406" t="s">
        <v>977</v>
      </c>
      <c r="O406" t="s">
        <v>977</v>
      </c>
      <c r="P406" t="s">
        <v>977</v>
      </c>
      <c r="R406" t="s">
        <v>977</v>
      </c>
      <c r="S406" t="s">
        <v>977</v>
      </c>
      <c r="T406" t="s">
        <v>977</v>
      </c>
      <c r="U406" t="s">
        <v>977</v>
      </c>
      <c r="W406" s="49">
        <v>404</v>
      </c>
      <c r="X406" s="49">
        <v>7</v>
      </c>
    </row>
    <row r="407" spans="1:24" x14ac:dyDescent="0.35">
      <c r="A407" t="s">
        <v>977</v>
      </c>
      <c r="B407" t="s">
        <v>977</v>
      </c>
      <c r="E407" t="s">
        <v>977</v>
      </c>
      <c r="G407" t="s">
        <v>977</v>
      </c>
      <c r="H407" s="9" t="s">
        <v>977</v>
      </c>
      <c r="I407" t="s">
        <v>977</v>
      </c>
      <c r="J407" t="s">
        <v>977</v>
      </c>
      <c r="K407" t="s">
        <v>977</v>
      </c>
      <c r="L407" t="s">
        <v>977</v>
      </c>
      <c r="M407" t="s">
        <v>977</v>
      </c>
      <c r="N407" t="s">
        <v>977</v>
      </c>
      <c r="O407" t="s">
        <v>977</v>
      </c>
      <c r="P407" t="s">
        <v>977</v>
      </c>
      <c r="R407" t="s">
        <v>977</v>
      </c>
      <c r="S407" t="s">
        <v>977</v>
      </c>
      <c r="T407" t="s">
        <v>977</v>
      </c>
      <c r="U407" t="s">
        <v>977</v>
      </c>
      <c r="W407" s="49">
        <v>405</v>
      </c>
      <c r="X407" s="49">
        <v>7</v>
      </c>
    </row>
    <row r="408" spans="1:24" x14ac:dyDescent="0.35">
      <c r="A408" t="s">
        <v>977</v>
      </c>
      <c r="B408" t="s">
        <v>977</v>
      </c>
      <c r="E408" t="s">
        <v>977</v>
      </c>
      <c r="G408" t="s">
        <v>977</v>
      </c>
      <c r="H408" s="9" t="s">
        <v>977</v>
      </c>
      <c r="I408" t="s">
        <v>977</v>
      </c>
      <c r="J408" t="s">
        <v>977</v>
      </c>
      <c r="K408" t="s">
        <v>977</v>
      </c>
      <c r="L408" t="s">
        <v>977</v>
      </c>
      <c r="M408" t="s">
        <v>977</v>
      </c>
      <c r="N408" t="s">
        <v>977</v>
      </c>
      <c r="O408" t="s">
        <v>977</v>
      </c>
      <c r="P408" t="s">
        <v>977</v>
      </c>
      <c r="R408" t="s">
        <v>977</v>
      </c>
      <c r="S408" t="s">
        <v>977</v>
      </c>
      <c r="T408" t="s">
        <v>977</v>
      </c>
      <c r="U408" t="s">
        <v>977</v>
      </c>
      <c r="W408" s="49">
        <v>406</v>
      </c>
      <c r="X408" s="49">
        <v>7</v>
      </c>
    </row>
    <row r="409" spans="1:24" x14ac:dyDescent="0.35">
      <c r="A409" t="s">
        <v>977</v>
      </c>
      <c r="B409" t="s">
        <v>977</v>
      </c>
      <c r="E409" t="s">
        <v>977</v>
      </c>
      <c r="G409" t="s">
        <v>977</v>
      </c>
      <c r="H409" s="9" t="s">
        <v>977</v>
      </c>
      <c r="I409" t="s">
        <v>977</v>
      </c>
      <c r="J409" t="s">
        <v>977</v>
      </c>
      <c r="K409" t="s">
        <v>977</v>
      </c>
      <c r="L409" t="s">
        <v>977</v>
      </c>
      <c r="M409" t="s">
        <v>977</v>
      </c>
      <c r="N409" t="s">
        <v>977</v>
      </c>
      <c r="O409" t="s">
        <v>977</v>
      </c>
      <c r="P409" t="s">
        <v>977</v>
      </c>
      <c r="R409" t="s">
        <v>977</v>
      </c>
      <c r="S409" t="s">
        <v>977</v>
      </c>
      <c r="T409" t="s">
        <v>977</v>
      </c>
      <c r="U409" t="s">
        <v>977</v>
      </c>
      <c r="W409" s="49">
        <v>407</v>
      </c>
      <c r="X409" s="49">
        <v>7</v>
      </c>
    </row>
    <row r="410" spans="1:24" x14ac:dyDescent="0.35">
      <c r="A410" t="s">
        <v>977</v>
      </c>
      <c r="B410" t="s">
        <v>977</v>
      </c>
      <c r="E410" t="s">
        <v>977</v>
      </c>
      <c r="G410" t="s">
        <v>977</v>
      </c>
      <c r="H410" s="9" t="s">
        <v>977</v>
      </c>
      <c r="I410" t="s">
        <v>977</v>
      </c>
      <c r="J410" t="s">
        <v>977</v>
      </c>
      <c r="K410" t="s">
        <v>977</v>
      </c>
      <c r="L410" t="s">
        <v>977</v>
      </c>
      <c r="M410" t="s">
        <v>977</v>
      </c>
      <c r="N410" t="s">
        <v>977</v>
      </c>
      <c r="O410" t="s">
        <v>977</v>
      </c>
      <c r="P410" t="s">
        <v>977</v>
      </c>
      <c r="R410" t="s">
        <v>977</v>
      </c>
      <c r="S410" t="s">
        <v>977</v>
      </c>
      <c r="T410" t="s">
        <v>977</v>
      </c>
      <c r="U410" t="s">
        <v>977</v>
      </c>
      <c r="W410" s="49">
        <v>408</v>
      </c>
      <c r="X410" s="49">
        <v>7</v>
      </c>
    </row>
    <row r="411" spans="1:24" x14ac:dyDescent="0.35">
      <c r="A411" t="s">
        <v>977</v>
      </c>
      <c r="B411" t="s">
        <v>977</v>
      </c>
      <c r="E411" t="s">
        <v>977</v>
      </c>
      <c r="G411" t="s">
        <v>977</v>
      </c>
      <c r="H411" s="9" t="s">
        <v>977</v>
      </c>
      <c r="I411" t="s">
        <v>977</v>
      </c>
      <c r="J411" t="s">
        <v>977</v>
      </c>
      <c r="K411" t="s">
        <v>977</v>
      </c>
      <c r="L411" t="s">
        <v>977</v>
      </c>
      <c r="M411" t="s">
        <v>977</v>
      </c>
      <c r="N411" t="s">
        <v>977</v>
      </c>
      <c r="O411" t="s">
        <v>977</v>
      </c>
      <c r="P411" t="s">
        <v>977</v>
      </c>
      <c r="R411" t="s">
        <v>977</v>
      </c>
      <c r="S411" t="s">
        <v>977</v>
      </c>
      <c r="T411" t="s">
        <v>977</v>
      </c>
      <c r="U411" t="s">
        <v>977</v>
      </c>
      <c r="W411" s="49">
        <v>409</v>
      </c>
      <c r="X411" s="49">
        <v>7</v>
      </c>
    </row>
    <row r="412" spans="1:24" x14ac:dyDescent="0.35">
      <c r="A412" t="s">
        <v>977</v>
      </c>
      <c r="B412" t="s">
        <v>977</v>
      </c>
      <c r="E412" t="s">
        <v>977</v>
      </c>
      <c r="G412" t="s">
        <v>977</v>
      </c>
      <c r="H412" s="9" t="s">
        <v>977</v>
      </c>
      <c r="I412" t="s">
        <v>977</v>
      </c>
      <c r="J412" t="s">
        <v>977</v>
      </c>
      <c r="K412" t="s">
        <v>977</v>
      </c>
      <c r="L412" t="s">
        <v>977</v>
      </c>
      <c r="M412" t="s">
        <v>977</v>
      </c>
      <c r="N412" t="s">
        <v>977</v>
      </c>
      <c r="O412" t="s">
        <v>977</v>
      </c>
      <c r="P412" t="s">
        <v>977</v>
      </c>
      <c r="R412" t="s">
        <v>977</v>
      </c>
      <c r="S412" t="s">
        <v>977</v>
      </c>
      <c r="T412" t="s">
        <v>977</v>
      </c>
      <c r="U412" t="s">
        <v>977</v>
      </c>
      <c r="W412" s="49">
        <v>410</v>
      </c>
      <c r="X412" s="49">
        <v>7</v>
      </c>
    </row>
    <row r="413" spans="1:24" x14ac:dyDescent="0.35">
      <c r="A413" t="s">
        <v>977</v>
      </c>
      <c r="B413" t="s">
        <v>977</v>
      </c>
      <c r="E413" t="s">
        <v>977</v>
      </c>
      <c r="G413" t="s">
        <v>977</v>
      </c>
      <c r="H413" s="9" t="s">
        <v>977</v>
      </c>
      <c r="I413" t="s">
        <v>977</v>
      </c>
      <c r="J413" t="s">
        <v>977</v>
      </c>
      <c r="K413" t="s">
        <v>977</v>
      </c>
      <c r="L413" t="s">
        <v>977</v>
      </c>
      <c r="M413" t="s">
        <v>977</v>
      </c>
      <c r="N413" t="s">
        <v>977</v>
      </c>
      <c r="O413" t="s">
        <v>977</v>
      </c>
      <c r="P413" t="s">
        <v>977</v>
      </c>
      <c r="R413" t="s">
        <v>977</v>
      </c>
      <c r="S413" t="s">
        <v>977</v>
      </c>
      <c r="T413" t="s">
        <v>977</v>
      </c>
      <c r="U413" t="s">
        <v>977</v>
      </c>
      <c r="W413" s="49">
        <v>411</v>
      </c>
      <c r="X413" s="49">
        <v>7</v>
      </c>
    </row>
    <row r="414" spans="1:24" x14ac:dyDescent="0.35">
      <c r="A414" t="s">
        <v>977</v>
      </c>
      <c r="B414" t="s">
        <v>977</v>
      </c>
      <c r="E414" t="s">
        <v>977</v>
      </c>
      <c r="G414" t="s">
        <v>977</v>
      </c>
      <c r="H414" s="9" t="s">
        <v>977</v>
      </c>
      <c r="I414" t="s">
        <v>977</v>
      </c>
      <c r="J414" t="s">
        <v>977</v>
      </c>
      <c r="K414" t="s">
        <v>977</v>
      </c>
      <c r="L414" t="s">
        <v>977</v>
      </c>
      <c r="M414" t="s">
        <v>977</v>
      </c>
      <c r="N414" t="s">
        <v>977</v>
      </c>
      <c r="O414" t="s">
        <v>977</v>
      </c>
      <c r="P414" t="s">
        <v>977</v>
      </c>
      <c r="R414" t="s">
        <v>977</v>
      </c>
      <c r="S414" t="s">
        <v>977</v>
      </c>
      <c r="T414" t="s">
        <v>977</v>
      </c>
      <c r="U414" t="s">
        <v>977</v>
      </c>
      <c r="W414" s="49">
        <v>412</v>
      </c>
      <c r="X414" s="49">
        <v>7</v>
      </c>
    </row>
    <row r="415" spans="1:24" x14ac:dyDescent="0.35">
      <c r="A415" t="s">
        <v>977</v>
      </c>
      <c r="B415" t="s">
        <v>977</v>
      </c>
      <c r="E415" t="s">
        <v>977</v>
      </c>
      <c r="G415" t="s">
        <v>977</v>
      </c>
      <c r="H415" s="9" t="s">
        <v>977</v>
      </c>
      <c r="I415" t="s">
        <v>977</v>
      </c>
      <c r="J415" t="s">
        <v>977</v>
      </c>
      <c r="K415" t="s">
        <v>977</v>
      </c>
      <c r="L415" t="s">
        <v>977</v>
      </c>
      <c r="M415" t="s">
        <v>977</v>
      </c>
      <c r="N415" t="s">
        <v>977</v>
      </c>
      <c r="O415" t="s">
        <v>977</v>
      </c>
      <c r="P415" t="s">
        <v>977</v>
      </c>
      <c r="R415" t="s">
        <v>977</v>
      </c>
      <c r="S415" t="s">
        <v>977</v>
      </c>
      <c r="T415" t="s">
        <v>977</v>
      </c>
      <c r="U415" t="s">
        <v>977</v>
      </c>
      <c r="W415" s="49">
        <v>413</v>
      </c>
      <c r="X415" s="49">
        <v>7</v>
      </c>
    </row>
    <row r="416" spans="1:24" x14ac:dyDescent="0.35">
      <c r="A416" t="s">
        <v>977</v>
      </c>
      <c r="B416" t="s">
        <v>977</v>
      </c>
      <c r="E416" t="s">
        <v>977</v>
      </c>
      <c r="G416" t="s">
        <v>977</v>
      </c>
      <c r="H416" s="9" t="s">
        <v>977</v>
      </c>
      <c r="I416" t="s">
        <v>977</v>
      </c>
      <c r="J416" t="s">
        <v>977</v>
      </c>
      <c r="K416" t="s">
        <v>977</v>
      </c>
      <c r="L416" t="s">
        <v>977</v>
      </c>
      <c r="M416" t="s">
        <v>977</v>
      </c>
      <c r="N416" t="s">
        <v>977</v>
      </c>
      <c r="O416" t="s">
        <v>977</v>
      </c>
      <c r="P416" t="s">
        <v>977</v>
      </c>
      <c r="R416" t="s">
        <v>977</v>
      </c>
      <c r="S416" t="s">
        <v>977</v>
      </c>
      <c r="T416" t="s">
        <v>977</v>
      </c>
      <c r="U416" t="s">
        <v>977</v>
      </c>
      <c r="W416" s="49">
        <v>414</v>
      </c>
      <c r="X416" s="49">
        <v>7</v>
      </c>
    </row>
    <row r="417" spans="1:24" x14ac:dyDescent="0.35">
      <c r="A417" t="s">
        <v>977</v>
      </c>
      <c r="B417" t="s">
        <v>977</v>
      </c>
      <c r="E417" t="s">
        <v>977</v>
      </c>
      <c r="G417" t="s">
        <v>977</v>
      </c>
      <c r="H417" s="9" t="s">
        <v>977</v>
      </c>
      <c r="I417" t="s">
        <v>977</v>
      </c>
      <c r="J417" t="s">
        <v>977</v>
      </c>
      <c r="K417" t="s">
        <v>977</v>
      </c>
      <c r="L417" t="s">
        <v>977</v>
      </c>
      <c r="M417" t="s">
        <v>977</v>
      </c>
      <c r="N417" t="s">
        <v>977</v>
      </c>
      <c r="O417" t="s">
        <v>977</v>
      </c>
      <c r="P417" t="s">
        <v>977</v>
      </c>
      <c r="R417" t="s">
        <v>977</v>
      </c>
      <c r="S417" t="s">
        <v>977</v>
      </c>
      <c r="T417" t="s">
        <v>977</v>
      </c>
      <c r="U417" t="s">
        <v>977</v>
      </c>
      <c r="W417" s="49">
        <v>415</v>
      </c>
      <c r="X417" s="49">
        <v>7</v>
      </c>
    </row>
    <row r="418" spans="1:24" x14ac:dyDescent="0.35">
      <c r="A418" t="s">
        <v>977</v>
      </c>
      <c r="B418" t="s">
        <v>977</v>
      </c>
      <c r="E418" t="s">
        <v>977</v>
      </c>
      <c r="G418" t="s">
        <v>977</v>
      </c>
      <c r="H418" s="9" t="s">
        <v>977</v>
      </c>
      <c r="I418" t="s">
        <v>977</v>
      </c>
      <c r="J418" t="s">
        <v>977</v>
      </c>
      <c r="K418" t="s">
        <v>977</v>
      </c>
      <c r="L418" t="s">
        <v>977</v>
      </c>
      <c r="M418" t="s">
        <v>977</v>
      </c>
      <c r="N418" t="s">
        <v>977</v>
      </c>
      <c r="O418" t="s">
        <v>977</v>
      </c>
      <c r="P418" t="s">
        <v>977</v>
      </c>
      <c r="R418" t="s">
        <v>977</v>
      </c>
      <c r="S418" t="s">
        <v>977</v>
      </c>
      <c r="T418" t="s">
        <v>977</v>
      </c>
      <c r="U418" t="s">
        <v>977</v>
      </c>
      <c r="W418" s="49">
        <v>416</v>
      </c>
      <c r="X418" s="49">
        <v>7</v>
      </c>
    </row>
    <row r="419" spans="1:24" x14ac:dyDescent="0.35">
      <c r="A419" t="s">
        <v>977</v>
      </c>
      <c r="B419" t="s">
        <v>977</v>
      </c>
      <c r="E419" t="s">
        <v>977</v>
      </c>
      <c r="G419" t="s">
        <v>977</v>
      </c>
      <c r="H419" s="9" t="s">
        <v>977</v>
      </c>
      <c r="I419" t="s">
        <v>977</v>
      </c>
      <c r="J419" t="s">
        <v>977</v>
      </c>
      <c r="K419" t="s">
        <v>977</v>
      </c>
      <c r="L419" t="s">
        <v>977</v>
      </c>
      <c r="M419" t="s">
        <v>977</v>
      </c>
      <c r="N419" t="s">
        <v>977</v>
      </c>
      <c r="O419" t="s">
        <v>977</v>
      </c>
      <c r="P419" t="s">
        <v>977</v>
      </c>
      <c r="R419" t="s">
        <v>977</v>
      </c>
      <c r="S419" t="s">
        <v>977</v>
      </c>
      <c r="T419" t="s">
        <v>977</v>
      </c>
      <c r="U419" t="s">
        <v>977</v>
      </c>
      <c r="W419" s="49">
        <v>417</v>
      </c>
      <c r="X419" s="49">
        <v>7</v>
      </c>
    </row>
    <row r="420" spans="1:24" x14ac:dyDescent="0.35">
      <c r="A420" t="s">
        <v>977</v>
      </c>
      <c r="B420" t="s">
        <v>977</v>
      </c>
      <c r="E420" t="s">
        <v>977</v>
      </c>
      <c r="G420" t="s">
        <v>977</v>
      </c>
      <c r="H420" s="9" t="s">
        <v>977</v>
      </c>
      <c r="I420" t="s">
        <v>977</v>
      </c>
      <c r="J420" t="s">
        <v>977</v>
      </c>
      <c r="K420" t="s">
        <v>977</v>
      </c>
      <c r="L420" t="s">
        <v>977</v>
      </c>
      <c r="M420" t="s">
        <v>977</v>
      </c>
      <c r="N420" t="s">
        <v>977</v>
      </c>
      <c r="O420" t="s">
        <v>977</v>
      </c>
      <c r="P420" t="s">
        <v>977</v>
      </c>
      <c r="R420" t="s">
        <v>977</v>
      </c>
      <c r="S420" t="s">
        <v>977</v>
      </c>
      <c r="T420" t="s">
        <v>977</v>
      </c>
      <c r="U420" t="s">
        <v>977</v>
      </c>
      <c r="W420" s="49">
        <v>418</v>
      </c>
      <c r="X420" s="49">
        <v>7</v>
      </c>
    </row>
    <row r="421" spans="1:24" x14ac:dyDescent="0.35">
      <c r="A421" t="s">
        <v>977</v>
      </c>
      <c r="B421" t="s">
        <v>977</v>
      </c>
      <c r="E421" t="s">
        <v>977</v>
      </c>
      <c r="G421" t="s">
        <v>977</v>
      </c>
      <c r="H421" s="9" t="s">
        <v>977</v>
      </c>
      <c r="I421" t="s">
        <v>977</v>
      </c>
      <c r="J421" t="s">
        <v>977</v>
      </c>
      <c r="K421" t="s">
        <v>977</v>
      </c>
      <c r="L421" t="s">
        <v>977</v>
      </c>
      <c r="M421" t="s">
        <v>977</v>
      </c>
      <c r="N421" t="s">
        <v>977</v>
      </c>
      <c r="O421" t="s">
        <v>977</v>
      </c>
      <c r="P421" t="s">
        <v>977</v>
      </c>
      <c r="R421" t="s">
        <v>977</v>
      </c>
      <c r="S421" t="s">
        <v>977</v>
      </c>
      <c r="T421" t="s">
        <v>977</v>
      </c>
      <c r="U421" t="s">
        <v>977</v>
      </c>
      <c r="W421" s="49">
        <v>419</v>
      </c>
      <c r="X421" s="49">
        <v>7</v>
      </c>
    </row>
    <row r="422" spans="1:24" x14ac:dyDescent="0.35">
      <c r="A422" t="s">
        <v>977</v>
      </c>
      <c r="B422" t="s">
        <v>977</v>
      </c>
      <c r="E422" t="s">
        <v>977</v>
      </c>
      <c r="G422" t="s">
        <v>977</v>
      </c>
      <c r="H422" s="9" t="s">
        <v>977</v>
      </c>
      <c r="I422" t="s">
        <v>977</v>
      </c>
      <c r="J422" t="s">
        <v>977</v>
      </c>
      <c r="K422" t="s">
        <v>977</v>
      </c>
      <c r="L422" t="s">
        <v>977</v>
      </c>
      <c r="M422" t="s">
        <v>977</v>
      </c>
      <c r="N422" t="s">
        <v>977</v>
      </c>
      <c r="O422" t="s">
        <v>977</v>
      </c>
      <c r="P422" t="s">
        <v>977</v>
      </c>
      <c r="R422" t="s">
        <v>977</v>
      </c>
      <c r="S422" t="s">
        <v>977</v>
      </c>
      <c r="T422" t="s">
        <v>977</v>
      </c>
      <c r="U422" t="s">
        <v>977</v>
      </c>
      <c r="W422" s="49">
        <v>420</v>
      </c>
      <c r="X422" s="49">
        <v>7</v>
      </c>
    </row>
    <row r="423" spans="1:24" x14ac:dyDescent="0.35">
      <c r="A423" t="s">
        <v>977</v>
      </c>
      <c r="B423" t="s">
        <v>977</v>
      </c>
      <c r="E423" t="s">
        <v>977</v>
      </c>
      <c r="G423" t="s">
        <v>977</v>
      </c>
      <c r="H423" s="9" t="s">
        <v>977</v>
      </c>
      <c r="I423" t="s">
        <v>977</v>
      </c>
      <c r="J423" t="s">
        <v>977</v>
      </c>
      <c r="K423" t="s">
        <v>977</v>
      </c>
      <c r="L423" t="s">
        <v>977</v>
      </c>
      <c r="M423" t="s">
        <v>977</v>
      </c>
      <c r="N423" t="s">
        <v>977</v>
      </c>
      <c r="O423" t="s">
        <v>977</v>
      </c>
      <c r="P423" t="s">
        <v>977</v>
      </c>
      <c r="R423" t="s">
        <v>977</v>
      </c>
      <c r="S423" t="s">
        <v>977</v>
      </c>
      <c r="T423" t="s">
        <v>977</v>
      </c>
      <c r="U423" t="s">
        <v>977</v>
      </c>
      <c r="W423" s="49">
        <v>421</v>
      </c>
      <c r="X423" s="49">
        <v>7</v>
      </c>
    </row>
    <row r="424" spans="1:24" x14ac:dyDescent="0.35">
      <c r="A424" t="s">
        <v>977</v>
      </c>
      <c r="B424" t="s">
        <v>977</v>
      </c>
      <c r="E424" t="s">
        <v>977</v>
      </c>
      <c r="G424" t="s">
        <v>977</v>
      </c>
      <c r="H424" s="9" t="s">
        <v>977</v>
      </c>
      <c r="I424" t="s">
        <v>977</v>
      </c>
      <c r="J424" t="s">
        <v>977</v>
      </c>
      <c r="K424" t="s">
        <v>977</v>
      </c>
      <c r="L424" t="s">
        <v>977</v>
      </c>
      <c r="M424" t="s">
        <v>977</v>
      </c>
      <c r="N424" t="s">
        <v>977</v>
      </c>
      <c r="O424" t="s">
        <v>977</v>
      </c>
      <c r="P424" t="s">
        <v>977</v>
      </c>
      <c r="R424" t="s">
        <v>977</v>
      </c>
      <c r="S424" t="s">
        <v>977</v>
      </c>
      <c r="T424" t="s">
        <v>977</v>
      </c>
      <c r="U424" t="s">
        <v>977</v>
      </c>
      <c r="W424" s="49">
        <v>422</v>
      </c>
      <c r="X424" s="49">
        <v>7</v>
      </c>
    </row>
    <row r="425" spans="1:24" x14ac:dyDescent="0.35">
      <c r="A425" t="s">
        <v>977</v>
      </c>
      <c r="B425" t="s">
        <v>977</v>
      </c>
      <c r="E425" t="s">
        <v>977</v>
      </c>
      <c r="G425" t="s">
        <v>977</v>
      </c>
      <c r="H425" s="9" t="s">
        <v>977</v>
      </c>
      <c r="I425" t="s">
        <v>977</v>
      </c>
      <c r="J425" t="s">
        <v>977</v>
      </c>
      <c r="K425" t="s">
        <v>977</v>
      </c>
      <c r="L425" t="s">
        <v>977</v>
      </c>
      <c r="M425" t="s">
        <v>977</v>
      </c>
      <c r="N425" t="s">
        <v>977</v>
      </c>
      <c r="O425" t="s">
        <v>977</v>
      </c>
      <c r="P425" t="s">
        <v>977</v>
      </c>
      <c r="R425" t="s">
        <v>977</v>
      </c>
      <c r="S425" t="s">
        <v>977</v>
      </c>
      <c r="T425" t="s">
        <v>977</v>
      </c>
      <c r="U425" t="s">
        <v>977</v>
      </c>
      <c r="W425" s="49">
        <v>423</v>
      </c>
      <c r="X425" s="49">
        <v>7</v>
      </c>
    </row>
    <row r="426" spans="1:24" x14ac:dyDescent="0.35">
      <c r="A426" t="s">
        <v>977</v>
      </c>
      <c r="B426" t="s">
        <v>977</v>
      </c>
      <c r="E426" t="s">
        <v>977</v>
      </c>
      <c r="G426" t="s">
        <v>977</v>
      </c>
      <c r="H426" s="9" t="s">
        <v>977</v>
      </c>
      <c r="K426" t="s">
        <v>977</v>
      </c>
      <c r="L426" t="s">
        <v>977</v>
      </c>
      <c r="M426" t="s">
        <v>977</v>
      </c>
      <c r="N426" t="s">
        <v>977</v>
      </c>
      <c r="O426" t="s">
        <v>977</v>
      </c>
      <c r="P426" t="s">
        <v>977</v>
      </c>
      <c r="R426" t="s">
        <v>977</v>
      </c>
      <c r="S426" t="s">
        <v>977</v>
      </c>
      <c r="T426" t="s">
        <v>977</v>
      </c>
      <c r="U426" t="s">
        <v>977</v>
      </c>
      <c r="W426" s="49">
        <v>424</v>
      </c>
      <c r="X426" s="49">
        <v>7</v>
      </c>
    </row>
    <row r="427" spans="1:24" x14ac:dyDescent="0.35">
      <c r="A427" t="s">
        <v>977</v>
      </c>
      <c r="B427" t="s">
        <v>977</v>
      </c>
      <c r="E427" t="s">
        <v>977</v>
      </c>
      <c r="G427" t="s">
        <v>977</v>
      </c>
      <c r="H427" s="9" t="s">
        <v>977</v>
      </c>
      <c r="K427" t="s">
        <v>977</v>
      </c>
      <c r="L427" t="s">
        <v>977</v>
      </c>
      <c r="M427" t="s">
        <v>977</v>
      </c>
      <c r="N427" t="s">
        <v>977</v>
      </c>
      <c r="O427" t="s">
        <v>977</v>
      </c>
      <c r="P427" t="s">
        <v>977</v>
      </c>
      <c r="R427" t="s">
        <v>977</v>
      </c>
      <c r="S427" t="s">
        <v>977</v>
      </c>
      <c r="T427" t="s">
        <v>977</v>
      </c>
      <c r="U427" t="s">
        <v>977</v>
      </c>
      <c r="W427" s="49">
        <v>425</v>
      </c>
      <c r="X427" s="49">
        <v>7</v>
      </c>
    </row>
    <row r="428" spans="1:24" x14ac:dyDescent="0.35">
      <c r="A428" t="s">
        <v>977</v>
      </c>
      <c r="B428" t="s">
        <v>977</v>
      </c>
      <c r="E428" t="s">
        <v>977</v>
      </c>
      <c r="G428" t="s">
        <v>977</v>
      </c>
      <c r="H428" s="9" t="s">
        <v>977</v>
      </c>
      <c r="K428" t="s">
        <v>977</v>
      </c>
      <c r="L428" t="s">
        <v>977</v>
      </c>
      <c r="M428" t="s">
        <v>977</v>
      </c>
      <c r="N428" t="s">
        <v>977</v>
      </c>
      <c r="O428" t="s">
        <v>977</v>
      </c>
      <c r="P428" t="s">
        <v>977</v>
      </c>
      <c r="R428" t="s">
        <v>977</v>
      </c>
      <c r="S428" t="s">
        <v>977</v>
      </c>
      <c r="T428" t="s">
        <v>977</v>
      </c>
      <c r="U428" t="s">
        <v>977</v>
      </c>
      <c r="W428" s="49">
        <v>426</v>
      </c>
      <c r="X428" s="49">
        <v>7</v>
      </c>
    </row>
    <row r="429" spans="1:24" x14ac:dyDescent="0.35">
      <c r="A429" t="s">
        <v>977</v>
      </c>
      <c r="B429" t="s">
        <v>977</v>
      </c>
      <c r="E429" t="s">
        <v>977</v>
      </c>
      <c r="G429" t="s">
        <v>977</v>
      </c>
      <c r="H429" s="9" t="s">
        <v>977</v>
      </c>
      <c r="K429" t="s">
        <v>977</v>
      </c>
      <c r="L429" t="s">
        <v>977</v>
      </c>
      <c r="M429" t="s">
        <v>977</v>
      </c>
      <c r="N429" t="s">
        <v>977</v>
      </c>
      <c r="O429" t="s">
        <v>977</v>
      </c>
      <c r="P429" t="s">
        <v>977</v>
      </c>
      <c r="R429" t="s">
        <v>977</v>
      </c>
      <c r="S429" t="s">
        <v>977</v>
      </c>
      <c r="T429" t="s">
        <v>977</v>
      </c>
      <c r="U429" t="s">
        <v>977</v>
      </c>
      <c r="W429" s="49">
        <v>427</v>
      </c>
      <c r="X429" s="49">
        <v>7</v>
      </c>
    </row>
    <row r="430" spans="1:24" x14ac:dyDescent="0.35">
      <c r="A430" t="s">
        <v>977</v>
      </c>
      <c r="B430" t="s">
        <v>977</v>
      </c>
      <c r="E430" t="s">
        <v>977</v>
      </c>
      <c r="G430" t="s">
        <v>977</v>
      </c>
      <c r="H430" s="9" t="s">
        <v>977</v>
      </c>
      <c r="K430" t="s">
        <v>977</v>
      </c>
      <c r="L430" t="s">
        <v>977</v>
      </c>
      <c r="M430" t="s">
        <v>977</v>
      </c>
      <c r="N430" t="s">
        <v>977</v>
      </c>
      <c r="O430" t="s">
        <v>977</v>
      </c>
      <c r="P430" t="s">
        <v>977</v>
      </c>
      <c r="R430" t="s">
        <v>977</v>
      </c>
      <c r="S430" t="s">
        <v>977</v>
      </c>
      <c r="T430" t="s">
        <v>977</v>
      </c>
      <c r="U430" t="s">
        <v>977</v>
      </c>
      <c r="W430" s="49">
        <v>428</v>
      </c>
      <c r="X430" s="49">
        <v>7</v>
      </c>
    </row>
    <row r="431" spans="1:24" x14ac:dyDescent="0.35">
      <c r="A431" t="s">
        <v>977</v>
      </c>
      <c r="B431" t="s">
        <v>977</v>
      </c>
      <c r="E431" t="s">
        <v>977</v>
      </c>
      <c r="G431" t="s">
        <v>977</v>
      </c>
      <c r="H431" s="9" t="s">
        <v>977</v>
      </c>
      <c r="K431" t="s">
        <v>977</v>
      </c>
      <c r="L431" t="s">
        <v>977</v>
      </c>
      <c r="M431" t="s">
        <v>977</v>
      </c>
      <c r="N431" t="s">
        <v>977</v>
      </c>
      <c r="O431" t="s">
        <v>977</v>
      </c>
      <c r="P431" t="s">
        <v>977</v>
      </c>
      <c r="R431" t="s">
        <v>977</v>
      </c>
      <c r="S431" t="s">
        <v>977</v>
      </c>
      <c r="T431" t="s">
        <v>977</v>
      </c>
      <c r="U431" t="s">
        <v>977</v>
      </c>
      <c r="W431" s="49">
        <v>429</v>
      </c>
      <c r="X431" s="49">
        <v>7</v>
      </c>
    </row>
    <row r="432" spans="1:24" x14ac:dyDescent="0.35">
      <c r="A432" t="s">
        <v>977</v>
      </c>
      <c r="B432" t="s">
        <v>977</v>
      </c>
      <c r="E432" t="s">
        <v>977</v>
      </c>
      <c r="G432" t="s">
        <v>977</v>
      </c>
      <c r="H432" s="9" t="s">
        <v>977</v>
      </c>
      <c r="K432" t="s">
        <v>977</v>
      </c>
      <c r="L432" t="s">
        <v>977</v>
      </c>
      <c r="M432" t="s">
        <v>977</v>
      </c>
      <c r="N432" t="s">
        <v>977</v>
      </c>
      <c r="O432" t="s">
        <v>977</v>
      </c>
      <c r="P432" t="s">
        <v>977</v>
      </c>
      <c r="R432" t="s">
        <v>977</v>
      </c>
      <c r="S432" t="s">
        <v>977</v>
      </c>
      <c r="T432" t="s">
        <v>977</v>
      </c>
      <c r="U432" t="s">
        <v>977</v>
      </c>
      <c r="W432" s="49">
        <v>430</v>
      </c>
      <c r="X432" s="49">
        <v>7</v>
      </c>
    </row>
    <row r="433" spans="1:24" x14ac:dyDescent="0.35">
      <c r="A433" t="s">
        <v>977</v>
      </c>
      <c r="B433" t="s">
        <v>977</v>
      </c>
      <c r="E433" t="s">
        <v>977</v>
      </c>
      <c r="G433" t="s">
        <v>977</v>
      </c>
      <c r="H433" s="9" t="s">
        <v>977</v>
      </c>
      <c r="K433" t="s">
        <v>977</v>
      </c>
      <c r="L433" t="s">
        <v>977</v>
      </c>
      <c r="M433" t="s">
        <v>977</v>
      </c>
      <c r="N433" t="s">
        <v>977</v>
      </c>
      <c r="O433" t="s">
        <v>977</v>
      </c>
      <c r="P433" t="s">
        <v>977</v>
      </c>
      <c r="R433" t="s">
        <v>977</v>
      </c>
      <c r="S433" t="s">
        <v>977</v>
      </c>
      <c r="T433" t="s">
        <v>977</v>
      </c>
      <c r="U433" t="s">
        <v>977</v>
      </c>
      <c r="W433" s="49">
        <v>431</v>
      </c>
      <c r="X433" s="49">
        <v>7</v>
      </c>
    </row>
    <row r="434" spans="1:24" x14ac:dyDescent="0.35">
      <c r="A434" t="s">
        <v>977</v>
      </c>
      <c r="B434" t="s">
        <v>977</v>
      </c>
      <c r="E434" t="s">
        <v>977</v>
      </c>
      <c r="G434" t="s">
        <v>977</v>
      </c>
      <c r="H434" s="9" t="s">
        <v>977</v>
      </c>
      <c r="K434" t="s">
        <v>977</v>
      </c>
      <c r="L434" t="s">
        <v>977</v>
      </c>
      <c r="M434" t="s">
        <v>977</v>
      </c>
      <c r="N434" t="s">
        <v>977</v>
      </c>
      <c r="O434" t="s">
        <v>977</v>
      </c>
      <c r="P434" t="s">
        <v>977</v>
      </c>
      <c r="R434" t="s">
        <v>977</v>
      </c>
      <c r="S434" t="s">
        <v>977</v>
      </c>
      <c r="T434" t="s">
        <v>977</v>
      </c>
      <c r="U434" t="s">
        <v>977</v>
      </c>
      <c r="W434" s="49">
        <v>432</v>
      </c>
      <c r="X434" s="49">
        <v>7</v>
      </c>
    </row>
    <row r="435" spans="1:24" x14ac:dyDescent="0.35">
      <c r="A435" t="s">
        <v>977</v>
      </c>
      <c r="B435" t="s">
        <v>977</v>
      </c>
      <c r="E435" t="s">
        <v>977</v>
      </c>
      <c r="G435" t="s">
        <v>977</v>
      </c>
      <c r="H435" s="9" t="s">
        <v>977</v>
      </c>
      <c r="K435" t="s">
        <v>977</v>
      </c>
      <c r="L435" t="s">
        <v>977</v>
      </c>
      <c r="M435" t="s">
        <v>977</v>
      </c>
      <c r="N435" t="s">
        <v>977</v>
      </c>
      <c r="O435" t="s">
        <v>977</v>
      </c>
      <c r="P435" t="s">
        <v>977</v>
      </c>
      <c r="R435" t="s">
        <v>977</v>
      </c>
      <c r="S435" t="s">
        <v>977</v>
      </c>
      <c r="T435" t="s">
        <v>977</v>
      </c>
      <c r="U435" t="s">
        <v>977</v>
      </c>
      <c r="W435" s="49">
        <v>433</v>
      </c>
      <c r="X435" s="49">
        <v>7</v>
      </c>
    </row>
    <row r="436" spans="1:24" x14ac:dyDescent="0.35">
      <c r="A436" t="s">
        <v>977</v>
      </c>
      <c r="B436" t="s">
        <v>977</v>
      </c>
      <c r="E436" t="s">
        <v>977</v>
      </c>
      <c r="G436" t="s">
        <v>977</v>
      </c>
      <c r="H436" s="9" t="s">
        <v>977</v>
      </c>
      <c r="K436" t="s">
        <v>977</v>
      </c>
      <c r="L436" t="s">
        <v>977</v>
      </c>
      <c r="M436" t="s">
        <v>977</v>
      </c>
      <c r="N436" t="s">
        <v>977</v>
      </c>
      <c r="O436" t="s">
        <v>977</v>
      </c>
      <c r="P436" t="s">
        <v>977</v>
      </c>
      <c r="R436" t="s">
        <v>977</v>
      </c>
      <c r="S436" t="s">
        <v>977</v>
      </c>
      <c r="T436" t="s">
        <v>977</v>
      </c>
      <c r="U436" t="s">
        <v>977</v>
      </c>
      <c r="W436" s="49">
        <v>434</v>
      </c>
      <c r="X436" s="49">
        <v>7</v>
      </c>
    </row>
    <row r="437" spans="1:24" x14ac:dyDescent="0.35">
      <c r="A437" t="s">
        <v>977</v>
      </c>
      <c r="B437" t="s">
        <v>977</v>
      </c>
      <c r="E437" t="s">
        <v>977</v>
      </c>
      <c r="G437" t="s">
        <v>977</v>
      </c>
      <c r="H437" s="9" t="s">
        <v>977</v>
      </c>
      <c r="K437" t="s">
        <v>977</v>
      </c>
      <c r="L437" t="s">
        <v>977</v>
      </c>
      <c r="M437" t="s">
        <v>977</v>
      </c>
      <c r="N437" t="s">
        <v>977</v>
      </c>
      <c r="O437" t="s">
        <v>977</v>
      </c>
      <c r="P437" t="s">
        <v>977</v>
      </c>
      <c r="R437" t="s">
        <v>977</v>
      </c>
      <c r="S437" t="s">
        <v>977</v>
      </c>
      <c r="T437" t="s">
        <v>977</v>
      </c>
      <c r="U437" t="s">
        <v>977</v>
      </c>
      <c r="W437" s="49">
        <v>435</v>
      </c>
      <c r="X437" s="49">
        <v>7</v>
      </c>
    </row>
    <row r="438" spans="1:24" x14ac:dyDescent="0.35">
      <c r="A438" t="s">
        <v>977</v>
      </c>
      <c r="B438" t="s">
        <v>977</v>
      </c>
      <c r="E438" t="s">
        <v>977</v>
      </c>
      <c r="G438" t="s">
        <v>977</v>
      </c>
      <c r="H438" s="9" t="s">
        <v>977</v>
      </c>
      <c r="K438" t="s">
        <v>977</v>
      </c>
      <c r="L438" t="s">
        <v>977</v>
      </c>
      <c r="M438" t="s">
        <v>977</v>
      </c>
      <c r="N438" t="s">
        <v>977</v>
      </c>
      <c r="O438" t="s">
        <v>977</v>
      </c>
      <c r="P438" t="s">
        <v>977</v>
      </c>
      <c r="R438" t="s">
        <v>977</v>
      </c>
      <c r="S438" t="s">
        <v>977</v>
      </c>
      <c r="T438" t="s">
        <v>977</v>
      </c>
      <c r="U438" t="s">
        <v>977</v>
      </c>
      <c r="W438" s="49">
        <v>436</v>
      </c>
      <c r="X438" s="49">
        <v>7</v>
      </c>
    </row>
    <row r="439" spans="1:24" x14ac:dyDescent="0.35">
      <c r="A439" t="s">
        <v>977</v>
      </c>
      <c r="B439" t="s">
        <v>977</v>
      </c>
      <c r="E439" t="s">
        <v>977</v>
      </c>
      <c r="G439" t="s">
        <v>977</v>
      </c>
      <c r="H439" s="9" t="s">
        <v>977</v>
      </c>
      <c r="K439" t="s">
        <v>977</v>
      </c>
      <c r="L439" t="s">
        <v>977</v>
      </c>
      <c r="M439" t="s">
        <v>977</v>
      </c>
      <c r="N439" t="s">
        <v>977</v>
      </c>
      <c r="O439" t="s">
        <v>977</v>
      </c>
      <c r="P439" t="s">
        <v>977</v>
      </c>
      <c r="R439" t="s">
        <v>977</v>
      </c>
      <c r="S439" t="s">
        <v>977</v>
      </c>
      <c r="T439" t="s">
        <v>977</v>
      </c>
      <c r="U439" t="s">
        <v>977</v>
      </c>
      <c r="W439" s="49">
        <v>437</v>
      </c>
      <c r="X439" s="49">
        <v>7</v>
      </c>
    </row>
    <row r="440" spans="1:24" x14ac:dyDescent="0.35">
      <c r="A440" t="s">
        <v>977</v>
      </c>
      <c r="B440" t="s">
        <v>977</v>
      </c>
      <c r="E440" t="s">
        <v>977</v>
      </c>
      <c r="G440" t="s">
        <v>977</v>
      </c>
      <c r="H440" s="9" t="s">
        <v>977</v>
      </c>
      <c r="K440" t="s">
        <v>977</v>
      </c>
      <c r="L440" t="s">
        <v>977</v>
      </c>
      <c r="M440" t="s">
        <v>977</v>
      </c>
      <c r="N440" t="s">
        <v>977</v>
      </c>
      <c r="O440" t="s">
        <v>977</v>
      </c>
      <c r="P440" t="s">
        <v>977</v>
      </c>
      <c r="R440" t="s">
        <v>977</v>
      </c>
      <c r="S440" t="s">
        <v>977</v>
      </c>
      <c r="T440" t="s">
        <v>977</v>
      </c>
      <c r="U440" t="s">
        <v>977</v>
      </c>
      <c r="W440" s="49">
        <v>438</v>
      </c>
      <c r="X440" s="49">
        <v>7</v>
      </c>
    </row>
    <row r="441" spans="1:24" x14ac:dyDescent="0.35">
      <c r="A441" t="s">
        <v>977</v>
      </c>
      <c r="B441" t="s">
        <v>977</v>
      </c>
      <c r="E441" t="s">
        <v>977</v>
      </c>
      <c r="G441" t="s">
        <v>977</v>
      </c>
      <c r="H441" s="9" t="s">
        <v>977</v>
      </c>
      <c r="K441" t="s">
        <v>977</v>
      </c>
      <c r="L441" t="s">
        <v>977</v>
      </c>
      <c r="M441" t="s">
        <v>977</v>
      </c>
      <c r="N441" t="s">
        <v>977</v>
      </c>
      <c r="O441" t="s">
        <v>977</v>
      </c>
      <c r="P441" t="s">
        <v>977</v>
      </c>
      <c r="R441" t="s">
        <v>977</v>
      </c>
      <c r="S441" t="s">
        <v>977</v>
      </c>
      <c r="T441" t="s">
        <v>977</v>
      </c>
      <c r="U441" t="s">
        <v>977</v>
      </c>
      <c r="W441" s="49">
        <v>439</v>
      </c>
      <c r="X441" s="49">
        <v>7</v>
      </c>
    </row>
    <row r="442" spans="1:24" x14ac:dyDescent="0.35">
      <c r="A442" t="s">
        <v>977</v>
      </c>
      <c r="B442" t="s">
        <v>977</v>
      </c>
      <c r="E442" t="s">
        <v>977</v>
      </c>
      <c r="G442" t="s">
        <v>977</v>
      </c>
      <c r="H442" s="9" t="s">
        <v>977</v>
      </c>
      <c r="K442" t="s">
        <v>977</v>
      </c>
      <c r="L442" t="s">
        <v>977</v>
      </c>
      <c r="M442" t="s">
        <v>977</v>
      </c>
      <c r="N442" t="s">
        <v>977</v>
      </c>
      <c r="O442" t="s">
        <v>977</v>
      </c>
      <c r="P442" t="s">
        <v>977</v>
      </c>
      <c r="R442" t="s">
        <v>977</v>
      </c>
      <c r="S442" t="s">
        <v>977</v>
      </c>
      <c r="T442" t="s">
        <v>977</v>
      </c>
      <c r="U442" t="s">
        <v>977</v>
      </c>
      <c r="W442" s="49">
        <v>440</v>
      </c>
      <c r="X442" s="49">
        <v>7</v>
      </c>
    </row>
    <row r="443" spans="1:24" x14ac:dyDescent="0.35">
      <c r="A443" t="s">
        <v>977</v>
      </c>
      <c r="B443" t="s">
        <v>977</v>
      </c>
      <c r="E443" t="s">
        <v>977</v>
      </c>
      <c r="G443" t="s">
        <v>977</v>
      </c>
      <c r="H443" s="9" t="s">
        <v>977</v>
      </c>
      <c r="K443" t="s">
        <v>977</v>
      </c>
      <c r="L443" t="s">
        <v>977</v>
      </c>
      <c r="M443" t="s">
        <v>977</v>
      </c>
      <c r="N443" t="s">
        <v>977</v>
      </c>
      <c r="O443" t="s">
        <v>977</v>
      </c>
      <c r="P443" t="s">
        <v>977</v>
      </c>
      <c r="R443" t="s">
        <v>977</v>
      </c>
      <c r="S443" t="s">
        <v>977</v>
      </c>
      <c r="T443" t="s">
        <v>977</v>
      </c>
      <c r="U443" t="s">
        <v>977</v>
      </c>
      <c r="W443" s="49">
        <v>441</v>
      </c>
      <c r="X443" s="49">
        <v>7</v>
      </c>
    </row>
    <row r="444" spans="1:24" x14ac:dyDescent="0.35">
      <c r="A444" t="s">
        <v>977</v>
      </c>
      <c r="B444" t="s">
        <v>977</v>
      </c>
      <c r="E444" t="s">
        <v>977</v>
      </c>
      <c r="G444" t="s">
        <v>977</v>
      </c>
      <c r="H444" s="9" t="s">
        <v>977</v>
      </c>
      <c r="K444" t="s">
        <v>977</v>
      </c>
      <c r="L444" t="s">
        <v>977</v>
      </c>
      <c r="M444" t="s">
        <v>977</v>
      </c>
      <c r="N444" t="s">
        <v>977</v>
      </c>
      <c r="O444" t="s">
        <v>977</v>
      </c>
      <c r="P444" t="s">
        <v>977</v>
      </c>
      <c r="R444" t="s">
        <v>977</v>
      </c>
      <c r="S444" t="s">
        <v>977</v>
      </c>
      <c r="T444" t="s">
        <v>977</v>
      </c>
      <c r="U444" t="s">
        <v>977</v>
      </c>
      <c r="W444" s="49">
        <v>442</v>
      </c>
      <c r="X444" s="49">
        <v>7</v>
      </c>
    </row>
    <row r="445" spans="1:24" x14ac:dyDescent="0.35">
      <c r="A445" t="s">
        <v>977</v>
      </c>
      <c r="B445" t="s">
        <v>977</v>
      </c>
      <c r="E445" t="s">
        <v>977</v>
      </c>
      <c r="G445" t="s">
        <v>977</v>
      </c>
      <c r="H445" s="9" t="s">
        <v>977</v>
      </c>
      <c r="K445" t="s">
        <v>977</v>
      </c>
      <c r="L445" t="s">
        <v>977</v>
      </c>
      <c r="M445" t="s">
        <v>977</v>
      </c>
      <c r="N445" t="s">
        <v>977</v>
      </c>
      <c r="O445" t="s">
        <v>977</v>
      </c>
      <c r="P445" t="s">
        <v>977</v>
      </c>
      <c r="R445" t="s">
        <v>977</v>
      </c>
      <c r="S445" t="s">
        <v>977</v>
      </c>
      <c r="T445" t="s">
        <v>977</v>
      </c>
      <c r="U445" t="s">
        <v>977</v>
      </c>
      <c r="W445" s="49">
        <v>443</v>
      </c>
      <c r="X445" s="49">
        <v>7</v>
      </c>
    </row>
    <row r="446" spans="1:24" x14ac:dyDescent="0.35">
      <c r="A446" t="s">
        <v>977</v>
      </c>
      <c r="B446" t="s">
        <v>977</v>
      </c>
      <c r="E446" t="s">
        <v>977</v>
      </c>
      <c r="G446" t="s">
        <v>977</v>
      </c>
      <c r="H446" s="9" t="s">
        <v>977</v>
      </c>
      <c r="K446" t="s">
        <v>977</v>
      </c>
      <c r="L446" t="s">
        <v>977</v>
      </c>
      <c r="M446" t="s">
        <v>977</v>
      </c>
      <c r="N446" t="s">
        <v>977</v>
      </c>
      <c r="O446" t="s">
        <v>977</v>
      </c>
      <c r="P446" t="s">
        <v>977</v>
      </c>
      <c r="R446" t="s">
        <v>977</v>
      </c>
      <c r="S446" t="s">
        <v>977</v>
      </c>
      <c r="T446" t="s">
        <v>977</v>
      </c>
      <c r="U446" t="s">
        <v>977</v>
      </c>
      <c r="W446" s="49">
        <v>444</v>
      </c>
      <c r="X446" s="49">
        <v>7</v>
      </c>
    </row>
    <row r="447" spans="1:24" x14ac:dyDescent="0.35">
      <c r="A447" t="s">
        <v>977</v>
      </c>
      <c r="B447" t="s">
        <v>977</v>
      </c>
      <c r="E447" t="s">
        <v>977</v>
      </c>
      <c r="G447" t="s">
        <v>977</v>
      </c>
      <c r="H447" s="9" t="s">
        <v>977</v>
      </c>
      <c r="K447" t="s">
        <v>977</v>
      </c>
      <c r="L447" t="s">
        <v>977</v>
      </c>
      <c r="M447" t="s">
        <v>977</v>
      </c>
      <c r="N447" t="s">
        <v>977</v>
      </c>
      <c r="O447" t="s">
        <v>977</v>
      </c>
      <c r="P447" t="s">
        <v>977</v>
      </c>
      <c r="R447" t="s">
        <v>977</v>
      </c>
      <c r="S447" t="s">
        <v>977</v>
      </c>
      <c r="T447" t="s">
        <v>977</v>
      </c>
      <c r="U447" t="s">
        <v>977</v>
      </c>
      <c r="W447" s="49">
        <v>445</v>
      </c>
      <c r="X447" s="49">
        <v>7</v>
      </c>
    </row>
    <row r="448" spans="1:24" x14ac:dyDescent="0.35">
      <c r="A448" t="s">
        <v>977</v>
      </c>
      <c r="B448" t="s">
        <v>977</v>
      </c>
      <c r="E448" t="s">
        <v>977</v>
      </c>
      <c r="G448" t="s">
        <v>977</v>
      </c>
      <c r="H448" s="9" t="s">
        <v>977</v>
      </c>
      <c r="K448" t="s">
        <v>977</v>
      </c>
      <c r="L448" t="s">
        <v>977</v>
      </c>
      <c r="M448" t="s">
        <v>977</v>
      </c>
      <c r="N448" t="s">
        <v>977</v>
      </c>
      <c r="O448" t="s">
        <v>977</v>
      </c>
      <c r="P448" t="s">
        <v>977</v>
      </c>
      <c r="R448" t="s">
        <v>977</v>
      </c>
      <c r="S448" t="s">
        <v>977</v>
      </c>
      <c r="T448" t="s">
        <v>977</v>
      </c>
      <c r="U448" t="s">
        <v>977</v>
      </c>
      <c r="W448" s="49">
        <v>446</v>
      </c>
      <c r="X448" s="49">
        <v>7</v>
      </c>
    </row>
    <row r="449" spans="1:24" x14ac:dyDescent="0.35">
      <c r="A449" t="s">
        <v>977</v>
      </c>
      <c r="B449" t="s">
        <v>977</v>
      </c>
      <c r="E449" t="s">
        <v>977</v>
      </c>
      <c r="G449" t="s">
        <v>977</v>
      </c>
      <c r="H449" s="9" t="s">
        <v>977</v>
      </c>
      <c r="K449" t="s">
        <v>977</v>
      </c>
      <c r="L449" t="s">
        <v>977</v>
      </c>
      <c r="M449" t="s">
        <v>977</v>
      </c>
      <c r="N449" t="s">
        <v>977</v>
      </c>
      <c r="O449" t="s">
        <v>977</v>
      </c>
      <c r="P449" t="s">
        <v>977</v>
      </c>
      <c r="R449" t="s">
        <v>977</v>
      </c>
      <c r="S449" t="s">
        <v>977</v>
      </c>
      <c r="T449" t="s">
        <v>977</v>
      </c>
      <c r="U449" t="s">
        <v>977</v>
      </c>
      <c r="W449" s="49">
        <v>447</v>
      </c>
      <c r="X449" s="49">
        <v>7</v>
      </c>
    </row>
    <row r="450" spans="1:24" x14ac:dyDescent="0.35">
      <c r="A450" t="s">
        <v>977</v>
      </c>
      <c r="B450" t="s">
        <v>977</v>
      </c>
      <c r="E450" t="s">
        <v>977</v>
      </c>
      <c r="G450" t="s">
        <v>977</v>
      </c>
      <c r="H450" s="9" t="s">
        <v>977</v>
      </c>
      <c r="K450" t="s">
        <v>977</v>
      </c>
      <c r="L450" t="s">
        <v>977</v>
      </c>
      <c r="M450" t="s">
        <v>977</v>
      </c>
      <c r="N450" t="s">
        <v>977</v>
      </c>
      <c r="O450" t="s">
        <v>977</v>
      </c>
      <c r="P450" t="s">
        <v>977</v>
      </c>
      <c r="R450" t="s">
        <v>977</v>
      </c>
      <c r="S450" t="s">
        <v>977</v>
      </c>
      <c r="T450" t="s">
        <v>977</v>
      </c>
      <c r="U450" t="s">
        <v>977</v>
      </c>
      <c r="W450" s="49">
        <v>448</v>
      </c>
      <c r="X450" s="49">
        <v>7</v>
      </c>
    </row>
    <row r="451" spans="1:24" x14ac:dyDescent="0.35">
      <c r="A451" t="s">
        <v>977</v>
      </c>
      <c r="B451" t="s">
        <v>977</v>
      </c>
      <c r="E451" t="s">
        <v>977</v>
      </c>
      <c r="G451" t="s">
        <v>977</v>
      </c>
      <c r="H451" s="9" t="s">
        <v>977</v>
      </c>
      <c r="K451" t="s">
        <v>977</v>
      </c>
      <c r="L451" t="s">
        <v>977</v>
      </c>
      <c r="M451" t="s">
        <v>977</v>
      </c>
      <c r="N451" t="s">
        <v>977</v>
      </c>
      <c r="O451" t="s">
        <v>977</v>
      </c>
      <c r="P451" t="s">
        <v>977</v>
      </c>
      <c r="R451" t="s">
        <v>977</v>
      </c>
      <c r="S451" t="s">
        <v>977</v>
      </c>
      <c r="T451" t="s">
        <v>977</v>
      </c>
      <c r="U451" t="s">
        <v>977</v>
      </c>
      <c r="W451" s="49">
        <v>449</v>
      </c>
      <c r="X451" s="49">
        <v>7</v>
      </c>
    </row>
    <row r="452" spans="1:24" x14ac:dyDescent="0.35">
      <c r="A452" t="s">
        <v>977</v>
      </c>
      <c r="B452" t="s">
        <v>977</v>
      </c>
      <c r="E452" t="s">
        <v>977</v>
      </c>
      <c r="G452" t="s">
        <v>977</v>
      </c>
      <c r="H452" s="9" t="s">
        <v>977</v>
      </c>
      <c r="K452" t="s">
        <v>977</v>
      </c>
      <c r="L452" t="s">
        <v>977</v>
      </c>
      <c r="M452" t="s">
        <v>977</v>
      </c>
      <c r="N452" t="s">
        <v>977</v>
      </c>
      <c r="O452" t="s">
        <v>977</v>
      </c>
      <c r="P452" t="s">
        <v>977</v>
      </c>
      <c r="R452" t="s">
        <v>977</v>
      </c>
      <c r="S452" t="s">
        <v>977</v>
      </c>
      <c r="T452" t="s">
        <v>977</v>
      </c>
      <c r="U452" t="s">
        <v>977</v>
      </c>
      <c r="W452" s="49">
        <v>450</v>
      </c>
      <c r="X452" s="49">
        <v>7</v>
      </c>
    </row>
    <row r="453" spans="1:24" x14ac:dyDescent="0.35">
      <c r="A453" t="s">
        <v>977</v>
      </c>
      <c r="B453" t="s">
        <v>977</v>
      </c>
      <c r="E453" t="s">
        <v>977</v>
      </c>
      <c r="G453" t="s">
        <v>977</v>
      </c>
      <c r="H453" s="9" t="s">
        <v>977</v>
      </c>
      <c r="K453" t="s">
        <v>977</v>
      </c>
      <c r="L453" t="s">
        <v>977</v>
      </c>
      <c r="M453" t="s">
        <v>977</v>
      </c>
      <c r="N453" t="s">
        <v>977</v>
      </c>
      <c r="O453" t="s">
        <v>977</v>
      </c>
      <c r="P453" t="s">
        <v>977</v>
      </c>
      <c r="R453" t="s">
        <v>977</v>
      </c>
      <c r="S453" t="s">
        <v>977</v>
      </c>
      <c r="T453" t="s">
        <v>977</v>
      </c>
      <c r="U453" t="s">
        <v>977</v>
      </c>
      <c r="W453" s="49">
        <v>451</v>
      </c>
      <c r="X453" s="49">
        <v>7</v>
      </c>
    </row>
    <row r="454" spans="1:24" x14ac:dyDescent="0.35">
      <c r="A454" t="s">
        <v>977</v>
      </c>
      <c r="B454" t="s">
        <v>977</v>
      </c>
      <c r="E454" t="s">
        <v>977</v>
      </c>
      <c r="G454" t="s">
        <v>977</v>
      </c>
      <c r="H454" s="9" t="s">
        <v>977</v>
      </c>
      <c r="K454" t="s">
        <v>977</v>
      </c>
      <c r="L454" t="s">
        <v>977</v>
      </c>
      <c r="M454" t="s">
        <v>977</v>
      </c>
      <c r="N454" t="s">
        <v>977</v>
      </c>
      <c r="O454" t="s">
        <v>977</v>
      </c>
      <c r="P454" t="s">
        <v>977</v>
      </c>
      <c r="R454" t="s">
        <v>977</v>
      </c>
      <c r="S454" t="s">
        <v>977</v>
      </c>
      <c r="T454" t="s">
        <v>977</v>
      </c>
      <c r="U454" t="s">
        <v>977</v>
      </c>
      <c r="W454" s="49">
        <v>452</v>
      </c>
      <c r="X454" s="49">
        <v>7</v>
      </c>
    </row>
    <row r="455" spans="1:24" x14ac:dyDescent="0.35">
      <c r="A455" t="s">
        <v>977</v>
      </c>
      <c r="B455" t="s">
        <v>977</v>
      </c>
      <c r="E455" t="s">
        <v>977</v>
      </c>
      <c r="G455" t="s">
        <v>977</v>
      </c>
      <c r="H455" s="9" t="s">
        <v>977</v>
      </c>
      <c r="K455" t="s">
        <v>977</v>
      </c>
      <c r="L455" t="s">
        <v>977</v>
      </c>
      <c r="M455" t="s">
        <v>977</v>
      </c>
      <c r="N455" t="s">
        <v>977</v>
      </c>
      <c r="O455" t="s">
        <v>977</v>
      </c>
      <c r="P455" t="s">
        <v>977</v>
      </c>
      <c r="R455" t="s">
        <v>977</v>
      </c>
      <c r="S455" t="s">
        <v>977</v>
      </c>
      <c r="T455" t="s">
        <v>977</v>
      </c>
      <c r="U455" t="s">
        <v>977</v>
      </c>
      <c r="W455" s="49">
        <v>453</v>
      </c>
      <c r="X455" s="49">
        <v>7</v>
      </c>
    </row>
    <row r="456" spans="1:24" x14ac:dyDescent="0.35">
      <c r="A456" t="s">
        <v>977</v>
      </c>
      <c r="B456" t="s">
        <v>977</v>
      </c>
      <c r="E456" t="s">
        <v>977</v>
      </c>
      <c r="G456" t="s">
        <v>977</v>
      </c>
      <c r="H456" s="9" t="s">
        <v>977</v>
      </c>
      <c r="K456" t="s">
        <v>977</v>
      </c>
      <c r="L456" t="s">
        <v>977</v>
      </c>
      <c r="M456" t="s">
        <v>977</v>
      </c>
      <c r="N456" t="s">
        <v>977</v>
      </c>
      <c r="O456" t="s">
        <v>977</v>
      </c>
      <c r="P456" t="s">
        <v>977</v>
      </c>
      <c r="R456" t="s">
        <v>977</v>
      </c>
      <c r="S456" t="s">
        <v>977</v>
      </c>
      <c r="T456" t="s">
        <v>977</v>
      </c>
      <c r="U456" t="s">
        <v>977</v>
      </c>
      <c r="W456" s="49">
        <v>454</v>
      </c>
      <c r="X456" s="49">
        <v>7</v>
      </c>
    </row>
    <row r="457" spans="1:24" x14ac:dyDescent="0.35">
      <c r="A457" t="s">
        <v>977</v>
      </c>
      <c r="B457" t="s">
        <v>977</v>
      </c>
      <c r="E457" t="s">
        <v>977</v>
      </c>
      <c r="G457" t="s">
        <v>977</v>
      </c>
      <c r="H457" s="9" t="s">
        <v>977</v>
      </c>
      <c r="K457" t="s">
        <v>977</v>
      </c>
      <c r="L457" t="s">
        <v>977</v>
      </c>
      <c r="M457" t="s">
        <v>977</v>
      </c>
      <c r="N457" t="s">
        <v>977</v>
      </c>
      <c r="O457" t="s">
        <v>977</v>
      </c>
      <c r="P457" t="s">
        <v>977</v>
      </c>
      <c r="R457" t="s">
        <v>977</v>
      </c>
      <c r="S457" t="s">
        <v>977</v>
      </c>
      <c r="T457" t="s">
        <v>977</v>
      </c>
      <c r="U457" t="s">
        <v>977</v>
      </c>
      <c r="W457" s="49">
        <v>455</v>
      </c>
      <c r="X457" s="49">
        <v>7</v>
      </c>
    </row>
    <row r="458" spans="1:24" x14ac:dyDescent="0.35">
      <c r="A458" t="s">
        <v>977</v>
      </c>
      <c r="B458" t="s">
        <v>977</v>
      </c>
      <c r="E458" t="s">
        <v>977</v>
      </c>
      <c r="G458" t="s">
        <v>977</v>
      </c>
      <c r="H458" s="9" t="s">
        <v>977</v>
      </c>
      <c r="K458" t="s">
        <v>977</v>
      </c>
      <c r="L458" t="s">
        <v>977</v>
      </c>
      <c r="M458" t="s">
        <v>977</v>
      </c>
      <c r="N458" t="s">
        <v>977</v>
      </c>
      <c r="O458" t="s">
        <v>977</v>
      </c>
      <c r="P458" t="s">
        <v>977</v>
      </c>
      <c r="R458" t="s">
        <v>977</v>
      </c>
      <c r="S458" t="s">
        <v>977</v>
      </c>
      <c r="T458" t="s">
        <v>977</v>
      </c>
      <c r="U458" t="s">
        <v>977</v>
      </c>
      <c r="W458" s="49">
        <v>456</v>
      </c>
      <c r="X458" s="49">
        <v>7</v>
      </c>
    </row>
    <row r="459" spans="1:24" x14ac:dyDescent="0.35">
      <c r="A459" t="s">
        <v>977</v>
      </c>
      <c r="B459" t="s">
        <v>977</v>
      </c>
      <c r="E459" t="s">
        <v>977</v>
      </c>
      <c r="G459" t="s">
        <v>977</v>
      </c>
      <c r="H459" s="9" t="s">
        <v>977</v>
      </c>
      <c r="K459" t="s">
        <v>977</v>
      </c>
      <c r="L459" t="s">
        <v>977</v>
      </c>
      <c r="M459" t="s">
        <v>977</v>
      </c>
      <c r="N459" t="s">
        <v>977</v>
      </c>
      <c r="O459" t="s">
        <v>977</v>
      </c>
      <c r="P459" t="s">
        <v>977</v>
      </c>
      <c r="R459" t="s">
        <v>977</v>
      </c>
      <c r="S459" t="s">
        <v>977</v>
      </c>
      <c r="T459" t="s">
        <v>977</v>
      </c>
      <c r="U459" t="s">
        <v>977</v>
      </c>
      <c r="W459" s="49">
        <v>457</v>
      </c>
      <c r="X459" s="49">
        <v>7</v>
      </c>
    </row>
    <row r="460" spans="1:24" x14ac:dyDescent="0.35">
      <c r="A460" t="s">
        <v>977</v>
      </c>
      <c r="B460" t="s">
        <v>977</v>
      </c>
      <c r="E460" t="s">
        <v>977</v>
      </c>
      <c r="G460" t="s">
        <v>977</v>
      </c>
      <c r="H460" s="9" t="s">
        <v>977</v>
      </c>
      <c r="K460" t="s">
        <v>977</v>
      </c>
      <c r="L460" t="s">
        <v>977</v>
      </c>
      <c r="M460" t="s">
        <v>977</v>
      </c>
      <c r="N460" t="s">
        <v>977</v>
      </c>
      <c r="O460" t="s">
        <v>977</v>
      </c>
      <c r="P460" t="s">
        <v>977</v>
      </c>
      <c r="R460" t="s">
        <v>977</v>
      </c>
      <c r="S460" t="s">
        <v>977</v>
      </c>
      <c r="T460" t="s">
        <v>977</v>
      </c>
      <c r="U460" t="s">
        <v>977</v>
      </c>
      <c r="W460" s="49">
        <v>458</v>
      </c>
      <c r="X460" s="49">
        <v>7</v>
      </c>
    </row>
    <row r="461" spans="1:24" x14ac:dyDescent="0.35">
      <c r="A461" t="s">
        <v>977</v>
      </c>
      <c r="B461" t="s">
        <v>977</v>
      </c>
      <c r="E461" t="s">
        <v>977</v>
      </c>
      <c r="G461" t="s">
        <v>977</v>
      </c>
      <c r="H461" s="9" t="s">
        <v>977</v>
      </c>
      <c r="K461" t="s">
        <v>977</v>
      </c>
      <c r="L461" t="s">
        <v>977</v>
      </c>
      <c r="M461" t="s">
        <v>977</v>
      </c>
      <c r="N461" t="s">
        <v>977</v>
      </c>
      <c r="O461" t="s">
        <v>977</v>
      </c>
      <c r="P461" t="s">
        <v>977</v>
      </c>
      <c r="R461" t="s">
        <v>977</v>
      </c>
      <c r="S461" t="s">
        <v>977</v>
      </c>
      <c r="T461" t="s">
        <v>977</v>
      </c>
      <c r="U461" t="s">
        <v>977</v>
      </c>
      <c r="W461" s="49">
        <v>459</v>
      </c>
      <c r="X461" s="49">
        <v>7</v>
      </c>
    </row>
    <row r="462" spans="1:24" x14ac:dyDescent="0.35">
      <c r="A462" t="s">
        <v>977</v>
      </c>
      <c r="B462" t="s">
        <v>977</v>
      </c>
      <c r="E462" t="s">
        <v>977</v>
      </c>
      <c r="G462" t="s">
        <v>977</v>
      </c>
      <c r="H462" s="9" t="s">
        <v>977</v>
      </c>
      <c r="K462" t="s">
        <v>977</v>
      </c>
      <c r="L462" t="s">
        <v>977</v>
      </c>
      <c r="M462" t="s">
        <v>977</v>
      </c>
      <c r="N462" t="s">
        <v>977</v>
      </c>
      <c r="O462" t="s">
        <v>977</v>
      </c>
      <c r="P462" t="s">
        <v>977</v>
      </c>
      <c r="R462" t="s">
        <v>977</v>
      </c>
      <c r="S462" t="s">
        <v>977</v>
      </c>
      <c r="T462" t="s">
        <v>977</v>
      </c>
      <c r="U462" t="s">
        <v>977</v>
      </c>
      <c r="W462" s="49">
        <v>460</v>
      </c>
      <c r="X462" s="49">
        <v>7</v>
      </c>
    </row>
    <row r="463" spans="1:24" x14ac:dyDescent="0.35">
      <c r="A463" t="s">
        <v>977</v>
      </c>
      <c r="B463" t="s">
        <v>977</v>
      </c>
      <c r="E463" t="s">
        <v>977</v>
      </c>
      <c r="G463" t="s">
        <v>977</v>
      </c>
      <c r="H463" s="9" t="s">
        <v>977</v>
      </c>
      <c r="K463" t="s">
        <v>977</v>
      </c>
      <c r="L463" t="s">
        <v>977</v>
      </c>
      <c r="M463" t="s">
        <v>977</v>
      </c>
      <c r="N463" t="s">
        <v>977</v>
      </c>
      <c r="O463" t="s">
        <v>977</v>
      </c>
      <c r="P463" t="s">
        <v>977</v>
      </c>
      <c r="R463" t="s">
        <v>977</v>
      </c>
      <c r="S463" t="s">
        <v>977</v>
      </c>
      <c r="T463" t="s">
        <v>977</v>
      </c>
      <c r="U463" t="s">
        <v>977</v>
      </c>
      <c r="W463" s="49">
        <v>461</v>
      </c>
      <c r="X463" s="49">
        <v>7</v>
      </c>
    </row>
    <row r="464" spans="1:24" x14ac:dyDescent="0.35">
      <c r="A464" t="s">
        <v>977</v>
      </c>
      <c r="B464" t="s">
        <v>977</v>
      </c>
      <c r="E464" t="s">
        <v>977</v>
      </c>
      <c r="G464" t="s">
        <v>977</v>
      </c>
      <c r="H464" s="9" t="s">
        <v>977</v>
      </c>
      <c r="K464" t="s">
        <v>977</v>
      </c>
      <c r="L464" t="s">
        <v>977</v>
      </c>
      <c r="M464" t="s">
        <v>977</v>
      </c>
      <c r="N464" t="s">
        <v>977</v>
      </c>
      <c r="O464" t="s">
        <v>977</v>
      </c>
      <c r="P464" t="s">
        <v>977</v>
      </c>
      <c r="R464" t="s">
        <v>977</v>
      </c>
      <c r="S464" t="s">
        <v>977</v>
      </c>
      <c r="T464" t="s">
        <v>977</v>
      </c>
      <c r="U464" t="s">
        <v>977</v>
      </c>
      <c r="W464" s="49">
        <v>462</v>
      </c>
      <c r="X464" s="49">
        <v>7</v>
      </c>
    </row>
    <row r="465" spans="1:24" x14ac:dyDescent="0.35">
      <c r="A465" t="s">
        <v>977</v>
      </c>
      <c r="B465" t="s">
        <v>977</v>
      </c>
      <c r="E465" t="s">
        <v>977</v>
      </c>
      <c r="G465" t="s">
        <v>977</v>
      </c>
      <c r="H465" s="9" t="s">
        <v>977</v>
      </c>
      <c r="K465" t="s">
        <v>977</v>
      </c>
      <c r="L465" t="s">
        <v>977</v>
      </c>
      <c r="M465" t="s">
        <v>977</v>
      </c>
      <c r="N465" t="s">
        <v>977</v>
      </c>
      <c r="O465" t="s">
        <v>977</v>
      </c>
      <c r="P465" t="s">
        <v>977</v>
      </c>
      <c r="R465" t="s">
        <v>977</v>
      </c>
      <c r="S465" t="s">
        <v>977</v>
      </c>
      <c r="T465" t="s">
        <v>977</v>
      </c>
      <c r="U465" t="s">
        <v>977</v>
      </c>
      <c r="W465" s="49">
        <v>463</v>
      </c>
      <c r="X465" s="49">
        <v>7</v>
      </c>
    </row>
    <row r="466" spans="1:24" x14ac:dyDescent="0.35">
      <c r="A466" t="s">
        <v>977</v>
      </c>
      <c r="B466" t="s">
        <v>977</v>
      </c>
      <c r="E466" t="s">
        <v>977</v>
      </c>
      <c r="G466" t="s">
        <v>977</v>
      </c>
      <c r="H466" s="9" t="s">
        <v>977</v>
      </c>
      <c r="K466" t="s">
        <v>977</v>
      </c>
      <c r="L466" t="s">
        <v>977</v>
      </c>
      <c r="M466" t="s">
        <v>977</v>
      </c>
      <c r="N466" t="s">
        <v>977</v>
      </c>
      <c r="O466" t="s">
        <v>977</v>
      </c>
      <c r="P466" t="s">
        <v>977</v>
      </c>
      <c r="R466" t="s">
        <v>977</v>
      </c>
      <c r="S466" t="s">
        <v>977</v>
      </c>
      <c r="T466" t="s">
        <v>977</v>
      </c>
      <c r="U466" t="s">
        <v>977</v>
      </c>
      <c r="W466" s="49">
        <v>464</v>
      </c>
      <c r="X466" s="49">
        <v>7</v>
      </c>
    </row>
    <row r="467" spans="1:24" x14ac:dyDescent="0.35">
      <c r="A467" t="s">
        <v>977</v>
      </c>
      <c r="B467" t="s">
        <v>977</v>
      </c>
      <c r="E467" t="s">
        <v>977</v>
      </c>
      <c r="G467" t="s">
        <v>977</v>
      </c>
      <c r="H467" s="9" t="s">
        <v>977</v>
      </c>
      <c r="K467" t="s">
        <v>977</v>
      </c>
      <c r="L467" t="s">
        <v>977</v>
      </c>
      <c r="M467" t="s">
        <v>977</v>
      </c>
      <c r="N467" t="s">
        <v>977</v>
      </c>
      <c r="O467" t="s">
        <v>977</v>
      </c>
      <c r="P467" t="s">
        <v>977</v>
      </c>
      <c r="R467" t="s">
        <v>977</v>
      </c>
      <c r="S467" t="s">
        <v>977</v>
      </c>
      <c r="T467" t="s">
        <v>977</v>
      </c>
      <c r="U467" t="s">
        <v>977</v>
      </c>
      <c r="W467" s="49">
        <v>465</v>
      </c>
      <c r="X467" s="49">
        <v>7</v>
      </c>
    </row>
    <row r="468" spans="1:24" x14ac:dyDescent="0.35">
      <c r="A468" t="s">
        <v>977</v>
      </c>
      <c r="B468" t="s">
        <v>977</v>
      </c>
      <c r="E468" t="s">
        <v>977</v>
      </c>
      <c r="G468" t="s">
        <v>977</v>
      </c>
      <c r="H468" s="9" t="s">
        <v>977</v>
      </c>
      <c r="K468" t="s">
        <v>977</v>
      </c>
      <c r="L468" t="s">
        <v>977</v>
      </c>
      <c r="M468" t="s">
        <v>977</v>
      </c>
      <c r="N468" t="s">
        <v>977</v>
      </c>
      <c r="O468" t="s">
        <v>977</v>
      </c>
      <c r="P468" t="s">
        <v>977</v>
      </c>
      <c r="R468" t="s">
        <v>977</v>
      </c>
      <c r="S468" t="s">
        <v>977</v>
      </c>
      <c r="T468" t="s">
        <v>977</v>
      </c>
      <c r="U468" t="s">
        <v>977</v>
      </c>
      <c r="W468" s="49">
        <v>466</v>
      </c>
      <c r="X468" s="49">
        <v>7</v>
      </c>
    </row>
    <row r="469" spans="1:24" x14ac:dyDescent="0.35">
      <c r="A469" t="s">
        <v>977</v>
      </c>
      <c r="B469" t="s">
        <v>977</v>
      </c>
      <c r="E469" t="s">
        <v>977</v>
      </c>
      <c r="G469" t="s">
        <v>977</v>
      </c>
      <c r="H469" s="9" t="s">
        <v>977</v>
      </c>
      <c r="K469" t="s">
        <v>977</v>
      </c>
      <c r="L469" t="s">
        <v>977</v>
      </c>
      <c r="M469" t="s">
        <v>977</v>
      </c>
      <c r="N469" t="s">
        <v>977</v>
      </c>
      <c r="O469" t="s">
        <v>977</v>
      </c>
      <c r="P469" t="s">
        <v>977</v>
      </c>
      <c r="R469" t="s">
        <v>977</v>
      </c>
      <c r="S469" t="s">
        <v>977</v>
      </c>
      <c r="T469" t="s">
        <v>977</v>
      </c>
      <c r="U469" t="s">
        <v>977</v>
      </c>
      <c r="W469" s="49">
        <v>467</v>
      </c>
      <c r="X469" s="49">
        <v>7</v>
      </c>
    </row>
    <row r="470" spans="1:24" x14ac:dyDescent="0.35">
      <c r="A470" t="s">
        <v>977</v>
      </c>
      <c r="B470" t="s">
        <v>977</v>
      </c>
      <c r="E470" t="s">
        <v>977</v>
      </c>
      <c r="G470" t="s">
        <v>977</v>
      </c>
      <c r="H470" s="9" t="s">
        <v>977</v>
      </c>
      <c r="K470" t="s">
        <v>977</v>
      </c>
      <c r="L470" t="s">
        <v>977</v>
      </c>
      <c r="M470" t="s">
        <v>977</v>
      </c>
      <c r="N470" t="s">
        <v>977</v>
      </c>
      <c r="O470" t="s">
        <v>977</v>
      </c>
      <c r="P470" t="s">
        <v>977</v>
      </c>
      <c r="R470" t="s">
        <v>977</v>
      </c>
      <c r="S470" t="s">
        <v>977</v>
      </c>
      <c r="T470" t="s">
        <v>977</v>
      </c>
      <c r="U470" t="s">
        <v>977</v>
      </c>
      <c r="W470" s="49">
        <v>468</v>
      </c>
      <c r="X470" s="49">
        <v>7</v>
      </c>
    </row>
    <row r="471" spans="1:24" x14ac:dyDescent="0.35">
      <c r="A471" t="s">
        <v>977</v>
      </c>
      <c r="B471" t="s">
        <v>977</v>
      </c>
      <c r="E471" t="s">
        <v>977</v>
      </c>
      <c r="G471" t="s">
        <v>977</v>
      </c>
      <c r="H471" s="9" t="s">
        <v>977</v>
      </c>
      <c r="K471" t="s">
        <v>977</v>
      </c>
      <c r="L471" t="s">
        <v>977</v>
      </c>
      <c r="M471" t="s">
        <v>977</v>
      </c>
      <c r="N471" t="s">
        <v>977</v>
      </c>
      <c r="O471" t="s">
        <v>977</v>
      </c>
      <c r="P471" t="s">
        <v>977</v>
      </c>
      <c r="R471" t="s">
        <v>977</v>
      </c>
      <c r="S471" t="s">
        <v>977</v>
      </c>
      <c r="T471" t="s">
        <v>977</v>
      </c>
      <c r="U471" t="s">
        <v>977</v>
      </c>
      <c r="W471" s="49">
        <v>469</v>
      </c>
      <c r="X471" s="49">
        <v>7</v>
      </c>
    </row>
    <row r="472" spans="1:24" x14ac:dyDescent="0.35">
      <c r="A472" t="s">
        <v>977</v>
      </c>
      <c r="B472" t="s">
        <v>977</v>
      </c>
      <c r="E472" t="s">
        <v>977</v>
      </c>
      <c r="G472" t="s">
        <v>977</v>
      </c>
      <c r="H472" s="9" t="s">
        <v>977</v>
      </c>
      <c r="K472" t="s">
        <v>977</v>
      </c>
      <c r="L472" t="s">
        <v>977</v>
      </c>
      <c r="M472" t="s">
        <v>977</v>
      </c>
      <c r="N472" t="s">
        <v>977</v>
      </c>
      <c r="O472" t="s">
        <v>977</v>
      </c>
      <c r="P472" t="s">
        <v>977</v>
      </c>
      <c r="R472" t="s">
        <v>977</v>
      </c>
      <c r="S472" t="s">
        <v>977</v>
      </c>
      <c r="T472" t="s">
        <v>977</v>
      </c>
      <c r="U472" t="s">
        <v>977</v>
      </c>
      <c r="W472" s="49">
        <v>470</v>
      </c>
      <c r="X472" s="49">
        <v>7</v>
      </c>
    </row>
    <row r="473" spans="1:24" x14ac:dyDescent="0.35">
      <c r="A473" t="s">
        <v>977</v>
      </c>
      <c r="B473" t="s">
        <v>977</v>
      </c>
      <c r="E473" t="s">
        <v>977</v>
      </c>
      <c r="G473" t="s">
        <v>977</v>
      </c>
      <c r="H473" s="9" t="s">
        <v>977</v>
      </c>
      <c r="K473" t="s">
        <v>977</v>
      </c>
      <c r="L473" t="s">
        <v>977</v>
      </c>
      <c r="M473" t="s">
        <v>977</v>
      </c>
      <c r="N473" t="s">
        <v>977</v>
      </c>
      <c r="O473" t="s">
        <v>977</v>
      </c>
      <c r="P473" t="s">
        <v>977</v>
      </c>
      <c r="R473" t="s">
        <v>977</v>
      </c>
      <c r="S473" t="s">
        <v>977</v>
      </c>
      <c r="T473" t="s">
        <v>977</v>
      </c>
      <c r="U473" t="s">
        <v>977</v>
      </c>
      <c r="W473" s="49">
        <v>471</v>
      </c>
      <c r="X473" s="49">
        <v>7</v>
      </c>
    </row>
    <row r="474" spans="1:24" x14ac:dyDescent="0.35">
      <c r="A474" t="s">
        <v>977</v>
      </c>
      <c r="B474" t="s">
        <v>977</v>
      </c>
      <c r="E474" t="s">
        <v>977</v>
      </c>
      <c r="G474" t="s">
        <v>977</v>
      </c>
      <c r="H474" s="9" t="s">
        <v>977</v>
      </c>
      <c r="K474" t="s">
        <v>977</v>
      </c>
      <c r="L474" t="s">
        <v>977</v>
      </c>
      <c r="M474" t="s">
        <v>977</v>
      </c>
      <c r="N474" t="s">
        <v>977</v>
      </c>
      <c r="O474" t="s">
        <v>977</v>
      </c>
      <c r="P474" t="s">
        <v>977</v>
      </c>
      <c r="R474" t="s">
        <v>977</v>
      </c>
      <c r="S474" t="s">
        <v>977</v>
      </c>
      <c r="T474" t="s">
        <v>977</v>
      </c>
      <c r="U474" t="s">
        <v>977</v>
      </c>
      <c r="W474" s="49">
        <v>472</v>
      </c>
      <c r="X474" s="49">
        <v>7</v>
      </c>
    </row>
    <row r="475" spans="1:24" x14ac:dyDescent="0.35">
      <c r="A475" t="s">
        <v>977</v>
      </c>
      <c r="B475" t="s">
        <v>977</v>
      </c>
      <c r="E475" t="s">
        <v>977</v>
      </c>
      <c r="G475" t="s">
        <v>977</v>
      </c>
      <c r="H475" s="9" t="s">
        <v>977</v>
      </c>
      <c r="K475" t="s">
        <v>977</v>
      </c>
      <c r="L475" t="s">
        <v>977</v>
      </c>
      <c r="M475" t="s">
        <v>977</v>
      </c>
      <c r="N475" t="s">
        <v>977</v>
      </c>
      <c r="O475" t="s">
        <v>977</v>
      </c>
      <c r="P475" t="s">
        <v>977</v>
      </c>
      <c r="R475" t="s">
        <v>977</v>
      </c>
      <c r="S475" t="s">
        <v>977</v>
      </c>
      <c r="T475" t="s">
        <v>977</v>
      </c>
      <c r="U475" t="s">
        <v>977</v>
      </c>
      <c r="W475" s="49">
        <v>473</v>
      </c>
      <c r="X475" s="49">
        <v>7</v>
      </c>
    </row>
    <row r="476" spans="1:24" x14ac:dyDescent="0.35">
      <c r="A476" t="s">
        <v>977</v>
      </c>
      <c r="B476" t="s">
        <v>977</v>
      </c>
      <c r="E476" t="s">
        <v>977</v>
      </c>
      <c r="G476" t="s">
        <v>977</v>
      </c>
      <c r="H476" s="9" t="s">
        <v>977</v>
      </c>
      <c r="K476" t="s">
        <v>977</v>
      </c>
      <c r="L476" t="s">
        <v>977</v>
      </c>
      <c r="M476" t="s">
        <v>977</v>
      </c>
      <c r="N476" t="s">
        <v>977</v>
      </c>
      <c r="O476" t="s">
        <v>977</v>
      </c>
      <c r="P476" t="s">
        <v>977</v>
      </c>
      <c r="R476" t="s">
        <v>977</v>
      </c>
      <c r="S476" t="s">
        <v>977</v>
      </c>
      <c r="T476" t="s">
        <v>977</v>
      </c>
      <c r="U476" t="s">
        <v>977</v>
      </c>
      <c r="W476" s="49">
        <v>474</v>
      </c>
      <c r="X476" s="49">
        <v>7</v>
      </c>
    </row>
    <row r="477" spans="1:24" x14ac:dyDescent="0.35">
      <c r="A477" t="s">
        <v>977</v>
      </c>
      <c r="B477" t="s">
        <v>977</v>
      </c>
      <c r="E477" t="s">
        <v>977</v>
      </c>
      <c r="G477" t="s">
        <v>977</v>
      </c>
      <c r="H477" s="9" t="s">
        <v>977</v>
      </c>
      <c r="K477" t="s">
        <v>977</v>
      </c>
      <c r="L477" t="s">
        <v>977</v>
      </c>
      <c r="M477" t="s">
        <v>977</v>
      </c>
      <c r="N477" t="s">
        <v>977</v>
      </c>
      <c r="O477" t="s">
        <v>977</v>
      </c>
      <c r="P477" t="s">
        <v>977</v>
      </c>
      <c r="R477" t="s">
        <v>977</v>
      </c>
      <c r="S477" t="s">
        <v>977</v>
      </c>
      <c r="T477" t="s">
        <v>977</v>
      </c>
      <c r="U477" t="s">
        <v>977</v>
      </c>
      <c r="W477" s="49">
        <v>475</v>
      </c>
      <c r="X477" s="49">
        <v>7</v>
      </c>
    </row>
    <row r="478" spans="1:24" x14ac:dyDescent="0.35">
      <c r="A478" t="s">
        <v>977</v>
      </c>
      <c r="B478" t="s">
        <v>977</v>
      </c>
      <c r="E478" t="s">
        <v>977</v>
      </c>
      <c r="G478" t="s">
        <v>977</v>
      </c>
      <c r="H478" s="9" t="s">
        <v>977</v>
      </c>
      <c r="K478" t="s">
        <v>977</v>
      </c>
      <c r="L478" t="s">
        <v>977</v>
      </c>
      <c r="M478" t="s">
        <v>977</v>
      </c>
      <c r="N478" t="s">
        <v>977</v>
      </c>
      <c r="O478" t="s">
        <v>977</v>
      </c>
      <c r="P478" t="s">
        <v>977</v>
      </c>
      <c r="R478" t="s">
        <v>977</v>
      </c>
      <c r="S478" t="s">
        <v>977</v>
      </c>
      <c r="T478" t="s">
        <v>977</v>
      </c>
      <c r="U478" t="s">
        <v>977</v>
      </c>
      <c r="W478" s="49">
        <v>476</v>
      </c>
      <c r="X478" s="49">
        <v>7</v>
      </c>
    </row>
    <row r="479" spans="1:24" x14ac:dyDescent="0.35">
      <c r="A479" t="s">
        <v>977</v>
      </c>
      <c r="B479" t="s">
        <v>977</v>
      </c>
      <c r="E479" t="s">
        <v>977</v>
      </c>
      <c r="G479" t="s">
        <v>977</v>
      </c>
      <c r="H479" s="9" t="s">
        <v>977</v>
      </c>
      <c r="K479" t="s">
        <v>977</v>
      </c>
      <c r="L479" t="s">
        <v>977</v>
      </c>
      <c r="M479" t="s">
        <v>977</v>
      </c>
      <c r="N479" t="s">
        <v>977</v>
      </c>
      <c r="O479" t="s">
        <v>977</v>
      </c>
      <c r="P479" t="s">
        <v>977</v>
      </c>
      <c r="R479" t="s">
        <v>977</v>
      </c>
      <c r="S479" t="s">
        <v>977</v>
      </c>
      <c r="T479" t="s">
        <v>977</v>
      </c>
      <c r="U479" t="s">
        <v>977</v>
      </c>
      <c r="W479" s="49">
        <v>477</v>
      </c>
      <c r="X479" s="49">
        <v>7</v>
      </c>
    </row>
    <row r="480" spans="1:24" x14ac:dyDescent="0.35">
      <c r="A480" t="s">
        <v>977</v>
      </c>
      <c r="B480" t="s">
        <v>977</v>
      </c>
      <c r="E480" t="s">
        <v>977</v>
      </c>
      <c r="G480" t="s">
        <v>977</v>
      </c>
      <c r="H480" s="9" t="s">
        <v>977</v>
      </c>
      <c r="K480" t="s">
        <v>977</v>
      </c>
      <c r="L480" t="s">
        <v>977</v>
      </c>
      <c r="M480" t="s">
        <v>977</v>
      </c>
      <c r="N480" t="s">
        <v>977</v>
      </c>
      <c r="O480" t="s">
        <v>977</v>
      </c>
      <c r="P480" t="s">
        <v>977</v>
      </c>
      <c r="R480" t="s">
        <v>977</v>
      </c>
      <c r="S480" t="s">
        <v>977</v>
      </c>
      <c r="T480" t="s">
        <v>977</v>
      </c>
      <c r="U480" t="s">
        <v>977</v>
      </c>
      <c r="W480" s="49">
        <v>478</v>
      </c>
      <c r="X480" s="49">
        <v>7</v>
      </c>
    </row>
    <row r="481" spans="1:24" x14ac:dyDescent="0.35">
      <c r="A481" t="s">
        <v>977</v>
      </c>
      <c r="B481" t="s">
        <v>977</v>
      </c>
      <c r="E481" t="s">
        <v>977</v>
      </c>
      <c r="G481" t="s">
        <v>977</v>
      </c>
      <c r="H481" s="9" t="s">
        <v>977</v>
      </c>
      <c r="K481" t="s">
        <v>977</v>
      </c>
      <c r="L481" t="s">
        <v>977</v>
      </c>
      <c r="M481" t="s">
        <v>977</v>
      </c>
      <c r="N481" t="s">
        <v>977</v>
      </c>
      <c r="O481" t="s">
        <v>977</v>
      </c>
      <c r="P481" t="s">
        <v>977</v>
      </c>
      <c r="R481" t="s">
        <v>977</v>
      </c>
      <c r="S481" t="s">
        <v>977</v>
      </c>
      <c r="T481" t="s">
        <v>977</v>
      </c>
      <c r="U481" t="s">
        <v>977</v>
      </c>
      <c r="W481" s="49">
        <v>479</v>
      </c>
      <c r="X481" s="49">
        <v>7</v>
      </c>
    </row>
    <row r="482" spans="1:24" x14ac:dyDescent="0.35">
      <c r="A482" t="s">
        <v>977</v>
      </c>
      <c r="B482" t="s">
        <v>977</v>
      </c>
      <c r="E482" t="s">
        <v>977</v>
      </c>
      <c r="G482" t="s">
        <v>977</v>
      </c>
      <c r="H482" s="9" t="s">
        <v>977</v>
      </c>
      <c r="K482" t="s">
        <v>977</v>
      </c>
      <c r="L482" t="s">
        <v>977</v>
      </c>
      <c r="M482" t="s">
        <v>977</v>
      </c>
      <c r="N482" t="s">
        <v>977</v>
      </c>
      <c r="O482" t="s">
        <v>977</v>
      </c>
      <c r="P482" t="s">
        <v>977</v>
      </c>
      <c r="R482" t="s">
        <v>977</v>
      </c>
      <c r="S482" t="s">
        <v>977</v>
      </c>
      <c r="T482" t="s">
        <v>977</v>
      </c>
      <c r="U482" t="s">
        <v>977</v>
      </c>
      <c r="W482" s="49">
        <v>480</v>
      </c>
      <c r="X482" s="49">
        <v>7</v>
      </c>
    </row>
    <row r="483" spans="1:24" x14ac:dyDescent="0.35">
      <c r="A483" t="s">
        <v>977</v>
      </c>
      <c r="B483" t="s">
        <v>977</v>
      </c>
      <c r="E483" t="s">
        <v>977</v>
      </c>
      <c r="G483" t="s">
        <v>977</v>
      </c>
      <c r="H483" s="9" t="s">
        <v>977</v>
      </c>
      <c r="K483" t="s">
        <v>977</v>
      </c>
      <c r="L483" t="s">
        <v>977</v>
      </c>
      <c r="M483" t="s">
        <v>977</v>
      </c>
      <c r="N483" t="s">
        <v>977</v>
      </c>
      <c r="O483" t="s">
        <v>977</v>
      </c>
      <c r="P483" t="s">
        <v>977</v>
      </c>
      <c r="R483" t="s">
        <v>977</v>
      </c>
      <c r="S483" t="s">
        <v>977</v>
      </c>
      <c r="T483" t="s">
        <v>977</v>
      </c>
      <c r="U483" t="s">
        <v>977</v>
      </c>
      <c r="W483" s="49">
        <v>481</v>
      </c>
      <c r="X483" s="49">
        <v>7</v>
      </c>
    </row>
    <row r="484" spans="1:24" x14ac:dyDescent="0.35">
      <c r="A484" t="s">
        <v>977</v>
      </c>
      <c r="B484" t="s">
        <v>977</v>
      </c>
      <c r="E484" t="s">
        <v>977</v>
      </c>
      <c r="G484" t="s">
        <v>977</v>
      </c>
      <c r="H484" s="9" t="s">
        <v>977</v>
      </c>
      <c r="K484" t="s">
        <v>977</v>
      </c>
      <c r="L484" t="s">
        <v>977</v>
      </c>
      <c r="M484" t="s">
        <v>977</v>
      </c>
      <c r="N484" t="s">
        <v>977</v>
      </c>
      <c r="O484" t="s">
        <v>977</v>
      </c>
      <c r="P484" t="s">
        <v>977</v>
      </c>
      <c r="R484" t="s">
        <v>977</v>
      </c>
      <c r="S484" t="s">
        <v>977</v>
      </c>
      <c r="T484" t="s">
        <v>977</v>
      </c>
      <c r="U484" t="s">
        <v>977</v>
      </c>
      <c r="W484" s="49">
        <v>482</v>
      </c>
      <c r="X484" s="49">
        <v>7</v>
      </c>
    </row>
    <row r="485" spans="1:24" x14ac:dyDescent="0.35">
      <c r="A485" t="s">
        <v>977</v>
      </c>
      <c r="B485" t="s">
        <v>977</v>
      </c>
      <c r="E485" t="s">
        <v>977</v>
      </c>
      <c r="G485" t="s">
        <v>977</v>
      </c>
      <c r="H485" s="9" t="s">
        <v>977</v>
      </c>
      <c r="K485" t="s">
        <v>977</v>
      </c>
      <c r="L485" t="s">
        <v>977</v>
      </c>
      <c r="M485" t="s">
        <v>977</v>
      </c>
      <c r="N485" t="s">
        <v>977</v>
      </c>
      <c r="O485" t="s">
        <v>977</v>
      </c>
      <c r="P485" t="s">
        <v>977</v>
      </c>
      <c r="R485" t="s">
        <v>977</v>
      </c>
      <c r="S485" t="s">
        <v>977</v>
      </c>
      <c r="T485" t="s">
        <v>977</v>
      </c>
      <c r="U485" t="s">
        <v>977</v>
      </c>
      <c r="W485" s="49">
        <v>483</v>
      </c>
      <c r="X485" s="49">
        <v>7</v>
      </c>
    </row>
    <row r="486" spans="1:24" x14ac:dyDescent="0.35">
      <c r="A486" t="s">
        <v>977</v>
      </c>
      <c r="B486" t="s">
        <v>977</v>
      </c>
      <c r="E486" t="s">
        <v>977</v>
      </c>
      <c r="G486" t="s">
        <v>977</v>
      </c>
      <c r="H486" s="9" t="s">
        <v>977</v>
      </c>
      <c r="K486" t="s">
        <v>977</v>
      </c>
      <c r="L486" t="s">
        <v>977</v>
      </c>
      <c r="M486" t="s">
        <v>977</v>
      </c>
      <c r="N486" t="s">
        <v>977</v>
      </c>
      <c r="O486" t="s">
        <v>977</v>
      </c>
      <c r="P486" t="s">
        <v>977</v>
      </c>
      <c r="R486" t="s">
        <v>977</v>
      </c>
      <c r="S486" t="s">
        <v>977</v>
      </c>
      <c r="T486" t="s">
        <v>977</v>
      </c>
      <c r="U486" t="s">
        <v>977</v>
      </c>
      <c r="W486" s="49">
        <v>484</v>
      </c>
      <c r="X486" s="49">
        <v>7</v>
      </c>
    </row>
    <row r="487" spans="1:24" x14ac:dyDescent="0.35">
      <c r="A487" t="s">
        <v>977</v>
      </c>
      <c r="B487" t="s">
        <v>977</v>
      </c>
      <c r="E487" t="s">
        <v>977</v>
      </c>
      <c r="G487" t="s">
        <v>977</v>
      </c>
      <c r="H487" s="9" t="s">
        <v>977</v>
      </c>
      <c r="K487" t="s">
        <v>977</v>
      </c>
      <c r="L487" t="s">
        <v>977</v>
      </c>
      <c r="M487" t="s">
        <v>977</v>
      </c>
      <c r="N487" t="s">
        <v>977</v>
      </c>
      <c r="O487" t="s">
        <v>977</v>
      </c>
      <c r="P487" t="s">
        <v>977</v>
      </c>
      <c r="R487" t="s">
        <v>977</v>
      </c>
      <c r="S487" t="s">
        <v>977</v>
      </c>
      <c r="T487" t="s">
        <v>977</v>
      </c>
      <c r="U487" t="s">
        <v>977</v>
      </c>
      <c r="W487" s="49">
        <v>485</v>
      </c>
      <c r="X487" s="49">
        <v>7</v>
      </c>
    </row>
    <row r="488" spans="1:24" x14ac:dyDescent="0.35">
      <c r="A488" t="s">
        <v>977</v>
      </c>
      <c r="B488" t="s">
        <v>977</v>
      </c>
      <c r="E488" t="s">
        <v>977</v>
      </c>
      <c r="G488" t="s">
        <v>977</v>
      </c>
      <c r="H488" s="9" t="s">
        <v>977</v>
      </c>
      <c r="K488" t="s">
        <v>977</v>
      </c>
      <c r="L488" t="s">
        <v>977</v>
      </c>
      <c r="M488" t="s">
        <v>977</v>
      </c>
      <c r="N488" t="s">
        <v>977</v>
      </c>
      <c r="O488" t="s">
        <v>977</v>
      </c>
      <c r="P488" t="s">
        <v>977</v>
      </c>
      <c r="R488" t="s">
        <v>977</v>
      </c>
      <c r="S488" t="s">
        <v>977</v>
      </c>
      <c r="T488" t="s">
        <v>977</v>
      </c>
      <c r="U488" t="s">
        <v>977</v>
      </c>
      <c r="W488" s="49">
        <v>486</v>
      </c>
      <c r="X488" s="49">
        <v>7</v>
      </c>
    </row>
    <row r="489" spans="1:24" x14ac:dyDescent="0.35">
      <c r="A489" t="s">
        <v>977</v>
      </c>
      <c r="B489" t="s">
        <v>977</v>
      </c>
      <c r="E489" t="s">
        <v>977</v>
      </c>
      <c r="G489" t="s">
        <v>977</v>
      </c>
      <c r="H489" s="9" t="s">
        <v>977</v>
      </c>
      <c r="K489" t="s">
        <v>977</v>
      </c>
      <c r="L489" t="s">
        <v>977</v>
      </c>
      <c r="M489" t="s">
        <v>977</v>
      </c>
      <c r="N489" t="s">
        <v>977</v>
      </c>
      <c r="O489" t="s">
        <v>977</v>
      </c>
      <c r="P489" t="s">
        <v>977</v>
      </c>
      <c r="R489" t="s">
        <v>977</v>
      </c>
      <c r="S489" t="s">
        <v>977</v>
      </c>
      <c r="T489" t="s">
        <v>977</v>
      </c>
      <c r="U489" t="s">
        <v>977</v>
      </c>
      <c r="W489" s="49">
        <v>487</v>
      </c>
      <c r="X489" s="49">
        <v>7</v>
      </c>
    </row>
    <row r="490" spans="1:24" x14ac:dyDescent="0.35">
      <c r="A490" t="s">
        <v>977</v>
      </c>
      <c r="B490" t="s">
        <v>977</v>
      </c>
      <c r="E490" t="s">
        <v>977</v>
      </c>
      <c r="G490" t="s">
        <v>977</v>
      </c>
      <c r="H490" s="9" t="s">
        <v>977</v>
      </c>
      <c r="K490" t="s">
        <v>977</v>
      </c>
      <c r="L490" t="s">
        <v>977</v>
      </c>
      <c r="M490" t="s">
        <v>977</v>
      </c>
      <c r="N490" t="s">
        <v>977</v>
      </c>
      <c r="O490" t="s">
        <v>977</v>
      </c>
      <c r="P490" t="s">
        <v>977</v>
      </c>
      <c r="R490" t="s">
        <v>977</v>
      </c>
      <c r="S490" t="s">
        <v>977</v>
      </c>
      <c r="T490" t="s">
        <v>977</v>
      </c>
      <c r="U490" t="s">
        <v>977</v>
      </c>
      <c r="W490" s="49">
        <v>488</v>
      </c>
      <c r="X490" s="49">
        <v>7</v>
      </c>
    </row>
    <row r="491" spans="1:24" x14ac:dyDescent="0.35">
      <c r="A491" t="s">
        <v>977</v>
      </c>
      <c r="B491" t="s">
        <v>977</v>
      </c>
      <c r="E491" t="s">
        <v>977</v>
      </c>
      <c r="G491" t="s">
        <v>977</v>
      </c>
      <c r="H491" s="9" t="s">
        <v>977</v>
      </c>
      <c r="K491" t="s">
        <v>977</v>
      </c>
      <c r="L491" t="s">
        <v>977</v>
      </c>
      <c r="M491" t="s">
        <v>977</v>
      </c>
      <c r="N491" t="s">
        <v>977</v>
      </c>
      <c r="O491" t="s">
        <v>977</v>
      </c>
      <c r="P491" t="s">
        <v>977</v>
      </c>
      <c r="R491" t="s">
        <v>977</v>
      </c>
      <c r="S491" t="s">
        <v>977</v>
      </c>
      <c r="T491" t="s">
        <v>977</v>
      </c>
      <c r="U491" t="s">
        <v>977</v>
      </c>
      <c r="W491" s="49">
        <v>489</v>
      </c>
      <c r="X491" s="49">
        <v>7</v>
      </c>
    </row>
    <row r="492" spans="1:24" x14ac:dyDescent="0.35">
      <c r="A492" t="s">
        <v>977</v>
      </c>
      <c r="B492" t="s">
        <v>977</v>
      </c>
      <c r="E492" t="s">
        <v>977</v>
      </c>
      <c r="G492" t="s">
        <v>977</v>
      </c>
      <c r="H492" s="9" t="s">
        <v>977</v>
      </c>
      <c r="K492" t="s">
        <v>977</v>
      </c>
      <c r="L492" t="s">
        <v>977</v>
      </c>
      <c r="M492" t="s">
        <v>977</v>
      </c>
      <c r="N492" t="s">
        <v>977</v>
      </c>
      <c r="O492" t="s">
        <v>977</v>
      </c>
      <c r="P492" t="s">
        <v>977</v>
      </c>
      <c r="R492" t="s">
        <v>977</v>
      </c>
      <c r="S492" t="s">
        <v>977</v>
      </c>
      <c r="T492" t="s">
        <v>977</v>
      </c>
      <c r="U492" t="s">
        <v>977</v>
      </c>
      <c r="W492" s="49">
        <v>490</v>
      </c>
      <c r="X492" s="49">
        <v>7</v>
      </c>
    </row>
    <row r="493" spans="1:24" x14ac:dyDescent="0.35">
      <c r="A493" t="s">
        <v>977</v>
      </c>
      <c r="B493" t="s">
        <v>977</v>
      </c>
      <c r="E493" t="s">
        <v>977</v>
      </c>
      <c r="G493" t="s">
        <v>977</v>
      </c>
      <c r="H493" s="9" t="s">
        <v>977</v>
      </c>
      <c r="K493" t="s">
        <v>977</v>
      </c>
      <c r="L493" t="s">
        <v>977</v>
      </c>
      <c r="M493" t="s">
        <v>977</v>
      </c>
      <c r="N493" t="s">
        <v>977</v>
      </c>
      <c r="O493" t="s">
        <v>977</v>
      </c>
      <c r="P493" t="s">
        <v>977</v>
      </c>
      <c r="R493" t="s">
        <v>977</v>
      </c>
      <c r="S493" t="s">
        <v>977</v>
      </c>
      <c r="T493" t="s">
        <v>977</v>
      </c>
      <c r="U493" t="s">
        <v>977</v>
      </c>
      <c r="W493" s="49">
        <v>491</v>
      </c>
      <c r="X493" s="49">
        <v>7</v>
      </c>
    </row>
    <row r="494" spans="1:24" x14ac:dyDescent="0.35">
      <c r="A494" t="s">
        <v>977</v>
      </c>
      <c r="B494" t="s">
        <v>977</v>
      </c>
      <c r="E494" t="s">
        <v>977</v>
      </c>
      <c r="G494" t="s">
        <v>977</v>
      </c>
      <c r="H494" s="9" t="s">
        <v>977</v>
      </c>
      <c r="K494" t="s">
        <v>977</v>
      </c>
      <c r="L494" t="s">
        <v>977</v>
      </c>
      <c r="M494" t="s">
        <v>977</v>
      </c>
      <c r="N494" t="s">
        <v>977</v>
      </c>
      <c r="O494" t="s">
        <v>977</v>
      </c>
      <c r="P494" t="s">
        <v>977</v>
      </c>
      <c r="R494" t="s">
        <v>977</v>
      </c>
      <c r="S494" t="s">
        <v>977</v>
      </c>
      <c r="T494" t="s">
        <v>977</v>
      </c>
      <c r="U494" t="s">
        <v>977</v>
      </c>
      <c r="W494" s="49">
        <v>492</v>
      </c>
      <c r="X494" s="49">
        <v>7</v>
      </c>
    </row>
    <row r="495" spans="1:24" x14ac:dyDescent="0.35">
      <c r="A495" t="s">
        <v>977</v>
      </c>
      <c r="B495" t="s">
        <v>977</v>
      </c>
      <c r="E495" t="s">
        <v>977</v>
      </c>
      <c r="G495" t="s">
        <v>977</v>
      </c>
      <c r="H495" s="9" t="s">
        <v>977</v>
      </c>
      <c r="K495" t="s">
        <v>977</v>
      </c>
      <c r="L495" t="s">
        <v>977</v>
      </c>
      <c r="M495" t="s">
        <v>977</v>
      </c>
      <c r="N495" t="s">
        <v>977</v>
      </c>
      <c r="O495" t="s">
        <v>977</v>
      </c>
      <c r="P495" t="s">
        <v>977</v>
      </c>
      <c r="R495" t="s">
        <v>977</v>
      </c>
      <c r="S495" t="s">
        <v>977</v>
      </c>
      <c r="T495" t="s">
        <v>977</v>
      </c>
      <c r="U495" t="s">
        <v>977</v>
      </c>
      <c r="W495" s="49">
        <v>493</v>
      </c>
      <c r="X495" s="49">
        <v>7</v>
      </c>
    </row>
    <row r="496" spans="1:24" x14ac:dyDescent="0.35">
      <c r="A496" t="s">
        <v>977</v>
      </c>
      <c r="B496" t="s">
        <v>977</v>
      </c>
      <c r="E496" t="s">
        <v>977</v>
      </c>
      <c r="G496" t="s">
        <v>977</v>
      </c>
      <c r="H496" s="9" t="s">
        <v>977</v>
      </c>
      <c r="K496" t="s">
        <v>977</v>
      </c>
      <c r="L496" t="s">
        <v>977</v>
      </c>
      <c r="M496" t="s">
        <v>977</v>
      </c>
      <c r="N496" t="s">
        <v>977</v>
      </c>
      <c r="O496" t="s">
        <v>977</v>
      </c>
      <c r="P496" t="s">
        <v>977</v>
      </c>
      <c r="R496" t="s">
        <v>977</v>
      </c>
      <c r="S496" t="s">
        <v>977</v>
      </c>
      <c r="T496" t="s">
        <v>977</v>
      </c>
      <c r="U496" t="s">
        <v>977</v>
      </c>
      <c r="W496" s="49">
        <v>494</v>
      </c>
      <c r="X496" s="49">
        <v>7</v>
      </c>
    </row>
    <row r="497" spans="1:24" x14ac:dyDescent="0.35">
      <c r="A497" t="s">
        <v>977</v>
      </c>
      <c r="B497" t="s">
        <v>977</v>
      </c>
      <c r="E497" t="s">
        <v>977</v>
      </c>
      <c r="G497" t="s">
        <v>977</v>
      </c>
      <c r="H497" s="9" t="s">
        <v>977</v>
      </c>
      <c r="K497" t="s">
        <v>977</v>
      </c>
      <c r="L497" t="s">
        <v>977</v>
      </c>
      <c r="M497" t="s">
        <v>977</v>
      </c>
      <c r="N497" t="s">
        <v>977</v>
      </c>
      <c r="O497" t="s">
        <v>977</v>
      </c>
      <c r="P497" t="s">
        <v>977</v>
      </c>
      <c r="R497" t="s">
        <v>977</v>
      </c>
      <c r="S497" t="s">
        <v>977</v>
      </c>
      <c r="T497" t="s">
        <v>977</v>
      </c>
      <c r="U497" t="s">
        <v>977</v>
      </c>
      <c r="W497" s="49">
        <v>495</v>
      </c>
      <c r="X497" s="49">
        <v>7</v>
      </c>
    </row>
    <row r="498" spans="1:24" x14ac:dyDescent="0.35">
      <c r="A498" t="s">
        <v>977</v>
      </c>
      <c r="B498" t="s">
        <v>977</v>
      </c>
      <c r="E498" t="s">
        <v>977</v>
      </c>
      <c r="G498" t="s">
        <v>977</v>
      </c>
      <c r="H498" s="9" t="s">
        <v>977</v>
      </c>
      <c r="K498" t="s">
        <v>977</v>
      </c>
      <c r="L498" t="s">
        <v>977</v>
      </c>
      <c r="M498" t="s">
        <v>977</v>
      </c>
      <c r="N498" t="s">
        <v>977</v>
      </c>
      <c r="O498" t="s">
        <v>977</v>
      </c>
      <c r="P498" t="s">
        <v>977</v>
      </c>
      <c r="R498" t="s">
        <v>977</v>
      </c>
      <c r="S498" t="s">
        <v>977</v>
      </c>
      <c r="T498" t="s">
        <v>977</v>
      </c>
      <c r="U498" t="s">
        <v>977</v>
      </c>
      <c r="W498" s="49">
        <v>496</v>
      </c>
      <c r="X498" s="49">
        <v>7</v>
      </c>
    </row>
    <row r="499" spans="1:24" x14ac:dyDescent="0.35">
      <c r="A499" t="s">
        <v>977</v>
      </c>
      <c r="B499" t="s">
        <v>977</v>
      </c>
      <c r="E499" t="s">
        <v>977</v>
      </c>
      <c r="G499" t="s">
        <v>977</v>
      </c>
      <c r="H499" s="9" t="s">
        <v>977</v>
      </c>
      <c r="K499" t="s">
        <v>977</v>
      </c>
      <c r="L499" t="s">
        <v>977</v>
      </c>
      <c r="M499" t="s">
        <v>977</v>
      </c>
      <c r="N499" t="s">
        <v>977</v>
      </c>
      <c r="O499" t="s">
        <v>977</v>
      </c>
      <c r="P499" t="s">
        <v>977</v>
      </c>
      <c r="R499" t="s">
        <v>977</v>
      </c>
      <c r="S499" t="s">
        <v>977</v>
      </c>
      <c r="T499" t="s">
        <v>977</v>
      </c>
      <c r="U499" t="s">
        <v>977</v>
      </c>
      <c r="W499" s="49">
        <v>497</v>
      </c>
      <c r="X499" s="49">
        <v>7</v>
      </c>
    </row>
    <row r="500" spans="1:24" x14ac:dyDescent="0.35">
      <c r="A500" t="s">
        <v>977</v>
      </c>
      <c r="B500" t="s">
        <v>977</v>
      </c>
      <c r="E500" t="s">
        <v>977</v>
      </c>
      <c r="G500" t="s">
        <v>977</v>
      </c>
      <c r="H500" s="9" t="s">
        <v>977</v>
      </c>
      <c r="K500" t="s">
        <v>977</v>
      </c>
      <c r="L500" t="s">
        <v>977</v>
      </c>
      <c r="M500" t="s">
        <v>977</v>
      </c>
      <c r="N500" t="s">
        <v>977</v>
      </c>
      <c r="O500" t="s">
        <v>977</v>
      </c>
      <c r="P500" t="s">
        <v>977</v>
      </c>
      <c r="R500" t="s">
        <v>977</v>
      </c>
      <c r="S500" t="s">
        <v>977</v>
      </c>
      <c r="T500" t="s">
        <v>977</v>
      </c>
      <c r="U500" t="s">
        <v>977</v>
      </c>
      <c r="W500" s="49">
        <v>498</v>
      </c>
      <c r="X500" s="49">
        <v>7</v>
      </c>
    </row>
    <row r="501" spans="1:24" x14ac:dyDescent="0.35">
      <c r="A501" t="s">
        <v>977</v>
      </c>
      <c r="B501" t="s">
        <v>977</v>
      </c>
      <c r="E501" t="s">
        <v>977</v>
      </c>
      <c r="G501" t="s">
        <v>977</v>
      </c>
      <c r="H501" s="9" t="s">
        <v>977</v>
      </c>
      <c r="K501" t="s">
        <v>977</v>
      </c>
      <c r="L501" t="s">
        <v>977</v>
      </c>
      <c r="M501" t="s">
        <v>977</v>
      </c>
      <c r="N501" t="s">
        <v>977</v>
      </c>
      <c r="O501" t="s">
        <v>977</v>
      </c>
      <c r="P501" t="s">
        <v>977</v>
      </c>
      <c r="R501" t="s">
        <v>977</v>
      </c>
      <c r="S501" t="s">
        <v>977</v>
      </c>
      <c r="T501" t="s">
        <v>977</v>
      </c>
      <c r="U501" t="s">
        <v>977</v>
      </c>
      <c r="W501" s="49">
        <v>499</v>
      </c>
      <c r="X501" s="49">
        <v>7</v>
      </c>
    </row>
    <row r="502" spans="1:24" x14ac:dyDescent="0.35">
      <c r="A502" t="s">
        <v>977</v>
      </c>
      <c r="B502" t="s">
        <v>977</v>
      </c>
      <c r="E502" t="s">
        <v>977</v>
      </c>
      <c r="G502" t="s">
        <v>977</v>
      </c>
      <c r="H502" s="9" t="s">
        <v>977</v>
      </c>
      <c r="K502" t="s">
        <v>977</v>
      </c>
      <c r="L502" t="s">
        <v>977</v>
      </c>
      <c r="M502" t="s">
        <v>977</v>
      </c>
      <c r="N502" t="s">
        <v>977</v>
      </c>
      <c r="O502" t="s">
        <v>977</v>
      </c>
      <c r="P502" t="s">
        <v>977</v>
      </c>
      <c r="R502" t="s">
        <v>977</v>
      </c>
      <c r="S502" t="s">
        <v>977</v>
      </c>
      <c r="T502" t="s">
        <v>977</v>
      </c>
      <c r="U502" t="s">
        <v>977</v>
      </c>
      <c r="W502" s="49">
        <v>500</v>
      </c>
      <c r="X502" s="49">
        <v>7</v>
      </c>
    </row>
    <row r="503" spans="1:24" x14ac:dyDescent="0.35">
      <c r="A503" t="s">
        <v>977</v>
      </c>
      <c r="B503" t="s">
        <v>977</v>
      </c>
      <c r="E503" t="s">
        <v>977</v>
      </c>
      <c r="G503" t="s">
        <v>977</v>
      </c>
      <c r="H503" s="9" t="s">
        <v>977</v>
      </c>
      <c r="K503" t="s">
        <v>977</v>
      </c>
      <c r="L503" t="s">
        <v>977</v>
      </c>
      <c r="M503" t="s">
        <v>977</v>
      </c>
      <c r="N503" t="s">
        <v>977</v>
      </c>
      <c r="O503" t="s">
        <v>977</v>
      </c>
      <c r="P503" t="s">
        <v>977</v>
      </c>
      <c r="R503" t="s">
        <v>977</v>
      </c>
      <c r="S503" t="s">
        <v>977</v>
      </c>
      <c r="T503" t="s">
        <v>977</v>
      </c>
      <c r="U503" t="s">
        <v>977</v>
      </c>
      <c r="W503" s="49">
        <v>501</v>
      </c>
      <c r="X503" s="49">
        <v>7</v>
      </c>
    </row>
    <row r="504" spans="1:24" x14ac:dyDescent="0.35">
      <c r="A504" t="s">
        <v>977</v>
      </c>
      <c r="B504" t="s">
        <v>977</v>
      </c>
      <c r="E504" t="s">
        <v>977</v>
      </c>
      <c r="G504" t="s">
        <v>977</v>
      </c>
      <c r="H504" s="9" t="s">
        <v>977</v>
      </c>
      <c r="K504" t="s">
        <v>977</v>
      </c>
      <c r="L504" t="s">
        <v>977</v>
      </c>
      <c r="M504" t="s">
        <v>977</v>
      </c>
      <c r="N504" t="s">
        <v>977</v>
      </c>
      <c r="O504" t="s">
        <v>977</v>
      </c>
      <c r="P504" t="s">
        <v>977</v>
      </c>
      <c r="R504" t="s">
        <v>977</v>
      </c>
      <c r="S504" t="s">
        <v>977</v>
      </c>
      <c r="T504" t="s">
        <v>977</v>
      </c>
      <c r="U504" t="s">
        <v>977</v>
      </c>
      <c r="W504" s="49">
        <v>502</v>
      </c>
      <c r="X504" s="49">
        <v>7</v>
      </c>
    </row>
    <row r="505" spans="1:24" x14ac:dyDescent="0.35">
      <c r="A505" t="s">
        <v>977</v>
      </c>
      <c r="B505" t="s">
        <v>977</v>
      </c>
      <c r="E505" t="s">
        <v>977</v>
      </c>
      <c r="G505" t="s">
        <v>977</v>
      </c>
      <c r="H505" s="9" t="s">
        <v>977</v>
      </c>
      <c r="K505" t="s">
        <v>977</v>
      </c>
      <c r="L505" t="s">
        <v>977</v>
      </c>
      <c r="M505" t="s">
        <v>977</v>
      </c>
      <c r="N505" t="s">
        <v>977</v>
      </c>
      <c r="O505" t="s">
        <v>977</v>
      </c>
      <c r="P505" t="s">
        <v>977</v>
      </c>
      <c r="R505" t="s">
        <v>977</v>
      </c>
      <c r="S505" t="s">
        <v>977</v>
      </c>
      <c r="T505" t="s">
        <v>977</v>
      </c>
      <c r="U505" t="s">
        <v>977</v>
      </c>
      <c r="W505" s="49">
        <v>503</v>
      </c>
      <c r="X505" s="49">
        <v>7</v>
      </c>
    </row>
    <row r="506" spans="1:24" x14ac:dyDescent="0.35">
      <c r="A506" t="s">
        <v>977</v>
      </c>
      <c r="B506" t="s">
        <v>977</v>
      </c>
      <c r="E506" t="s">
        <v>977</v>
      </c>
      <c r="G506" t="s">
        <v>977</v>
      </c>
      <c r="H506" s="9" t="s">
        <v>977</v>
      </c>
      <c r="K506" t="s">
        <v>977</v>
      </c>
      <c r="L506" t="s">
        <v>977</v>
      </c>
      <c r="M506" t="s">
        <v>977</v>
      </c>
      <c r="N506" t="s">
        <v>977</v>
      </c>
      <c r="O506" t="s">
        <v>977</v>
      </c>
      <c r="P506" t="s">
        <v>977</v>
      </c>
      <c r="R506" t="s">
        <v>977</v>
      </c>
      <c r="S506" t="s">
        <v>977</v>
      </c>
      <c r="T506" t="s">
        <v>977</v>
      </c>
      <c r="U506" t="s">
        <v>977</v>
      </c>
      <c r="W506" s="49">
        <v>504</v>
      </c>
      <c r="X506" s="49">
        <v>7</v>
      </c>
    </row>
    <row r="507" spans="1:24" x14ac:dyDescent="0.35">
      <c r="A507" t="s">
        <v>977</v>
      </c>
      <c r="B507" t="s">
        <v>977</v>
      </c>
      <c r="E507" t="s">
        <v>977</v>
      </c>
      <c r="G507" t="s">
        <v>977</v>
      </c>
      <c r="H507" s="9" t="s">
        <v>977</v>
      </c>
      <c r="K507" t="s">
        <v>977</v>
      </c>
      <c r="L507" t="s">
        <v>977</v>
      </c>
      <c r="M507" t="s">
        <v>977</v>
      </c>
      <c r="N507" t="s">
        <v>977</v>
      </c>
      <c r="O507" t="s">
        <v>977</v>
      </c>
      <c r="P507" t="s">
        <v>977</v>
      </c>
      <c r="R507" t="s">
        <v>977</v>
      </c>
      <c r="S507" t="s">
        <v>977</v>
      </c>
      <c r="T507" t="s">
        <v>977</v>
      </c>
      <c r="U507" t="s">
        <v>977</v>
      </c>
      <c r="W507" s="49">
        <v>505</v>
      </c>
      <c r="X507" s="49">
        <v>7</v>
      </c>
    </row>
    <row r="508" spans="1:24" x14ac:dyDescent="0.35">
      <c r="A508" t="s">
        <v>977</v>
      </c>
      <c r="B508" t="s">
        <v>977</v>
      </c>
      <c r="E508" t="s">
        <v>977</v>
      </c>
      <c r="G508" t="s">
        <v>977</v>
      </c>
      <c r="H508" s="9" t="s">
        <v>977</v>
      </c>
      <c r="K508" t="s">
        <v>977</v>
      </c>
      <c r="L508" t="s">
        <v>977</v>
      </c>
      <c r="M508" t="s">
        <v>977</v>
      </c>
      <c r="N508" t="s">
        <v>977</v>
      </c>
      <c r="O508" t="s">
        <v>977</v>
      </c>
      <c r="P508" t="s">
        <v>977</v>
      </c>
      <c r="R508" t="s">
        <v>977</v>
      </c>
      <c r="S508" t="s">
        <v>977</v>
      </c>
      <c r="T508" t="s">
        <v>977</v>
      </c>
      <c r="U508" t="s">
        <v>977</v>
      </c>
      <c r="W508" s="49">
        <v>506</v>
      </c>
      <c r="X508" s="49">
        <v>7</v>
      </c>
    </row>
    <row r="509" spans="1:24" x14ac:dyDescent="0.35">
      <c r="A509" t="s">
        <v>977</v>
      </c>
      <c r="B509" t="s">
        <v>977</v>
      </c>
      <c r="E509" t="s">
        <v>977</v>
      </c>
      <c r="G509" t="s">
        <v>977</v>
      </c>
      <c r="H509" s="9" t="s">
        <v>977</v>
      </c>
      <c r="K509" t="s">
        <v>977</v>
      </c>
      <c r="L509" t="s">
        <v>977</v>
      </c>
      <c r="M509" t="s">
        <v>977</v>
      </c>
      <c r="N509" t="s">
        <v>977</v>
      </c>
      <c r="O509" t="s">
        <v>977</v>
      </c>
      <c r="P509" t="s">
        <v>977</v>
      </c>
      <c r="R509" t="s">
        <v>977</v>
      </c>
      <c r="S509" t="s">
        <v>977</v>
      </c>
      <c r="T509" t="s">
        <v>977</v>
      </c>
      <c r="U509" t="s">
        <v>977</v>
      </c>
      <c r="W509" s="49">
        <v>507</v>
      </c>
      <c r="X509" s="49">
        <v>7</v>
      </c>
    </row>
    <row r="510" spans="1:24" x14ac:dyDescent="0.35">
      <c r="A510" t="s">
        <v>977</v>
      </c>
      <c r="B510" t="s">
        <v>977</v>
      </c>
      <c r="E510" t="s">
        <v>977</v>
      </c>
      <c r="G510" t="s">
        <v>977</v>
      </c>
      <c r="H510" s="9" t="s">
        <v>977</v>
      </c>
      <c r="K510" t="s">
        <v>977</v>
      </c>
      <c r="L510" t="s">
        <v>977</v>
      </c>
      <c r="M510" t="s">
        <v>977</v>
      </c>
      <c r="N510" t="s">
        <v>977</v>
      </c>
      <c r="O510" t="s">
        <v>977</v>
      </c>
      <c r="P510" t="s">
        <v>977</v>
      </c>
      <c r="R510" t="s">
        <v>977</v>
      </c>
      <c r="S510" t="s">
        <v>977</v>
      </c>
      <c r="T510" t="s">
        <v>977</v>
      </c>
      <c r="U510" t="s">
        <v>977</v>
      </c>
      <c r="W510" s="49">
        <v>508</v>
      </c>
      <c r="X510" s="49">
        <v>7</v>
      </c>
    </row>
    <row r="511" spans="1:24" x14ac:dyDescent="0.35">
      <c r="A511" t="s">
        <v>977</v>
      </c>
      <c r="B511" t="s">
        <v>977</v>
      </c>
      <c r="E511" t="s">
        <v>977</v>
      </c>
      <c r="G511" t="s">
        <v>977</v>
      </c>
      <c r="H511" s="9" t="s">
        <v>977</v>
      </c>
      <c r="K511" t="s">
        <v>977</v>
      </c>
      <c r="L511" t="s">
        <v>977</v>
      </c>
      <c r="M511" t="s">
        <v>977</v>
      </c>
      <c r="N511" t="s">
        <v>977</v>
      </c>
      <c r="O511" t="s">
        <v>977</v>
      </c>
      <c r="P511" t="s">
        <v>977</v>
      </c>
      <c r="R511" t="s">
        <v>977</v>
      </c>
      <c r="S511" t="s">
        <v>977</v>
      </c>
      <c r="T511" t="s">
        <v>977</v>
      </c>
      <c r="U511" t="s">
        <v>977</v>
      </c>
      <c r="W511" s="49">
        <v>509</v>
      </c>
      <c r="X511" s="49">
        <v>7</v>
      </c>
    </row>
    <row r="512" spans="1:24" x14ac:dyDescent="0.35">
      <c r="A512" t="s">
        <v>977</v>
      </c>
      <c r="B512" t="s">
        <v>977</v>
      </c>
      <c r="E512" t="s">
        <v>977</v>
      </c>
      <c r="G512" t="s">
        <v>977</v>
      </c>
      <c r="H512" s="9" t="s">
        <v>977</v>
      </c>
      <c r="K512" t="s">
        <v>977</v>
      </c>
      <c r="L512" t="s">
        <v>977</v>
      </c>
      <c r="M512" t="s">
        <v>977</v>
      </c>
      <c r="N512" t="s">
        <v>977</v>
      </c>
      <c r="O512" t="s">
        <v>977</v>
      </c>
      <c r="P512" t="s">
        <v>977</v>
      </c>
      <c r="R512" t="s">
        <v>977</v>
      </c>
      <c r="S512" t="s">
        <v>977</v>
      </c>
      <c r="T512" t="s">
        <v>977</v>
      </c>
      <c r="U512" t="s">
        <v>977</v>
      </c>
      <c r="W512" s="49">
        <v>510</v>
      </c>
      <c r="X512" s="49">
        <v>7</v>
      </c>
    </row>
    <row r="513" spans="1:24" x14ac:dyDescent="0.35">
      <c r="A513" t="s">
        <v>977</v>
      </c>
      <c r="B513" t="s">
        <v>977</v>
      </c>
      <c r="E513" t="s">
        <v>977</v>
      </c>
      <c r="G513" t="s">
        <v>977</v>
      </c>
      <c r="H513" s="9" t="s">
        <v>977</v>
      </c>
      <c r="K513" t="s">
        <v>977</v>
      </c>
      <c r="L513" t="s">
        <v>977</v>
      </c>
      <c r="M513" t="s">
        <v>977</v>
      </c>
      <c r="N513" t="s">
        <v>977</v>
      </c>
      <c r="O513" t="s">
        <v>977</v>
      </c>
      <c r="P513" t="s">
        <v>977</v>
      </c>
      <c r="R513" t="s">
        <v>977</v>
      </c>
      <c r="S513" t="s">
        <v>977</v>
      </c>
      <c r="T513" t="s">
        <v>977</v>
      </c>
      <c r="U513" t="s">
        <v>977</v>
      </c>
      <c r="W513" s="49">
        <v>511</v>
      </c>
      <c r="X513" s="49">
        <v>7</v>
      </c>
    </row>
    <row r="514" spans="1:24" x14ac:dyDescent="0.35">
      <c r="A514" t="s">
        <v>977</v>
      </c>
      <c r="B514" t="s">
        <v>977</v>
      </c>
      <c r="E514" t="s">
        <v>977</v>
      </c>
      <c r="G514" t="s">
        <v>977</v>
      </c>
      <c r="H514" s="9" t="s">
        <v>977</v>
      </c>
      <c r="K514" t="s">
        <v>977</v>
      </c>
      <c r="L514" t="s">
        <v>977</v>
      </c>
      <c r="M514" t="s">
        <v>977</v>
      </c>
      <c r="N514" t="s">
        <v>977</v>
      </c>
      <c r="O514" t="s">
        <v>977</v>
      </c>
      <c r="P514" t="s">
        <v>977</v>
      </c>
      <c r="R514" t="s">
        <v>977</v>
      </c>
      <c r="S514" t="s">
        <v>977</v>
      </c>
      <c r="T514" t="s">
        <v>977</v>
      </c>
      <c r="U514" t="s">
        <v>977</v>
      </c>
      <c r="W514" s="49">
        <v>512</v>
      </c>
      <c r="X514" s="49">
        <v>7</v>
      </c>
    </row>
    <row r="515" spans="1:24" x14ac:dyDescent="0.35">
      <c r="A515" t="s">
        <v>977</v>
      </c>
      <c r="B515" t="s">
        <v>977</v>
      </c>
      <c r="E515" t="s">
        <v>977</v>
      </c>
      <c r="G515" t="s">
        <v>977</v>
      </c>
      <c r="H515" s="9" t="s">
        <v>977</v>
      </c>
      <c r="K515" t="s">
        <v>977</v>
      </c>
      <c r="L515" t="s">
        <v>977</v>
      </c>
      <c r="M515" t="s">
        <v>977</v>
      </c>
      <c r="N515" t="s">
        <v>977</v>
      </c>
      <c r="O515" t="s">
        <v>977</v>
      </c>
      <c r="P515" t="s">
        <v>977</v>
      </c>
      <c r="R515" t="s">
        <v>977</v>
      </c>
      <c r="S515" t="s">
        <v>977</v>
      </c>
      <c r="T515" t="s">
        <v>977</v>
      </c>
      <c r="U515" t="s">
        <v>977</v>
      </c>
      <c r="W515" s="49">
        <v>513</v>
      </c>
      <c r="X515" s="49">
        <v>7</v>
      </c>
    </row>
    <row r="516" spans="1:24" x14ac:dyDescent="0.35">
      <c r="A516" t="s">
        <v>977</v>
      </c>
      <c r="B516" t="s">
        <v>977</v>
      </c>
      <c r="E516" t="s">
        <v>977</v>
      </c>
      <c r="G516" t="s">
        <v>977</v>
      </c>
      <c r="H516" s="9" t="s">
        <v>977</v>
      </c>
      <c r="K516" t="s">
        <v>977</v>
      </c>
      <c r="L516" t="s">
        <v>977</v>
      </c>
      <c r="M516" t="s">
        <v>977</v>
      </c>
      <c r="N516" t="s">
        <v>977</v>
      </c>
      <c r="O516" t="s">
        <v>977</v>
      </c>
      <c r="P516" t="s">
        <v>977</v>
      </c>
      <c r="R516" t="s">
        <v>977</v>
      </c>
      <c r="S516" t="s">
        <v>977</v>
      </c>
      <c r="T516" t="s">
        <v>977</v>
      </c>
      <c r="U516" t="s">
        <v>977</v>
      </c>
      <c r="W516" s="49">
        <v>514</v>
      </c>
      <c r="X516" s="49">
        <v>7</v>
      </c>
    </row>
    <row r="517" spans="1:24" x14ac:dyDescent="0.35">
      <c r="A517" t="s">
        <v>977</v>
      </c>
      <c r="B517" t="s">
        <v>977</v>
      </c>
      <c r="E517" t="s">
        <v>977</v>
      </c>
      <c r="G517" t="s">
        <v>977</v>
      </c>
      <c r="H517" s="9" t="s">
        <v>977</v>
      </c>
      <c r="K517" t="s">
        <v>977</v>
      </c>
      <c r="L517" t="s">
        <v>977</v>
      </c>
      <c r="M517" t="s">
        <v>977</v>
      </c>
      <c r="N517" t="s">
        <v>977</v>
      </c>
      <c r="O517" t="s">
        <v>977</v>
      </c>
      <c r="P517" t="s">
        <v>977</v>
      </c>
      <c r="R517" t="s">
        <v>977</v>
      </c>
      <c r="S517" t="s">
        <v>977</v>
      </c>
      <c r="T517" t="s">
        <v>977</v>
      </c>
      <c r="U517" t="s">
        <v>977</v>
      </c>
      <c r="W517" s="49">
        <v>515</v>
      </c>
      <c r="X517" s="49">
        <v>7</v>
      </c>
    </row>
    <row r="518" spans="1:24" x14ac:dyDescent="0.35">
      <c r="A518" t="s">
        <v>977</v>
      </c>
      <c r="B518" t="s">
        <v>977</v>
      </c>
      <c r="E518" t="s">
        <v>977</v>
      </c>
      <c r="G518" t="s">
        <v>977</v>
      </c>
      <c r="H518" s="9" t="s">
        <v>977</v>
      </c>
      <c r="K518" t="s">
        <v>977</v>
      </c>
      <c r="L518" t="s">
        <v>977</v>
      </c>
      <c r="M518" t="s">
        <v>977</v>
      </c>
      <c r="N518" t="s">
        <v>977</v>
      </c>
      <c r="O518" t="s">
        <v>977</v>
      </c>
      <c r="P518" t="s">
        <v>977</v>
      </c>
      <c r="R518" t="s">
        <v>977</v>
      </c>
      <c r="S518" t="s">
        <v>977</v>
      </c>
      <c r="T518" t="s">
        <v>977</v>
      </c>
      <c r="U518" t="s">
        <v>977</v>
      </c>
      <c r="W518" s="49">
        <v>516</v>
      </c>
      <c r="X518" s="49">
        <v>7</v>
      </c>
    </row>
    <row r="519" spans="1:24" x14ac:dyDescent="0.35">
      <c r="A519" t="s">
        <v>977</v>
      </c>
      <c r="B519" t="s">
        <v>977</v>
      </c>
      <c r="E519" t="s">
        <v>977</v>
      </c>
      <c r="G519" t="s">
        <v>977</v>
      </c>
      <c r="H519" s="9" t="s">
        <v>977</v>
      </c>
      <c r="K519" t="s">
        <v>977</v>
      </c>
      <c r="L519" t="s">
        <v>977</v>
      </c>
      <c r="M519" t="s">
        <v>977</v>
      </c>
      <c r="N519" t="s">
        <v>977</v>
      </c>
      <c r="O519" t="s">
        <v>977</v>
      </c>
      <c r="P519" t="s">
        <v>977</v>
      </c>
      <c r="R519" t="s">
        <v>977</v>
      </c>
      <c r="S519" t="s">
        <v>977</v>
      </c>
      <c r="T519" t="s">
        <v>977</v>
      </c>
      <c r="U519" t="s">
        <v>977</v>
      </c>
      <c r="W519" s="49">
        <v>517</v>
      </c>
      <c r="X519" s="49">
        <v>7</v>
      </c>
    </row>
    <row r="520" spans="1:24" x14ac:dyDescent="0.35">
      <c r="A520" t="s">
        <v>977</v>
      </c>
      <c r="B520" t="s">
        <v>977</v>
      </c>
      <c r="E520" t="s">
        <v>977</v>
      </c>
      <c r="G520" t="s">
        <v>977</v>
      </c>
      <c r="H520" s="9" t="s">
        <v>977</v>
      </c>
      <c r="K520" t="s">
        <v>977</v>
      </c>
      <c r="L520" t="s">
        <v>977</v>
      </c>
      <c r="M520" t="s">
        <v>977</v>
      </c>
      <c r="N520" t="s">
        <v>977</v>
      </c>
      <c r="O520" t="s">
        <v>977</v>
      </c>
      <c r="P520" t="s">
        <v>977</v>
      </c>
      <c r="R520" t="s">
        <v>977</v>
      </c>
      <c r="S520" t="s">
        <v>977</v>
      </c>
      <c r="T520" t="s">
        <v>977</v>
      </c>
      <c r="U520" t="s">
        <v>977</v>
      </c>
      <c r="W520" s="49">
        <v>518</v>
      </c>
      <c r="X520" s="49">
        <v>7</v>
      </c>
    </row>
    <row r="521" spans="1:24" x14ac:dyDescent="0.35">
      <c r="A521" t="s">
        <v>977</v>
      </c>
      <c r="B521" t="s">
        <v>977</v>
      </c>
      <c r="E521" t="s">
        <v>977</v>
      </c>
      <c r="G521" t="s">
        <v>977</v>
      </c>
      <c r="H521" s="9" t="s">
        <v>977</v>
      </c>
      <c r="K521" t="s">
        <v>977</v>
      </c>
      <c r="L521" t="s">
        <v>977</v>
      </c>
      <c r="M521" t="s">
        <v>977</v>
      </c>
      <c r="N521" t="s">
        <v>977</v>
      </c>
      <c r="O521" t="s">
        <v>977</v>
      </c>
      <c r="P521" t="s">
        <v>977</v>
      </c>
      <c r="R521" t="s">
        <v>977</v>
      </c>
      <c r="S521" t="s">
        <v>977</v>
      </c>
      <c r="T521" t="s">
        <v>977</v>
      </c>
      <c r="U521" t="s">
        <v>977</v>
      </c>
      <c r="W521" s="49">
        <v>519</v>
      </c>
      <c r="X521" s="49">
        <v>7</v>
      </c>
    </row>
    <row r="522" spans="1:24" x14ac:dyDescent="0.35">
      <c r="A522" t="s">
        <v>977</v>
      </c>
      <c r="B522" t="s">
        <v>977</v>
      </c>
      <c r="E522" t="s">
        <v>977</v>
      </c>
      <c r="G522" t="s">
        <v>977</v>
      </c>
      <c r="H522" s="9" t="s">
        <v>977</v>
      </c>
      <c r="K522" t="s">
        <v>977</v>
      </c>
      <c r="L522" t="s">
        <v>977</v>
      </c>
      <c r="M522" t="s">
        <v>977</v>
      </c>
      <c r="N522" t="s">
        <v>977</v>
      </c>
      <c r="O522" t="s">
        <v>977</v>
      </c>
      <c r="P522" t="s">
        <v>977</v>
      </c>
      <c r="R522" t="s">
        <v>977</v>
      </c>
      <c r="S522" t="s">
        <v>977</v>
      </c>
      <c r="T522" t="s">
        <v>977</v>
      </c>
      <c r="U522" t="s">
        <v>977</v>
      </c>
      <c r="W522" s="49">
        <v>520</v>
      </c>
      <c r="X522" s="49">
        <v>7</v>
      </c>
    </row>
    <row r="523" spans="1:24" x14ac:dyDescent="0.35">
      <c r="A523" t="s">
        <v>977</v>
      </c>
      <c r="B523" t="s">
        <v>977</v>
      </c>
      <c r="E523" t="s">
        <v>977</v>
      </c>
      <c r="G523" t="s">
        <v>977</v>
      </c>
      <c r="H523" s="9" t="s">
        <v>977</v>
      </c>
      <c r="K523" t="s">
        <v>977</v>
      </c>
      <c r="L523" t="s">
        <v>977</v>
      </c>
      <c r="M523" t="s">
        <v>977</v>
      </c>
      <c r="N523" t="s">
        <v>977</v>
      </c>
      <c r="O523" t="s">
        <v>977</v>
      </c>
      <c r="P523" t="s">
        <v>977</v>
      </c>
      <c r="R523" t="s">
        <v>977</v>
      </c>
      <c r="S523" t="s">
        <v>977</v>
      </c>
      <c r="T523" t="s">
        <v>977</v>
      </c>
      <c r="U523" t="s">
        <v>977</v>
      </c>
      <c r="W523" s="49">
        <v>521</v>
      </c>
      <c r="X523" s="49">
        <v>7</v>
      </c>
    </row>
    <row r="524" spans="1:24" x14ac:dyDescent="0.35">
      <c r="A524" t="s">
        <v>977</v>
      </c>
      <c r="B524" t="s">
        <v>977</v>
      </c>
      <c r="E524" t="s">
        <v>977</v>
      </c>
      <c r="G524" t="s">
        <v>977</v>
      </c>
      <c r="H524" s="9" t="s">
        <v>977</v>
      </c>
      <c r="K524" t="s">
        <v>977</v>
      </c>
      <c r="L524" t="s">
        <v>977</v>
      </c>
      <c r="M524" t="s">
        <v>977</v>
      </c>
      <c r="N524" t="s">
        <v>977</v>
      </c>
      <c r="O524" t="s">
        <v>977</v>
      </c>
      <c r="P524" t="s">
        <v>977</v>
      </c>
      <c r="R524" t="s">
        <v>977</v>
      </c>
      <c r="S524" t="s">
        <v>977</v>
      </c>
      <c r="T524" t="s">
        <v>977</v>
      </c>
      <c r="U524" t="s">
        <v>977</v>
      </c>
      <c r="W524" s="49">
        <v>522</v>
      </c>
      <c r="X524" s="49">
        <v>7</v>
      </c>
    </row>
    <row r="525" spans="1:24" x14ac:dyDescent="0.35">
      <c r="A525" t="s">
        <v>977</v>
      </c>
      <c r="B525" t="s">
        <v>977</v>
      </c>
      <c r="E525" t="s">
        <v>977</v>
      </c>
      <c r="G525" t="s">
        <v>977</v>
      </c>
      <c r="H525" s="9" t="s">
        <v>977</v>
      </c>
      <c r="K525" t="s">
        <v>977</v>
      </c>
      <c r="L525" t="s">
        <v>977</v>
      </c>
      <c r="M525" t="s">
        <v>977</v>
      </c>
      <c r="N525" t="s">
        <v>977</v>
      </c>
      <c r="O525" t="s">
        <v>977</v>
      </c>
      <c r="P525" t="s">
        <v>977</v>
      </c>
      <c r="R525" t="s">
        <v>977</v>
      </c>
      <c r="S525" t="s">
        <v>977</v>
      </c>
      <c r="T525" t="s">
        <v>977</v>
      </c>
      <c r="U525" t="s">
        <v>977</v>
      </c>
      <c r="W525" s="49">
        <v>523</v>
      </c>
      <c r="X525" s="49">
        <v>7</v>
      </c>
    </row>
    <row r="526" spans="1:24" x14ac:dyDescent="0.35">
      <c r="A526" t="s">
        <v>977</v>
      </c>
      <c r="B526" t="s">
        <v>977</v>
      </c>
      <c r="E526" t="s">
        <v>977</v>
      </c>
      <c r="G526" t="s">
        <v>977</v>
      </c>
      <c r="H526" s="9" t="s">
        <v>977</v>
      </c>
      <c r="K526" t="s">
        <v>977</v>
      </c>
      <c r="L526" t="s">
        <v>977</v>
      </c>
      <c r="M526" t="s">
        <v>977</v>
      </c>
      <c r="N526" t="s">
        <v>977</v>
      </c>
      <c r="O526" t="s">
        <v>977</v>
      </c>
      <c r="P526" t="s">
        <v>977</v>
      </c>
      <c r="R526" t="s">
        <v>977</v>
      </c>
      <c r="S526" t="s">
        <v>977</v>
      </c>
      <c r="T526" t="s">
        <v>977</v>
      </c>
      <c r="U526" t="s">
        <v>977</v>
      </c>
      <c r="W526" s="49">
        <v>524</v>
      </c>
      <c r="X526" s="49">
        <v>7</v>
      </c>
    </row>
    <row r="527" spans="1:24" x14ac:dyDescent="0.35">
      <c r="A527" t="s">
        <v>977</v>
      </c>
      <c r="B527" t="s">
        <v>977</v>
      </c>
      <c r="E527" t="s">
        <v>977</v>
      </c>
      <c r="G527" t="s">
        <v>977</v>
      </c>
      <c r="H527" s="9" t="s">
        <v>977</v>
      </c>
      <c r="K527" t="s">
        <v>977</v>
      </c>
      <c r="L527" t="s">
        <v>977</v>
      </c>
      <c r="M527" t="s">
        <v>977</v>
      </c>
      <c r="N527" t="s">
        <v>977</v>
      </c>
      <c r="O527" t="s">
        <v>977</v>
      </c>
      <c r="P527" t="s">
        <v>977</v>
      </c>
      <c r="R527" t="s">
        <v>977</v>
      </c>
      <c r="S527" t="s">
        <v>977</v>
      </c>
      <c r="T527" t="s">
        <v>977</v>
      </c>
      <c r="U527" t="s">
        <v>977</v>
      </c>
      <c r="W527" s="49">
        <v>525</v>
      </c>
      <c r="X527" s="49">
        <v>7</v>
      </c>
    </row>
    <row r="528" spans="1:24" x14ac:dyDescent="0.35">
      <c r="A528" t="s">
        <v>977</v>
      </c>
      <c r="B528" t="s">
        <v>977</v>
      </c>
      <c r="E528" t="s">
        <v>977</v>
      </c>
      <c r="G528" t="s">
        <v>977</v>
      </c>
      <c r="H528" s="9" t="s">
        <v>977</v>
      </c>
      <c r="K528" t="s">
        <v>977</v>
      </c>
      <c r="L528" t="s">
        <v>977</v>
      </c>
      <c r="M528" t="s">
        <v>977</v>
      </c>
      <c r="N528" t="s">
        <v>977</v>
      </c>
      <c r="O528" t="s">
        <v>977</v>
      </c>
      <c r="P528" t="s">
        <v>977</v>
      </c>
      <c r="R528" t="s">
        <v>977</v>
      </c>
      <c r="S528" t="s">
        <v>977</v>
      </c>
      <c r="T528" t="s">
        <v>977</v>
      </c>
      <c r="U528" t="s">
        <v>977</v>
      </c>
      <c r="W528" s="49">
        <v>526</v>
      </c>
      <c r="X528" s="49">
        <v>7</v>
      </c>
    </row>
    <row r="529" spans="1:24" x14ac:dyDescent="0.35">
      <c r="A529" t="s">
        <v>977</v>
      </c>
      <c r="B529" t="s">
        <v>977</v>
      </c>
      <c r="E529" t="s">
        <v>977</v>
      </c>
      <c r="G529" t="s">
        <v>977</v>
      </c>
      <c r="H529" s="9" t="s">
        <v>977</v>
      </c>
      <c r="K529" t="s">
        <v>977</v>
      </c>
      <c r="L529" t="s">
        <v>977</v>
      </c>
      <c r="M529" t="s">
        <v>977</v>
      </c>
      <c r="N529" t="s">
        <v>977</v>
      </c>
      <c r="O529" t="s">
        <v>977</v>
      </c>
      <c r="P529" t="s">
        <v>977</v>
      </c>
      <c r="R529" t="s">
        <v>977</v>
      </c>
      <c r="S529" t="s">
        <v>977</v>
      </c>
      <c r="T529" t="s">
        <v>977</v>
      </c>
      <c r="U529" t="s">
        <v>977</v>
      </c>
      <c r="W529" s="49">
        <v>527</v>
      </c>
      <c r="X529" s="49">
        <v>7</v>
      </c>
    </row>
    <row r="530" spans="1:24" x14ac:dyDescent="0.35">
      <c r="A530" t="s">
        <v>977</v>
      </c>
      <c r="B530" t="s">
        <v>977</v>
      </c>
      <c r="E530" t="s">
        <v>977</v>
      </c>
      <c r="G530" t="s">
        <v>977</v>
      </c>
      <c r="H530" s="9" t="s">
        <v>977</v>
      </c>
      <c r="K530" t="s">
        <v>977</v>
      </c>
      <c r="L530" t="s">
        <v>977</v>
      </c>
      <c r="M530" t="s">
        <v>977</v>
      </c>
      <c r="N530" t="s">
        <v>977</v>
      </c>
      <c r="O530" t="s">
        <v>977</v>
      </c>
      <c r="P530" t="s">
        <v>977</v>
      </c>
      <c r="R530" t="s">
        <v>977</v>
      </c>
      <c r="S530" t="s">
        <v>977</v>
      </c>
      <c r="T530" t="s">
        <v>977</v>
      </c>
      <c r="U530" t="s">
        <v>977</v>
      </c>
      <c r="W530" s="49">
        <v>528</v>
      </c>
      <c r="X530" s="49">
        <v>7</v>
      </c>
    </row>
    <row r="531" spans="1:24" x14ac:dyDescent="0.35">
      <c r="A531" t="s">
        <v>977</v>
      </c>
      <c r="B531" t="s">
        <v>977</v>
      </c>
      <c r="E531" t="s">
        <v>977</v>
      </c>
      <c r="G531" t="s">
        <v>977</v>
      </c>
      <c r="H531" s="9" t="s">
        <v>977</v>
      </c>
      <c r="K531" t="s">
        <v>977</v>
      </c>
      <c r="L531" t="s">
        <v>977</v>
      </c>
      <c r="M531" t="s">
        <v>977</v>
      </c>
      <c r="N531" t="s">
        <v>977</v>
      </c>
      <c r="O531" t="s">
        <v>977</v>
      </c>
      <c r="P531" t="s">
        <v>977</v>
      </c>
      <c r="R531" t="s">
        <v>977</v>
      </c>
      <c r="S531" t="s">
        <v>977</v>
      </c>
      <c r="T531" t="s">
        <v>977</v>
      </c>
      <c r="U531" t="s">
        <v>977</v>
      </c>
      <c r="W531" s="49">
        <v>529</v>
      </c>
      <c r="X531" s="49">
        <v>7</v>
      </c>
    </row>
    <row r="532" spans="1:24" x14ac:dyDescent="0.35">
      <c r="A532" t="s">
        <v>977</v>
      </c>
      <c r="B532" t="s">
        <v>977</v>
      </c>
      <c r="E532" t="s">
        <v>977</v>
      </c>
      <c r="G532" t="s">
        <v>977</v>
      </c>
      <c r="H532" s="9" t="s">
        <v>977</v>
      </c>
      <c r="K532" t="s">
        <v>977</v>
      </c>
      <c r="L532" t="s">
        <v>977</v>
      </c>
      <c r="M532" t="s">
        <v>977</v>
      </c>
      <c r="N532" t="s">
        <v>977</v>
      </c>
      <c r="O532" t="s">
        <v>977</v>
      </c>
      <c r="P532" t="s">
        <v>977</v>
      </c>
      <c r="R532" t="s">
        <v>977</v>
      </c>
      <c r="S532" t="s">
        <v>977</v>
      </c>
      <c r="T532" t="s">
        <v>977</v>
      </c>
      <c r="U532" t="s">
        <v>977</v>
      </c>
      <c r="W532" s="49">
        <v>530</v>
      </c>
      <c r="X532" s="49">
        <v>7</v>
      </c>
    </row>
    <row r="533" spans="1:24" x14ac:dyDescent="0.35">
      <c r="A533" t="s">
        <v>977</v>
      </c>
      <c r="B533" t="s">
        <v>977</v>
      </c>
      <c r="E533" t="s">
        <v>977</v>
      </c>
      <c r="G533" t="s">
        <v>977</v>
      </c>
      <c r="H533" s="9" t="s">
        <v>977</v>
      </c>
      <c r="K533" t="s">
        <v>977</v>
      </c>
      <c r="L533" t="s">
        <v>977</v>
      </c>
      <c r="M533" t="s">
        <v>977</v>
      </c>
      <c r="N533" t="s">
        <v>977</v>
      </c>
      <c r="O533" t="s">
        <v>977</v>
      </c>
      <c r="P533" t="s">
        <v>977</v>
      </c>
      <c r="R533" t="s">
        <v>977</v>
      </c>
      <c r="S533" t="s">
        <v>977</v>
      </c>
      <c r="T533" t="s">
        <v>977</v>
      </c>
      <c r="U533" t="s">
        <v>977</v>
      </c>
      <c r="W533" s="49">
        <v>531</v>
      </c>
      <c r="X533" s="49">
        <v>7</v>
      </c>
    </row>
    <row r="534" spans="1:24" x14ac:dyDescent="0.35">
      <c r="A534" t="s">
        <v>977</v>
      </c>
      <c r="B534" t="s">
        <v>977</v>
      </c>
      <c r="E534" t="s">
        <v>977</v>
      </c>
      <c r="G534" t="s">
        <v>977</v>
      </c>
      <c r="H534" s="9" t="s">
        <v>977</v>
      </c>
      <c r="K534" t="s">
        <v>977</v>
      </c>
      <c r="L534" t="s">
        <v>977</v>
      </c>
      <c r="M534" t="s">
        <v>977</v>
      </c>
      <c r="N534" t="s">
        <v>977</v>
      </c>
      <c r="O534" t="s">
        <v>977</v>
      </c>
      <c r="P534" t="s">
        <v>977</v>
      </c>
      <c r="R534" t="s">
        <v>977</v>
      </c>
      <c r="S534" t="s">
        <v>977</v>
      </c>
      <c r="T534" t="s">
        <v>977</v>
      </c>
      <c r="U534" t="s">
        <v>977</v>
      </c>
      <c r="W534" s="49">
        <v>532</v>
      </c>
      <c r="X534" s="49">
        <v>7</v>
      </c>
    </row>
    <row r="535" spans="1:24" x14ac:dyDescent="0.35">
      <c r="A535" t="s">
        <v>977</v>
      </c>
      <c r="B535" t="s">
        <v>977</v>
      </c>
      <c r="E535" t="s">
        <v>977</v>
      </c>
      <c r="G535" t="s">
        <v>977</v>
      </c>
      <c r="H535" s="9" t="s">
        <v>977</v>
      </c>
      <c r="K535" t="s">
        <v>977</v>
      </c>
      <c r="L535" t="s">
        <v>977</v>
      </c>
      <c r="M535" t="s">
        <v>977</v>
      </c>
      <c r="N535" t="s">
        <v>977</v>
      </c>
      <c r="O535" t="s">
        <v>977</v>
      </c>
      <c r="P535" t="s">
        <v>977</v>
      </c>
      <c r="R535" t="s">
        <v>977</v>
      </c>
      <c r="S535" t="s">
        <v>977</v>
      </c>
      <c r="T535" t="s">
        <v>977</v>
      </c>
      <c r="U535" t="s">
        <v>977</v>
      </c>
      <c r="W535" s="49">
        <v>533</v>
      </c>
      <c r="X535" s="49">
        <v>7</v>
      </c>
    </row>
    <row r="536" spans="1:24" x14ac:dyDescent="0.35">
      <c r="A536" t="s">
        <v>977</v>
      </c>
      <c r="B536" t="s">
        <v>977</v>
      </c>
      <c r="E536" t="s">
        <v>977</v>
      </c>
      <c r="G536" t="s">
        <v>977</v>
      </c>
      <c r="H536" s="9" t="s">
        <v>977</v>
      </c>
      <c r="K536" t="s">
        <v>977</v>
      </c>
      <c r="L536" t="s">
        <v>977</v>
      </c>
      <c r="M536" t="s">
        <v>977</v>
      </c>
      <c r="N536" t="s">
        <v>977</v>
      </c>
      <c r="O536" t="s">
        <v>977</v>
      </c>
      <c r="P536" t="s">
        <v>977</v>
      </c>
      <c r="R536" t="s">
        <v>977</v>
      </c>
      <c r="S536" t="s">
        <v>977</v>
      </c>
      <c r="T536" t="s">
        <v>977</v>
      </c>
      <c r="U536" t="s">
        <v>977</v>
      </c>
      <c r="W536" s="49">
        <v>534</v>
      </c>
      <c r="X536" s="49">
        <v>7</v>
      </c>
    </row>
    <row r="537" spans="1:24" x14ac:dyDescent="0.35">
      <c r="A537" t="s">
        <v>977</v>
      </c>
      <c r="B537" t="s">
        <v>977</v>
      </c>
      <c r="E537" t="s">
        <v>977</v>
      </c>
      <c r="G537" t="s">
        <v>977</v>
      </c>
      <c r="H537" s="9" t="s">
        <v>977</v>
      </c>
      <c r="K537" t="s">
        <v>977</v>
      </c>
      <c r="L537" t="s">
        <v>977</v>
      </c>
      <c r="M537" t="s">
        <v>977</v>
      </c>
      <c r="N537" t="s">
        <v>977</v>
      </c>
      <c r="O537" t="s">
        <v>977</v>
      </c>
      <c r="P537" t="s">
        <v>977</v>
      </c>
      <c r="R537" t="s">
        <v>977</v>
      </c>
      <c r="S537" t="s">
        <v>977</v>
      </c>
      <c r="T537" t="s">
        <v>977</v>
      </c>
      <c r="U537" t="s">
        <v>977</v>
      </c>
      <c r="W537" s="49">
        <v>535</v>
      </c>
      <c r="X537" s="49">
        <v>7</v>
      </c>
    </row>
    <row r="538" spans="1:24" x14ac:dyDescent="0.35">
      <c r="A538" t="s">
        <v>977</v>
      </c>
      <c r="B538" t="s">
        <v>977</v>
      </c>
      <c r="E538" t="s">
        <v>977</v>
      </c>
      <c r="G538" t="s">
        <v>977</v>
      </c>
      <c r="H538" s="9" t="s">
        <v>977</v>
      </c>
      <c r="K538" t="s">
        <v>977</v>
      </c>
      <c r="L538" t="s">
        <v>977</v>
      </c>
      <c r="M538" t="s">
        <v>977</v>
      </c>
      <c r="N538" t="s">
        <v>977</v>
      </c>
      <c r="O538" t="s">
        <v>977</v>
      </c>
      <c r="P538" t="s">
        <v>977</v>
      </c>
      <c r="R538" t="s">
        <v>977</v>
      </c>
      <c r="S538" t="s">
        <v>977</v>
      </c>
      <c r="T538" t="s">
        <v>977</v>
      </c>
      <c r="U538" t="s">
        <v>977</v>
      </c>
      <c r="W538" s="49">
        <v>536</v>
      </c>
      <c r="X538" s="49">
        <v>7</v>
      </c>
    </row>
    <row r="539" spans="1:24" x14ac:dyDescent="0.35">
      <c r="A539" t="s">
        <v>977</v>
      </c>
      <c r="B539" t="s">
        <v>977</v>
      </c>
      <c r="E539" t="s">
        <v>977</v>
      </c>
      <c r="G539" t="s">
        <v>977</v>
      </c>
      <c r="H539" s="9" t="s">
        <v>977</v>
      </c>
      <c r="K539" t="s">
        <v>977</v>
      </c>
      <c r="L539" t="s">
        <v>977</v>
      </c>
      <c r="M539" t="s">
        <v>977</v>
      </c>
      <c r="N539" t="s">
        <v>977</v>
      </c>
      <c r="O539" t="s">
        <v>977</v>
      </c>
      <c r="P539" t="s">
        <v>977</v>
      </c>
      <c r="R539" t="s">
        <v>977</v>
      </c>
      <c r="S539" t="s">
        <v>977</v>
      </c>
      <c r="T539" t="s">
        <v>977</v>
      </c>
      <c r="U539" t="s">
        <v>977</v>
      </c>
      <c r="W539" s="49">
        <v>537</v>
      </c>
      <c r="X539" s="49">
        <v>7</v>
      </c>
    </row>
    <row r="540" spans="1:24" x14ac:dyDescent="0.35">
      <c r="A540" t="s">
        <v>977</v>
      </c>
      <c r="B540" t="s">
        <v>977</v>
      </c>
      <c r="E540" t="s">
        <v>977</v>
      </c>
      <c r="G540" t="s">
        <v>977</v>
      </c>
      <c r="H540" s="9" t="s">
        <v>977</v>
      </c>
      <c r="K540" t="s">
        <v>977</v>
      </c>
      <c r="L540" t="s">
        <v>977</v>
      </c>
      <c r="M540" t="s">
        <v>977</v>
      </c>
      <c r="N540" t="s">
        <v>977</v>
      </c>
      <c r="O540" t="s">
        <v>977</v>
      </c>
      <c r="P540" t="s">
        <v>977</v>
      </c>
      <c r="R540" t="s">
        <v>977</v>
      </c>
      <c r="S540" t="s">
        <v>977</v>
      </c>
      <c r="T540" t="s">
        <v>977</v>
      </c>
      <c r="U540" t="s">
        <v>977</v>
      </c>
      <c r="W540" s="49">
        <v>538</v>
      </c>
      <c r="X540" s="49">
        <v>7</v>
      </c>
    </row>
    <row r="541" spans="1:24" x14ac:dyDescent="0.35">
      <c r="A541" t="s">
        <v>977</v>
      </c>
      <c r="B541" t="s">
        <v>977</v>
      </c>
      <c r="E541" t="s">
        <v>977</v>
      </c>
      <c r="G541" t="s">
        <v>977</v>
      </c>
      <c r="H541" s="9" t="s">
        <v>977</v>
      </c>
      <c r="K541" t="s">
        <v>977</v>
      </c>
      <c r="L541" t="s">
        <v>977</v>
      </c>
      <c r="M541" t="s">
        <v>977</v>
      </c>
      <c r="N541" t="s">
        <v>977</v>
      </c>
      <c r="O541" t="s">
        <v>977</v>
      </c>
      <c r="P541" t="s">
        <v>977</v>
      </c>
      <c r="R541" t="s">
        <v>977</v>
      </c>
      <c r="S541" t="s">
        <v>977</v>
      </c>
      <c r="T541" t="s">
        <v>977</v>
      </c>
      <c r="U541" t="s">
        <v>977</v>
      </c>
      <c r="W541" s="49">
        <v>539</v>
      </c>
      <c r="X541" s="49">
        <v>7</v>
      </c>
    </row>
    <row r="542" spans="1:24" x14ac:dyDescent="0.35">
      <c r="A542" t="s">
        <v>977</v>
      </c>
      <c r="B542" t="s">
        <v>977</v>
      </c>
      <c r="E542" t="s">
        <v>977</v>
      </c>
      <c r="G542" t="s">
        <v>977</v>
      </c>
      <c r="H542" s="9" t="s">
        <v>977</v>
      </c>
      <c r="K542" t="s">
        <v>977</v>
      </c>
      <c r="L542" t="s">
        <v>977</v>
      </c>
      <c r="M542" t="s">
        <v>977</v>
      </c>
      <c r="N542" t="s">
        <v>977</v>
      </c>
      <c r="O542" t="s">
        <v>977</v>
      </c>
      <c r="P542" t="s">
        <v>977</v>
      </c>
      <c r="R542" t="s">
        <v>977</v>
      </c>
      <c r="S542" t="s">
        <v>977</v>
      </c>
      <c r="T542" t="s">
        <v>977</v>
      </c>
      <c r="U542" t="s">
        <v>977</v>
      </c>
      <c r="W542" s="49">
        <v>540</v>
      </c>
      <c r="X542" s="49">
        <v>7</v>
      </c>
    </row>
    <row r="543" spans="1:24" x14ac:dyDescent="0.35">
      <c r="A543" t="s">
        <v>977</v>
      </c>
      <c r="B543" t="s">
        <v>977</v>
      </c>
      <c r="E543" t="s">
        <v>977</v>
      </c>
      <c r="G543" t="s">
        <v>977</v>
      </c>
      <c r="H543" s="9" t="s">
        <v>977</v>
      </c>
      <c r="K543" t="s">
        <v>977</v>
      </c>
      <c r="L543" t="s">
        <v>977</v>
      </c>
      <c r="M543" t="s">
        <v>977</v>
      </c>
      <c r="N543" t="s">
        <v>977</v>
      </c>
      <c r="O543" t="s">
        <v>977</v>
      </c>
      <c r="P543" t="s">
        <v>977</v>
      </c>
      <c r="R543" t="s">
        <v>977</v>
      </c>
      <c r="S543" t="s">
        <v>977</v>
      </c>
      <c r="T543" t="s">
        <v>977</v>
      </c>
      <c r="U543" t="s">
        <v>977</v>
      </c>
      <c r="W543" s="49">
        <v>541</v>
      </c>
      <c r="X543" s="49">
        <v>7</v>
      </c>
    </row>
    <row r="544" spans="1:24" x14ac:dyDescent="0.35">
      <c r="A544" t="s">
        <v>977</v>
      </c>
      <c r="B544" t="s">
        <v>977</v>
      </c>
      <c r="E544" t="s">
        <v>977</v>
      </c>
      <c r="G544" t="s">
        <v>977</v>
      </c>
      <c r="H544" s="9" t="s">
        <v>977</v>
      </c>
      <c r="K544" t="s">
        <v>977</v>
      </c>
      <c r="L544" t="s">
        <v>977</v>
      </c>
      <c r="M544" t="s">
        <v>977</v>
      </c>
      <c r="N544" t="s">
        <v>977</v>
      </c>
      <c r="O544" t="s">
        <v>977</v>
      </c>
      <c r="P544" t="s">
        <v>977</v>
      </c>
      <c r="R544" t="s">
        <v>977</v>
      </c>
      <c r="S544" t="s">
        <v>977</v>
      </c>
      <c r="T544" t="s">
        <v>977</v>
      </c>
      <c r="U544" t="s">
        <v>977</v>
      </c>
      <c r="W544" s="49">
        <v>542</v>
      </c>
      <c r="X544" s="49">
        <v>7</v>
      </c>
    </row>
    <row r="545" spans="1:24" x14ac:dyDescent="0.35">
      <c r="A545" t="s">
        <v>977</v>
      </c>
      <c r="B545" t="s">
        <v>977</v>
      </c>
      <c r="E545" t="s">
        <v>977</v>
      </c>
      <c r="G545" t="s">
        <v>977</v>
      </c>
      <c r="H545" s="9" t="s">
        <v>977</v>
      </c>
      <c r="K545" t="s">
        <v>977</v>
      </c>
      <c r="L545" t="s">
        <v>977</v>
      </c>
      <c r="M545" t="s">
        <v>977</v>
      </c>
      <c r="N545" t="s">
        <v>977</v>
      </c>
      <c r="O545" t="s">
        <v>977</v>
      </c>
      <c r="P545" t="s">
        <v>977</v>
      </c>
      <c r="R545" t="s">
        <v>977</v>
      </c>
      <c r="S545" t="s">
        <v>977</v>
      </c>
      <c r="T545" t="s">
        <v>977</v>
      </c>
      <c r="U545" t="s">
        <v>977</v>
      </c>
      <c r="W545" s="49">
        <v>543</v>
      </c>
      <c r="X545" s="49">
        <v>7</v>
      </c>
    </row>
    <row r="546" spans="1:24" x14ac:dyDescent="0.35">
      <c r="A546" t="s">
        <v>977</v>
      </c>
      <c r="B546" t="s">
        <v>977</v>
      </c>
      <c r="E546" t="s">
        <v>977</v>
      </c>
      <c r="G546" t="s">
        <v>977</v>
      </c>
      <c r="H546" s="9" t="s">
        <v>977</v>
      </c>
      <c r="K546" t="s">
        <v>977</v>
      </c>
      <c r="L546" t="s">
        <v>977</v>
      </c>
      <c r="M546" t="s">
        <v>977</v>
      </c>
      <c r="N546" t="s">
        <v>977</v>
      </c>
      <c r="O546" t="s">
        <v>977</v>
      </c>
      <c r="P546" t="s">
        <v>977</v>
      </c>
      <c r="R546" t="s">
        <v>977</v>
      </c>
      <c r="S546" t="s">
        <v>977</v>
      </c>
      <c r="T546" t="s">
        <v>977</v>
      </c>
      <c r="U546" t="s">
        <v>977</v>
      </c>
      <c r="W546" s="49">
        <v>544</v>
      </c>
      <c r="X546" s="49">
        <v>7</v>
      </c>
    </row>
    <row r="547" spans="1:24" x14ac:dyDescent="0.35">
      <c r="A547" t="s">
        <v>977</v>
      </c>
      <c r="B547" t="s">
        <v>977</v>
      </c>
      <c r="E547" t="s">
        <v>977</v>
      </c>
      <c r="G547" t="s">
        <v>977</v>
      </c>
      <c r="H547" s="9" t="s">
        <v>977</v>
      </c>
      <c r="K547" t="s">
        <v>977</v>
      </c>
      <c r="L547" t="s">
        <v>977</v>
      </c>
      <c r="M547" t="s">
        <v>977</v>
      </c>
      <c r="N547" t="s">
        <v>977</v>
      </c>
      <c r="O547" t="s">
        <v>977</v>
      </c>
      <c r="P547" t="s">
        <v>977</v>
      </c>
      <c r="R547" t="s">
        <v>977</v>
      </c>
      <c r="S547" t="s">
        <v>977</v>
      </c>
      <c r="T547" t="s">
        <v>977</v>
      </c>
      <c r="U547" t="s">
        <v>977</v>
      </c>
      <c r="W547" s="49">
        <v>545</v>
      </c>
      <c r="X547" s="49">
        <v>7</v>
      </c>
    </row>
    <row r="548" spans="1:24" x14ac:dyDescent="0.35">
      <c r="A548" t="s">
        <v>977</v>
      </c>
      <c r="B548" t="s">
        <v>977</v>
      </c>
      <c r="E548" t="s">
        <v>977</v>
      </c>
      <c r="G548" t="s">
        <v>977</v>
      </c>
      <c r="H548" s="9" t="s">
        <v>977</v>
      </c>
      <c r="K548" t="s">
        <v>977</v>
      </c>
      <c r="L548" t="s">
        <v>977</v>
      </c>
      <c r="M548" t="s">
        <v>977</v>
      </c>
      <c r="N548" t="s">
        <v>977</v>
      </c>
      <c r="O548" t="s">
        <v>977</v>
      </c>
      <c r="P548" t="s">
        <v>977</v>
      </c>
      <c r="R548" t="s">
        <v>977</v>
      </c>
      <c r="S548" t="s">
        <v>977</v>
      </c>
      <c r="T548" t="s">
        <v>977</v>
      </c>
      <c r="U548" t="s">
        <v>977</v>
      </c>
      <c r="W548" s="49">
        <v>546</v>
      </c>
      <c r="X548" s="49">
        <v>7</v>
      </c>
    </row>
    <row r="549" spans="1:24" x14ac:dyDescent="0.35">
      <c r="A549" t="s">
        <v>977</v>
      </c>
      <c r="B549" t="s">
        <v>977</v>
      </c>
      <c r="E549" t="s">
        <v>977</v>
      </c>
      <c r="G549" t="s">
        <v>977</v>
      </c>
      <c r="H549" s="9" t="s">
        <v>977</v>
      </c>
      <c r="K549" t="s">
        <v>977</v>
      </c>
      <c r="L549" t="s">
        <v>977</v>
      </c>
      <c r="M549" t="s">
        <v>977</v>
      </c>
      <c r="N549" t="s">
        <v>977</v>
      </c>
      <c r="O549" t="s">
        <v>977</v>
      </c>
      <c r="P549" t="s">
        <v>977</v>
      </c>
      <c r="R549" t="s">
        <v>977</v>
      </c>
      <c r="S549" t="s">
        <v>977</v>
      </c>
      <c r="T549" t="s">
        <v>977</v>
      </c>
      <c r="U549" t="s">
        <v>977</v>
      </c>
      <c r="W549" s="49">
        <v>547</v>
      </c>
      <c r="X549" s="49">
        <v>7</v>
      </c>
    </row>
    <row r="550" spans="1:24" x14ac:dyDescent="0.35">
      <c r="A550" t="s">
        <v>977</v>
      </c>
      <c r="B550" t="s">
        <v>977</v>
      </c>
      <c r="E550" t="s">
        <v>977</v>
      </c>
      <c r="G550" t="s">
        <v>977</v>
      </c>
      <c r="H550" s="9" t="s">
        <v>977</v>
      </c>
      <c r="K550" t="s">
        <v>977</v>
      </c>
      <c r="L550" t="s">
        <v>977</v>
      </c>
      <c r="M550" t="s">
        <v>977</v>
      </c>
      <c r="N550" t="s">
        <v>977</v>
      </c>
      <c r="O550" t="s">
        <v>977</v>
      </c>
      <c r="P550" t="s">
        <v>977</v>
      </c>
      <c r="R550" t="s">
        <v>977</v>
      </c>
      <c r="S550" t="s">
        <v>977</v>
      </c>
      <c r="T550" t="s">
        <v>977</v>
      </c>
      <c r="U550" t="s">
        <v>977</v>
      </c>
      <c r="W550" s="49">
        <v>548</v>
      </c>
      <c r="X550" s="49">
        <v>7</v>
      </c>
    </row>
    <row r="551" spans="1:24" x14ac:dyDescent="0.35">
      <c r="A551" t="s">
        <v>977</v>
      </c>
      <c r="B551" t="s">
        <v>977</v>
      </c>
      <c r="E551" t="s">
        <v>977</v>
      </c>
      <c r="G551" t="s">
        <v>977</v>
      </c>
      <c r="H551" s="9" t="s">
        <v>977</v>
      </c>
      <c r="K551" t="s">
        <v>977</v>
      </c>
      <c r="L551" t="s">
        <v>977</v>
      </c>
      <c r="M551" t="s">
        <v>977</v>
      </c>
      <c r="N551" t="s">
        <v>977</v>
      </c>
      <c r="O551" t="s">
        <v>977</v>
      </c>
      <c r="P551" t="s">
        <v>977</v>
      </c>
      <c r="R551" t="s">
        <v>977</v>
      </c>
      <c r="S551" t="s">
        <v>977</v>
      </c>
      <c r="T551" t="s">
        <v>977</v>
      </c>
      <c r="U551" t="s">
        <v>977</v>
      </c>
      <c r="W551" s="49">
        <v>549</v>
      </c>
      <c r="X551" s="49">
        <v>7</v>
      </c>
    </row>
    <row r="552" spans="1:24" x14ac:dyDescent="0.35">
      <c r="A552" t="s">
        <v>977</v>
      </c>
      <c r="B552" t="s">
        <v>977</v>
      </c>
      <c r="E552" t="s">
        <v>977</v>
      </c>
      <c r="G552" t="s">
        <v>977</v>
      </c>
      <c r="H552" s="9" t="s">
        <v>977</v>
      </c>
      <c r="K552" t="s">
        <v>977</v>
      </c>
      <c r="L552" t="s">
        <v>977</v>
      </c>
      <c r="M552" t="s">
        <v>977</v>
      </c>
      <c r="N552" t="s">
        <v>977</v>
      </c>
      <c r="O552" t="s">
        <v>977</v>
      </c>
      <c r="P552" t="s">
        <v>977</v>
      </c>
      <c r="R552" t="s">
        <v>977</v>
      </c>
      <c r="S552" t="s">
        <v>977</v>
      </c>
      <c r="T552" t="s">
        <v>977</v>
      </c>
      <c r="U552" t="s">
        <v>977</v>
      </c>
      <c r="W552" s="49">
        <v>550</v>
      </c>
      <c r="X552" s="49">
        <v>7</v>
      </c>
    </row>
    <row r="553" spans="1:24" x14ac:dyDescent="0.35">
      <c r="A553" t="s">
        <v>977</v>
      </c>
      <c r="B553" t="s">
        <v>977</v>
      </c>
      <c r="E553" t="s">
        <v>977</v>
      </c>
      <c r="G553" t="s">
        <v>977</v>
      </c>
      <c r="H553" s="9" t="s">
        <v>977</v>
      </c>
      <c r="K553" t="s">
        <v>977</v>
      </c>
      <c r="L553" t="s">
        <v>977</v>
      </c>
      <c r="M553" t="s">
        <v>977</v>
      </c>
      <c r="N553" t="s">
        <v>977</v>
      </c>
      <c r="O553" t="s">
        <v>977</v>
      </c>
      <c r="P553" t="s">
        <v>977</v>
      </c>
      <c r="R553" t="s">
        <v>977</v>
      </c>
      <c r="S553" t="s">
        <v>977</v>
      </c>
      <c r="T553" t="s">
        <v>977</v>
      </c>
      <c r="U553" t="s">
        <v>977</v>
      </c>
      <c r="W553" s="49">
        <v>551</v>
      </c>
      <c r="X553" s="49">
        <v>7</v>
      </c>
    </row>
    <row r="554" spans="1:24" x14ac:dyDescent="0.35">
      <c r="A554" t="s">
        <v>977</v>
      </c>
      <c r="B554" t="s">
        <v>977</v>
      </c>
      <c r="E554" t="s">
        <v>977</v>
      </c>
      <c r="G554" t="s">
        <v>977</v>
      </c>
      <c r="H554" s="9" t="s">
        <v>977</v>
      </c>
      <c r="K554" t="s">
        <v>977</v>
      </c>
      <c r="L554" t="s">
        <v>977</v>
      </c>
      <c r="M554" t="s">
        <v>977</v>
      </c>
      <c r="N554" t="s">
        <v>977</v>
      </c>
      <c r="O554" t="s">
        <v>977</v>
      </c>
      <c r="P554" t="s">
        <v>977</v>
      </c>
      <c r="R554" t="s">
        <v>977</v>
      </c>
      <c r="S554" t="s">
        <v>977</v>
      </c>
      <c r="T554" t="s">
        <v>977</v>
      </c>
      <c r="U554" t="s">
        <v>977</v>
      </c>
      <c r="W554" s="49">
        <v>552</v>
      </c>
      <c r="X554" s="49">
        <v>7</v>
      </c>
    </row>
    <row r="555" spans="1:24" x14ac:dyDescent="0.35">
      <c r="A555" t="s">
        <v>977</v>
      </c>
      <c r="B555" t="s">
        <v>977</v>
      </c>
      <c r="E555" t="s">
        <v>977</v>
      </c>
      <c r="G555" t="s">
        <v>977</v>
      </c>
      <c r="H555" s="9" t="s">
        <v>977</v>
      </c>
      <c r="K555" t="s">
        <v>977</v>
      </c>
      <c r="L555" t="s">
        <v>977</v>
      </c>
      <c r="M555" t="s">
        <v>977</v>
      </c>
      <c r="N555" t="s">
        <v>977</v>
      </c>
      <c r="O555" t="s">
        <v>977</v>
      </c>
      <c r="P555" t="s">
        <v>977</v>
      </c>
      <c r="R555" t="s">
        <v>977</v>
      </c>
      <c r="S555" t="s">
        <v>977</v>
      </c>
      <c r="T555" t="s">
        <v>977</v>
      </c>
      <c r="U555" t="s">
        <v>977</v>
      </c>
      <c r="W555" s="49">
        <v>553</v>
      </c>
      <c r="X555" s="49">
        <v>7</v>
      </c>
    </row>
    <row r="556" spans="1:24" x14ac:dyDescent="0.35">
      <c r="A556" t="s">
        <v>977</v>
      </c>
      <c r="B556" t="s">
        <v>977</v>
      </c>
      <c r="E556" t="s">
        <v>977</v>
      </c>
      <c r="G556" t="s">
        <v>977</v>
      </c>
      <c r="H556" s="9" t="s">
        <v>977</v>
      </c>
      <c r="K556" t="s">
        <v>977</v>
      </c>
      <c r="L556" t="s">
        <v>977</v>
      </c>
      <c r="M556" t="s">
        <v>977</v>
      </c>
      <c r="N556" t="s">
        <v>977</v>
      </c>
      <c r="O556" t="s">
        <v>977</v>
      </c>
      <c r="P556" t="s">
        <v>977</v>
      </c>
      <c r="R556" t="s">
        <v>977</v>
      </c>
      <c r="S556" t="s">
        <v>977</v>
      </c>
      <c r="T556" t="s">
        <v>977</v>
      </c>
      <c r="U556" t="s">
        <v>977</v>
      </c>
      <c r="W556" s="49">
        <v>554</v>
      </c>
      <c r="X556" s="49">
        <v>7</v>
      </c>
    </row>
    <row r="557" spans="1:24" x14ac:dyDescent="0.35">
      <c r="A557" t="s">
        <v>977</v>
      </c>
      <c r="B557" t="s">
        <v>977</v>
      </c>
      <c r="E557" t="s">
        <v>977</v>
      </c>
      <c r="G557" t="s">
        <v>977</v>
      </c>
      <c r="H557" s="9" t="s">
        <v>977</v>
      </c>
      <c r="K557" t="s">
        <v>977</v>
      </c>
      <c r="L557" t="s">
        <v>977</v>
      </c>
      <c r="M557" t="s">
        <v>977</v>
      </c>
      <c r="N557" t="s">
        <v>977</v>
      </c>
      <c r="O557" t="s">
        <v>977</v>
      </c>
      <c r="P557" t="s">
        <v>977</v>
      </c>
      <c r="R557" t="s">
        <v>977</v>
      </c>
      <c r="S557" t="s">
        <v>977</v>
      </c>
      <c r="T557" t="s">
        <v>977</v>
      </c>
      <c r="U557" t="s">
        <v>977</v>
      </c>
      <c r="W557" s="49">
        <v>555</v>
      </c>
      <c r="X557" s="49">
        <v>7</v>
      </c>
    </row>
    <row r="558" spans="1:24" x14ac:dyDescent="0.35">
      <c r="A558" t="s">
        <v>977</v>
      </c>
      <c r="B558" t="s">
        <v>977</v>
      </c>
      <c r="E558" t="s">
        <v>977</v>
      </c>
      <c r="G558" t="s">
        <v>977</v>
      </c>
      <c r="H558" s="9" t="s">
        <v>977</v>
      </c>
      <c r="K558" t="s">
        <v>977</v>
      </c>
      <c r="L558" t="s">
        <v>977</v>
      </c>
      <c r="M558" t="s">
        <v>977</v>
      </c>
      <c r="N558" t="s">
        <v>977</v>
      </c>
      <c r="O558" t="s">
        <v>977</v>
      </c>
      <c r="P558" t="s">
        <v>977</v>
      </c>
      <c r="R558" t="s">
        <v>977</v>
      </c>
      <c r="S558" t="s">
        <v>977</v>
      </c>
      <c r="T558" t="s">
        <v>977</v>
      </c>
      <c r="U558" t="s">
        <v>977</v>
      </c>
      <c r="W558" s="49">
        <v>556</v>
      </c>
      <c r="X558" s="49">
        <v>7</v>
      </c>
    </row>
    <row r="559" spans="1:24" x14ac:dyDescent="0.35">
      <c r="A559" t="s">
        <v>977</v>
      </c>
      <c r="B559" t="s">
        <v>977</v>
      </c>
      <c r="E559" t="s">
        <v>977</v>
      </c>
      <c r="G559" t="s">
        <v>977</v>
      </c>
      <c r="H559" s="9" t="s">
        <v>977</v>
      </c>
      <c r="K559" t="s">
        <v>977</v>
      </c>
      <c r="L559" t="s">
        <v>977</v>
      </c>
      <c r="M559" t="s">
        <v>977</v>
      </c>
      <c r="N559" t="s">
        <v>977</v>
      </c>
      <c r="O559" t="s">
        <v>977</v>
      </c>
      <c r="P559" t="s">
        <v>977</v>
      </c>
      <c r="R559" t="s">
        <v>977</v>
      </c>
      <c r="S559" t="s">
        <v>977</v>
      </c>
      <c r="T559" t="s">
        <v>977</v>
      </c>
      <c r="U559" t="s">
        <v>977</v>
      </c>
      <c r="W559" s="49">
        <v>557</v>
      </c>
      <c r="X559" s="49">
        <v>7</v>
      </c>
    </row>
    <row r="560" spans="1:24" x14ac:dyDescent="0.35">
      <c r="A560" t="s">
        <v>977</v>
      </c>
      <c r="B560" t="s">
        <v>977</v>
      </c>
      <c r="E560" t="s">
        <v>977</v>
      </c>
      <c r="G560" t="s">
        <v>977</v>
      </c>
      <c r="H560" s="9" t="s">
        <v>977</v>
      </c>
      <c r="K560" t="s">
        <v>977</v>
      </c>
      <c r="L560" t="s">
        <v>977</v>
      </c>
      <c r="M560" t="s">
        <v>977</v>
      </c>
      <c r="N560" t="s">
        <v>977</v>
      </c>
      <c r="O560" t="s">
        <v>977</v>
      </c>
      <c r="P560" t="s">
        <v>977</v>
      </c>
      <c r="R560" t="s">
        <v>977</v>
      </c>
      <c r="S560" t="s">
        <v>977</v>
      </c>
      <c r="T560" t="s">
        <v>977</v>
      </c>
      <c r="U560" t="s">
        <v>977</v>
      </c>
      <c r="W560" s="49">
        <v>558</v>
      </c>
      <c r="X560" s="49">
        <v>7</v>
      </c>
    </row>
    <row r="561" spans="1:24" x14ac:dyDescent="0.35">
      <c r="A561" t="s">
        <v>977</v>
      </c>
      <c r="B561" t="s">
        <v>977</v>
      </c>
      <c r="E561" t="s">
        <v>977</v>
      </c>
      <c r="G561" t="s">
        <v>977</v>
      </c>
      <c r="H561" s="9" t="s">
        <v>977</v>
      </c>
      <c r="K561" t="s">
        <v>977</v>
      </c>
      <c r="L561" t="s">
        <v>977</v>
      </c>
      <c r="M561" t="s">
        <v>977</v>
      </c>
      <c r="N561" t="s">
        <v>977</v>
      </c>
      <c r="O561" t="s">
        <v>977</v>
      </c>
      <c r="P561" t="s">
        <v>977</v>
      </c>
      <c r="R561" t="s">
        <v>977</v>
      </c>
      <c r="S561" t="s">
        <v>977</v>
      </c>
      <c r="T561" t="s">
        <v>977</v>
      </c>
      <c r="U561" t="s">
        <v>977</v>
      </c>
      <c r="W561" s="49">
        <v>559</v>
      </c>
      <c r="X561" s="49">
        <v>7</v>
      </c>
    </row>
    <row r="562" spans="1:24" x14ac:dyDescent="0.35">
      <c r="A562" t="s">
        <v>977</v>
      </c>
      <c r="B562" t="s">
        <v>977</v>
      </c>
      <c r="E562" t="s">
        <v>977</v>
      </c>
      <c r="G562" t="s">
        <v>977</v>
      </c>
      <c r="H562" s="9" t="s">
        <v>977</v>
      </c>
      <c r="K562" t="s">
        <v>977</v>
      </c>
      <c r="L562" t="s">
        <v>977</v>
      </c>
      <c r="M562" t="s">
        <v>977</v>
      </c>
      <c r="N562" t="s">
        <v>977</v>
      </c>
      <c r="O562" t="s">
        <v>977</v>
      </c>
      <c r="P562" t="s">
        <v>977</v>
      </c>
      <c r="R562" t="s">
        <v>977</v>
      </c>
      <c r="S562" t="s">
        <v>977</v>
      </c>
      <c r="T562" t="s">
        <v>977</v>
      </c>
      <c r="U562" t="s">
        <v>977</v>
      </c>
      <c r="W562" s="49">
        <v>560</v>
      </c>
      <c r="X562" s="49">
        <v>7</v>
      </c>
    </row>
    <row r="563" spans="1:24" x14ac:dyDescent="0.35">
      <c r="A563" t="s">
        <v>977</v>
      </c>
      <c r="B563" t="s">
        <v>977</v>
      </c>
      <c r="E563" t="s">
        <v>977</v>
      </c>
      <c r="G563" t="s">
        <v>977</v>
      </c>
      <c r="H563" s="9" t="s">
        <v>977</v>
      </c>
      <c r="K563" t="s">
        <v>977</v>
      </c>
      <c r="L563" t="s">
        <v>977</v>
      </c>
      <c r="M563" t="s">
        <v>977</v>
      </c>
      <c r="N563" t="s">
        <v>977</v>
      </c>
      <c r="O563" t="s">
        <v>977</v>
      </c>
      <c r="P563" t="s">
        <v>977</v>
      </c>
      <c r="R563" t="s">
        <v>977</v>
      </c>
      <c r="S563" t="s">
        <v>977</v>
      </c>
      <c r="T563" t="s">
        <v>977</v>
      </c>
      <c r="U563" t="s">
        <v>977</v>
      </c>
      <c r="W563" s="49">
        <v>561</v>
      </c>
      <c r="X563" s="49">
        <v>7</v>
      </c>
    </row>
    <row r="564" spans="1:24" x14ac:dyDescent="0.35">
      <c r="A564" t="s">
        <v>977</v>
      </c>
      <c r="B564" t="s">
        <v>977</v>
      </c>
      <c r="E564" t="s">
        <v>977</v>
      </c>
      <c r="G564" t="s">
        <v>977</v>
      </c>
      <c r="H564" s="9" t="s">
        <v>977</v>
      </c>
      <c r="K564" t="s">
        <v>977</v>
      </c>
      <c r="L564" t="s">
        <v>977</v>
      </c>
      <c r="M564" t="s">
        <v>977</v>
      </c>
      <c r="N564" t="s">
        <v>977</v>
      </c>
      <c r="O564" t="s">
        <v>977</v>
      </c>
      <c r="P564" t="s">
        <v>977</v>
      </c>
      <c r="R564" t="s">
        <v>977</v>
      </c>
      <c r="S564" t="s">
        <v>977</v>
      </c>
      <c r="T564" t="s">
        <v>977</v>
      </c>
      <c r="U564" t="s">
        <v>977</v>
      </c>
      <c r="W564" s="49">
        <v>562</v>
      </c>
      <c r="X564" s="49">
        <v>7</v>
      </c>
    </row>
    <row r="565" spans="1:24" x14ac:dyDescent="0.35">
      <c r="A565" t="s">
        <v>977</v>
      </c>
      <c r="B565" t="s">
        <v>977</v>
      </c>
      <c r="E565" t="s">
        <v>977</v>
      </c>
      <c r="G565" t="s">
        <v>977</v>
      </c>
      <c r="H565" s="9" t="s">
        <v>977</v>
      </c>
      <c r="K565" t="s">
        <v>977</v>
      </c>
      <c r="L565" t="s">
        <v>977</v>
      </c>
      <c r="M565" t="s">
        <v>977</v>
      </c>
      <c r="N565" t="s">
        <v>977</v>
      </c>
      <c r="O565" t="s">
        <v>977</v>
      </c>
      <c r="P565" t="s">
        <v>977</v>
      </c>
      <c r="R565" t="s">
        <v>977</v>
      </c>
      <c r="S565" t="s">
        <v>977</v>
      </c>
      <c r="T565" t="s">
        <v>977</v>
      </c>
      <c r="U565" t="s">
        <v>977</v>
      </c>
      <c r="W565" s="49">
        <v>563</v>
      </c>
      <c r="X565" s="49">
        <v>7</v>
      </c>
    </row>
    <row r="566" spans="1:24" x14ac:dyDescent="0.35">
      <c r="A566" t="s">
        <v>977</v>
      </c>
      <c r="B566" t="s">
        <v>977</v>
      </c>
      <c r="E566" t="s">
        <v>977</v>
      </c>
      <c r="G566" t="s">
        <v>977</v>
      </c>
      <c r="H566" s="9" t="s">
        <v>977</v>
      </c>
      <c r="K566" t="s">
        <v>977</v>
      </c>
      <c r="L566" t="s">
        <v>977</v>
      </c>
      <c r="M566" t="s">
        <v>977</v>
      </c>
      <c r="N566" t="s">
        <v>977</v>
      </c>
      <c r="O566" t="s">
        <v>977</v>
      </c>
      <c r="P566" t="s">
        <v>977</v>
      </c>
      <c r="R566" t="s">
        <v>977</v>
      </c>
      <c r="S566" t="s">
        <v>977</v>
      </c>
      <c r="T566" t="s">
        <v>977</v>
      </c>
      <c r="U566" t="s">
        <v>977</v>
      </c>
      <c r="W566" s="49">
        <v>564</v>
      </c>
      <c r="X566" s="49">
        <v>7</v>
      </c>
    </row>
    <row r="567" spans="1:24" x14ac:dyDescent="0.35">
      <c r="A567" t="s">
        <v>977</v>
      </c>
      <c r="B567" t="s">
        <v>977</v>
      </c>
      <c r="E567" t="s">
        <v>977</v>
      </c>
      <c r="G567" t="s">
        <v>977</v>
      </c>
      <c r="H567" s="9" t="s">
        <v>977</v>
      </c>
      <c r="K567" t="s">
        <v>977</v>
      </c>
      <c r="L567" t="s">
        <v>977</v>
      </c>
      <c r="M567" t="s">
        <v>977</v>
      </c>
      <c r="N567" t="s">
        <v>977</v>
      </c>
      <c r="O567" t="s">
        <v>977</v>
      </c>
      <c r="P567" t="s">
        <v>977</v>
      </c>
      <c r="R567" t="s">
        <v>977</v>
      </c>
      <c r="S567" t="s">
        <v>977</v>
      </c>
      <c r="T567" t="s">
        <v>977</v>
      </c>
      <c r="U567" t="s">
        <v>977</v>
      </c>
      <c r="W567" s="49">
        <v>565</v>
      </c>
      <c r="X567" s="49">
        <v>7</v>
      </c>
    </row>
    <row r="568" spans="1:24" x14ac:dyDescent="0.35">
      <c r="A568" t="s">
        <v>977</v>
      </c>
      <c r="B568" t="s">
        <v>977</v>
      </c>
      <c r="E568" t="s">
        <v>977</v>
      </c>
      <c r="G568" t="s">
        <v>977</v>
      </c>
      <c r="H568" s="9" t="s">
        <v>977</v>
      </c>
      <c r="K568" t="s">
        <v>977</v>
      </c>
      <c r="L568" t="s">
        <v>977</v>
      </c>
      <c r="M568" t="s">
        <v>977</v>
      </c>
      <c r="N568" t="s">
        <v>977</v>
      </c>
      <c r="O568" t="s">
        <v>977</v>
      </c>
      <c r="P568" t="s">
        <v>977</v>
      </c>
      <c r="R568" t="s">
        <v>977</v>
      </c>
      <c r="S568" t="s">
        <v>977</v>
      </c>
      <c r="T568" t="s">
        <v>977</v>
      </c>
      <c r="U568" t="s">
        <v>977</v>
      </c>
      <c r="W568" s="49">
        <v>566</v>
      </c>
      <c r="X568" s="49">
        <v>7</v>
      </c>
    </row>
    <row r="569" spans="1:24" x14ac:dyDescent="0.35">
      <c r="A569" t="s">
        <v>977</v>
      </c>
      <c r="B569" t="s">
        <v>977</v>
      </c>
      <c r="E569" t="s">
        <v>977</v>
      </c>
      <c r="G569" t="s">
        <v>977</v>
      </c>
      <c r="H569" s="9" t="s">
        <v>977</v>
      </c>
      <c r="K569" t="s">
        <v>977</v>
      </c>
      <c r="L569" t="s">
        <v>977</v>
      </c>
      <c r="M569" t="s">
        <v>977</v>
      </c>
      <c r="N569" t="s">
        <v>977</v>
      </c>
      <c r="O569" t="s">
        <v>977</v>
      </c>
      <c r="P569" t="s">
        <v>977</v>
      </c>
      <c r="R569" t="s">
        <v>977</v>
      </c>
      <c r="S569" t="s">
        <v>977</v>
      </c>
      <c r="T569" t="s">
        <v>977</v>
      </c>
      <c r="U569" t="s">
        <v>977</v>
      </c>
      <c r="W569" s="49">
        <v>567</v>
      </c>
      <c r="X569" s="49">
        <v>7</v>
      </c>
    </row>
    <row r="570" spans="1:24" x14ac:dyDescent="0.35">
      <c r="A570" t="s">
        <v>977</v>
      </c>
      <c r="B570" t="s">
        <v>977</v>
      </c>
      <c r="E570" t="s">
        <v>977</v>
      </c>
      <c r="G570" t="s">
        <v>977</v>
      </c>
      <c r="H570" s="9" t="s">
        <v>977</v>
      </c>
      <c r="K570" t="s">
        <v>977</v>
      </c>
      <c r="L570" t="s">
        <v>977</v>
      </c>
      <c r="M570" t="s">
        <v>977</v>
      </c>
      <c r="N570" t="s">
        <v>977</v>
      </c>
      <c r="O570" t="s">
        <v>977</v>
      </c>
      <c r="P570" t="s">
        <v>977</v>
      </c>
      <c r="R570" t="s">
        <v>977</v>
      </c>
      <c r="S570" t="s">
        <v>977</v>
      </c>
      <c r="T570" t="s">
        <v>977</v>
      </c>
      <c r="U570" t="s">
        <v>977</v>
      </c>
      <c r="W570" s="49">
        <v>568</v>
      </c>
      <c r="X570" s="49">
        <v>7</v>
      </c>
    </row>
    <row r="571" spans="1:24" x14ac:dyDescent="0.35">
      <c r="A571" t="s">
        <v>977</v>
      </c>
      <c r="B571" t="s">
        <v>977</v>
      </c>
      <c r="E571" t="s">
        <v>977</v>
      </c>
      <c r="G571" t="s">
        <v>977</v>
      </c>
      <c r="H571" s="9" t="s">
        <v>977</v>
      </c>
      <c r="K571" t="s">
        <v>977</v>
      </c>
      <c r="L571" t="s">
        <v>977</v>
      </c>
      <c r="M571" t="s">
        <v>977</v>
      </c>
      <c r="N571" t="s">
        <v>977</v>
      </c>
      <c r="O571" t="s">
        <v>977</v>
      </c>
      <c r="P571" t="s">
        <v>977</v>
      </c>
      <c r="R571" t="s">
        <v>977</v>
      </c>
      <c r="S571" t="s">
        <v>977</v>
      </c>
      <c r="T571" t="s">
        <v>977</v>
      </c>
      <c r="U571" t="s">
        <v>977</v>
      </c>
      <c r="W571" s="49">
        <v>569</v>
      </c>
      <c r="X571" s="49">
        <v>7</v>
      </c>
    </row>
    <row r="572" spans="1:24" x14ac:dyDescent="0.35">
      <c r="A572" t="s">
        <v>977</v>
      </c>
      <c r="B572" t="s">
        <v>977</v>
      </c>
      <c r="E572" t="s">
        <v>977</v>
      </c>
      <c r="G572" t="s">
        <v>977</v>
      </c>
      <c r="H572" s="9" t="s">
        <v>977</v>
      </c>
      <c r="K572" t="s">
        <v>977</v>
      </c>
      <c r="L572" t="s">
        <v>977</v>
      </c>
      <c r="M572" t="s">
        <v>977</v>
      </c>
      <c r="N572" t="s">
        <v>977</v>
      </c>
      <c r="O572" t="s">
        <v>977</v>
      </c>
      <c r="P572" t="s">
        <v>977</v>
      </c>
      <c r="R572" t="s">
        <v>977</v>
      </c>
      <c r="S572" t="s">
        <v>977</v>
      </c>
      <c r="T572" t="s">
        <v>977</v>
      </c>
      <c r="U572" t="s">
        <v>977</v>
      </c>
      <c r="W572" s="49">
        <v>570</v>
      </c>
      <c r="X572" s="49">
        <v>7</v>
      </c>
    </row>
    <row r="573" spans="1:24" x14ac:dyDescent="0.35">
      <c r="A573" t="s">
        <v>977</v>
      </c>
      <c r="B573" t="s">
        <v>977</v>
      </c>
      <c r="E573" t="s">
        <v>977</v>
      </c>
      <c r="G573" t="s">
        <v>977</v>
      </c>
      <c r="H573" s="9" t="s">
        <v>977</v>
      </c>
      <c r="K573" t="s">
        <v>977</v>
      </c>
      <c r="L573" t="s">
        <v>977</v>
      </c>
      <c r="M573" t="s">
        <v>977</v>
      </c>
      <c r="N573" t="s">
        <v>977</v>
      </c>
      <c r="O573" t="s">
        <v>977</v>
      </c>
      <c r="P573" t="s">
        <v>977</v>
      </c>
      <c r="R573" t="s">
        <v>977</v>
      </c>
      <c r="S573" t="s">
        <v>977</v>
      </c>
      <c r="T573" t="s">
        <v>977</v>
      </c>
      <c r="U573" t="s">
        <v>977</v>
      </c>
      <c r="W573" s="49">
        <v>571</v>
      </c>
      <c r="X573" s="49">
        <v>7</v>
      </c>
    </row>
    <row r="574" spans="1:24" x14ac:dyDescent="0.35">
      <c r="A574" t="s">
        <v>977</v>
      </c>
      <c r="B574" t="s">
        <v>977</v>
      </c>
      <c r="E574" t="s">
        <v>977</v>
      </c>
      <c r="G574" t="s">
        <v>977</v>
      </c>
      <c r="H574" s="9" t="s">
        <v>977</v>
      </c>
      <c r="K574" t="s">
        <v>977</v>
      </c>
      <c r="L574" t="s">
        <v>977</v>
      </c>
      <c r="M574" t="s">
        <v>977</v>
      </c>
      <c r="N574" t="s">
        <v>977</v>
      </c>
      <c r="O574" t="s">
        <v>977</v>
      </c>
      <c r="P574" t="s">
        <v>977</v>
      </c>
      <c r="R574" t="s">
        <v>977</v>
      </c>
      <c r="S574" t="s">
        <v>977</v>
      </c>
      <c r="T574" t="s">
        <v>977</v>
      </c>
      <c r="U574" t="s">
        <v>977</v>
      </c>
      <c r="W574" s="49">
        <v>572</v>
      </c>
      <c r="X574" s="49">
        <v>7</v>
      </c>
    </row>
    <row r="575" spans="1:24" x14ac:dyDescent="0.35">
      <c r="A575" t="s">
        <v>977</v>
      </c>
      <c r="B575" t="s">
        <v>977</v>
      </c>
      <c r="E575" t="s">
        <v>977</v>
      </c>
      <c r="G575" t="s">
        <v>977</v>
      </c>
      <c r="H575" s="9" t="s">
        <v>977</v>
      </c>
      <c r="K575" t="s">
        <v>977</v>
      </c>
      <c r="L575" t="s">
        <v>977</v>
      </c>
      <c r="M575" t="s">
        <v>977</v>
      </c>
      <c r="N575" t="s">
        <v>977</v>
      </c>
      <c r="O575" t="s">
        <v>977</v>
      </c>
      <c r="P575" t="s">
        <v>977</v>
      </c>
      <c r="R575" t="s">
        <v>977</v>
      </c>
      <c r="S575" t="s">
        <v>977</v>
      </c>
      <c r="T575" t="s">
        <v>977</v>
      </c>
      <c r="U575" t="s">
        <v>977</v>
      </c>
      <c r="W575" s="49">
        <v>573</v>
      </c>
      <c r="X575" s="49">
        <v>7</v>
      </c>
    </row>
    <row r="576" spans="1:24" x14ac:dyDescent="0.35">
      <c r="A576" t="s">
        <v>977</v>
      </c>
      <c r="B576" t="s">
        <v>977</v>
      </c>
      <c r="E576" t="s">
        <v>977</v>
      </c>
      <c r="G576" t="s">
        <v>977</v>
      </c>
      <c r="H576" s="9" t="s">
        <v>977</v>
      </c>
      <c r="K576" t="s">
        <v>977</v>
      </c>
      <c r="L576" t="s">
        <v>977</v>
      </c>
      <c r="M576" t="s">
        <v>977</v>
      </c>
      <c r="N576" t="s">
        <v>977</v>
      </c>
      <c r="O576" t="s">
        <v>977</v>
      </c>
      <c r="P576" t="s">
        <v>977</v>
      </c>
      <c r="R576" t="s">
        <v>977</v>
      </c>
      <c r="S576" t="s">
        <v>977</v>
      </c>
      <c r="T576" t="s">
        <v>977</v>
      </c>
      <c r="U576" t="s">
        <v>977</v>
      </c>
      <c r="W576" s="49">
        <v>574</v>
      </c>
      <c r="X576" s="49">
        <v>7</v>
      </c>
    </row>
    <row r="577" spans="1:24" x14ac:dyDescent="0.35">
      <c r="A577" t="s">
        <v>977</v>
      </c>
      <c r="B577" t="s">
        <v>977</v>
      </c>
      <c r="E577" t="s">
        <v>977</v>
      </c>
      <c r="G577" t="s">
        <v>977</v>
      </c>
      <c r="H577" s="9" t="s">
        <v>977</v>
      </c>
      <c r="K577" t="s">
        <v>977</v>
      </c>
      <c r="L577" t="s">
        <v>977</v>
      </c>
      <c r="M577" t="s">
        <v>977</v>
      </c>
      <c r="N577" t="s">
        <v>977</v>
      </c>
      <c r="O577" t="s">
        <v>977</v>
      </c>
      <c r="P577" t="s">
        <v>977</v>
      </c>
      <c r="R577" t="s">
        <v>977</v>
      </c>
      <c r="S577" t="s">
        <v>977</v>
      </c>
      <c r="T577" t="s">
        <v>977</v>
      </c>
      <c r="U577" t="s">
        <v>977</v>
      </c>
      <c r="W577" s="49">
        <v>575</v>
      </c>
      <c r="X577" s="49">
        <v>7</v>
      </c>
    </row>
    <row r="578" spans="1:24" x14ac:dyDescent="0.35">
      <c r="A578" t="s">
        <v>977</v>
      </c>
      <c r="B578" t="s">
        <v>977</v>
      </c>
      <c r="E578" t="s">
        <v>977</v>
      </c>
      <c r="G578" t="s">
        <v>977</v>
      </c>
      <c r="H578" s="9" t="s">
        <v>977</v>
      </c>
      <c r="K578" t="s">
        <v>977</v>
      </c>
      <c r="L578" t="s">
        <v>977</v>
      </c>
      <c r="M578" t="s">
        <v>977</v>
      </c>
      <c r="N578" t="s">
        <v>977</v>
      </c>
      <c r="O578" t="s">
        <v>977</v>
      </c>
      <c r="P578" t="s">
        <v>977</v>
      </c>
      <c r="R578" t="s">
        <v>977</v>
      </c>
      <c r="S578" t="s">
        <v>977</v>
      </c>
      <c r="T578" t="s">
        <v>977</v>
      </c>
      <c r="U578" t="s">
        <v>977</v>
      </c>
      <c r="W578" s="49">
        <v>576</v>
      </c>
      <c r="X578" s="49">
        <v>7</v>
      </c>
    </row>
    <row r="579" spans="1:24" x14ac:dyDescent="0.35">
      <c r="A579" t="s">
        <v>977</v>
      </c>
      <c r="B579" t="s">
        <v>977</v>
      </c>
      <c r="E579" t="s">
        <v>977</v>
      </c>
      <c r="G579" t="s">
        <v>977</v>
      </c>
      <c r="H579" s="9" t="s">
        <v>977</v>
      </c>
      <c r="K579" t="s">
        <v>977</v>
      </c>
      <c r="L579" t="s">
        <v>977</v>
      </c>
      <c r="M579" t="s">
        <v>977</v>
      </c>
      <c r="N579" t="s">
        <v>977</v>
      </c>
      <c r="O579" t="s">
        <v>977</v>
      </c>
      <c r="P579" t="s">
        <v>977</v>
      </c>
      <c r="R579" t="s">
        <v>977</v>
      </c>
      <c r="S579" t="s">
        <v>977</v>
      </c>
      <c r="T579" t="s">
        <v>977</v>
      </c>
      <c r="U579" t="s">
        <v>977</v>
      </c>
      <c r="W579" s="49">
        <v>577</v>
      </c>
      <c r="X579" s="49">
        <v>7</v>
      </c>
    </row>
    <row r="580" spans="1:24" x14ac:dyDescent="0.35">
      <c r="A580" t="s">
        <v>977</v>
      </c>
      <c r="B580" t="s">
        <v>977</v>
      </c>
      <c r="E580" t="s">
        <v>977</v>
      </c>
      <c r="G580" t="s">
        <v>977</v>
      </c>
      <c r="H580" s="9" t="s">
        <v>977</v>
      </c>
      <c r="K580" t="s">
        <v>977</v>
      </c>
      <c r="L580" t="s">
        <v>977</v>
      </c>
      <c r="M580" t="s">
        <v>977</v>
      </c>
      <c r="N580" t="s">
        <v>977</v>
      </c>
      <c r="O580" t="s">
        <v>977</v>
      </c>
      <c r="P580" t="s">
        <v>977</v>
      </c>
      <c r="R580" t="s">
        <v>977</v>
      </c>
      <c r="S580" t="s">
        <v>977</v>
      </c>
      <c r="T580" t="s">
        <v>977</v>
      </c>
      <c r="U580" t="s">
        <v>977</v>
      </c>
      <c r="W580" s="49">
        <v>578</v>
      </c>
      <c r="X580" s="49">
        <v>7</v>
      </c>
    </row>
    <row r="581" spans="1:24" x14ac:dyDescent="0.35">
      <c r="A581" t="s">
        <v>977</v>
      </c>
      <c r="B581" t="s">
        <v>977</v>
      </c>
      <c r="E581" t="s">
        <v>977</v>
      </c>
      <c r="G581" t="s">
        <v>977</v>
      </c>
      <c r="H581" s="9" t="s">
        <v>977</v>
      </c>
      <c r="K581" t="s">
        <v>977</v>
      </c>
      <c r="L581" t="s">
        <v>977</v>
      </c>
      <c r="M581" t="s">
        <v>977</v>
      </c>
      <c r="N581" t="s">
        <v>977</v>
      </c>
      <c r="O581" t="s">
        <v>977</v>
      </c>
      <c r="P581" t="s">
        <v>977</v>
      </c>
      <c r="R581" t="s">
        <v>977</v>
      </c>
      <c r="S581" t="s">
        <v>977</v>
      </c>
      <c r="T581" t="s">
        <v>977</v>
      </c>
      <c r="U581" t="s">
        <v>977</v>
      </c>
      <c r="W581" s="49">
        <v>579</v>
      </c>
      <c r="X581" s="49">
        <v>7</v>
      </c>
    </row>
    <row r="582" spans="1:24" x14ac:dyDescent="0.35">
      <c r="A582" t="s">
        <v>977</v>
      </c>
      <c r="B582" t="s">
        <v>977</v>
      </c>
      <c r="E582" t="s">
        <v>977</v>
      </c>
      <c r="G582" t="s">
        <v>977</v>
      </c>
      <c r="H582" s="9" t="s">
        <v>977</v>
      </c>
      <c r="K582" t="s">
        <v>977</v>
      </c>
      <c r="L582" t="s">
        <v>977</v>
      </c>
      <c r="M582" t="s">
        <v>977</v>
      </c>
      <c r="N582" t="s">
        <v>977</v>
      </c>
      <c r="O582" t="s">
        <v>977</v>
      </c>
      <c r="P582" t="s">
        <v>977</v>
      </c>
      <c r="R582" t="s">
        <v>977</v>
      </c>
      <c r="S582" t="s">
        <v>977</v>
      </c>
      <c r="T582" t="s">
        <v>977</v>
      </c>
      <c r="U582" t="s">
        <v>977</v>
      </c>
      <c r="W582" s="49">
        <v>580</v>
      </c>
      <c r="X582" s="49">
        <v>7</v>
      </c>
    </row>
    <row r="583" spans="1:24" x14ac:dyDescent="0.35">
      <c r="A583" t="s">
        <v>977</v>
      </c>
      <c r="B583" t="s">
        <v>977</v>
      </c>
      <c r="E583" t="s">
        <v>977</v>
      </c>
      <c r="G583" t="s">
        <v>977</v>
      </c>
      <c r="H583" s="9" t="s">
        <v>977</v>
      </c>
      <c r="K583" t="s">
        <v>977</v>
      </c>
      <c r="L583" t="s">
        <v>977</v>
      </c>
      <c r="M583" t="s">
        <v>977</v>
      </c>
      <c r="N583" t="s">
        <v>977</v>
      </c>
      <c r="O583" t="s">
        <v>977</v>
      </c>
      <c r="P583" t="s">
        <v>977</v>
      </c>
      <c r="R583" t="s">
        <v>977</v>
      </c>
      <c r="S583" t="s">
        <v>977</v>
      </c>
      <c r="T583" t="s">
        <v>977</v>
      </c>
      <c r="U583" t="s">
        <v>977</v>
      </c>
      <c r="W583" s="49">
        <v>581</v>
      </c>
      <c r="X583" s="49">
        <v>7</v>
      </c>
    </row>
    <row r="584" spans="1:24" x14ac:dyDescent="0.35">
      <c r="A584" t="s">
        <v>977</v>
      </c>
      <c r="B584" t="s">
        <v>977</v>
      </c>
      <c r="E584" t="s">
        <v>977</v>
      </c>
      <c r="G584" t="s">
        <v>977</v>
      </c>
      <c r="H584" s="9" t="s">
        <v>977</v>
      </c>
      <c r="K584" t="s">
        <v>977</v>
      </c>
      <c r="L584" t="s">
        <v>977</v>
      </c>
      <c r="M584" t="s">
        <v>977</v>
      </c>
      <c r="N584" t="s">
        <v>977</v>
      </c>
      <c r="O584" t="s">
        <v>977</v>
      </c>
      <c r="P584" t="s">
        <v>977</v>
      </c>
      <c r="R584" t="s">
        <v>977</v>
      </c>
      <c r="S584" t="s">
        <v>977</v>
      </c>
      <c r="T584" t="s">
        <v>977</v>
      </c>
      <c r="U584" t="s">
        <v>977</v>
      </c>
      <c r="W584" s="49">
        <v>582</v>
      </c>
      <c r="X584" s="49">
        <v>7</v>
      </c>
    </row>
    <row r="585" spans="1:24" x14ac:dyDescent="0.35">
      <c r="A585" t="s">
        <v>977</v>
      </c>
      <c r="B585" t="s">
        <v>977</v>
      </c>
      <c r="E585" t="s">
        <v>977</v>
      </c>
      <c r="G585" t="s">
        <v>977</v>
      </c>
      <c r="H585" s="9" t="s">
        <v>977</v>
      </c>
      <c r="K585" t="s">
        <v>977</v>
      </c>
      <c r="L585" t="s">
        <v>977</v>
      </c>
      <c r="M585" t="s">
        <v>977</v>
      </c>
      <c r="N585" t="s">
        <v>977</v>
      </c>
      <c r="O585" t="s">
        <v>977</v>
      </c>
      <c r="P585" t="s">
        <v>977</v>
      </c>
      <c r="R585" t="s">
        <v>977</v>
      </c>
      <c r="S585" t="s">
        <v>977</v>
      </c>
      <c r="T585" t="s">
        <v>977</v>
      </c>
      <c r="U585" t="s">
        <v>977</v>
      </c>
      <c r="W585" s="49">
        <v>583</v>
      </c>
      <c r="X585" s="49">
        <v>7</v>
      </c>
    </row>
    <row r="586" spans="1:24" x14ac:dyDescent="0.35">
      <c r="A586" t="s">
        <v>977</v>
      </c>
      <c r="B586" t="s">
        <v>977</v>
      </c>
      <c r="E586" t="s">
        <v>977</v>
      </c>
      <c r="G586" t="s">
        <v>977</v>
      </c>
      <c r="H586" s="9" t="s">
        <v>977</v>
      </c>
      <c r="K586" t="s">
        <v>977</v>
      </c>
      <c r="L586" t="s">
        <v>977</v>
      </c>
      <c r="M586" t="s">
        <v>977</v>
      </c>
      <c r="N586" t="s">
        <v>977</v>
      </c>
      <c r="O586" t="s">
        <v>977</v>
      </c>
      <c r="P586" t="s">
        <v>977</v>
      </c>
      <c r="R586" t="s">
        <v>977</v>
      </c>
      <c r="S586" t="s">
        <v>977</v>
      </c>
      <c r="T586" t="s">
        <v>977</v>
      </c>
      <c r="U586" t="s">
        <v>977</v>
      </c>
      <c r="W586" s="49">
        <v>584</v>
      </c>
      <c r="X586" s="49">
        <v>7</v>
      </c>
    </row>
    <row r="587" spans="1:24" x14ac:dyDescent="0.35">
      <c r="A587" t="s">
        <v>977</v>
      </c>
      <c r="B587" t="s">
        <v>977</v>
      </c>
      <c r="E587" t="s">
        <v>977</v>
      </c>
      <c r="G587" t="s">
        <v>977</v>
      </c>
      <c r="H587" s="9" t="s">
        <v>977</v>
      </c>
      <c r="K587" t="s">
        <v>977</v>
      </c>
      <c r="L587" t="s">
        <v>977</v>
      </c>
      <c r="M587" t="s">
        <v>977</v>
      </c>
      <c r="N587" t="s">
        <v>977</v>
      </c>
      <c r="O587" t="s">
        <v>977</v>
      </c>
      <c r="P587" t="s">
        <v>977</v>
      </c>
      <c r="R587" t="s">
        <v>977</v>
      </c>
      <c r="S587" t="s">
        <v>977</v>
      </c>
      <c r="T587" t="s">
        <v>977</v>
      </c>
      <c r="U587" t="s">
        <v>977</v>
      </c>
      <c r="W587" s="49">
        <v>585</v>
      </c>
      <c r="X587" s="49">
        <v>7</v>
      </c>
    </row>
    <row r="588" spans="1:24" x14ac:dyDescent="0.35">
      <c r="A588" t="s">
        <v>977</v>
      </c>
      <c r="B588" t="s">
        <v>977</v>
      </c>
      <c r="E588" t="s">
        <v>977</v>
      </c>
      <c r="G588" t="s">
        <v>977</v>
      </c>
      <c r="H588" s="9" t="s">
        <v>977</v>
      </c>
      <c r="K588" t="s">
        <v>977</v>
      </c>
      <c r="L588" t="s">
        <v>977</v>
      </c>
      <c r="M588" t="s">
        <v>977</v>
      </c>
      <c r="N588" t="s">
        <v>977</v>
      </c>
      <c r="O588" t="s">
        <v>977</v>
      </c>
      <c r="P588" t="s">
        <v>977</v>
      </c>
      <c r="R588" t="s">
        <v>977</v>
      </c>
      <c r="S588" t="s">
        <v>977</v>
      </c>
      <c r="T588" t="s">
        <v>977</v>
      </c>
      <c r="U588" t="s">
        <v>977</v>
      </c>
      <c r="W588" s="49">
        <v>586</v>
      </c>
      <c r="X588" s="49">
        <v>7</v>
      </c>
    </row>
    <row r="589" spans="1:24" x14ac:dyDescent="0.35">
      <c r="A589" t="s">
        <v>977</v>
      </c>
      <c r="B589" t="s">
        <v>977</v>
      </c>
      <c r="E589" t="s">
        <v>977</v>
      </c>
      <c r="G589" t="s">
        <v>977</v>
      </c>
      <c r="H589" s="9" t="s">
        <v>977</v>
      </c>
      <c r="K589" t="s">
        <v>977</v>
      </c>
      <c r="L589" t="s">
        <v>977</v>
      </c>
      <c r="M589" t="s">
        <v>977</v>
      </c>
      <c r="N589" t="s">
        <v>977</v>
      </c>
      <c r="O589" t="s">
        <v>977</v>
      </c>
      <c r="P589" t="s">
        <v>977</v>
      </c>
      <c r="R589" t="s">
        <v>977</v>
      </c>
      <c r="S589" t="s">
        <v>977</v>
      </c>
      <c r="T589" t="s">
        <v>977</v>
      </c>
      <c r="U589" t="s">
        <v>977</v>
      </c>
      <c r="W589" s="49">
        <v>587</v>
      </c>
      <c r="X589" s="49">
        <v>7</v>
      </c>
    </row>
    <row r="590" spans="1:24" x14ac:dyDescent="0.35">
      <c r="A590" t="s">
        <v>977</v>
      </c>
      <c r="B590" t="s">
        <v>977</v>
      </c>
      <c r="E590" t="s">
        <v>977</v>
      </c>
      <c r="G590" t="s">
        <v>977</v>
      </c>
      <c r="H590" s="9" t="s">
        <v>977</v>
      </c>
      <c r="K590" t="s">
        <v>977</v>
      </c>
      <c r="L590" t="s">
        <v>977</v>
      </c>
      <c r="M590" t="s">
        <v>977</v>
      </c>
      <c r="N590" t="s">
        <v>977</v>
      </c>
      <c r="O590" t="s">
        <v>977</v>
      </c>
      <c r="P590" t="s">
        <v>977</v>
      </c>
      <c r="R590" t="s">
        <v>977</v>
      </c>
      <c r="S590" t="s">
        <v>977</v>
      </c>
      <c r="T590" t="s">
        <v>977</v>
      </c>
      <c r="U590" t="s">
        <v>977</v>
      </c>
      <c r="W590" s="49">
        <v>588</v>
      </c>
      <c r="X590" s="49">
        <v>7</v>
      </c>
    </row>
    <row r="591" spans="1:24" x14ac:dyDescent="0.35">
      <c r="A591" t="s">
        <v>977</v>
      </c>
      <c r="B591" t="s">
        <v>977</v>
      </c>
      <c r="E591" t="s">
        <v>977</v>
      </c>
      <c r="G591" t="s">
        <v>977</v>
      </c>
      <c r="H591" s="9" t="s">
        <v>977</v>
      </c>
      <c r="K591" t="s">
        <v>977</v>
      </c>
      <c r="L591" t="s">
        <v>977</v>
      </c>
      <c r="M591" t="s">
        <v>977</v>
      </c>
      <c r="N591" t="s">
        <v>977</v>
      </c>
      <c r="O591" t="s">
        <v>977</v>
      </c>
      <c r="P591" t="s">
        <v>977</v>
      </c>
      <c r="R591" t="s">
        <v>977</v>
      </c>
      <c r="S591" t="s">
        <v>977</v>
      </c>
      <c r="T591" t="s">
        <v>977</v>
      </c>
      <c r="U591" t="s">
        <v>977</v>
      </c>
      <c r="W591" s="49">
        <v>589</v>
      </c>
      <c r="X591" s="49">
        <v>7</v>
      </c>
    </row>
    <row r="592" spans="1:24" x14ac:dyDescent="0.35">
      <c r="A592" t="s">
        <v>977</v>
      </c>
      <c r="B592" t="s">
        <v>977</v>
      </c>
      <c r="E592" t="s">
        <v>977</v>
      </c>
      <c r="G592" t="s">
        <v>977</v>
      </c>
      <c r="H592" s="9" t="s">
        <v>977</v>
      </c>
      <c r="K592" t="s">
        <v>977</v>
      </c>
      <c r="L592" t="s">
        <v>977</v>
      </c>
      <c r="M592" t="s">
        <v>977</v>
      </c>
      <c r="N592" t="s">
        <v>977</v>
      </c>
      <c r="O592" t="s">
        <v>977</v>
      </c>
      <c r="P592" t="s">
        <v>977</v>
      </c>
      <c r="R592" t="s">
        <v>977</v>
      </c>
      <c r="S592" t="s">
        <v>977</v>
      </c>
      <c r="T592" t="s">
        <v>977</v>
      </c>
      <c r="U592" t="s">
        <v>977</v>
      </c>
      <c r="W592" s="49">
        <v>590</v>
      </c>
      <c r="X592" s="49">
        <v>7</v>
      </c>
    </row>
    <row r="593" spans="1:24" x14ac:dyDescent="0.35">
      <c r="A593" t="s">
        <v>977</v>
      </c>
      <c r="B593" t="s">
        <v>977</v>
      </c>
      <c r="E593" t="s">
        <v>977</v>
      </c>
      <c r="G593" t="s">
        <v>977</v>
      </c>
      <c r="H593" s="9" t="s">
        <v>977</v>
      </c>
      <c r="K593" t="s">
        <v>977</v>
      </c>
      <c r="L593" t="s">
        <v>977</v>
      </c>
      <c r="M593" t="s">
        <v>977</v>
      </c>
      <c r="N593" t="s">
        <v>977</v>
      </c>
      <c r="O593" t="s">
        <v>977</v>
      </c>
      <c r="P593" t="s">
        <v>977</v>
      </c>
      <c r="R593" t="s">
        <v>977</v>
      </c>
      <c r="S593" t="s">
        <v>977</v>
      </c>
      <c r="T593" t="s">
        <v>977</v>
      </c>
      <c r="U593" t="s">
        <v>977</v>
      </c>
      <c r="W593" s="49">
        <v>591</v>
      </c>
      <c r="X593" s="49">
        <v>7</v>
      </c>
    </row>
    <row r="594" spans="1:24" x14ac:dyDescent="0.35">
      <c r="A594" t="s">
        <v>977</v>
      </c>
      <c r="B594" t="s">
        <v>977</v>
      </c>
      <c r="E594" t="s">
        <v>977</v>
      </c>
      <c r="G594" t="s">
        <v>977</v>
      </c>
      <c r="H594" s="9" t="s">
        <v>977</v>
      </c>
      <c r="K594" t="s">
        <v>977</v>
      </c>
      <c r="L594" t="s">
        <v>977</v>
      </c>
      <c r="M594" t="s">
        <v>977</v>
      </c>
      <c r="N594" t="s">
        <v>977</v>
      </c>
      <c r="O594" t="s">
        <v>977</v>
      </c>
      <c r="P594" t="s">
        <v>977</v>
      </c>
      <c r="R594" t="s">
        <v>977</v>
      </c>
      <c r="S594" t="s">
        <v>977</v>
      </c>
      <c r="T594" t="s">
        <v>977</v>
      </c>
      <c r="U594" t="s">
        <v>977</v>
      </c>
      <c r="W594" s="49">
        <v>592</v>
      </c>
      <c r="X594" s="49">
        <v>7</v>
      </c>
    </row>
    <row r="595" spans="1:24" x14ac:dyDescent="0.35">
      <c r="A595" t="s">
        <v>977</v>
      </c>
      <c r="B595" t="s">
        <v>977</v>
      </c>
      <c r="E595" t="s">
        <v>977</v>
      </c>
      <c r="G595" t="s">
        <v>977</v>
      </c>
      <c r="H595" s="9" t="s">
        <v>977</v>
      </c>
      <c r="K595" t="s">
        <v>977</v>
      </c>
      <c r="L595" t="s">
        <v>977</v>
      </c>
      <c r="M595" t="s">
        <v>977</v>
      </c>
      <c r="N595" t="s">
        <v>977</v>
      </c>
      <c r="O595" t="s">
        <v>977</v>
      </c>
      <c r="P595" t="s">
        <v>977</v>
      </c>
      <c r="R595" t="s">
        <v>977</v>
      </c>
      <c r="S595" t="s">
        <v>977</v>
      </c>
      <c r="T595" t="s">
        <v>977</v>
      </c>
      <c r="U595" t="s">
        <v>977</v>
      </c>
      <c r="W595" s="49">
        <v>593</v>
      </c>
      <c r="X595" s="49">
        <v>7</v>
      </c>
    </row>
    <row r="596" spans="1:24" x14ac:dyDescent="0.35">
      <c r="A596" t="s">
        <v>977</v>
      </c>
      <c r="B596" t="s">
        <v>977</v>
      </c>
      <c r="E596" t="s">
        <v>977</v>
      </c>
      <c r="G596" t="s">
        <v>977</v>
      </c>
      <c r="H596" s="9" t="s">
        <v>977</v>
      </c>
      <c r="K596" t="s">
        <v>977</v>
      </c>
      <c r="L596" t="s">
        <v>977</v>
      </c>
      <c r="M596" t="s">
        <v>977</v>
      </c>
      <c r="N596" t="s">
        <v>977</v>
      </c>
      <c r="O596" t="s">
        <v>977</v>
      </c>
      <c r="P596" t="s">
        <v>977</v>
      </c>
      <c r="R596" t="s">
        <v>977</v>
      </c>
      <c r="S596" t="s">
        <v>977</v>
      </c>
      <c r="T596" t="s">
        <v>977</v>
      </c>
      <c r="U596" t="s">
        <v>977</v>
      </c>
      <c r="W596" s="49">
        <v>594</v>
      </c>
      <c r="X596" s="49">
        <v>7</v>
      </c>
    </row>
    <row r="597" spans="1:24" x14ac:dyDescent="0.35">
      <c r="A597" t="s">
        <v>977</v>
      </c>
      <c r="B597" t="s">
        <v>977</v>
      </c>
      <c r="E597" t="s">
        <v>977</v>
      </c>
      <c r="G597" t="s">
        <v>977</v>
      </c>
      <c r="H597" s="9" t="s">
        <v>977</v>
      </c>
      <c r="K597" t="s">
        <v>977</v>
      </c>
      <c r="L597" t="s">
        <v>977</v>
      </c>
      <c r="M597" t="s">
        <v>977</v>
      </c>
      <c r="N597" t="s">
        <v>977</v>
      </c>
      <c r="O597" t="s">
        <v>977</v>
      </c>
      <c r="P597" t="s">
        <v>977</v>
      </c>
      <c r="R597" t="s">
        <v>977</v>
      </c>
      <c r="S597" t="s">
        <v>977</v>
      </c>
      <c r="T597" t="s">
        <v>977</v>
      </c>
      <c r="U597" t="s">
        <v>977</v>
      </c>
      <c r="W597" s="49">
        <v>595</v>
      </c>
      <c r="X597" s="49">
        <v>7</v>
      </c>
    </row>
    <row r="598" spans="1:24" x14ac:dyDescent="0.35">
      <c r="A598" t="s">
        <v>977</v>
      </c>
      <c r="B598" t="s">
        <v>977</v>
      </c>
      <c r="E598" t="s">
        <v>977</v>
      </c>
      <c r="G598" t="s">
        <v>977</v>
      </c>
      <c r="H598" s="9" t="s">
        <v>977</v>
      </c>
      <c r="K598" t="s">
        <v>977</v>
      </c>
      <c r="L598" t="s">
        <v>977</v>
      </c>
      <c r="M598" t="s">
        <v>977</v>
      </c>
      <c r="N598" t="s">
        <v>977</v>
      </c>
      <c r="O598" t="s">
        <v>977</v>
      </c>
      <c r="P598" t="s">
        <v>977</v>
      </c>
      <c r="R598" t="s">
        <v>977</v>
      </c>
      <c r="S598" t="s">
        <v>977</v>
      </c>
      <c r="T598" t="s">
        <v>977</v>
      </c>
      <c r="U598" t="s">
        <v>977</v>
      </c>
      <c r="W598" s="49">
        <v>596</v>
      </c>
      <c r="X598" s="49">
        <v>7</v>
      </c>
    </row>
    <row r="599" spans="1:24" x14ac:dyDescent="0.35">
      <c r="A599" t="s">
        <v>977</v>
      </c>
      <c r="B599" t="s">
        <v>977</v>
      </c>
      <c r="E599" t="s">
        <v>977</v>
      </c>
      <c r="G599" t="s">
        <v>977</v>
      </c>
      <c r="H599" s="9" t="s">
        <v>977</v>
      </c>
      <c r="K599" t="s">
        <v>977</v>
      </c>
      <c r="L599" t="s">
        <v>977</v>
      </c>
      <c r="M599" t="s">
        <v>977</v>
      </c>
      <c r="N599" t="s">
        <v>977</v>
      </c>
      <c r="O599" t="s">
        <v>977</v>
      </c>
      <c r="P599" t="s">
        <v>977</v>
      </c>
      <c r="R599" t="s">
        <v>977</v>
      </c>
      <c r="S599" t="s">
        <v>977</v>
      </c>
      <c r="T599" t="s">
        <v>977</v>
      </c>
      <c r="U599" t="s">
        <v>977</v>
      </c>
      <c r="W599" s="49">
        <v>597</v>
      </c>
      <c r="X599" s="49">
        <v>7</v>
      </c>
    </row>
    <row r="600" spans="1:24" x14ac:dyDescent="0.35">
      <c r="A600" t="s">
        <v>977</v>
      </c>
      <c r="B600" t="s">
        <v>977</v>
      </c>
      <c r="E600" t="s">
        <v>977</v>
      </c>
      <c r="G600" t="s">
        <v>977</v>
      </c>
      <c r="H600" s="9" t="s">
        <v>977</v>
      </c>
      <c r="K600" t="s">
        <v>977</v>
      </c>
      <c r="L600" t="s">
        <v>977</v>
      </c>
      <c r="M600" t="s">
        <v>977</v>
      </c>
      <c r="N600" t="s">
        <v>977</v>
      </c>
      <c r="O600" t="s">
        <v>977</v>
      </c>
      <c r="P600" t="s">
        <v>977</v>
      </c>
      <c r="R600" t="s">
        <v>977</v>
      </c>
      <c r="S600" t="s">
        <v>977</v>
      </c>
      <c r="T600" t="s">
        <v>977</v>
      </c>
      <c r="U600" t="s">
        <v>977</v>
      </c>
      <c r="W600" s="49">
        <v>598</v>
      </c>
      <c r="X600" s="49">
        <v>7</v>
      </c>
    </row>
    <row r="601" spans="1:24" x14ac:dyDescent="0.35">
      <c r="A601" t="s">
        <v>977</v>
      </c>
      <c r="B601" t="s">
        <v>977</v>
      </c>
      <c r="E601" t="s">
        <v>977</v>
      </c>
      <c r="G601" t="s">
        <v>977</v>
      </c>
      <c r="H601" s="9" t="s">
        <v>977</v>
      </c>
      <c r="K601" t="s">
        <v>977</v>
      </c>
      <c r="L601" t="s">
        <v>977</v>
      </c>
      <c r="M601" t="s">
        <v>977</v>
      </c>
      <c r="N601" t="s">
        <v>977</v>
      </c>
      <c r="O601" t="s">
        <v>977</v>
      </c>
      <c r="P601" t="s">
        <v>977</v>
      </c>
      <c r="R601" t="s">
        <v>977</v>
      </c>
      <c r="S601" t="s">
        <v>977</v>
      </c>
      <c r="T601" t="s">
        <v>977</v>
      </c>
      <c r="U601" t="s">
        <v>977</v>
      </c>
      <c r="W601" s="49">
        <v>599</v>
      </c>
      <c r="X601" s="49">
        <v>7</v>
      </c>
    </row>
    <row r="602" spans="1:24" x14ac:dyDescent="0.35">
      <c r="A602" t="s">
        <v>977</v>
      </c>
      <c r="B602" t="s">
        <v>977</v>
      </c>
      <c r="E602" t="s">
        <v>977</v>
      </c>
      <c r="G602" t="s">
        <v>977</v>
      </c>
      <c r="H602" s="9" t="s">
        <v>977</v>
      </c>
      <c r="K602" t="s">
        <v>977</v>
      </c>
      <c r="L602" t="s">
        <v>977</v>
      </c>
      <c r="M602" t="s">
        <v>977</v>
      </c>
      <c r="N602" t="s">
        <v>977</v>
      </c>
      <c r="O602" t="s">
        <v>977</v>
      </c>
      <c r="P602" t="s">
        <v>977</v>
      </c>
      <c r="R602" t="s">
        <v>977</v>
      </c>
      <c r="S602" t="s">
        <v>977</v>
      </c>
      <c r="T602" t="s">
        <v>977</v>
      </c>
      <c r="U602" t="s">
        <v>977</v>
      </c>
      <c r="W602" s="49">
        <v>600</v>
      </c>
      <c r="X602" s="49">
        <v>7</v>
      </c>
    </row>
    <row r="603" spans="1:24" x14ac:dyDescent="0.35">
      <c r="A603" t="s">
        <v>977</v>
      </c>
      <c r="B603" t="s">
        <v>977</v>
      </c>
      <c r="E603" t="s">
        <v>977</v>
      </c>
      <c r="G603" t="s">
        <v>977</v>
      </c>
      <c r="H603" s="9" t="s">
        <v>977</v>
      </c>
      <c r="K603" t="s">
        <v>977</v>
      </c>
      <c r="L603" t="s">
        <v>977</v>
      </c>
      <c r="M603" t="s">
        <v>977</v>
      </c>
      <c r="N603" t="s">
        <v>977</v>
      </c>
      <c r="O603" t="s">
        <v>977</v>
      </c>
      <c r="P603" t="s">
        <v>977</v>
      </c>
      <c r="R603" t="s">
        <v>977</v>
      </c>
      <c r="S603" t="s">
        <v>977</v>
      </c>
      <c r="T603" t="s">
        <v>977</v>
      </c>
      <c r="U603" t="s">
        <v>977</v>
      </c>
      <c r="W603" s="49">
        <v>601</v>
      </c>
      <c r="X603" s="49">
        <v>7</v>
      </c>
    </row>
    <row r="604" spans="1:24" x14ac:dyDescent="0.35">
      <c r="A604" t="s">
        <v>977</v>
      </c>
      <c r="B604" t="s">
        <v>977</v>
      </c>
      <c r="E604" t="s">
        <v>977</v>
      </c>
      <c r="G604" t="s">
        <v>977</v>
      </c>
      <c r="H604" s="9" t="s">
        <v>977</v>
      </c>
      <c r="K604" t="s">
        <v>977</v>
      </c>
      <c r="L604" t="s">
        <v>977</v>
      </c>
      <c r="M604" t="s">
        <v>977</v>
      </c>
      <c r="N604" t="s">
        <v>977</v>
      </c>
      <c r="O604" t="s">
        <v>977</v>
      </c>
      <c r="P604" t="s">
        <v>977</v>
      </c>
      <c r="R604" t="s">
        <v>977</v>
      </c>
      <c r="S604" t="s">
        <v>977</v>
      </c>
      <c r="T604" t="s">
        <v>977</v>
      </c>
      <c r="U604" t="s">
        <v>977</v>
      </c>
      <c r="W604" s="49">
        <v>602</v>
      </c>
      <c r="X604" s="49">
        <v>7</v>
      </c>
    </row>
    <row r="605" spans="1:24" x14ac:dyDescent="0.35">
      <c r="A605" t="s">
        <v>977</v>
      </c>
      <c r="B605" t="s">
        <v>977</v>
      </c>
      <c r="E605" t="s">
        <v>977</v>
      </c>
      <c r="G605" t="s">
        <v>977</v>
      </c>
      <c r="H605" s="9" t="s">
        <v>977</v>
      </c>
      <c r="K605" t="s">
        <v>977</v>
      </c>
      <c r="L605" t="s">
        <v>977</v>
      </c>
      <c r="M605" t="s">
        <v>977</v>
      </c>
      <c r="N605" t="s">
        <v>977</v>
      </c>
      <c r="O605" t="s">
        <v>977</v>
      </c>
      <c r="P605" t="s">
        <v>977</v>
      </c>
      <c r="R605" t="s">
        <v>977</v>
      </c>
      <c r="S605" t="s">
        <v>977</v>
      </c>
      <c r="T605" t="s">
        <v>977</v>
      </c>
      <c r="U605" t="s">
        <v>977</v>
      </c>
      <c r="W605" s="49">
        <v>603</v>
      </c>
      <c r="X605" s="49">
        <v>7</v>
      </c>
    </row>
    <row r="606" spans="1:24" x14ac:dyDescent="0.35">
      <c r="A606" t="s">
        <v>977</v>
      </c>
      <c r="B606" t="s">
        <v>977</v>
      </c>
      <c r="E606" t="s">
        <v>977</v>
      </c>
      <c r="G606" t="s">
        <v>977</v>
      </c>
      <c r="H606" s="9" t="s">
        <v>977</v>
      </c>
      <c r="K606" t="s">
        <v>977</v>
      </c>
      <c r="L606" t="s">
        <v>977</v>
      </c>
      <c r="M606" t="s">
        <v>977</v>
      </c>
      <c r="N606" t="s">
        <v>977</v>
      </c>
      <c r="O606" t="s">
        <v>977</v>
      </c>
      <c r="P606" t="s">
        <v>977</v>
      </c>
      <c r="R606" t="s">
        <v>977</v>
      </c>
      <c r="S606" t="s">
        <v>977</v>
      </c>
      <c r="T606" t="s">
        <v>977</v>
      </c>
      <c r="U606" t="s">
        <v>977</v>
      </c>
      <c r="W606" s="49">
        <v>604</v>
      </c>
      <c r="X606" s="49">
        <v>7</v>
      </c>
    </row>
    <row r="607" spans="1:24" x14ac:dyDescent="0.35">
      <c r="A607" t="s">
        <v>977</v>
      </c>
      <c r="B607" t="s">
        <v>977</v>
      </c>
      <c r="E607" t="s">
        <v>977</v>
      </c>
      <c r="G607" t="s">
        <v>977</v>
      </c>
      <c r="H607" s="9" t="s">
        <v>977</v>
      </c>
      <c r="K607" t="s">
        <v>977</v>
      </c>
      <c r="L607" t="s">
        <v>977</v>
      </c>
      <c r="M607" t="s">
        <v>977</v>
      </c>
      <c r="N607" t="s">
        <v>977</v>
      </c>
      <c r="O607" t="s">
        <v>977</v>
      </c>
      <c r="P607" t="s">
        <v>977</v>
      </c>
      <c r="R607" t="s">
        <v>977</v>
      </c>
      <c r="S607" t="s">
        <v>977</v>
      </c>
      <c r="T607" t="s">
        <v>977</v>
      </c>
      <c r="U607" t="s">
        <v>977</v>
      </c>
      <c r="W607" s="49">
        <v>605</v>
      </c>
      <c r="X607" s="49">
        <v>7</v>
      </c>
    </row>
    <row r="608" spans="1:24" x14ac:dyDescent="0.35">
      <c r="A608" t="s">
        <v>977</v>
      </c>
      <c r="B608" t="s">
        <v>977</v>
      </c>
      <c r="E608" t="s">
        <v>977</v>
      </c>
      <c r="G608" t="s">
        <v>977</v>
      </c>
      <c r="H608" s="9" t="s">
        <v>977</v>
      </c>
      <c r="K608" t="s">
        <v>977</v>
      </c>
      <c r="L608" t="s">
        <v>977</v>
      </c>
      <c r="M608" t="s">
        <v>977</v>
      </c>
      <c r="N608" t="s">
        <v>977</v>
      </c>
      <c r="O608" t="s">
        <v>977</v>
      </c>
      <c r="P608" t="s">
        <v>977</v>
      </c>
      <c r="R608" t="s">
        <v>977</v>
      </c>
      <c r="S608" t="s">
        <v>977</v>
      </c>
      <c r="T608" t="s">
        <v>977</v>
      </c>
      <c r="U608" t="s">
        <v>977</v>
      </c>
      <c r="W608" s="49">
        <v>606</v>
      </c>
      <c r="X608" s="49">
        <v>7</v>
      </c>
    </row>
    <row r="609" spans="1:24" x14ac:dyDescent="0.35">
      <c r="A609" t="s">
        <v>977</v>
      </c>
      <c r="B609" t="s">
        <v>977</v>
      </c>
      <c r="E609" t="s">
        <v>977</v>
      </c>
      <c r="G609" t="s">
        <v>977</v>
      </c>
      <c r="H609" s="9" t="s">
        <v>977</v>
      </c>
      <c r="K609" t="s">
        <v>977</v>
      </c>
      <c r="L609" t="s">
        <v>977</v>
      </c>
      <c r="M609" t="s">
        <v>977</v>
      </c>
      <c r="N609" t="s">
        <v>977</v>
      </c>
      <c r="O609" t="s">
        <v>977</v>
      </c>
      <c r="P609" t="s">
        <v>977</v>
      </c>
      <c r="R609" t="s">
        <v>977</v>
      </c>
      <c r="S609" t="s">
        <v>977</v>
      </c>
      <c r="T609" t="s">
        <v>977</v>
      </c>
      <c r="U609" t="s">
        <v>977</v>
      </c>
      <c r="W609" s="49">
        <v>607</v>
      </c>
      <c r="X609" s="49">
        <v>7</v>
      </c>
    </row>
    <row r="610" spans="1:24" x14ac:dyDescent="0.35">
      <c r="A610" t="s">
        <v>977</v>
      </c>
      <c r="B610" t="s">
        <v>977</v>
      </c>
      <c r="E610" t="s">
        <v>977</v>
      </c>
      <c r="G610" t="s">
        <v>977</v>
      </c>
      <c r="H610" s="9" t="s">
        <v>977</v>
      </c>
      <c r="K610" t="s">
        <v>977</v>
      </c>
      <c r="L610" t="s">
        <v>977</v>
      </c>
      <c r="M610" t="s">
        <v>977</v>
      </c>
      <c r="N610" t="s">
        <v>977</v>
      </c>
      <c r="O610" t="s">
        <v>977</v>
      </c>
      <c r="P610" t="s">
        <v>977</v>
      </c>
      <c r="R610" t="s">
        <v>977</v>
      </c>
      <c r="S610" t="s">
        <v>977</v>
      </c>
      <c r="T610" t="s">
        <v>977</v>
      </c>
      <c r="U610" t="s">
        <v>977</v>
      </c>
      <c r="W610" s="49">
        <v>608</v>
      </c>
      <c r="X610" s="49">
        <v>7</v>
      </c>
    </row>
    <row r="611" spans="1:24" x14ac:dyDescent="0.35">
      <c r="A611" t="s">
        <v>977</v>
      </c>
      <c r="B611" t="s">
        <v>977</v>
      </c>
      <c r="E611" t="s">
        <v>977</v>
      </c>
      <c r="G611" t="s">
        <v>977</v>
      </c>
      <c r="H611" s="9" t="s">
        <v>977</v>
      </c>
      <c r="K611" t="s">
        <v>977</v>
      </c>
      <c r="L611" t="s">
        <v>977</v>
      </c>
      <c r="M611" t="s">
        <v>977</v>
      </c>
      <c r="N611" t="s">
        <v>977</v>
      </c>
      <c r="O611" t="s">
        <v>977</v>
      </c>
      <c r="P611" t="s">
        <v>977</v>
      </c>
      <c r="R611" t="s">
        <v>977</v>
      </c>
      <c r="S611" t="s">
        <v>977</v>
      </c>
      <c r="T611" t="s">
        <v>977</v>
      </c>
      <c r="U611" t="s">
        <v>977</v>
      </c>
      <c r="W611" s="49">
        <v>609</v>
      </c>
      <c r="X611" s="49">
        <v>7</v>
      </c>
    </row>
    <row r="612" spans="1:24" x14ac:dyDescent="0.35">
      <c r="A612" t="s">
        <v>977</v>
      </c>
      <c r="B612" t="s">
        <v>977</v>
      </c>
      <c r="E612" t="s">
        <v>977</v>
      </c>
      <c r="G612" t="s">
        <v>977</v>
      </c>
      <c r="H612" s="9" t="s">
        <v>977</v>
      </c>
      <c r="K612" t="s">
        <v>977</v>
      </c>
      <c r="L612" t="s">
        <v>977</v>
      </c>
      <c r="M612" t="s">
        <v>977</v>
      </c>
      <c r="N612" t="s">
        <v>977</v>
      </c>
      <c r="O612" t="s">
        <v>977</v>
      </c>
      <c r="P612" t="s">
        <v>977</v>
      </c>
      <c r="R612" t="s">
        <v>977</v>
      </c>
      <c r="S612" t="s">
        <v>977</v>
      </c>
      <c r="T612" t="s">
        <v>977</v>
      </c>
      <c r="U612" t="s">
        <v>977</v>
      </c>
      <c r="W612" s="49">
        <v>610</v>
      </c>
      <c r="X612" s="49">
        <v>7</v>
      </c>
    </row>
    <row r="613" spans="1:24" x14ac:dyDescent="0.35">
      <c r="A613" t="s">
        <v>977</v>
      </c>
      <c r="B613" t="s">
        <v>977</v>
      </c>
      <c r="E613" t="s">
        <v>977</v>
      </c>
      <c r="G613" t="s">
        <v>977</v>
      </c>
      <c r="H613" s="9" t="s">
        <v>977</v>
      </c>
      <c r="K613" t="s">
        <v>977</v>
      </c>
      <c r="L613" t="s">
        <v>977</v>
      </c>
      <c r="M613" t="s">
        <v>977</v>
      </c>
      <c r="N613" t="s">
        <v>977</v>
      </c>
      <c r="O613" t="s">
        <v>977</v>
      </c>
      <c r="P613" t="s">
        <v>977</v>
      </c>
      <c r="R613" t="s">
        <v>977</v>
      </c>
      <c r="S613" t="s">
        <v>977</v>
      </c>
      <c r="T613" t="s">
        <v>977</v>
      </c>
      <c r="U613" t="s">
        <v>977</v>
      </c>
      <c r="W613" s="49">
        <v>611</v>
      </c>
      <c r="X613" s="49">
        <v>7</v>
      </c>
    </row>
    <row r="614" spans="1:24" x14ac:dyDescent="0.35">
      <c r="A614" t="s">
        <v>977</v>
      </c>
      <c r="B614" t="s">
        <v>977</v>
      </c>
      <c r="E614" t="s">
        <v>977</v>
      </c>
      <c r="G614" t="s">
        <v>977</v>
      </c>
      <c r="H614" s="9" t="s">
        <v>977</v>
      </c>
      <c r="K614" t="s">
        <v>977</v>
      </c>
      <c r="L614" t="s">
        <v>977</v>
      </c>
      <c r="M614" t="s">
        <v>977</v>
      </c>
      <c r="N614" t="s">
        <v>977</v>
      </c>
      <c r="O614" t="s">
        <v>977</v>
      </c>
      <c r="P614" t="s">
        <v>977</v>
      </c>
      <c r="R614" t="s">
        <v>977</v>
      </c>
      <c r="S614" t="s">
        <v>977</v>
      </c>
      <c r="T614" t="s">
        <v>977</v>
      </c>
      <c r="U614" t="s">
        <v>977</v>
      </c>
      <c r="W614" s="49">
        <v>612</v>
      </c>
      <c r="X614" s="49">
        <v>7</v>
      </c>
    </row>
    <row r="615" spans="1:24" x14ac:dyDescent="0.35">
      <c r="A615" t="s">
        <v>977</v>
      </c>
      <c r="B615" t="s">
        <v>977</v>
      </c>
      <c r="E615" t="s">
        <v>977</v>
      </c>
      <c r="G615" t="s">
        <v>977</v>
      </c>
      <c r="H615" s="9" t="s">
        <v>977</v>
      </c>
      <c r="K615" t="s">
        <v>977</v>
      </c>
      <c r="L615" t="s">
        <v>977</v>
      </c>
      <c r="M615" t="s">
        <v>977</v>
      </c>
      <c r="N615" t="s">
        <v>977</v>
      </c>
      <c r="O615" t="s">
        <v>977</v>
      </c>
      <c r="P615" t="s">
        <v>977</v>
      </c>
      <c r="R615" t="s">
        <v>977</v>
      </c>
      <c r="S615" t="s">
        <v>977</v>
      </c>
      <c r="T615" t="s">
        <v>977</v>
      </c>
      <c r="U615" t="s">
        <v>977</v>
      </c>
      <c r="W615" s="49">
        <v>613</v>
      </c>
      <c r="X615" s="49">
        <v>7</v>
      </c>
    </row>
    <row r="616" spans="1:24" x14ac:dyDescent="0.35">
      <c r="A616" t="s">
        <v>977</v>
      </c>
      <c r="B616" t="s">
        <v>977</v>
      </c>
      <c r="E616" t="s">
        <v>977</v>
      </c>
      <c r="G616" t="s">
        <v>977</v>
      </c>
      <c r="H616" s="9" t="s">
        <v>977</v>
      </c>
      <c r="K616" t="s">
        <v>977</v>
      </c>
      <c r="L616" t="s">
        <v>977</v>
      </c>
      <c r="M616" t="s">
        <v>977</v>
      </c>
      <c r="N616" t="s">
        <v>977</v>
      </c>
      <c r="O616" t="s">
        <v>977</v>
      </c>
      <c r="P616" t="s">
        <v>977</v>
      </c>
      <c r="R616" t="s">
        <v>977</v>
      </c>
      <c r="S616" t="s">
        <v>977</v>
      </c>
      <c r="T616" t="s">
        <v>977</v>
      </c>
      <c r="U616" t="s">
        <v>977</v>
      </c>
      <c r="W616" s="49">
        <v>614</v>
      </c>
      <c r="X616" s="49">
        <v>7</v>
      </c>
    </row>
    <row r="617" spans="1:24" x14ac:dyDescent="0.35">
      <c r="A617" t="s">
        <v>977</v>
      </c>
      <c r="B617" t="s">
        <v>977</v>
      </c>
      <c r="E617" t="s">
        <v>977</v>
      </c>
      <c r="G617" t="s">
        <v>977</v>
      </c>
      <c r="H617" s="9" t="s">
        <v>977</v>
      </c>
      <c r="K617" t="s">
        <v>977</v>
      </c>
      <c r="L617" t="s">
        <v>977</v>
      </c>
      <c r="M617" t="s">
        <v>977</v>
      </c>
      <c r="N617" t="s">
        <v>977</v>
      </c>
      <c r="O617" t="s">
        <v>977</v>
      </c>
      <c r="P617" t="s">
        <v>977</v>
      </c>
      <c r="R617" t="s">
        <v>977</v>
      </c>
      <c r="S617" t="s">
        <v>977</v>
      </c>
      <c r="T617" t="s">
        <v>977</v>
      </c>
      <c r="U617" t="s">
        <v>977</v>
      </c>
      <c r="W617" s="49">
        <v>615</v>
      </c>
      <c r="X617" s="49">
        <v>7</v>
      </c>
    </row>
    <row r="618" spans="1:24" x14ac:dyDescent="0.35">
      <c r="A618" t="s">
        <v>977</v>
      </c>
      <c r="B618" t="s">
        <v>977</v>
      </c>
      <c r="E618" t="s">
        <v>977</v>
      </c>
      <c r="G618" t="s">
        <v>977</v>
      </c>
      <c r="H618" s="9" t="s">
        <v>977</v>
      </c>
      <c r="K618" t="s">
        <v>977</v>
      </c>
      <c r="L618" t="s">
        <v>977</v>
      </c>
      <c r="M618" t="s">
        <v>977</v>
      </c>
      <c r="N618" t="s">
        <v>977</v>
      </c>
      <c r="O618" t="s">
        <v>977</v>
      </c>
      <c r="P618" t="s">
        <v>977</v>
      </c>
      <c r="R618" t="s">
        <v>977</v>
      </c>
      <c r="S618" t="s">
        <v>977</v>
      </c>
      <c r="T618" t="s">
        <v>977</v>
      </c>
      <c r="U618" t="s">
        <v>977</v>
      </c>
      <c r="W618" s="49">
        <v>616</v>
      </c>
      <c r="X618" s="49">
        <v>7</v>
      </c>
    </row>
    <row r="619" spans="1:24" x14ac:dyDescent="0.35">
      <c r="A619" t="s">
        <v>977</v>
      </c>
      <c r="B619" t="s">
        <v>977</v>
      </c>
      <c r="E619" t="s">
        <v>977</v>
      </c>
      <c r="G619" t="s">
        <v>977</v>
      </c>
      <c r="H619" s="9" t="s">
        <v>977</v>
      </c>
      <c r="K619" t="s">
        <v>977</v>
      </c>
      <c r="L619" t="s">
        <v>977</v>
      </c>
      <c r="M619" t="s">
        <v>977</v>
      </c>
      <c r="N619" t="s">
        <v>977</v>
      </c>
      <c r="O619" t="s">
        <v>977</v>
      </c>
      <c r="P619" t="s">
        <v>977</v>
      </c>
      <c r="R619" t="s">
        <v>977</v>
      </c>
      <c r="S619" t="s">
        <v>977</v>
      </c>
      <c r="T619" t="s">
        <v>977</v>
      </c>
      <c r="U619" t="s">
        <v>977</v>
      </c>
      <c r="W619" s="49">
        <v>617</v>
      </c>
      <c r="X619" s="49">
        <v>7</v>
      </c>
    </row>
    <row r="620" spans="1:24" x14ac:dyDescent="0.35">
      <c r="A620" t="s">
        <v>977</v>
      </c>
      <c r="B620" t="s">
        <v>977</v>
      </c>
      <c r="E620" t="s">
        <v>977</v>
      </c>
      <c r="G620" t="s">
        <v>977</v>
      </c>
      <c r="H620" s="9" t="s">
        <v>977</v>
      </c>
      <c r="K620" t="s">
        <v>977</v>
      </c>
      <c r="L620" t="s">
        <v>977</v>
      </c>
      <c r="M620" t="s">
        <v>977</v>
      </c>
      <c r="N620" t="s">
        <v>977</v>
      </c>
      <c r="O620" t="s">
        <v>977</v>
      </c>
      <c r="P620" t="s">
        <v>977</v>
      </c>
      <c r="R620" t="s">
        <v>977</v>
      </c>
      <c r="S620" t="s">
        <v>977</v>
      </c>
      <c r="T620" t="s">
        <v>977</v>
      </c>
      <c r="U620" t="s">
        <v>977</v>
      </c>
      <c r="W620" s="49">
        <v>618</v>
      </c>
      <c r="X620" s="49">
        <v>7</v>
      </c>
    </row>
    <row r="621" spans="1:24" x14ac:dyDescent="0.35">
      <c r="A621" t="s">
        <v>977</v>
      </c>
      <c r="B621" t="s">
        <v>977</v>
      </c>
      <c r="E621" t="s">
        <v>977</v>
      </c>
      <c r="G621" t="s">
        <v>977</v>
      </c>
      <c r="H621" s="9" t="s">
        <v>977</v>
      </c>
      <c r="K621" t="s">
        <v>977</v>
      </c>
      <c r="L621" t="s">
        <v>977</v>
      </c>
      <c r="M621" t="s">
        <v>977</v>
      </c>
      <c r="N621" t="s">
        <v>977</v>
      </c>
      <c r="O621" t="s">
        <v>977</v>
      </c>
      <c r="P621" t="s">
        <v>977</v>
      </c>
      <c r="R621" t="s">
        <v>977</v>
      </c>
      <c r="S621" t="s">
        <v>977</v>
      </c>
      <c r="T621" t="s">
        <v>977</v>
      </c>
      <c r="U621" t="s">
        <v>977</v>
      </c>
      <c r="W621" s="49">
        <v>619</v>
      </c>
      <c r="X621" s="49">
        <v>7</v>
      </c>
    </row>
    <row r="622" spans="1:24" x14ac:dyDescent="0.35">
      <c r="A622" t="s">
        <v>977</v>
      </c>
      <c r="B622" t="s">
        <v>977</v>
      </c>
      <c r="E622" t="s">
        <v>977</v>
      </c>
      <c r="G622" t="s">
        <v>977</v>
      </c>
      <c r="H622" s="9" t="s">
        <v>977</v>
      </c>
      <c r="K622" t="s">
        <v>977</v>
      </c>
      <c r="L622" t="s">
        <v>977</v>
      </c>
      <c r="M622" t="s">
        <v>977</v>
      </c>
      <c r="N622" t="s">
        <v>977</v>
      </c>
      <c r="O622" t="s">
        <v>977</v>
      </c>
      <c r="P622" t="s">
        <v>977</v>
      </c>
      <c r="R622" t="s">
        <v>977</v>
      </c>
      <c r="S622" t="s">
        <v>977</v>
      </c>
      <c r="T622" t="s">
        <v>977</v>
      </c>
      <c r="U622" t="s">
        <v>977</v>
      </c>
      <c r="W622" s="49">
        <v>620</v>
      </c>
      <c r="X622" s="49">
        <v>7</v>
      </c>
    </row>
    <row r="623" spans="1:24" x14ac:dyDescent="0.35">
      <c r="A623" t="s">
        <v>977</v>
      </c>
      <c r="B623" t="s">
        <v>977</v>
      </c>
      <c r="E623" t="s">
        <v>977</v>
      </c>
      <c r="G623" t="s">
        <v>977</v>
      </c>
      <c r="H623" s="9" t="s">
        <v>977</v>
      </c>
      <c r="K623" t="s">
        <v>977</v>
      </c>
      <c r="L623" t="s">
        <v>977</v>
      </c>
      <c r="M623" t="s">
        <v>977</v>
      </c>
      <c r="N623" t="s">
        <v>977</v>
      </c>
      <c r="O623" t="s">
        <v>977</v>
      </c>
      <c r="P623" t="s">
        <v>977</v>
      </c>
      <c r="R623" t="s">
        <v>977</v>
      </c>
      <c r="S623" t="s">
        <v>977</v>
      </c>
      <c r="T623" t="s">
        <v>977</v>
      </c>
      <c r="U623" t="s">
        <v>977</v>
      </c>
      <c r="W623" s="49">
        <v>621</v>
      </c>
      <c r="X623" s="49">
        <v>7</v>
      </c>
    </row>
    <row r="624" spans="1:24" x14ac:dyDescent="0.35">
      <c r="A624" t="s">
        <v>977</v>
      </c>
      <c r="B624" t="s">
        <v>977</v>
      </c>
      <c r="E624" t="s">
        <v>977</v>
      </c>
      <c r="G624" t="s">
        <v>977</v>
      </c>
      <c r="H624" s="9" t="s">
        <v>977</v>
      </c>
      <c r="K624" t="s">
        <v>977</v>
      </c>
      <c r="L624" t="s">
        <v>977</v>
      </c>
      <c r="M624" t="s">
        <v>977</v>
      </c>
      <c r="N624" t="s">
        <v>977</v>
      </c>
      <c r="O624" t="s">
        <v>977</v>
      </c>
      <c r="P624" t="s">
        <v>977</v>
      </c>
      <c r="R624" t="s">
        <v>977</v>
      </c>
      <c r="S624" t="s">
        <v>977</v>
      </c>
      <c r="T624" t="s">
        <v>977</v>
      </c>
      <c r="U624" t="s">
        <v>977</v>
      </c>
      <c r="W624" s="49">
        <v>622</v>
      </c>
      <c r="X624" s="49">
        <v>7</v>
      </c>
    </row>
    <row r="625" spans="1:24" x14ac:dyDescent="0.35">
      <c r="A625" t="s">
        <v>977</v>
      </c>
      <c r="B625" t="s">
        <v>977</v>
      </c>
      <c r="E625" t="s">
        <v>977</v>
      </c>
      <c r="G625" t="s">
        <v>977</v>
      </c>
      <c r="H625" s="9" t="s">
        <v>977</v>
      </c>
      <c r="K625" t="s">
        <v>977</v>
      </c>
      <c r="L625" t="s">
        <v>977</v>
      </c>
      <c r="M625" t="s">
        <v>977</v>
      </c>
      <c r="N625" t="s">
        <v>977</v>
      </c>
      <c r="O625" t="s">
        <v>977</v>
      </c>
      <c r="P625" t="s">
        <v>977</v>
      </c>
      <c r="R625" t="s">
        <v>977</v>
      </c>
      <c r="S625" t="s">
        <v>977</v>
      </c>
      <c r="T625" t="s">
        <v>977</v>
      </c>
      <c r="U625" t="s">
        <v>977</v>
      </c>
      <c r="W625" s="49">
        <v>623</v>
      </c>
      <c r="X625" s="49">
        <v>7</v>
      </c>
    </row>
    <row r="626" spans="1:24" x14ac:dyDescent="0.35">
      <c r="A626" t="s">
        <v>977</v>
      </c>
      <c r="B626" t="s">
        <v>977</v>
      </c>
      <c r="E626" t="s">
        <v>977</v>
      </c>
      <c r="G626" t="s">
        <v>977</v>
      </c>
      <c r="H626" s="9" t="s">
        <v>977</v>
      </c>
      <c r="K626" t="s">
        <v>977</v>
      </c>
      <c r="L626" t="s">
        <v>977</v>
      </c>
      <c r="M626" t="s">
        <v>977</v>
      </c>
      <c r="N626" t="s">
        <v>977</v>
      </c>
      <c r="O626" t="s">
        <v>977</v>
      </c>
      <c r="P626" t="s">
        <v>977</v>
      </c>
      <c r="R626" t="s">
        <v>977</v>
      </c>
      <c r="S626" t="s">
        <v>977</v>
      </c>
      <c r="T626" t="s">
        <v>977</v>
      </c>
      <c r="U626" t="s">
        <v>977</v>
      </c>
      <c r="W626" s="49">
        <v>624</v>
      </c>
      <c r="X626" s="49">
        <v>7</v>
      </c>
    </row>
    <row r="627" spans="1:24" x14ac:dyDescent="0.35">
      <c r="A627" t="s">
        <v>977</v>
      </c>
      <c r="B627" t="s">
        <v>977</v>
      </c>
      <c r="E627" t="s">
        <v>977</v>
      </c>
      <c r="G627" t="s">
        <v>977</v>
      </c>
      <c r="H627" s="9" t="s">
        <v>977</v>
      </c>
      <c r="K627" t="s">
        <v>977</v>
      </c>
      <c r="L627" t="s">
        <v>977</v>
      </c>
      <c r="M627" t="s">
        <v>977</v>
      </c>
      <c r="N627" t="s">
        <v>977</v>
      </c>
      <c r="O627" t="s">
        <v>977</v>
      </c>
      <c r="P627" t="s">
        <v>977</v>
      </c>
      <c r="R627" t="s">
        <v>977</v>
      </c>
      <c r="S627" t="s">
        <v>977</v>
      </c>
      <c r="T627" t="s">
        <v>977</v>
      </c>
      <c r="U627" t="s">
        <v>977</v>
      </c>
      <c r="W627" s="49">
        <v>625</v>
      </c>
      <c r="X627" s="49">
        <v>7</v>
      </c>
    </row>
    <row r="628" spans="1:24" x14ac:dyDescent="0.35">
      <c r="A628" t="s">
        <v>977</v>
      </c>
      <c r="B628" t="s">
        <v>977</v>
      </c>
      <c r="E628" t="s">
        <v>977</v>
      </c>
      <c r="G628" t="s">
        <v>977</v>
      </c>
      <c r="H628" s="9" t="s">
        <v>977</v>
      </c>
      <c r="K628" t="s">
        <v>977</v>
      </c>
      <c r="L628" t="s">
        <v>977</v>
      </c>
      <c r="M628" t="s">
        <v>977</v>
      </c>
      <c r="N628" t="s">
        <v>977</v>
      </c>
      <c r="O628" t="s">
        <v>977</v>
      </c>
      <c r="P628" t="s">
        <v>977</v>
      </c>
      <c r="R628" t="s">
        <v>977</v>
      </c>
      <c r="S628" t="s">
        <v>977</v>
      </c>
      <c r="T628" t="s">
        <v>977</v>
      </c>
      <c r="U628" t="s">
        <v>977</v>
      </c>
      <c r="W628" s="49">
        <v>626</v>
      </c>
      <c r="X628" s="49">
        <v>7</v>
      </c>
    </row>
    <row r="629" spans="1:24" x14ac:dyDescent="0.35">
      <c r="A629" t="s">
        <v>977</v>
      </c>
      <c r="B629" t="s">
        <v>977</v>
      </c>
      <c r="E629" t="s">
        <v>977</v>
      </c>
      <c r="G629" t="s">
        <v>977</v>
      </c>
      <c r="H629" s="9" t="s">
        <v>977</v>
      </c>
      <c r="K629" t="s">
        <v>977</v>
      </c>
      <c r="L629" t="s">
        <v>977</v>
      </c>
      <c r="M629" t="s">
        <v>977</v>
      </c>
      <c r="N629" t="s">
        <v>977</v>
      </c>
      <c r="O629" t="s">
        <v>977</v>
      </c>
      <c r="P629" t="s">
        <v>977</v>
      </c>
      <c r="R629" t="s">
        <v>977</v>
      </c>
      <c r="S629" t="s">
        <v>977</v>
      </c>
      <c r="T629" t="s">
        <v>977</v>
      </c>
      <c r="U629" t="s">
        <v>977</v>
      </c>
      <c r="W629" s="49">
        <v>627</v>
      </c>
      <c r="X629" s="49">
        <v>7</v>
      </c>
    </row>
    <row r="630" spans="1:24" x14ac:dyDescent="0.35">
      <c r="A630" t="s">
        <v>977</v>
      </c>
      <c r="B630" t="s">
        <v>977</v>
      </c>
      <c r="E630" t="s">
        <v>977</v>
      </c>
      <c r="G630" t="s">
        <v>977</v>
      </c>
      <c r="H630" s="9" t="s">
        <v>977</v>
      </c>
      <c r="K630" t="s">
        <v>977</v>
      </c>
      <c r="L630" t="s">
        <v>977</v>
      </c>
      <c r="M630" t="s">
        <v>977</v>
      </c>
      <c r="N630" t="s">
        <v>977</v>
      </c>
      <c r="O630" t="s">
        <v>977</v>
      </c>
      <c r="P630" t="s">
        <v>977</v>
      </c>
      <c r="R630" t="s">
        <v>977</v>
      </c>
      <c r="S630" t="s">
        <v>977</v>
      </c>
      <c r="T630" t="s">
        <v>977</v>
      </c>
      <c r="U630" t="s">
        <v>977</v>
      </c>
      <c r="W630" s="49">
        <v>628</v>
      </c>
      <c r="X630" s="49">
        <v>7</v>
      </c>
    </row>
    <row r="631" spans="1:24" x14ac:dyDescent="0.35">
      <c r="A631" t="s">
        <v>977</v>
      </c>
      <c r="B631" t="s">
        <v>977</v>
      </c>
      <c r="E631" t="s">
        <v>977</v>
      </c>
      <c r="G631" t="s">
        <v>977</v>
      </c>
      <c r="H631" s="9" t="s">
        <v>977</v>
      </c>
      <c r="K631" t="s">
        <v>977</v>
      </c>
      <c r="L631" t="s">
        <v>977</v>
      </c>
      <c r="M631" t="s">
        <v>977</v>
      </c>
      <c r="N631" t="s">
        <v>977</v>
      </c>
      <c r="O631" t="s">
        <v>977</v>
      </c>
      <c r="P631" t="s">
        <v>977</v>
      </c>
      <c r="R631" t="s">
        <v>977</v>
      </c>
      <c r="S631" t="s">
        <v>977</v>
      </c>
      <c r="T631" t="s">
        <v>977</v>
      </c>
      <c r="U631" t="s">
        <v>977</v>
      </c>
      <c r="W631" s="49">
        <v>629</v>
      </c>
      <c r="X631" s="49">
        <v>7</v>
      </c>
    </row>
    <row r="632" spans="1:24" x14ac:dyDescent="0.35">
      <c r="A632" t="s">
        <v>977</v>
      </c>
      <c r="B632" t="s">
        <v>977</v>
      </c>
      <c r="E632" t="s">
        <v>977</v>
      </c>
      <c r="G632" t="s">
        <v>977</v>
      </c>
      <c r="H632" s="9" t="s">
        <v>977</v>
      </c>
      <c r="K632" t="s">
        <v>977</v>
      </c>
      <c r="L632" t="s">
        <v>977</v>
      </c>
      <c r="M632" t="s">
        <v>977</v>
      </c>
      <c r="N632" t="s">
        <v>977</v>
      </c>
      <c r="O632" t="s">
        <v>977</v>
      </c>
      <c r="P632" t="s">
        <v>977</v>
      </c>
      <c r="R632" t="s">
        <v>977</v>
      </c>
      <c r="S632" t="s">
        <v>977</v>
      </c>
      <c r="T632" t="s">
        <v>977</v>
      </c>
      <c r="U632" t="s">
        <v>977</v>
      </c>
      <c r="W632" s="49">
        <v>630</v>
      </c>
      <c r="X632" s="49">
        <v>7</v>
      </c>
    </row>
    <row r="633" spans="1:24" x14ac:dyDescent="0.35">
      <c r="A633" t="s">
        <v>977</v>
      </c>
      <c r="B633" t="s">
        <v>977</v>
      </c>
      <c r="E633" t="s">
        <v>977</v>
      </c>
      <c r="G633" t="s">
        <v>977</v>
      </c>
      <c r="H633" s="9" t="s">
        <v>977</v>
      </c>
      <c r="K633" t="s">
        <v>977</v>
      </c>
      <c r="L633" t="s">
        <v>977</v>
      </c>
      <c r="M633" t="s">
        <v>977</v>
      </c>
      <c r="N633" t="s">
        <v>977</v>
      </c>
      <c r="O633" t="s">
        <v>977</v>
      </c>
      <c r="P633" t="s">
        <v>977</v>
      </c>
      <c r="R633" t="s">
        <v>977</v>
      </c>
      <c r="S633" t="s">
        <v>977</v>
      </c>
      <c r="T633" t="s">
        <v>977</v>
      </c>
      <c r="U633" t="s">
        <v>977</v>
      </c>
      <c r="W633" s="49">
        <v>631</v>
      </c>
      <c r="X633" s="49">
        <v>7</v>
      </c>
    </row>
    <row r="634" spans="1:24" x14ac:dyDescent="0.35">
      <c r="A634" t="s">
        <v>977</v>
      </c>
      <c r="B634" t="s">
        <v>977</v>
      </c>
      <c r="E634" t="s">
        <v>977</v>
      </c>
      <c r="G634" t="s">
        <v>977</v>
      </c>
      <c r="H634" s="9" t="s">
        <v>977</v>
      </c>
      <c r="K634" t="s">
        <v>977</v>
      </c>
      <c r="L634" t="s">
        <v>977</v>
      </c>
      <c r="M634" t="s">
        <v>977</v>
      </c>
      <c r="N634" t="s">
        <v>977</v>
      </c>
      <c r="O634" t="s">
        <v>977</v>
      </c>
      <c r="P634" t="s">
        <v>977</v>
      </c>
      <c r="R634" t="s">
        <v>977</v>
      </c>
      <c r="S634" t="s">
        <v>977</v>
      </c>
      <c r="T634" t="s">
        <v>977</v>
      </c>
      <c r="U634" t="s">
        <v>977</v>
      </c>
      <c r="W634" s="49">
        <v>632</v>
      </c>
      <c r="X634" s="49">
        <v>7</v>
      </c>
    </row>
    <row r="635" spans="1:24" x14ac:dyDescent="0.35">
      <c r="A635" t="s">
        <v>977</v>
      </c>
      <c r="B635" t="s">
        <v>977</v>
      </c>
      <c r="E635" t="s">
        <v>977</v>
      </c>
      <c r="G635" t="s">
        <v>977</v>
      </c>
      <c r="H635" s="9" t="s">
        <v>977</v>
      </c>
      <c r="K635" t="s">
        <v>977</v>
      </c>
      <c r="L635" t="s">
        <v>977</v>
      </c>
      <c r="M635" t="s">
        <v>977</v>
      </c>
      <c r="N635" t="s">
        <v>977</v>
      </c>
      <c r="O635" t="s">
        <v>977</v>
      </c>
      <c r="P635" t="s">
        <v>977</v>
      </c>
      <c r="R635" t="s">
        <v>977</v>
      </c>
      <c r="S635" t="s">
        <v>977</v>
      </c>
      <c r="T635" t="s">
        <v>977</v>
      </c>
      <c r="U635" t="s">
        <v>977</v>
      </c>
      <c r="W635" s="49">
        <v>633</v>
      </c>
      <c r="X635" s="49">
        <v>7</v>
      </c>
    </row>
    <row r="636" spans="1:24" x14ac:dyDescent="0.35">
      <c r="A636" t="s">
        <v>977</v>
      </c>
      <c r="B636" t="s">
        <v>977</v>
      </c>
      <c r="E636" t="s">
        <v>977</v>
      </c>
      <c r="G636" t="s">
        <v>977</v>
      </c>
      <c r="H636" s="9" t="s">
        <v>977</v>
      </c>
      <c r="K636" t="s">
        <v>977</v>
      </c>
      <c r="L636" t="s">
        <v>977</v>
      </c>
      <c r="M636" t="s">
        <v>977</v>
      </c>
      <c r="N636" t="s">
        <v>977</v>
      </c>
      <c r="O636" t="s">
        <v>977</v>
      </c>
      <c r="P636" t="s">
        <v>977</v>
      </c>
      <c r="R636" t="s">
        <v>977</v>
      </c>
      <c r="S636" t="s">
        <v>977</v>
      </c>
      <c r="T636" t="s">
        <v>977</v>
      </c>
      <c r="U636" t="s">
        <v>977</v>
      </c>
      <c r="W636" s="49">
        <v>634</v>
      </c>
      <c r="X636" s="49">
        <v>7</v>
      </c>
    </row>
    <row r="637" spans="1:24" x14ac:dyDescent="0.35">
      <c r="A637" t="s">
        <v>977</v>
      </c>
      <c r="B637" t="s">
        <v>977</v>
      </c>
      <c r="E637" t="s">
        <v>977</v>
      </c>
      <c r="G637" t="s">
        <v>977</v>
      </c>
      <c r="H637" s="9" t="s">
        <v>977</v>
      </c>
      <c r="K637" t="s">
        <v>977</v>
      </c>
      <c r="L637" t="s">
        <v>977</v>
      </c>
      <c r="M637" t="s">
        <v>977</v>
      </c>
      <c r="N637" t="s">
        <v>977</v>
      </c>
      <c r="O637" t="s">
        <v>977</v>
      </c>
      <c r="P637" t="s">
        <v>977</v>
      </c>
      <c r="R637" t="s">
        <v>977</v>
      </c>
      <c r="S637" t="s">
        <v>977</v>
      </c>
      <c r="T637" t="s">
        <v>977</v>
      </c>
      <c r="U637" t="s">
        <v>977</v>
      </c>
      <c r="W637" s="49">
        <v>635</v>
      </c>
      <c r="X637" s="49">
        <v>7</v>
      </c>
    </row>
    <row r="638" spans="1:24" x14ac:dyDescent="0.35">
      <c r="A638" t="s">
        <v>977</v>
      </c>
      <c r="B638" t="s">
        <v>977</v>
      </c>
      <c r="E638" t="s">
        <v>977</v>
      </c>
      <c r="H638" s="9" t="s">
        <v>977</v>
      </c>
      <c r="K638" t="s">
        <v>977</v>
      </c>
      <c r="L638" t="s">
        <v>977</v>
      </c>
      <c r="M638" t="s">
        <v>977</v>
      </c>
      <c r="N638" t="s">
        <v>977</v>
      </c>
      <c r="O638" t="s">
        <v>977</v>
      </c>
      <c r="P638" t="s">
        <v>977</v>
      </c>
      <c r="R638" t="s">
        <v>977</v>
      </c>
      <c r="S638" t="s">
        <v>977</v>
      </c>
      <c r="T638" t="s">
        <v>977</v>
      </c>
      <c r="U638" t="s">
        <v>977</v>
      </c>
      <c r="W638" s="49">
        <v>636</v>
      </c>
      <c r="X638" s="49">
        <v>7</v>
      </c>
    </row>
    <row r="639" spans="1:24" x14ac:dyDescent="0.35">
      <c r="A639" t="s">
        <v>977</v>
      </c>
      <c r="B639" t="s">
        <v>977</v>
      </c>
      <c r="E639" t="s">
        <v>977</v>
      </c>
      <c r="H639" s="9" t="s">
        <v>977</v>
      </c>
      <c r="K639" t="s">
        <v>977</v>
      </c>
      <c r="L639" t="s">
        <v>977</v>
      </c>
      <c r="M639" t="s">
        <v>977</v>
      </c>
      <c r="N639" t="s">
        <v>977</v>
      </c>
      <c r="O639" t="s">
        <v>977</v>
      </c>
      <c r="P639" t="s">
        <v>977</v>
      </c>
      <c r="R639" t="s">
        <v>977</v>
      </c>
      <c r="S639" t="s">
        <v>977</v>
      </c>
      <c r="T639" t="s">
        <v>977</v>
      </c>
      <c r="U639" t="s">
        <v>977</v>
      </c>
      <c r="W639" s="49">
        <v>637</v>
      </c>
      <c r="X639" s="49">
        <v>7</v>
      </c>
    </row>
    <row r="640" spans="1:24" x14ac:dyDescent="0.35">
      <c r="A640" t="s">
        <v>977</v>
      </c>
      <c r="B640" t="s">
        <v>977</v>
      </c>
      <c r="E640" t="s">
        <v>977</v>
      </c>
      <c r="H640" s="9" t="s">
        <v>977</v>
      </c>
      <c r="K640" t="s">
        <v>977</v>
      </c>
      <c r="L640" t="s">
        <v>977</v>
      </c>
      <c r="M640" t="s">
        <v>977</v>
      </c>
      <c r="N640" t="s">
        <v>977</v>
      </c>
      <c r="O640" t="s">
        <v>977</v>
      </c>
      <c r="P640" t="s">
        <v>977</v>
      </c>
      <c r="R640" t="s">
        <v>977</v>
      </c>
      <c r="S640" t="s">
        <v>977</v>
      </c>
      <c r="T640" t="s">
        <v>977</v>
      </c>
      <c r="U640" t="s">
        <v>977</v>
      </c>
      <c r="W640" s="49">
        <v>638</v>
      </c>
      <c r="X640" s="49">
        <v>7</v>
      </c>
    </row>
    <row r="641" spans="1:24" x14ac:dyDescent="0.35">
      <c r="A641" t="s">
        <v>977</v>
      </c>
      <c r="B641" t="s">
        <v>977</v>
      </c>
      <c r="E641" t="s">
        <v>977</v>
      </c>
      <c r="H641" s="9" t="s">
        <v>977</v>
      </c>
      <c r="K641" t="s">
        <v>977</v>
      </c>
      <c r="L641" t="s">
        <v>977</v>
      </c>
      <c r="M641" t="s">
        <v>977</v>
      </c>
      <c r="N641" t="s">
        <v>977</v>
      </c>
      <c r="O641" t="s">
        <v>977</v>
      </c>
      <c r="P641" t="s">
        <v>977</v>
      </c>
      <c r="R641" t="s">
        <v>977</v>
      </c>
      <c r="S641" t="s">
        <v>977</v>
      </c>
      <c r="T641" t="s">
        <v>977</v>
      </c>
      <c r="U641" t="s">
        <v>977</v>
      </c>
      <c r="W641" s="49">
        <v>639</v>
      </c>
      <c r="X641" s="49">
        <v>7</v>
      </c>
    </row>
    <row r="642" spans="1:24" x14ac:dyDescent="0.35">
      <c r="A642" t="s">
        <v>977</v>
      </c>
      <c r="B642" t="s">
        <v>977</v>
      </c>
      <c r="E642" t="s">
        <v>977</v>
      </c>
      <c r="H642" s="9" t="s">
        <v>977</v>
      </c>
      <c r="K642" t="s">
        <v>977</v>
      </c>
      <c r="L642" t="s">
        <v>977</v>
      </c>
      <c r="M642" t="s">
        <v>977</v>
      </c>
      <c r="N642" t="s">
        <v>977</v>
      </c>
      <c r="O642" t="s">
        <v>977</v>
      </c>
      <c r="P642" t="s">
        <v>977</v>
      </c>
      <c r="R642" t="s">
        <v>977</v>
      </c>
      <c r="S642" t="s">
        <v>977</v>
      </c>
      <c r="T642" t="s">
        <v>977</v>
      </c>
      <c r="U642" t="s">
        <v>977</v>
      </c>
      <c r="W642" s="49">
        <v>640</v>
      </c>
      <c r="X642" s="49">
        <v>7</v>
      </c>
    </row>
    <row r="643" spans="1:24" x14ac:dyDescent="0.35">
      <c r="A643" t="s">
        <v>977</v>
      </c>
      <c r="B643" t="s">
        <v>977</v>
      </c>
      <c r="E643" t="s">
        <v>977</v>
      </c>
      <c r="H643" s="9" t="s">
        <v>977</v>
      </c>
      <c r="K643" t="s">
        <v>977</v>
      </c>
      <c r="L643" t="s">
        <v>977</v>
      </c>
      <c r="M643" t="s">
        <v>977</v>
      </c>
      <c r="N643" t="s">
        <v>977</v>
      </c>
      <c r="O643" t="s">
        <v>977</v>
      </c>
      <c r="P643" t="s">
        <v>977</v>
      </c>
      <c r="R643" t="s">
        <v>977</v>
      </c>
      <c r="S643" t="s">
        <v>977</v>
      </c>
      <c r="T643" t="s">
        <v>977</v>
      </c>
      <c r="U643" t="s">
        <v>977</v>
      </c>
      <c r="W643" s="49">
        <v>641</v>
      </c>
      <c r="X643" s="49">
        <v>7</v>
      </c>
    </row>
    <row r="644" spans="1:24" x14ac:dyDescent="0.35">
      <c r="A644" t="s">
        <v>977</v>
      </c>
      <c r="B644" t="s">
        <v>977</v>
      </c>
      <c r="E644" t="s">
        <v>977</v>
      </c>
      <c r="H644" s="9" t="s">
        <v>977</v>
      </c>
      <c r="K644" t="s">
        <v>977</v>
      </c>
      <c r="L644" t="s">
        <v>977</v>
      </c>
      <c r="M644" t="s">
        <v>977</v>
      </c>
      <c r="N644" t="s">
        <v>977</v>
      </c>
      <c r="O644" t="s">
        <v>977</v>
      </c>
      <c r="P644" t="s">
        <v>977</v>
      </c>
      <c r="R644" t="s">
        <v>977</v>
      </c>
      <c r="S644" t="s">
        <v>977</v>
      </c>
      <c r="T644" t="s">
        <v>977</v>
      </c>
      <c r="U644" t="s">
        <v>977</v>
      </c>
      <c r="W644" s="49">
        <v>642</v>
      </c>
      <c r="X644" s="49">
        <v>7</v>
      </c>
    </row>
    <row r="645" spans="1:24" x14ac:dyDescent="0.35">
      <c r="A645" t="s">
        <v>977</v>
      </c>
      <c r="B645" t="s">
        <v>977</v>
      </c>
      <c r="H645" s="9" t="s">
        <v>977</v>
      </c>
      <c r="K645" t="s">
        <v>977</v>
      </c>
      <c r="L645" t="s">
        <v>977</v>
      </c>
      <c r="M645" t="s">
        <v>977</v>
      </c>
      <c r="N645" t="s">
        <v>977</v>
      </c>
      <c r="O645" t="s">
        <v>977</v>
      </c>
      <c r="P645" t="s">
        <v>977</v>
      </c>
      <c r="R645" t="s">
        <v>977</v>
      </c>
      <c r="S645" t="s">
        <v>977</v>
      </c>
      <c r="T645" t="s">
        <v>977</v>
      </c>
      <c r="U645" t="s">
        <v>977</v>
      </c>
      <c r="W645" s="49">
        <v>643</v>
      </c>
      <c r="X645" s="49">
        <v>7</v>
      </c>
    </row>
    <row r="646" spans="1:24" x14ac:dyDescent="0.35">
      <c r="A646" t="s">
        <v>977</v>
      </c>
      <c r="B646" t="s">
        <v>977</v>
      </c>
      <c r="H646" s="9" t="s">
        <v>977</v>
      </c>
      <c r="K646" t="s">
        <v>977</v>
      </c>
      <c r="L646" t="s">
        <v>977</v>
      </c>
      <c r="M646" t="s">
        <v>977</v>
      </c>
      <c r="N646" t="s">
        <v>977</v>
      </c>
      <c r="O646" t="s">
        <v>977</v>
      </c>
      <c r="P646" t="s">
        <v>977</v>
      </c>
      <c r="R646" t="s">
        <v>977</v>
      </c>
      <c r="S646" t="s">
        <v>977</v>
      </c>
      <c r="T646" t="s">
        <v>977</v>
      </c>
      <c r="U646" t="s">
        <v>977</v>
      </c>
      <c r="W646" s="49">
        <v>644</v>
      </c>
      <c r="X646" s="49">
        <v>7</v>
      </c>
    </row>
    <row r="647" spans="1:24" x14ac:dyDescent="0.35">
      <c r="A647" t="s">
        <v>977</v>
      </c>
      <c r="B647" t="s">
        <v>977</v>
      </c>
      <c r="H647" s="9" t="s">
        <v>977</v>
      </c>
      <c r="K647" t="s">
        <v>977</v>
      </c>
      <c r="L647" t="s">
        <v>977</v>
      </c>
      <c r="M647" t="s">
        <v>977</v>
      </c>
      <c r="N647" t="s">
        <v>977</v>
      </c>
      <c r="O647" t="s">
        <v>977</v>
      </c>
      <c r="P647" t="s">
        <v>977</v>
      </c>
      <c r="R647" t="s">
        <v>977</v>
      </c>
      <c r="S647" t="s">
        <v>977</v>
      </c>
      <c r="T647" t="s">
        <v>977</v>
      </c>
      <c r="U647" t="s">
        <v>977</v>
      </c>
      <c r="W647" s="49">
        <v>645</v>
      </c>
      <c r="X647" s="49">
        <v>7</v>
      </c>
    </row>
    <row r="648" spans="1:24" x14ac:dyDescent="0.35">
      <c r="A648" t="s">
        <v>977</v>
      </c>
      <c r="B648" t="s">
        <v>977</v>
      </c>
      <c r="H648" s="9" t="s">
        <v>977</v>
      </c>
      <c r="K648" t="s">
        <v>977</v>
      </c>
      <c r="L648" t="s">
        <v>977</v>
      </c>
      <c r="M648" t="s">
        <v>977</v>
      </c>
      <c r="N648" t="s">
        <v>977</v>
      </c>
      <c r="O648" t="s">
        <v>977</v>
      </c>
      <c r="P648" t="s">
        <v>977</v>
      </c>
      <c r="R648" t="s">
        <v>977</v>
      </c>
      <c r="S648" t="s">
        <v>977</v>
      </c>
      <c r="T648" t="s">
        <v>977</v>
      </c>
      <c r="U648" t="s">
        <v>977</v>
      </c>
      <c r="W648" s="49">
        <v>646</v>
      </c>
      <c r="X648" s="49">
        <v>7</v>
      </c>
    </row>
    <row r="649" spans="1:24" x14ac:dyDescent="0.35">
      <c r="A649" t="s">
        <v>977</v>
      </c>
      <c r="B649" t="s">
        <v>977</v>
      </c>
      <c r="H649" s="9" t="s">
        <v>977</v>
      </c>
      <c r="K649" t="s">
        <v>977</v>
      </c>
      <c r="L649" t="s">
        <v>977</v>
      </c>
      <c r="M649" t="s">
        <v>977</v>
      </c>
      <c r="N649" t="s">
        <v>977</v>
      </c>
      <c r="O649" t="s">
        <v>977</v>
      </c>
      <c r="P649" t="s">
        <v>977</v>
      </c>
      <c r="R649" t="s">
        <v>977</v>
      </c>
      <c r="S649" t="s">
        <v>977</v>
      </c>
      <c r="T649" t="s">
        <v>977</v>
      </c>
      <c r="U649" t="s">
        <v>977</v>
      </c>
      <c r="W649" s="49">
        <v>647</v>
      </c>
      <c r="X649" s="49">
        <v>7</v>
      </c>
    </row>
    <row r="650" spans="1:24" x14ac:dyDescent="0.35">
      <c r="A650" t="s">
        <v>977</v>
      </c>
      <c r="B650" t="s">
        <v>977</v>
      </c>
      <c r="H650" s="9" t="s">
        <v>977</v>
      </c>
      <c r="K650" t="s">
        <v>977</v>
      </c>
      <c r="L650" t="s">
        <v>977</v>
      </c>
      <c r="M650" t="s">
        <v>977</v>
      </c>
      <c r="N650" t="s">
        <v>977</v>
      </c>
      <c r="O650" t="s">
        <v>977</v>
      </c>
      <c r="P650" t="s">
        <v>977</v>
      </c>
      <c r="R650" t="s">
        <v>977</v>
      </c>
      <c r="S650" t="s">
        <v>977</v>
      </c>
      <c r="T650" t="s">
        <v>977</v>
      </c>
      <c r="U650" t="s">
        <v>977</v>
      </c>
      <c r="W650" s="49">
        <v>648</v>
      </c>
      <c r="X650" s="49">
        <v>7</v>
      </c>
    </row>
    <row r="651" spans="1:24" x14ac:dyDescent="0.35">
      <c r="A651" t="s">
        <v>977</v>
      </c>
      <c r="B651" t="s">
        <v>977</v>
      </c>
      <c r="H651" s="9" t="s">
        <v>977</v>
      </c>
      <c r="K651" t="s">
        <v>977</v>
      </c>
      <c r="L651" t="s">
        <v>977</v>
      </c>
      <c r="M651" t="s">
        <v>977</v>
      </c>
      <c r="N651" t="s">
        <v>977</v>
      </c>
      <c r="O651" t="s">
        <v>977</v>
      </c>
      <c r="P651" t="s">
        <v>977</v>
      </c>
      <c r="R651" t="s">
        <v>977</v>
      </c>
      <c r="S651" t="s">
        <v>977</v>
      </c>
      <c r="T651" t="s">
        <v>977</v>
      </c>
      <c r="U651" t="s">
        <v>977</v>
      </c>
      <c r="W651" s="49">
        <v>649</v>
      </c>
      <c r="X651" s="49">
        <v>7</v>
      </c>
    </row>
    <row r="652" spans="1:24" x14ac:dyDescent="0.35">
      <c r="A652" t="s">
        <v>977</v>
      </c>
      <c r="B652" t="s">
        <v>977</v>
      </c>
      <c r="H652" s="9" t="s">
        <v>977</v>
      </c>
      <c r="K652" t="s">
        <v>977</v>
      </c>
      <c r="L652" t="s">
        <v>977</v>
      </c>
      <c r="M652" t="s">
        <v>977</v>
      </c>
      <c r="N652" t="s">
        <v>977</v>
      </c>
      <c r="O652" t="s">
        <v>977</v>
      </c>
      <c r="P652" t="s">
        <v>977</v>
      </c>
      <c r="W652" s="49">
        <v>650</v>
      </c>
      <c r="X652" s="49">
        <v>7</v>
      </c>
    </row>
    <row r="653" spans="1:24" x14ac:dyDescent="0.35">
      <c r="X653" s="49">
        <v>7</v>
      </c>
    </row>
    <row r="654" spans="1:24" x14ac:dyDescent="0.35">
      <c r="X654" s="49">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activeCell="C8" sqref="C8"/>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
        <v>977</v>
      </c>
      <c r="C3" t="s">
        <v>977</v>
      </c>
      <c r="D3" s="9" t="s">
        <v>212</v>
      </c>
      <c r="E3" s="9" t="s">
        <v>218</v>
      </c>
    </row>
    <row r="4" spans="1:5" x14ac:dyDescent="0.35">
      <c r="A4" t="s">
        <v>179</v>
      </c>
      <c r="B4" t="s">
        <v>977</v>
      </c>
      <c r="C4" t="s">
        <v>977</v>
      </c>
      <c r="D4" s="9" t="s">
        <v>215</v>
      </c>
      <c r="E4" s="9" t="s">
        <v>221</v>
      </c>
    </row>
    <row r="5" spans="1:5" x14ac:dyDescent="0.35">
      <c r="A5" t="s">
        <v>180</v>
      </c>
      <c r="B5" t="s">
        <v>977</v>
      </c>
      <c r="C5" t="s">
        <v>977</v>
      </c>
      <c r="D5" s="9" t="s">
        <v>218</v>
      </c>
      <c r="E5" s="9" t="s">
        <v>225</v>
      </c>
    </row>
    <row r="6" spans="1:5" x14ac:dyDescent="0.35">
      <c r="A6" t="s">
        <v>181</v>
      </c>
      <c r="B6" t="s">
        <v>977</v>
      </c>
      <c r="C6" t="s">
        <v>977</v>
      </c>
      <c r="D6" s="9" t="s">
        <v>221</v>
      </c>
      <c r="E6" s="9" t="s">
        <v>227</v>
      </c>
    </row>
    <row r="7" spans="1:5" x14ac:dyDescent="0.35">
      <c r="A7" t="s">
        <v>182</v>
      </c>
      <c r="B7" t="s">
        <v>977</v>
      </c>
      <c r="C7" t="s">
        <v>977</v>
      </c>
      <c r="D7" s="9" t="s">
        <v>231</v>
      </c>
      <c r="E7" s="9" t="s">
        <v>237</v>
      </c>
    </row>
    <row r="8" spans="1:5" x14ac:dyDescent="0.35">
      <c r="A8" t="s">
        <v>183</v>
      </c>
      <c r="B8" t="s">
        <v>977</v>
      </c>
      <c r="C8" t="s">
        <v>977</v>
      </c>
      <c r="D8" s="9" t="s">
        <v>615</v>
      </c>
      <c r="E8" s="9" t="s">
        <v>618</v>
      </c>
    </row>
    <row r="9" spans="1:5" x14ac:dyDescent="0.35">
      <c r="A9" t="s">
        <v>184</v>
      </c>
      <c r="B9" t="s">
        <v>977</v>
      </c>
      <c r="C9" t="s">
        <v>977</v>
      </c>
      <c r="D9" s="9" t="s">
        <v>234</v>
      </c>
      <c r="E9" s="9" t="s">
        <v>238</v>
      </c>
    </row>
    <row r="10" spans="1:5" x14ac:dyDescent="0.35">
      <c r="A10" t="s">
        <v>185</v>
      </c>
      <c r="B10" t="s">
        <v>977</v>
      </c>
      <c r="C10" t="s">
        <v>977</v>
      </c>
      <c r="D10" s="9" t="s">
        <v>612</v>
      </c>
      <c r="E10" s="9" t="s">
        <v>619</v>
      </c>
    </row>
    <row r="11" spans="1:5" x14ac:dyDescent="0.35">
      <c r="A11" t="s">
        <v>186</v>
      </c>
      <c r="B11" t="s">
        <v>977</v>
      </c>
      <c r="C11" t="s">
        <v>977</v>
      </c>
      <c r="D11" s="9" t="s">
        <v>616</v>
      </c>
      <c r="E11" s="9" t="s">
        <v>620</v>
      </c>
    </row>
    <row r="12" spans="1:5" x14ac:dyDescent="0.35">
      <c r="A12" t="s">
        <v>187</v>
      </c>
      <c r="B12" t="s">
        <v>977</v>
      </c>
      <c r="C12" t="s">
        <v>977</v>
      </c>
      <c r="D12" s="9" t="s">
        <v>617</v>
      </c>
      <c r="E12" s="9" t="s">
        <v>621</v>
      </c>
    </row>
    <row r="13" spans="1:5" x14ac:dyDescent="0.35">
      <c r="A13" t="s">
        <v>188</v>
      </c>
      <c r="B13" t="s">
        <v>977</v>
      </c>
      <c r="C13" t="s">
        <v>977</v>
      </c>
      <c r="D13" s="9" t="s">
        <v>614</v>
      </c>
      <c r="E13" s="9" t="s">
        <v>622</v>
      </c>
    </row>
    <row r="14" spans="1:5" x14ac:dyDescent="0.35">
      <c r="A14" t="s">
        <v>189</v>
      </c>
      <c r="B14" t="s">
        <v>977</v>
      </c>
      <c r="C14" t="s">
        <v>977</v>
      </c>
      <c r="D14" s="9" t="s">
        <v>613</v>
      </c>
      <c r="E14" s="9" t="s">
        <v>622</v>
      </c>
    </row>
    <row r="15" spans="1:5" x14ac:dyDescent="0.35">
      <c r="A15" t="s">
        <v>190</v>
      </c>
      <c r="B15" t="s">
        <v>977</v>
      </c>
      <c r="C15" t="s">
        <v>977</v>
      </c>
      <c r="D15" s="9" t="s">
        <v>977</v>
      </c>
      <c r="E15" s="9" t="s">
        <v>977</v>
      </c>
    </row>
    <row r="16" spans="1:5" x14ac:dyDescent="0.35">
      <c r="A16" t="s">
        <v>191</v>
      </c>
      <c r="B16" t="s">
        <v>977</v>
      </c>
      <c r="C16" t="s">
        <v>977</v>
      </c>
      <c r="D16" s="9" t="s">
        <v>977</v>
      </c>
      <c r="E16" s="9" t="s">
        <v>977</v>
      </c>
    </row>
    <row r="17" spans="1:5" x14ac:dyDescent="0.35">
      <c r="A17" t="s">
        <v>192</v>
      </c>
      <c r="B17" t="s">
        <v>977</v>
      </c>
      <c r="C17" t="s">
        <v>977</v>
      </c>
      <c r="D17" s="9" t="s">
        <v>977</v>
      </c>
      <c r="E17" s="9" t="s">
        <v>977</v>
      </c>
    </row>
    <row r="18" spans="1:5" x14ac:dyDescent="0.35">
      <c r="A18" t="s">
        <v>193</v>
      </c>
      <c r="B18" t="s">
        <v>977</v>
      </c>
      <c r="C18" t="s">
        <v>977</v>
      </c>
      <c r="D18" s="9" t="s">
        <v>977</v>
      </c>
      <c r="E18" s="9" t="s">
        <v>977</v>
      </c>
    </row>
    <row r="19" spans="1:5" x14ac:dyDescent="0.35">
      <c r="A19" t="s">
        <v>194</v>
      </c>
      <c r="B19" t="s">
        <v>977</v>
      </c>
      <c r="C19" t="s">
        <v>977</v>
      </c>
      <c r="D19" s="9" t="s">
        <v>977</v>
      </c>
      <c r="E19" s="9" t="s">
        <v>977</v>
      </c>
    </row>
    <row r="20" spans="1:5" x14ac:dyDescent="0.35">
      <c r="A20" t="s">
        <v>195</v>
      </c>
      <c r="B20" t="s">
        <v>977</v>
      </c>
      <c r="C20" t="s">
        <v>977</v>
      </c>
      <c r="D20" s="9" t="s">
        <v>977</v>
      </c>
      <c r="E20" s="9" t="s">
        <v>977</v>
      </c>
    </row>
    <row r="21" spans="1:5" x14ac:dyDescent="0.35">
      <c r="A21" t="s">
        <v>196</v>
      </c>
      <c r="B21" t="s">
        <v>977</v>
      </c>
      <c r="C21" t="s">
        <v>977</v>
      </c>
      <c r="D21" s="9" t="s">
        <v>977</v>
      </c>
      <c r="E21" s="9" t="s">
        <v>977</v>
      </c>
    </row>
    <row r="22" spans="1:5" x14ac:dyDescent="0.35">
      <c r="A22" t="s">
        <v>197</v>
      </c>
      <c r="B22" t="s">
        <v>977</v>
      </c>
      <c r="C22" t="s">
        <v>977</v>
      </c>
      <c r="D22" s="9" t="s">
        <v>977</v>
      </c>
      <c r="E22" s="9" t="s">
        <v>977</v>
      </c>
    </row>
    <row r="23" spans="1:5" x14ac:dyDescent="0.35">
      <c r="A23" t="s">
        <v>198</v>
      </c>
      <c r="B23" t="s">
        <v>977</v>
      </c>
      <c r="C23" t="s">
        <v>977</v>
      </c>
      <c r="D23" s="9" t="s">
        <v>977</v>
      </c>
      <c r="E23" s="9" t="s">
        <v>977</v>
      </c>
    </row>
    <row r="24" spans="1:5" x14ac:dyDescent="0.35">
      <c r="A24" t="s">
        <v>199</v>
      </c>
      <c r="B24" t="s">
        <v>977</v>
      </c>
      <c r="C24" t="s">
        <v>977</v>
      </c>
      <c r="D24" s="9" t="s">
        <v>977</v>
      </c>
      <c r="E24" s="9" t="s">
        <v>977</v>
      </c>
    </row>
    <row r="25" spans="1:5" x14ac:dyDescent="0.35">
      <c r="A25" t="s">
        <v>200</v>
      </c>
      <c r="B25" t="s">
        <v>977</v>
      </c>
      <c r="C25" t="s">
        <v>977</v>
      </c>
      <c r="D25" s="9" t="s">
        <v>977</v>
      </c>
      <c r="E25" s="9" t="s">
        <v>977</v>
      </c>
    </row>
    <row r="26" spans="1:5" x14ac:dyDescent="0.35">
      <c r="A26" t="s">
        <v>201</v>
      </c>
      <c r="B26" t="s">
        <v>977</v>
      </c>
      <c r="C26" t="s">
        <v>977</v>
      </c>
      <c r="D26" s="9" t="s">
        <v>977</v>
      </c>
      <c r="E26" s="9" t="s">
        <v>977</v>
      </c>
    </row>
    <row r="27" spans="1:5" x14ac:dyDescent="0.35">
      <c r="A27" t="s">
        <v>202</v>
      </c>
      <c r="B27" t="s">
        <v>977</v>
      </c>
      <c r="C27" t="s">
        <v>977</v>
      </c>
      <c r="D27" s="9" t="s">
        <v>977</v>
      </c>
      <c r="E27" s="9" t="s">
        <v>977</v>
      </c>
    </row>
    <row r="28" spans="1:5" x14ac:dyDescent="0.35">
      <c r="A28" t="s">
        <v>203</v>
      </c>
      <c r="B28" t="s">
        <v>977</v>
      </c>
      <c r="C28" t="s">
        <v>977</v>
      </c>
      <c r="D28" s="9" t="s">
        <v>977</v>
      </c>
      <c r="E28" s="9" t="s">
        <v>977</v>
      </c>
    </row>
    <row r="29" spans="1:5" x14ac:dyDescent="0.35">
      <c r="A29" t="s">
        <v>204</v>
      </c>
      <c r="B29" t="s">
        <v>977</v>
      </c>
      <c r="C29" t="s">
        <v>977</v>
      </c>
      <c r="D29" s="9" t="s">
        <v>977</v>
      </c>
      <c r="E29" s="9" t="s">
        <v>977</v>
      </c>
    </row>
    <row r="30" spans="1:5" x14ac:dyDescent="0.35">
      <c r="A30" t="s">
        <v>205</v>
      </c>
      <c r="B30" t="s">
        <v>977</v>
      </c>
      <c r="C30" t="s">
        <v>977</v>
      </c>
      <c r="D30" s="9" t="s">
        <v>977</v>
      </c>
      <c r="E30" s="9" t="s">
        <v>977</v>
      </c>
    </row>
    <row r="31" spans="1:5" x14ac:dyDescent="0.35">
      <c r="A31" t="s">
        <v>206</v>
      </c>
      <c r="B31" t="s">
        <v>977</v>
      </c>
      <c r="C31" t="s">
        <v>977</v>
      </c>
      <c r="D31" s="9" t="s">
        <v>977</v>
      </c>
      <c r="E31" s="9" t="s">
        <v>977</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L16" sqref="L16"/>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947</v>
      </c>
      <c r="B1" s="2"/>
    </row>
    <row r="2" spans="1:6" x14ac:dyDescent="0.35">
      <c r="A2" s="3" t="s">
        <v>0</v>
      </c>
      <c r="B2" s="3" t="s">
        <v>1</v>
      </c>
      <c r="C2" s="3" t="s">
        <v>953</v>
      </c>
      <c r="D2" s="3" t="s">
        <v>915</v>
      </c>
      <c r="E2" s="3" t="s">
        <v>950</v>
      </c>
      <c r="F2" s="3" t="s">
        <v>951</v>
      </c>
    </row>
    <row r="3" spans="1:6" x14ac:dyDescent="0.35">
      <c r="A3" t="s">
        <v>948</v>
      </c>
      <c r="B3" t="s">
        <v>952</v>
      </c>
      <c r="C3" t="s">
        <v>954</v>
      </c>
      <c r="D3" s="114" t="s">
        <v>955</v>
      </c>
      <c r="E3" t="s">
        <v>956</v>
      </c>
      <c r="F3" t="s">
        <v>957</v>
      </c>
    </row>
    <row r="4" spans="1:6" x14ac:dyDescent="0.35">
      <c r="A4" t="s">
        <v>949</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C56" sqref="C5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5" t="s">
        <v>632</v>
      </c>
      <c r="C46" t="s">
        <v>213</v>
      </c>
      <c r="E46" s="12" t="s">
        <v>105</v>
      </c>
      <c r="F46" s="85" t="s">
        <v>633</v>
      </c>
      <c r="H46" s="77" t="str">
        <f t="shared" si="0"/>
        <v>2054-5_RACE</v>
      </c>
    </row>
    <row r="47" spans="1:8" x14ac:dyDescent="0.35">
      <c r="A47" s="9" t="s">
        <v>613</v>
      </c>
      <c r="B47" s="85" t="s">
        <v>634</v>
      </c>
      <c r="C47" t="s">
        <v>9</v>
      </c>
      <c r="E47" s="86" t="s">
        <v>635</v>
      </c>
      <c r="F47" s="85" t="s">
        <v>636</v>
      </c>
      <c r="H47" s="77" t="str">
        <f t="shared" si="0"/>
        <v>UNK_NullFlavor</v>
      </c>
    </row>
    <row r="48" spans="1:8" x14ac:dyDescent="0.35">
      <c r="A48" s="9" t="s">
        <v>614</v>
      </c>
      <c r="B48" s="85" t="s">
        <v>637</v>
      </c>
      <c r="C48" t="s">
        <v>9</v>
      </c>
      <c r="E48" s="86" t="s">
        <v>635</v>
      </c>
      <c r="F48" s="85" t="s">
        <v>638</v>
      </c>
      <c r="H48" s="77" t="str">
        <f t="shared" si="0"/>
        <v>ASKU_NullFlavor</v>
      </c>
    </row>
    <row r="49" spans="1:8" x14ac:dyDescent="0.35">
      <c r="A49" s="9" t="s">
        <v>615</v>
      </c>
      <c r="B49" s="85" t="s">
        <v>641</v>
      </c>
      <c r="C49" t="s">
        <v>213</v>
      </c>
      <c r="E49" s="86" t="s">
        <v>105</v>
      </c>
      <c r="F49" s="85" t="s">
        <v>642</v>
      </c>
      <c r="H49" s="77" t="str">
        <f t="shared" si="0"/>
        <v>1002-5_RACE</v>
      </c>
    </row>
    <row r="50" spans="1:8" x14ac:dyDescent="0.35">
      <c r="A50" s="9" t="s">
        <v>616</v>
      </c>
      <c r="B50" s="85" t="s">
        <v>643</v>
      </c>
      <c r="C50" t="s">
        <v>213</v>
      </c>
      <c r="E50" s="86" t="s">
        <v>105</v>
      </c>
      <c r="F50" s="85" t="s">
        <v>644</v>
      </c>
      <c r="H50" s="77" t="str">
        <f t="shared" si="0"/>
        <v>2076-8_RACE</v>
      </c>
    </row>
    <row r="51" spans="1:8" x14ac:dyDescent="0.35">
      <c r="A51" s="9" t="s">
        <v>617</v>
      </c>
      <c r="B51" s="85" t="s">
        <v>645</v>
      </c>
      <c r="C51" t="s">
        <v>213</v>
      </c>
      <c r="E51" s="86" t="s">
        <v>105</v>
      </c>
      <c r="F51" s="85" t="s">
        <v>646</v>
      </c>
      <c r="H51" s="77" t="str">
        <f t="shared" si="0"/>
        <v>2131-1_RACE</v>
      </c>
    </row>
    <row r="52" spans="1:8" x14ac:dyDescent="0.35">
      <c r="A52" s="9" t="s">
        <v>618</v>
      </c>
      <c r="B52" s="20">
        <v>8657</v>
      </c>
      <c r="C52" s="20" t="s">
        <v>219</v>
      </c>
      <c r="E52" s="12" t="s">
        <v>86</v>
      </c>
      <c r="F52" s="85" t="s">
        <v>642</v>
      </c>
      <c r="H52" s="77" t="str">
        <f t="shared" si="0"/>
        <v>8657_Race</v>
      </c>
    </row>
    <row r="53" spans="1:8" x14ac:dyDescent="0.35">
      <c r="A53" s="9" t="s">
        <v>619</v>
      </c>
      <c r="B53">
        <v>8516</v>
      </c>
      <c r="C53" s="20" t="s">
        <v>219</v>
      </c>
      <c r="E53" s="86" t="s">
        <v>86</v>
      </c>
      <c r="F53" s="86" t="s">
        <v>633</v>
      </c>
      <c r="H53" s="77" t="str">
        <f t="shared" si="0"/>
        <v>8516_Race</v>
      </c>
    </row>
    <row r="54" spans="1:8" x14ac:dyDescent="0.35">
      <c r="A54" s="9" t="s">
        <v>620</v>
      </c>
      <c r="B54">
        <v>8557</v>
      </c>
      <c r="C54" s="20" t="s">
        <v>219</v>
      </c>
      <c r="E54" s="86" t="s">
        <v>86</v>
      </c>
      <c r="F54" s="86" t="s">
        <v>648</v>
      </c>
      <c r="H54" s="77" t="str">
        <f t="shared" si="0"/>
        <v>8557_Race</v>
      </c>
    </row>
    <row r="55" spans="1:8" x14ac:dyDescent="0.35">
      <c r="A55" s="9" t="s">
        <v>621</v>
      </c>
      <c r="B55">
        <v>9177</v>
      </c>
      <c r="C55" s="20" t="s">
        <v>219</v>
      </c>
      <c r="E55" s="86" t="s">
        <v>649</v>
      </c>
      <c r="F55" s="86" t="s">
        <v>649</v>
      </c>
      <c r="H55" s="77" t="str">
        <f t="shared" si="0"/>
        <v>9177_Other</v>
      </c>
    </row>
    <row r="56" spans="1:8" x14ac:dyDescent="0.35">
      <c r="A56" s="9" t="s">
        <v>622</v>
      </c>
      <c r="B56">
        <v>4129922</v>
      </c>
      <c r="C56" s="20" t="s">
        <v>219</v>
      </c>
      <c r="E56" s="86" t="s">
        <v>650</v>
      </c>
      <c r="F56" s="86" t="s">
        <v>650</v>
      </c>
      <c r="H56" s="77" t="str">
        <f>_xlfn.TEXTJOIN("_",,B56,F56)</f>
        <v>4129922_Unknown</v>
      </c>
    </row>
    <row r="57" spans="1:8" x14ac:dyDescent="0.35">
      <c r="A57" s="9" t="s">
        <v>623</v>
      </c>
      <c r="B57" t="s">
        <v>931</v>
      </c>
      <c r="C57" s="20" t="s">
        <v>932</v>
      </c>
      <c r="E57" s="86" t="s">
        <v>944</v>
      </c>
      <c r="H57" s="77" t="str">
        <f t="shared" si="0"/>
        <v>EW EMER._Admission</v>
      </c>
    </row>
    <row r="58" spans="1:8" x14ac:dyDescent="0.35">
      <c r="A58" s="9" t="s">
        <v>624</v>
      </c>
      <c r="B58" t="s">
        <v>933</v>
      </c>
      <c r="C58" s="20" t="s">
        <v>932</v>
      </c>
      <c r="E58" s="86" t="s">
        <v>944</v>
      </c>
      <c r="H58" s="77" t="str">
        <f t="shared" si="0"/>
        <v>EU OBSERVATION_Admission</v>
      </c>
    </row>
    <row r="59" spans="1:8" x14ac:dyDescent="0.35">
      <c r="A59" s="9" t="s">
        <v>625</v>
      </c>
      <c r="B59" t="s">
        <v>934</v>
      </c>
      <c r="C59" s="20" t="s">
        <v>932</v>
      </c>
      <c r="E59" s="86" t="s">
        <v>944</v>
      </c>
      <c r="H59" s="77" t="str">
        <f t="shared" si="0"/>
        <v>URGENT_Admission</v>
      </c>
    </row>
    <row r="60" spans="1:8" x14ac:dyDescent="0.35">
      <c r="A60" s="9" t="s">
        <v>626</v>
      </c>
      <c r="B60" t="s">
        <v>935</v>
      </c>
      <c r="C60" s="20" t="s">
        <v>932</v>
      </c>
      <c r="E60" s="86" t="s">
        <v>944</v>
      </c>
      <c r="H60" s="77" t="str">
        <f t="shared" si="0"/>
        <v>ELECTIVE_Admission</v>
      </c>
    </row>
    <row r="61" spans="1:8" x14ac:dyDescent="0.35">
      <c r="A61" s="9" t="s">
        <v>627</v>
      </c>
      <c r="B61" t="s">
        <v>936</v>
      </c>
      <c r="C61" s="20" t="s">
        <v>932</v>
      </c>
      <c r="E61" s="86" t="s">
        <v>944</v>
      </c>
      <c r="H61" s="77" t="str">
        <f t="shared" si="0"/>
        <v>AMBULANTORY OBSERVATION_Admission</v>
      </c>
    </row>
    <row r="62" spans="1:8" x14ac:dyDescent="0.35">
      <c r="A62" s="9" t="s">
        <v>628</v>
      </c>
      <c r="B62" t="s">
        <v>937</v>
      </c>
      <c r="C62" s="20" t="s">
        <v>932</v>
      </c>
      <c r="E62" s="86" t="s">
        <v>944</v>
      </c>
      <c r="H62" s="77" t="str">
        <f t="shared" si="0"/>
        <v>SURGICAL DAME DAY ADMISSION_Admission</v>
      </c>
    </row>
    <row r="63" spans="1:8" x14ac:dyDescent="0.35">
      <c r="A63" s="9" t="s">
        <v>629</v>
      </c>
      <c r="B63" t="s">
        <v>938</v>
      </c>
      <c r="C63" s="20" t="s">
        <v>932</v>
      </c>
      <c r="E63" s="86" t="s">
        <v>944</v>
      </c>
      <c r="H63" s="77" t="str">
        <f t="shared" si="0"/>
        <v>DIRECT OBSERVATION_Admission</v>
      </c>
    </row>
    <row r="64" spans="1:8" x14ac:dyDescent="0.35">
      <c r="A64" s="9" t="s">
        <v>630</v>
      </c>
      <c r="B64" t="s">
        <v>939</v>
      </c>
      <c r="C64" s="20" t="s">
        <v>932</v>
      </c>
      <c r="E64" s="86" t="s">
        <v>944</v>
      </c>
      <c r="H64" s="77" t="str">
        <f t="shared" si="0"/>
        <v>DIRECT EMER._Admission</v>
      </c>
    </row>
    <row r="65" spans="1:8" x14ac:dyDescent="0.35">
      <c r="A65" s="9" t="s">
        <v>631</v>
      </c>
      <c r="B65" t="s">
        <v>940</v>
      </c>
      <c r="C65" s="20" t="s">
        <v>932</v>
      </c>
      <c r="E65" s="86" t="s">
        <v>944</v>
      </c>
      <c r="H65" s="77" t="str">
        <f t="shared" si="0"/>
        <v>OBERVATION ADMIT_Admission</v>
      </c>
    </row>
    <row r="66" spans="1:8" ht="39.5" x14ac:dyDescent="0.35">
      <c r="A66" s="9" t="s">
        <v>941</v>
      </c>
      <c r="B66" t="s">
        <v>272</v>
      </c>
      <c r="C66" s="20" t="s">
        <v>932</v>
      </c>
      <c r="E66" s="86" t="s">
        <v>944</v>
      </c>
      <c r="F66" s="113" t="s">
        <v>946</v>
      </c>
      <c r="H66" s="77" t="str">
        <f t="shared" si="0"/>
        <v>EMER_Admission</v>
      </c>
    </row>
    <row r="67" spans="1:8" x14ac:dyDescent="0.35">
      <c r="A67" s="9" t="s">
        <v>942</v>
      </c>
      <c r="B67" t="s">
        <v>281</v>
      </c>
      <c r="C67" s="20" t="s">
        <v>932</v>
      </c>
      <c r="E67" s="86" t="s">
        <v>944</v>
      </c>
      <c r="F67" t="s">
        <v>945</v>
      </c>
      <c r="H67" s="77" t="str">
        <f t="shared" ref="H67:H130" si="1">_xlfn.TEXTJOIN("_",,B67,E67)</f>
        <v>ACUTE_Admission</v>
      </c>
    </row>
    <row r="68" spans="1:8" x14ac:dyDescent="0.35">
      <c r="A68" s="9" t="s">
        <v>943</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2.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2025-07-04T15:03:25Z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