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ENCIAS\Downloads\"/>
    </mc:Choice>
  </mc:AlternateContent>
  <bookViews>
    <workbookView xWindow="0" yWindow="0" windowWidth="13200" windowHeight="60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2" l="1"/>
  <c r="J53" i="2"/>
  <c r="K52" i="2"/>
  <c r="J52" i="2"/>
  <c r="J51" i="2"/>
  <c r="K51" i="2"/>
  <c r="G36" i="2"/>
  <c r="G37" i="2"/>
  <c r="G38" i="2"/>
  <c r="G39" i="2"/>
  <c r="G40" i="2"/>
  <c r="G41" i="2"/>
  <c r="G42" i="2"/>
  <c r="G35" i="2"/>
  <c r="F36" i="2"/>
  <c r="F37" i="2"/>
  <c r="F38" i="2"/>
  <c r="F39" i="2"/>
  <c r="F40" i="2"/>
  <c r="F41" i="2"/>
  <c r="F42" i="2"/>
  <c r="F35" i="2"/>
  <c r="E36" i="2"/>
  <c r="E37" i="2"/>
  <c r="E38" i="2"/>
  <c r="E39" i="2"/>
  <c r="E40" i="2"/>
  <c r="E41" i="2"/>
  <c r="E42" i="2"/>
  <c r="E35" i="2"/>
  <c r="K29" i="2"/>
  <c r="J29" i="2"/>
  <c r="K28" i="2"/>
  <c r="J28" i="2"/>
  <c r="K27" i="2"/>
  <c r="J27" i="2"/>
  <c r="G14" i="2"/>
  <c r="G15" i="2"/>
  <c r="G16" i="2"/>
  <c r="G17" i="2"/>
  <c r="G18" i="2"/>
  <c r="G19" i="2"/>
  <c r="G20" i="2"/>
  <c r="G13" i="2"/>
  <c r="F14" i="2"/>
  <c r="F15" i="2"/>
  <c r="F16" i="2"/>
  <c r="F17" i="2"/>
  <c r="F18" i="2"/>
  <c r="F19" i="2"/>
  <c r="F20" i="2"/>
  <c r="F13" i="2"/>
  <c r="E15" i="2"/>
  <c r="E16" i="2"/>
  <c r="E17" i="2"/>
  <c r="E18" i="2"/>
  <c r="E19" i="2"/>
  <c r="E20" i="2"/>
  <c r="E14" i="2"/>
  <c r="E13" i="2"/>
  <c r="I4" i="1"/>
  <c r="H5" i="1"/>
  <c r="G5" i="1"/>
  <c r="K8" i="1"/>
  <c r="J8" i="1"/>
  <c r="J7" i="1"/>
  <c r="I8" i="1"/>
  <c r="I7" i="1"/>
  <c r="I6" i="1"/>
  <c r="H8" i="1"/>
  <c r="H7" i="1"/>
  <c r="H6" i="1"/>
  <c r="G8" i="1"/>
  <c r="G7" i="1"/>
  <c r="G6" i="1"/>
  <c r="L7" i="1"/>
  <c r="L6" i="1"/>
  <c r="K6" i="1"/>
  <c r="L5" i="1"/>
  <c r="K5" i="1"/>
  <c r="J5" i="1"/>
  <c r="L4" i="1"/>
  <c r="K4" i="1"/>
  <c r="L3" i="1"/>
  <c r="K3" i="1"/>
  <c r="J4" i="1"/>
  <c r="J3" i="1"/>
  <c r="I3" i="1"/>
  <c r="G4" i="1"/>
  <c r="H3" i="1"/>
</calcChain>
</file>

<file path=xl/sharedStrings.xml><?xml version="1.0" encoding="utf-8"?>
<sst xmlns="http://schemas.openxmlformats.org/spreadsheetml/2006/main" count="40" uniqueCount="17">
  <si>
    <t>X1</t>
  </si>
  <si>
    <t>X2</t>
  </si>
  <si>
    <t>X3</t>
  </si>
  <si>
    <t>K-meas</t>
  </si>
  <si>
    <t>K = 3</t>
  </si>
  <si>
    <t>Centroides</t>
  </si>
  <si>
    <t>D-C1</t>
  </si>
  <si>
    <t>D-C2</t>
  </si>
  <si>
    <t>D-C3</t>
  </si>
  <si>
    <t>1ra iteración</t>
  </si>
  <si>
    <t>2da iteración</t>
  </si>
  <si>
    <t>C1</t>
  </si>
  <si>
    <t>C2</t>
  </si>
  <si>
    <t>C3</t>
  </si>
  <si>
    <t>Elegir tres variables cuantitativas, preguntar a 10 familiares o amigos datos sobre tales variables</t>
  </si>
  <si>
    <t>Realizar el proceso de kmeans con K= 3 y tres iteraciones.</t>
  </si>
  <si>
    <t>TAREA: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</si>
</sst>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2" fontId="4" fillId="0" borderId="0" xfId="0" applyNumberFormat="1" applyFont="1"/>
    <xf numFmtId="164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  <xf numFmtId="2" fontId="4" fillId="3" borderId="0" xfId="0" applyNumberFormat="1" applyFont="1" applyFill="1"/>
    <xf numFmtId="0" fontId="6" fillId="0" borderId="0" xfId="0" applyFont="1"/>
    <xf numFmtId="1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/>
    <xf numFmtId="2" fontId="0" fillId="4" borderId="0" xfId="0" applyNumberFormat="1" applyFill="1"/>
    <xf numFmtId="2" fontId="0" fillId="5" borderId="0" xfId="0" applyNumberFormat="1" applyFill="1"/>
    <xf numFmtId="0" fontId="2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250" zoomScaleNormal="250" workbookViewId="0">
      <selection activeCell="B2" sqref="B2:D8"/>
    </sheetView>
  </sheetViews>
  <sheetFormatPr baseColWidth="10" defaultColWidth="6.5703125" defaultRowHeight="15" x14ac:dyDescent="0.25"/>
  <cols>
    <col min="6" max="6" width="3.7109375" style="1" customWidth="1"/>
    <col min="7" max="12" width="4.28515625" style="1" customWidth="1"/>
    <col min="13" max="13" width="3.7109375" customWidth="1"/>
  </cols>
  <sheetData>
    <row r="2" spans="1:12" x14ac:dyDescent="0.25">
      <c r="B2" s="2" t="s">
        <v>0</v>
      </c>
      <c r="C2" s="2" t="s">
        <v>1</v>
      </c>
      <c r="D2" s="2" t="s">
        <v>2</v>
      </c>
      <c r="F2" s="3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</row>
    <row r="3" spans="1:12" x14ac:dyDescent="0.25">
      <c r="A3" s="1">
        <v>1</v>
      </c>
      <c r="B3" s="5">
        <v>22</v>
      </c>
      <c r="C3" s="5">
        <v>5</v>
      </c>
      <c r="D3" s="5">
        <v>20</v>
      </c>
      <c r="F3" s="6">
        <v>1</v>
      </c>
      <c r="G3" s="3">
        <v>0</v>
      </c>
      <c r="H3" s="4">
        <f>SQRT((B4-B3)^2+(C4-C3)^2+(D4-D3)^2)</f>
        <v>60.016664352494629</v>
      </c>
      <c r="I3" s="4">
        <f>SQRT((C5-C3)^2+(D5-D3)^2+(B5-B3)^2)</f>
        <v>40.049968789001575</v>
      </c>
      <c r="J3" s="4">
        <f>SQRT((D6-D3)^2+(B6-B3)^2+(C6-C3)^2)</f>
        <v>30.033314835362415</v>
      </c>
      <c r="K3" s="4">
        <f>SQRT((B7-B3)^2+(C7-C3)^2+(D7-D3)^2)</f>
        <v>10.440306508910551</v>
      </c>
      <c r="L3" s="4">
        <f>SQRT((C8-C3)^2+(D8-D3)^2+(B8-B3)^2)</f>
        <v>20.615528128088304</v>
      </c>
    </row>
    <row r="4" spans="1:12" ht="15.75" thickBot="1" x14ac:dyDescent="0.3">
      <c r="A4" s="1">
        <v>2</v>
      </c>
      <c r="B4" s="1">
        <v>21</v>
      </c>
      <c r="C4" s="1">
        <v>4</v>
      </c>
      <c r="D4" s="1">
        <v>80</v>
      </c>
      <c r="F4" s="6">
        <v>2</v>
      </c>
      <c r="G4" s="14">
        <f>H3</f>
        <v>60.016664352494629</v>
      </c>
      <c r="H4" s="3">
        <v>0</v>
      </c>
      <c r="I4" s="4">
        <f>SQRT((C5-C4)^2+(D5-D4)^2+(B5-B4)^2)</f>
        <v>20.248456731316587</v>
      </c>
      <c r="J4" s="4">
        <f>SQRT((D6-D4)^2+(B6-B4)^2+(C6-C4)^2)</f>
        <v>30.066592756745816</v>
      </c>
      <c r="K4" s="4">
        <f>SQRT((B7-B4)^2+(C7-C4)^2+(D7-D4)^2)</f>
        <v>50.049975024968795</v>
      </c>
      <c r="L4" s="4">
        <f>SQRT((C8-C4)^2+(D8-D4)^2+(B8-B4)^2)</f>
        <v>40.162171256046406</v>
      </c>
    </row>
    <row r="5" spans="1:12" x14ac:dyDescent="0.25">
      <c r="A5" s="8">
        <v>3</v>
      </c>
      <c r="B5" s="9">
        <v>22</v>
      </c>
      <c r="C5" s="9">
        <v>7</v>
      </c>
      <c r="D5" s="10">
        <v>60</v>
      </c>
      <c r="F5" s="6">
        <v>3</v>
      </c>
      <c r="G5" s="14">
        <f>+I3</f>
        <v>40.049968789001575</v>
      </c>
      <c r="H5" s="14">
        <f>+I4</f>
        <v>20.248456731316587</v>
      </c>
      <c r="I5" s="3">
        <v>0</v>
      </c>
      <c r="J5" s="7">
        <f>SQRT((D6-D5)^2+(B6-B5)^2+(C6-C5)^2)</f>
        <v>10.099504938362077</v>
      </c>
      <c r="K5" s="4">
        <f>SQRT((B7-B5)^2+(C7-C5)^2+(D7-D5)^2)</f>
        <v>30.413812651491099</v>
      </c>
      <c r="L5" s="4">
        <f>SQRT((C8-C5)^2+(D8-D5)^2+(B8-B5)^2)</f>
        <v>21</v>
      </c>
    </row>
    <row r="6" spans="1:12" ht="15.75" thickBot="1" x14ac:dyDescent="0.3">
      <c r="A6" s="11">
        <v>4</v>
      </c>
      <c r="B6" s="12">
        <v>21</v>
      </c>
      <c r="C6" s="12">
        <v>6</v>
      </c>
      <c r="D6" s="13">
        <v>50</v>
      </c>
      <c r="F6" s="6">
        <v>4</v>
      </c>
      <c r="G6" s="14">
        <f>+J3</f>
        <v>30.033314835362415</v>
      </c>
      <c r="H6" s="14">
        <f>+J4</f>
        <v>30.066592756745816</v>
      </c>
      <c r="I6" s="15">
        <f>+J5</f>
        <v>10.099504938362077</v>
      </c>
      <c r="J6" s="3">
        <v>0</v>
      </c>
      <c r="K6" s="4">
        <f>SQRT((B7-B6)^2+(C7-C6)^2+(D7-D6)^2)</f>
        <v>20.420577856662138</v>
      </c>
      <c r="L6" s="4">
        <f>SQRT((C8-C6)^2+(D8-D6)^2+(B8-B6)^2)</f>
        <v>11.180339887498949</v>
      </c>
    </row>
    <row r="7" spans="1:12" x14ac:dyDescent="0.25">
      <c r="A7" s="1">
        <v>5</v>
      </c>
      <c r="B7" s="1">
        <v>22</v>
      </c>
      <c r="C7" s="1">
        <v>2</v>
      </c>
      <c r="D7" s="1">
        <v>30</v>
      </c>
      <c r="F7" s="6">
        <v>5</v>
      </c>
      <c r="G7" s="14">
        <f>+K3</f>
        <v>10.440306508910551</v>
      </c>
      <c r="H7" s="14">
        <f>+K4</f>
        <v>50.049975024968795</v>
      </c>
      <c r="I7" s="14">
        <f>+K5</f>
        <v>30.413812651491099</v>
      </c>
      <c r="J7" s="14">
        <f>+K6</f>
        <v>20.420577856662138</v>
      </c>
      <c r="K7" s="3">
        <v>0</v>
      </c>
      <c r="L7" s="4">
        <f>SQRT((C8-C7)^2+(D8-D7)^2+(B8-B7)^2)</f>
        <v>10.770329614269007</v>
      </c>
    </row>
    <row r="8" spans="1:12" x14ac:dyDescent="0.25">
      <c r="A8" s="1">
        <v>6</v>
      </c>
      <c r="B8" s="1">
        <v>18</v>
      </c>
      <c r="C8" s="1">
        <v>2</v>
      </c>
      <c r="D8" s="1">
        <v>40</v>
      </c>
      <c r="F8" s="6">
        <v>6</v>
      </c>
      <c r="G8" s="14">
        <f>+L3</f>
        <v>20.615528128088304</v>
      </c>
      <c r="H8" s="14">
        <f>+L4</f>
        <v>40.162171256046406</v>
      </c>
      <c r="I8" s="14">
        <f>+L5</f>
        <v>21</v>
      </c>
      <c r="J8" s="14">
        <f>+L6</f>
        <v>11.180339887498949</v>
      </c>
      <c r="K8" s="14">
        <f>+L7</f>
        <v>10.770329614269007</v>
      </c>
      <c r="L8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tabSelected="1" topLeftCell="A49" zoomScale="190" zoomScaleNormal="190" workbookViewId="0">
      <selection activeCell="L26" sqref="L26"/>
    </sheetView>
  </sheetViews>
  <sheetFormatPr baseColWidth="10" defaultColWidth="4.85546875" defaultRowHeight="15" x14ac:dyDescent="0.25"/>
  <cols>
    <col min="6" max="6" width="6.140625" customWidth="1"/>
    <col min="7" max="7" width="5.5703125" bestFit="1" customWidth="1"/>
    <col min="10" max="10" width="6.42578125" customWidth="1"/>
    <col min="11" max="11" width="5.42578125" customWidth="1"/>
  </cols>
  <sheetData>
    <row r="1" spans="2:9" ht="10.5" customHeight="1" x14ac:dyDescent="0.25"/>
    <row r="2" spans="2:9" x14ac:dyDescent="0.25">
      <c r="B2" s="2" t="s">
        <v>0</v>
      </c>
      <c r="C2" s="16" t="s">
        <v>1</v>
      </c>
      <c r="D2" s="16" t="s">
        <v>2</v>
      </c>
      <c r="G2" t="s">
        <v>3</v>
      </c>
    </row>
    <row r="3" spans="2:9" x14ac:dyDescent="0.25">
      <c r="B3" s="1">
        <v>22</v>
      </c>
      <c r="C3" s="5">
        <v>5</v>
      </c>
      <c r="D3" s="5">
        <v>20</v>
      </c>
      <c r="H3" s="17" t="s">
        <v>4</v>
      </c>
    </row>
    <row r="4" spans="2:9" x14ac:dyDescent="0.25">
      <c r="B4" s="1">
        <v>21</v>
      </c>
      <c r="C4" s="5">
        <v>4</v>
      </c>
      <c r="D4" s="5">
        <v>80</v>
      </c>
    </row>
    <row r="5" spans="2:9" x14ac:dyDescent="0.25">
      <c r="B5" s="1">
        <v>22</v>
      </c>
      <c r="C5" s="5">
        <v>7</v>
      </c>
      <c r="D5" s="5">
        <v>60</v>
      </c>
      <c r="G5" t="s">
        <v>5</v>
      </c>
    </row>
    <row r="6" spans="2:9" x14ac:dyDescent="0.25">
      <c r="B6" s="1">
        <v>21</v>
      </c>
      <c r="C6" s="5">
        <v>6</v>
      </c>
      <c r="D6" s="5">
        <v>50</v>
      </c>
      <c r="H6" s="1" t="s">
        <v>1</v>
      </c>
      <c r="I6" s="1" t="s">
        <v>2</v>
      </c>
    </row>
    <row r="7" spans="2:9" x14ac:dyDescent="0.25">
      <c r="B7" s="1">
        <v>22</v>
      </c>
      <c r="C7" s="5">
        <v>2</v>
      </c>
      <c r="D7" s="5">
        <v>30</v>
      </c>
      <c r="G7" s="2">
        <v>1</v>
      </c>
      <c r="H7" s="1">
        <v>2</v>
      </c>
      <c r="I7" s="1">
        <v>20</v>
      </c>
    </row>
    <row r="8" spans="2:9" x14ac:dyDescent="0.25">
      <c r="B8" s="1">
        <v>18</v>
      </c>
      <c r="C8" s="5">
        <v>2</v>
      </c>
      <c r="D8" s="5">
        <v>40</v>
      </c>
      <c r="G8" s="2">
        <v>2</v>
      </c>
      <c r="H8" s="1">
        <v>4</v>
      </c>
      <c r="I8" s="1">
        <v>40</v>
      </c>
    </row>
    <row r="9" spans="2:9" x14ac:dyDescent="0.25">
      <c r="C9" s="5">
        <v>2</v>
      </c>
      <c r="D9" s="5">
        <v>30</v>
      </c>
      <c r="G9" s="2">
        <v>3</v>
      </c>
      <c r="H9" s="1">
        <v>7</v>
      </c>
      <c r="I9" s="1">
        <v>70</v>
      </c>
    </row>
    <row r="10" spans="2:9" x14ac:dyDescent="0.25">
      <c r="C10" s="5">
        <v>7</v>
      </c>
      <c r="D10" s="5">
        <v>60</v>
      </c>
    </row>
    <row r="11" spans="2:9" x14ac:dyDescent="0.25">
      <c r="E11" s="29" t="s">
        <v>9</v>
      </c>
    </row>
    <row r="12" spans="2:9" x14ac:dyDescent="0.25">
      <c r="C12" s="16" t="s">
        <v>1</v>
      </c>
      <c r="D12" s="16" t="s">
        <v>2</v>
      </c>
      <c r="E12" s="17" t="s">
        <v>6</v>
      </c>
      <c r="F12" s="17" t="s">
        <v>7</v>
      </c>
      <c r="G12" s="17" t="s">
        <v>8</v>
      </c>
    </row>
    <row r="13" spans="2:9" x14ac:dyDescent="0.25">
      <c r="C13" s="5">
        <v>5</v>
      </c>
      <c r="D13" s="5">
        <v>20</v>
      </c>
      <c r="E13" s="19">
        <f>SQRT((C13-$H$7)^2+(D13-$I$7)^2)</f>
        <v>3</v>
      </c>
      <c r="F13" s="18">
        <f>SQRT((C13-$H$8)^2+(D13-$I$8)^2)</f>
        <v>20.024984394500787</v>
      </c>
      <c r="G13" s="18">
        <f>SQRT((C13-$H$9)^2+(D13-$I$9)^2)</f>
        <v>50.039984012787215</v>
      </c>
    </row>
    <row r="14" spans="2:9" x14ac:dyDescent="0.25">
      <c r="C14" s="5">
        <v>4</v>
      </c>
      <c r="D14" s="5">
        <v>80</v>
      </c>
      <c r="E14" s="18">
        <f>SQRT((C14-$H$7)^2+(D14-$I$7)^2)</f>
        <v>60.033324079214538</v>
      </c>
      <c r="F14" s="18">
        <f t="shared" ref="F14:F20" si="0">SQRT((C14-$H$8)^2+(D14-$I$8)^2)</f>
        <v>40</v>
      </c>
      <c r="G14" s="20">
        <f t="shared" ref="G14:G20" si="1">SQRT((C14-$H$9)^2+(D14-$I$9)^2)</f>
        <v>10.440306508910551</v>
      </c>
    </row>
    <row r="15" spans="2:9" x14ac:dyDescent="0.25">
      <c r="C15" s="5">
        <v>7</v>
      </c>
      <c r="D15" s="5">
        <v>60</v>
      </c>
      <c r="E15" s="18">
        <f t="shared" ref="E15:E20" si="2">SQRT((C15-$H$7)^2+(D15-$I$7)^2)</f>
        <v>40.311288741492746</v>
      </c>
      <c r="F15" s="18">
        <f t="shared" si="0"/>
        <v>20.223748416156685</v>
      </c>
      <c r="G15" s="20">
        <f t="shared" si="1"/>
        <v>10</v>
      </c>
    </row>
    <row r="16" spans="2:9" x14ac:dyDescent="0.25">
      <c r="C16" s="5">
        <v>6</v>
      </c>
      <c r="D16" s="5">
        <v>50</v>
      </c>
      <c r="E16" s="18">
        <f t="shared" si="2"/>
        <v>30.265491900843113</v>
      </c>
      <c r="F16" s="21">
        <f t="shared" si="0"/>
        <v>10.198039027185569</v>
      </c>
      <c r="G16" s="18">
        <f t="shared" si="1"/>
        <v>20.024984394500787</v>
      </c>
    </row>
    <row r="17" spans="3:11" x14ac:dyDescent="0.25">
      <c r="C17" s="5">
        <v>2</v>
      </c>
      <c r="D17" s="5">
        <v>30</v>
      </c>
      <c r="E17" s="22">
        <f t="shared" si="2"/>
        <v>10</v>
      </c>
      <c r="F17" s="18">
        <f t="shared" si="0"/>
        <v>10.198039027185569</v>
      </c>
      <c r="G17" s="18">
        <f t="shared" si="1"/>
        <v>40.311288741492746</v>
      </c>
    </row>
    <row r="18" spans="3:11" x14ac:dyDescent="0.25">
      <c r="C18" s="5">
        <v>2</v>
      </c>
      <c r="D18" s="5">
        <v>40</v>
      </c>
      <c r="E18" s="18">
        <f t="shared" si="2"/>
        <v>20</v>
      </c>
      <c r="F18" s="21">
        <f t="shared" si="0"/>
        <v>2</v>
      </c>
      <c r="G18" s="18">
        <f t="shared" si="1"/>
        <v>30.413812651491099</v>
      </c>
    </row>
    <row r="19" spans="3:11" x14ac:dyDescent="0.25">
      <c r="C19" s="5">
        <v>2</v>
      </c>
      <c r="D19" s="5">
        <v>30</v>
      </c>
      <c r="E19" s="22">
        <f t="shared" si="2"/>
        <v>10</v>
      </c>
      <c r="F19" s="18">
        <f t="shared" si="0"/>
        <v>10.198039027185569</v>
      </c>
      <c r="G19" s="18">
        <f t="shared" si="1"/>
        <v>40.311288741492746</v>
      </c>
    </row>
    <row r="20" spans="3:11" x14ac:dyDescent="0.25">
      <c r="C20" s="5">
        <v>7</v>
      </c>
      <c r="D20" s="5">
        <v>60</v>
      </c>
      <c r="E20" s="18">
        <f t="shared" si="2"/>
        <v>40.311288741492746</v>
      </c>
      <c r="F20" s="18">
        <f t="shared" si="0"/>
        <v>20.223748416156685</v>
      </c>
      <c r="G20" s="20">
        <f t="shared" si="1"/>
        <v>10</v>
      </c>
    </row>
    <row r="22" spans="3:11" x14ac:dyDescent="0.25">
      <c r="C22" s="16" t="s">
        <v>1</v>
      </c>
      <c r="D22" s="23" t="s">
        <v>6</v>
      </c>
      <c r="E22" s="23" t="s">
        <v>7</v>
      </c>
      <c r="F22" s="23" t="s">
        <v>8</v>
      </c>
    </row>
    <row r="23" spans="3:11" x14ac:dyDescent="0.25">
      <c r="C23" s="5">
        <v>5</v>
      </c>
      <c r="D23" s="24">
        <v>20</v>
      </c>
      <c r="E23" s="25"/>
      <c r="F23" s="25"/>
    </row>
    <row r="24" spans="3:11" x14ac:dyDescent="0.25">
      <c r="C24" s="5">
        <v>4</v>
      </c>
      <c r="D24" s="25"/>
      <c r="E24" s="25"/>
      <c r="F24" s="26">
        <v>80</v>
      </c>
    </row>
    <row r="25" spans="3:11" x14ac:dyDescent="0.25">
      <c r="C25" s="5">
        <v>7</v>
      </c>
      <c r="D25" s="25"/>
      <c r="E25" s="25"/>
      <c r="F25" s="26">
        <v>60</v>
      </c>
      <c r="I25" t="s">
        <v>5</v>
      </c>
    </row>
    <row r="26" spans="3:11" x14ac:dyDescent="0.25">
      <c r="C26" s="5">
        <v>6</v>
      </c>
      <c r="D26" s="25"/>
      <c r="E26" s="27">
        <v>50</v>
      </c>
      <c r="F26" s="25"/>
      <c r="J26" s="2" t="s">
        <v>1</v>
      </c>
      <c r="K26" s="2" t="s">
        <v>2</v>
      </c>
    </row>
    <row r="27" spans="3:11" x14ac:dyDescent="0.25">
      <c r="C27" s="5">
        <v>2</v>
      </c>
      <c r="D27" s="24">
        <v>30</v>
      </c>
      <c r="E27" s="25"/>
      <c r="F27" s="25"/>
      <c r="I27" s="2">
        <v>1</v>
      </c>
      <c r="J27" s="28">
        <f>(C23+C27+C29)/3</f>
        <v>3</v>
      </c>
      <c r="K27" s="1">
        <f>(D23+D27+D29)/3</f>
        <v>26.666666666666668</v>
      </c>
    </row>
    <row r="28" spans="3:11" x14ac:dyDescent="0.25">
      <c r="C28" s="5">
        <v>2</v>
      </c>
      <c r="D28" s="25"/>
      <c r="E28" s="27">
        <v>40</v>
      </c>
      <c r="F28" s="25"/>
      <c r="I28" s="2">
        <v>2</v>
      </c>
      <c r="J28" s="1">
        <f>(C26+C28)/2</f>
        <v>4</v>
      </c>
      <c r="K28" s="1">
        <f>(E26+E28)/2</f>
        <v>45</v>
      </c>
    </row>
    <row r="29" spans="3:11" x14ac:dyDescent="0.25">
      <c r="C29" s="5">
        <v>2</v>
      </c>
      <c r="D29" s="24">
        <v>30</v>
      </c>
      <c r="E29" s="25"/>
      <c r="F29" s="25"/>
      <c r="I29" s="2">
        <v>3</v>
      </c>
      <c r="J29" s="1">
        <f>(C24+C25+C30)/3</f>
        <v>6</v>
      </c>
      <c r="K29" s="1">
        <f>(F24+F25+F30)/3</f>
        <v>66.666666666666671</v>
      </c>
    </row>
    <row r="30" spans="3:11" x14ac:dyDescent="0.25">
      <c r="C30" s="5">
        <v>7</v>
      </c>
      <c r="D30" s="25"/>
      <c r="E30" s="25"/>
      <c r="F30" s="26">
        <v>60</v>
      </c>
    </row>
    <row r="32" spans="3:11" x14ac:dyDescent="0.25">
      <c r="F32" s="17" t="s">
        <v>10</v>
      </c>
    </row>
    <row r="34" spans="3:7" x14ac:dyDescent="0.25">
      <c r="C34" s="31" t="s">
        <v>1</v>
      </c>
      <c r="D34" s="31" t="s">
        <v>2</v>
      </c>
      <c r="E34" s="32" t="s">
        <v>6</v>
      </c>
      <c r="F34" s="32" t="s">
        <v>7</v>
      </c>
      <c r="G34" s="32" t="s">
        <v>8</v>
      </c>
    </row>
    <row r="35" spans="3:7" x14ac:dyDescent="0.25">
      <c r="C35" s="5">
        <v>5</v>
      </c>
      <c r="D35" s="5">
        <v>20</v>
      </c>
      <c r="E35" s="34">
        <f>SQRT((C35-$J$27)^2+(D35-$K$27)^2)</f>
        <v>6.9602043392737007</v>
      </c>
      <c r="F35" s="30">
        <f>SQRT((C35-$J$28)^2+(D35-$K$28)^2)</f>
        <v>25.019992006393608</v>
      </c>
      <c r="G35" s="30">
        <f>SQRT((C35-$J$29)^2+(D35-$K$29)^2)</f>
        <v>46.677379722706995</v>
      </c>
    </row>
    <row r="36" spans="3:7" x14ac:dyDescent="0.25">
      <c r="C36" s="5">
        <v>4</v>
      </c>
      <c r="D36" s="5">
        <v>80</v>
      </c>
      <c r="E36">
        <f t="shared" ref="E36:E42" si="3">SQRT((C36-$J$27)^2+(D36-$K$27)^2)</f>
        <v>53.342707509503526</v>
      </c>
      <c r="F36" s="30">
        <f t="shared" ref="F36:F42" si="4">SQRT((C36-$J$28)^2+(D36-$K$28)^2)</f>
        <v>35</v>
      </c>
      <c r="G36" s="35">
        <f t="shared" ref="G36:G42" si="5">SQRT((C36-$J$29)^2+(D36-$K$29)^2)</f>
        <v>13.482498944104451</v>
      </c>
    </row>
    <row r="37" spans="3:7" x14ac:dyDescent="0.25">
      <c r="C37" s="5">
        <v>7</v>
      </c>
      <c r="D37" s="5">
        <v>60</v>
      </c>
      <c r="E37">
        <f t="shared" si="3"/>
        <v>33.572475498704456</v>
      </c>
      <c r="F37" s="30">
        <f t="shared" si="4"/>
        <v>15.297058540778355</v>
      </c>
      <c r="G37" s="35">
        <f t="shared" si="5"/>
        <v>6.7412494720522327</v>
      </c>
    </row>
    <row r="38" spans="3:7" x14ac:dyDescent="0.25">
      <c r="C38" s="5">
        <v>6</v>
      </c>
      <c r="D38" s="5">
        <v>50</v>
      </c>
      <c r="E38">
        <f t="shared" si="3"/>
        <v>23.52539998479185</v>
      </c>
      <c r="F38" s="36">
        <f t="shared" si="4"/>
        <v>5.3851648071345037</v>
      </c>
      <c r="G38" s="30">
        <f t="shared" si="5"/>
        <v>16.666666666666671</v>
      </c>
    </row>
    <row r="39" spans="3:7" x14ac:dyDescent="0.25">
      <c r="C39" s="5">
        <v>2</v>
      </c>
      <c r="D39" s="5">
        <v>30</v>
      </c>
      <c r="E39" s="34">
        <f t="shared" si="3"/>
        <v>3.480102169636849</v>
      </c>
      <c r="F39" s="30">
        <f t="shared" si="4"/>
        <v>15.132745950421556</v>
      </c>
      <c r="G39" s="30">
        <f t="shared" si="5"/>
        <v>36.884203182994817</v>
      </c>
    </row>
    <row r="40" spans="3:7" x14ac:dyDescent="0.25">
      <c r="C40" s="5">
        <v>2</v>
      </c>
      <c r="D40" s="5">
        <v>40</v>
      </c>
      <c r="E40">
        <f t="shared" si="3"/>
        <v>13.370780746754384</v>
      </c>
      <c r="F40" s="36">
        <f t="shared" si="4"/>
        <v>5.3851648071345037</v>
      </c>
      <c r="G40" s="30">
        <f t="shared" si="5"/>
        <v>26.964997888208917</v>
      </c>
    </row>
    <row r="41" spans="3:7" x14ac:dyDescent="0.25">
      <c r="C41" s="5">
        <v>2</v>
      </c>
      <c r="D41" s="5">
        <v>30</v>
      </c>
      <c r="E41" s="34">
        <f t="shared" si="3"/>
        <v>3.480102169636849</v>
      </c>
      <c r="F41" s="30">
        <f t="shared" si="4"/>
        <v>15.132745950421556</v>
      </c>
      <c r="G41" s="30">
        <f t="shared" si="5"/>
        <v>36.884203182994817</v>
      </c>
    </row>
    <row r="42" spans="3:7" x14ac:dyDescent="0.25">
      <c r="C42" s="5">
        <v>7</v>
      </c>
      <c r="D42" s="5">
        <v>60</v>
      </c>
      <c r="E42">
        <f t="shared" si="3"/>
        <v>33.572475498704456</v>
      </c>
      <c r="F42" s="30">
        <f t="shared" si="4"/>
        <v>15.297058540778355</v>
      </c>
      <c r="G42" s="35">
        <f t="shared" si="5"/>
        <v>6.7412494720522327</v>
      </c>
    </row>
    <row r="44" spans="3:7" x14ac:dyDescent="0.25">
      <c r="C44" s="31" t="s">
        <v>2</v>
      </c>
      <c r="D44" s="33" t="s">
        <v>11</v>
      </c>
      <c r="E44" s="33" t="s">
        <v>12</v>
      </c>
      <c r="F44" s="33" t="s">
        <v>13</v>
      </c>
    </row>
    <row r="45" spans="3:7" x14ac:dyDescent="0.25">
      <c r="C45" s="5">
        <v>20</v>
      </c>
      <c r="D45" s="37">
        <v>5</v>
      </c>
      <c r="E45" s="2"/>
      <c r="F45" s="2"/>
    </row>
    <row r="46" spans="3:7" x14ac:dyDescent="0.25">
      <c r="C46" s="5">
        <v>80</v>
      </c>
      <c r="D46" s="2"/>
      <c r="E46" s="2"/>
      <c r="F46" s="35">
        <v>4</v>
      </c>
    </row>
    <row r="47" spans="3:7" x14ac:dyDescent="0.25">
      <c r="C47" s="5">
        <v>60</v>
      </c>
      <c r="D47" s="2"/>
      <c r="E47" s="2"/>
      <c r="F47" s="35">
        <v>7</v>
      </c>
    </row>
    <row r="48" spans="3:7" x14ac:dyDescent="0.25">
      <c r="C48" s="5">
        <v>50</v>
      </c>
      <c r="D48" s="2"/>
      <c r="E48" s="36">
        <v>6</v>
      </c>
      <c r="F48" s="2"/>
    </row>
    <row r="49" spans="3:19" x14ac:dyDescent="0.25">
      <c r="C49" s="5">
        <v>30</v>
      </c>
      <c r="D49" s="37">
        <v>2</v>
      </c>
      <c r="E49" s="2"/>
      <c r="F49" s="2"/>
      <c r="I49" s="17" t="s">
        <v>5</v>
      </c>
    </row>
    <row r="50" spans="3:19" x14ac:dyDescent="0.25">
      <c r="C50" s="5">
        <v>40</v>
      </c>
      <c r="D50" s="2"/>
      <c r="E50" s="36">
        <v>2</v>
      </c>
      <c r="F50" s="2"/>
      <c r="J50" s="2" t="s">
        <v>1</v>
      </c>
      <c r="K50" s="2" t="s">
        <v>2</v>
      </c>
    </row>
    <row r="51" spans="3:19" x14ac:dyDescent="0.25">
      <c r="C51" s="5">
        <v>30</v>
      </c>
      <c r="D51" s="37">
        <v>2</v>
      </c>
      <c r="E51" s="2"/>
      <c r="F51" s="2"/>
      <c r="I51" s="2">
        <v>1</v>
      </c>
      <c r="J51" s="28">
        <f>AVERAGE(D45,D49,D51)</f>
        <v>3</v>
      </c>
      <c r="K51" s="1">
        <f>AVERAGE(C45,C49,C51)</f>
        <v>26.666666666666668</v>
      </c>
    </row>
    <row r="52" spans="3:19" x14ac:dyDescent="0.25">
      <c r="C52" s="5">
        <v>60</v>
      </c>
      <c r="D52" s="2"/>
      <c r="E52" s="2"/>
      <c r="F52" s="35">
        <v>7</v>
      </c>
      <c r="I52" s="2">
        <v>2</v>
      </c>
      <c r="J52" s="38">
        <f>AVERAGE(E48,E50)</f>
        <v>4</v>
      </c>
      <c r="K52" s="1">
        <f>AVERAGE(C48,C50)</f>
        <v>45</v>
      </c>
    </row>
    <row r="53" spans="3:19" x14ac:dyDescent="0.25">
      <c r="I53" s="2">
        <v>3</v>
      </c>
      <c r="J53" s="38">
        <f>AVERAGE(F46,F47,F52)</f>
        <v>6</v>
      </c>
      <c r="K53" s="1">
        <f>AVERAGE(C46,C47,C52)</f>
        <v>66.666666666666671</v>
      </c>
    </row>
    <row r="54" spans="3:19" x14ac:dyDescent="0.25">
      <c r="C54" s="17" t="s">
        <v>16</v>
      </c>
    </row>
    <row r="55" spans="3:19" x14ac:dyDescent="0.25">
      <c r="D55" s="29" t="s">
        <v>14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spans="3:19" x14ac:dyDescent="0.25">
      <c r="D56" s="29" t="s">
        <v>15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CIENCIAS</dc:creator>
  <cp:lastModifiedBy>CIENCIAS</cp:lastModifiedBy>
  <dcterms:created xsi:type="dcterms:W3CDTF">2023-06-10T00:10:03Z</dcterms:created>
  <dcterms:modified xsi:type="dcterms:W3CDTF">2023-06-10T02:01:21Z</dcterms:modified>
</cp:coreProperties>
</file>