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Cliona\Desktop\FYP\FYP-AIComparision\Results\"/>
    </mc:Choice>
  </mc:AlternateContent>
  <xr:revisionPtr revIDLastSave="0" documentId="13_ncr:1_{7F9F5C86-C6C9-4E43-8720-4785C952FD2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A26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0" i="1"/>
  <c r="B9" i="1"/>
  <c r="B8" i="1"/>
  <c r="B7" i="1"/>
  <c r="B6" i="1"/>
  <c r="B5" i="1"/>
  <c r="A11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<sst xmlns="http://schemas.openxmlformats.org/spreadsheetml/2006/main" count="3" uniqueCount="3">
  <si>
    <t>Reinforcement</t>
  </si>
  <si>
    <t>Backprop</t>
  </si>
  <si>
    <t>Lap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</si>
</sst>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45" fontId="0" fillId="0" borderId="0" xfId="0" applyNumberFormat="1"/>
    <xf numFmtId="18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Lap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Reinforcement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Sheet1!$A$5:$A$24</c:f>
              <c:numCache>
                <c:formatCode>mm:ss</c:formatCode>
                <c:ptCount val="20"/>
                <c:pt idx="0">
                  <c:v>1.1921296296296296E-3</c:v>
                </c:pt>
                <c:pt idx="1">
                  <c:v>1.1458333333333333E-3</c:v>
                </c:pt>
                <c:pt idx="2">
                  <c:v>1.6087962962962963E-3</c:v>
                </c:pt>
                <c:pt idx="3">
                  <c:v>6.8287037037037025E-4</c:v>
                </c:pt>
                <c:pt idx="4">
                  <c:v>9.7222222222222209E-4</c:v>
                </c:pt>
                <c:pt idx="5">
                  <c:v>9.0277777777777784E-4</c:v>
                </c:pt>
                <c:pt idx="6">
                  <c:v>7.7546296296296304E-4</c:v>
                </c:pt>
                <c:pt idx="7">
                  <c:v>1.5046296296296294E-3</c:v>
                </c:pt>
                <c:pt idx="8">
                  <c:v>1.4930555555555556E-3</c:v>
                </c:pt>
                <c:pt idx="9">
                  <c:v>1.3425925925925925E-3</c:v>
                </c:pt>
                <c:pt idx="10">
                  <c:v>1.423611111111111E-3</c:v>
                </c:pt>
                <c:pt idx="11">
                  <c:v>1.3773148148148147E-3</c:v>
                </c:pt>
                <c:pt idx="12">
                  <c:v>1.4004629629629629E-3</c:v>
                </c:pt>
                <c:pt idx="13">
                  <c:v>1.4699074074074074E-3</c:v>
                </c:pt>
                <c:pt idx="14">
                  <c:v>1.3541666666666667E-3</c:v>
                </c:pt>
                <c:pt idx="15">
                  <c:v>1.0416666666666667E-3</c:v>
                </c:pt>
                <c:pt idx="16">
                  <c:v>1.261574074074074E-3</c:v>
                </c:pt>
                <c:pt idx="17">
                  <c:v>1.1458333333333333E-3</c:v>
                </c:pt>
                <c:pt idx="18">
                  <c:v>9.6064814814814808E-4</c:v>
                </c:pt>
                <c:pt idx="19">
                  <c:v>1.1111111111111111E-3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B-4A70-94C0-F2DECDE1B1AB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Backprop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Sheet1!$B$5:$B$24</c:f>
              <c:numCache>
                <c:formatCode>mm:ss</c:formatCode>
                <c:ptCount val="20"/>
                <c:pt idx="0">
                  <c:v>1.4930555555555556E-3</c:v>
                </c:pt>
                <c:pt idx="1">
                  <c:v>1.6087962962962963E-3</c:v>
                </c:pt>
                <c:pt idx="2">
                  <c:v>1.8865740740740742E-3</c:v>
                </c:pt>
                <c:pt idx="3">
                  <c:v>2.0949074074074073E-3</c:v>
                </c:pt>
                <c:pt idx="4">
                  <c:v>1.4004629629629629E-3</c:v>
                </c:pt>
                <c:pt idx="5">
                  <c:v>2.0138888888888888E-3</c:v>
                </c:pt>
                <c:pt idx="6">
                  <c:v>2.0370370370370373E-3</c:v>
                </c:pt>
                <c:pt idx="7" formatCode="h:mm\ AM/PM">
                  <c:v>1.9444444444444442E-3</c:v>
                </c:pt>
                <c:pt idx="8" formatCode="h:mm\ AM/PM">
                  <c:v>2.0486111111111113E-3</c:v>
                </c:pt>
                <c:pt idx="9" formatCode="h:mm\ AM/PM">
                  <c:v>2.2222222222222222E-3</c:v>
                </c:pt>
                <c:pt idx="10" formatCode="h:mm\ AM/PM">
                  <c:v>1.689814814814815E-3</c:v>
                </c:pt>
                <c:pt idx="11" formatCode="h:mm\ AM/PM">
                  <c:v>1.9212962962962962E-3</c:v>
                </c:pt>
                <c:pt idx="12" formatCode="h:mm\ AM/PM">
                  <c:v>1.9097222222222222E-3</c:v>
                </c:pt>
                <c:pt idx="13" formatCode="h:mm\ AM/PM">
                  <c:v>1.6319444444444445E-3</c:v>
                </c:pt>
                <c:pt idx="14" formatCode="h:mm\ AM/PM">
                  <c:v>2.1064814814814813E-3</c:v>
                </c:pt>
                <c:pt idx="15" formatCode="h:mm\ AM/PM">
                  <c:v>1.8402777777777777E-3</c:v>
                </c:pt>
                <c:pt idx="16" formatCode="h:mm\ AM/PM">
                  <c:v>2.0370370370370373E-3</c:v>
                </c:pt>
                <c:pt idx="17" formatCode="h:mm\ AM/PM">
                  <c:v>1.8750000000000001E-3</c:v>
                </c:pt>
                <c:pt idx="18" formatCode="h:mm\ AM/PM">
                  <c:v>2.0023148148148148E-3</c:v>
                </c:pt>
                <c:pt idx="19" formatCode="h:mm\ AM/PM">
                  <c:v>1.9791666666666668E-3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CB-4A70-94C0-F2DECDE1B1A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68278527"/>
        <c:axId val="868274367"/>
      </c:scatterChart>
      <c:valAx>
        <c:axId val="86827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Lap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74367"/>
        <c:crosses val="autoZero"/>
        <c:crossBetween val="midCat"/>
      </c:valAx>
      <c:valAx>
        <c:axId val="8682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7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2931</xdr:colOff>
      <xdr:row>3</xdr:row>
      <xdr:rowOff>163757</xdr:rowOff>
    </xdr:from>
    <xdr:to>
      <xdr:col>11</xdr:col>
      <xdr:colOff>307731</xdr:colOff>
      <xdr:row>18</xdr:row>
      <xdr:rowOff>49457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657CF-EE4F-4499-8972-653D0F05B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6"/>
  <sheetViews>
    <sheetView tabSelected="1" zoomScale="130" zoomScaleNormal="130" workbookViewId="0">
      <selection activeCell="D23" sqref="D23"/>
    </sheetView>
  </sheetViews>
  <sheetFormatPr defaultRowHeight="15" x14ac:dyDescent="0.25"/>
  <cols>
    <col min="1" max="1" width="24" customWidth="1"/>
    <col min="2" max="2" width="19.42578125" customWidth="1"/>
  </cols>
  <sheetData>
    <row r="2" spans="1:2" x14ac:dyDescent="0.25">
      <c r="A2" t="s">
        <v>2</v>
      </c>
    </row>
    <row r="4" spans="1:2" x14ac:dyDescent="0.25">
      <c r="A4" s="1" t="s">
        <v>0</v>
      </c>
      <c r="B4" s="1" t="s">
        <v>1</v>
      </c>
    </row>
    <row r="5" spans="1:2" x14ac:dyDescent="0.25">
      <c r="A5" s="2">
        <f>TIME(0,1,43)</f>
        <v>1.1921296296296296E-3</v>
      </c>
      <c r="B5" s="2">
        <f>TIME(0,2,9)</f>
        <v>1.4930555555555556E-3</v>
      </c>
    </row>
    <row r="6" spans="1:2" x14ac:dyDescent="0.25">
      <c r="A6" s="2">
        <f>TIME(0,1,39)</f>
        <v>1.1458333333333333E-3</v>
      </c>
      <c r="B6" s="2">
        <f>TIME(0,2,19)</f>
        <v>1.6087962962962963E-3</v>
      </c>
    </row>
    <row r="7" spans="1:2" x14ac:dyDescent="0.25">
      <c r="A7" s="2">
        <f>TIME(0,2,19)</f>
        <v>1.6087962962962963E-3</v>
      </c>
      <c r="B7" s="2">
        <f>TIME(0,2,43)</f>
        <v>1.8865740740740742E-3</v>
      </c>
    </row>
    <row r="8" spans="1:2" x14ac:dyDescent="0.25">
      <c r="A8" s="2">
        <f>TIME(0,0,59)</f>
        <v>6.8287037037037025E-4</v>
      </c>
      <c r="B8" s="2">
        <f>TIME(0,3,1)</f>
        <v>2.0949074074074073E-3</v>
      </c>
    </row>
    <row r="9" spans="1:2" x14ac:dyDescent="0.25">
      <c r="A9" s="2">
        <f>TIME(0,1,24)</f>
        <v>9.7222222222222209E-4</v>
      </c>
      <c r="B9" s="2">
        <f>TIME(0,2,1)</f>
        <v>1.4004629629629629E-3</v>
      </c>
    </row>
    <row r="10" spans="1:2" x14ac:dyDescent="0.25">
      <c r="A10" s="2">
        <f>TIME(0,1,18)</f>
        <v>9.0277777777777784E-4</v>
      </c>
      <c r="B10" s="2">
        <f>TIME(0,2,54)</f>
        <v>2.0138888888888888E-3</v>
      </c>
    </row>
    <row r="11" spans="1:2" x14ac:dyDescent="0.25">
      <c r="A11" s="2">
        <f>TIME(0,1,7)</f>
        <v>7.7546296296296304E-4</v>
      </c>
      <c r="B11" s="2">
        <f>TIME(0,2,56)</f>
        <v>2.0370370370370373E-3</v>
      </c>
    </row>
    <row r="12" spans="1:2" x14ac:dyDescent="0.25">
      <c r="A12" s="2">
        <f>TIME(0,2,10)</f>
        <v>1.5046296296296294E-3</v>
      </c>
      <c r="B12" s="3">
        <f>TIME(0,2,48)</f>
        <v>1.9444444444444442E-3</v>
      </c>
    </row>
    <row r="13" spans="1:2" x14ac:dyDescent="0.25">
      <c r="A13" s="2">
        <f>TIME(0,2,9)</f>
        <v>1.4930555555555556E-3</v>
      </c>
      <c r="B13" s="3">
        <f>TIME(0,2,57)</f>
        <v>2.0486111111111113E-3</v>
      </c>
    </row>
    <row r="14" spans="1:2" x14ac:dyDescent="0.25">
      <c r="A14" s="2">
        <f>TIME(0,1,56)</f>
        <v>1.3425925925925925E-3</v>
      </c>
      <c r="B14" s="3">
        <f>TIME(0,3,12)</f>
        <v>2.2222222222222222E-3</v>
      </c>
    </row>
    <row r="15" spans="1:2" x14ac:dyDescent="0.25">
      <c r="A15" s="2">
        <f>TIME(0,2,3)</f>
        <v>1.423611111111111E-3</v>
      </c>
      <c r="B15" s="3">
        <f>TIME(0,2,26)</f>
        <v>1.689814814814815E-3</v>
      </c>
    </row>
    <row r="16" spans="1:2" x14ac:dyDescent="0.25">
      <c r="A16" s="2">
        <f>TIME(0,1,59)</f>
        <v>1.3773148148148147E-3</v>
      </c>
      <c r="B16" s="3">
        <f>TIME(0,2,46)</f>
        <v>1.9212962962962962E-3</v>
      </c>
    </row>
    <row r="17" spans="1:2" x14ac:dyDescent="0.25">
      <c r="A17" s="2">
        <f>TIME(0,2,1)</f>
        <v>1.4004629629629629E-3</v>
      </c>
      <c r="B17" s="3">
        <f>TIME(0,2,45)</f>
        <v>1.9097222222222222E-3</v>
      </c>
    </row>
    <row r="18" spans="1:2" x14ac:dyDescent="0.25">
      <c r="A18" s="2">
        <f>TIME(0,2,7)</f>
        <v>1.4699074074074074E-3</v>
      </c>
      <c r="B18" s="3">
        <f>TIME(0,2,21)</f>
        <v>1.6319444444444445E-3</v>
      </c>
    </row>
    <row r="19" spans="1:2" x14ac:dyDescent="0.25">
      <c r="A19" s="2">
        <f>TIME(0,1,57)</f>
        <v>1.3541666666666667E-3</v>
      </c>
      <c r="B19" s="3">
        <f>TIME(0,3,2)</f>
        <v>2.1064814814814813E-3</v>
      </c>
    </row>
    <row r="20" spans="1:2" x14ac:dyDescent="0.25">
      <c r="A20" s="2">
        <f>TIME(0,1,30)</f>
        <v>1.0416666666666667E-3</v>
      </c>
      <c r="B20" s="3">
        <f>TIME(0,2,39)</f>
        <v>1.8402777777777777E-3</v>
      </c>
    </row>
    <row r="21" spans="1:2" x14ac:dyDescent="0.25">
      <c r="A21" s="2">
        <f>TIME(0,1,49)</f>
        <v>1.261574074074074E-3</v>
      </c>
      <c r="B21" s="3">
        <f>TIME(0,2,56)</f>
        <v>2.0370370370370373E-3</v>
      </c>
    </row>
    <row r="22" spans="1:2" x14ac:dyDescent="0.25">
      <c r="A22" s="2">
        <f>TIME(0,1,39)</f>
        <v>1.1458333333333333E-3</v>
      </c>
      <c r="B22" s="3">
        <f>TIME(0,2,42)</f>
        <v>1.8750000000000001E-3</v>
      </c>
    </row>
    <row r="23" spans="1:2" x14ac:dyDescent="0.25">
      <c r="A23" s="2">
        <f>TIME(0,1,23)</f>
        <v>9.6064814814814808E-4</v>
      </c>
      <c r="B23" s="3">
        <f>TIME(0,2,53)</f>
        <v>2.0023148148148148E-3</v>
      </c>
    </row>
    <row r="24" spans="1:2" x14ac:dyDescent="0.25">
      <c r="A24" s="2">
        <f>TIME(0,1,36)</f>
        <v>1.1111111111111111E-3</v>
      </c>
      <c r="B24" s="3">
        <f>TIME(0,2,51)</f>
        <v>1.9791666666666668E-3</v>
      </c>
    </row>
    <row r="26" spans="1:2" x14ac:dyDescent="0.25">
      <c r="A26" s="2">
        <f xml:space="preserve"> AVERAGE(A5:A24)</f>
        <v>1.2083333333333334E-3</v>
      </c>
      <c r="B26" s="2">
        <f xml:space="preserve"> AVERAGE(B5:B24)</f>
        <v>1.887152777777778E-3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Cliona</dc:creator>
  <cp:lastModifiedBy>Cliona</cp:lastModifiedBy>
  <dcterms:created xsi:type="dcterms:W3CDTF">2015-06-05T18:17:20Z</dcterms:created>
  <dcterms:modified xsi:type="dcterms:W3CDTF">2021-05-04T16:32:20Z</dcterms:modified>
</cp:coreProperties>
</file>