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90" yWindow="360" windowWidth="20100" windowHeight="6915"/>
  </bookViews>
  <sheets>
    <sheet name="Timer System Service" sheetId="1" r:id="rId1"/>
    <sheet name="Under the Covers" sheetId="2" r:id="rId2"/>
    <sheet name="Sheet3" sheetId="3" r:id="rId3"/>
  </sheets>
  <calcPr calcId="125725"/>
</workbook>
</file>

<file path=xl/calcChain.xml><?xml version="1.0" encoding="utf-8"?>
<calcChain xmlns="http://schemas.openxmlformats.org/spreadsheetml/2006/main">
  <c r="B19" i="3"/>
  <c r="C19" s="1"/>
  <c r="B20"/>
  <c r="C20" s="1"/>
  <c r="B18"/>
  <c r="C18" s="1"/>
  <c r="B17"/>
  <c r="C17" s="1"/>
  <c r="C21" l="1"/>
  <c r="C22" s="1"/>
  <c r="C17" i="1" l="1"/>
  <c r="C18" l="1"/>
  <c r="C32" s="1"/>
  <c r="D18" i="2"/>
  <c r="D17"/>
  <c r="D16"/>
  <c r="J17" i="1"/>
  <c r="C49" l="1"/>
  <c r="C44"/>
  <c r="D15" i="2"/>
  <c r="K15" i="1" l="1"/>
  <c r="C43" s="1"/>
  <c r="C45" l="1"/>
  <c r="D25" i="2" s="1"/>
  <c r="D34" s="1"/>
  <c r="D24"/>
  <c r="C50" i="1" l="1"/>
  <c r="D33" i="2"/>
  <c r="C56" i="1" l="1"/>
  <c r="C58" s="1"/>
  <c r="S30" s="1"/>
  <c r="N17"/>
  <c r="C51"/>
  <c r="C52" s="1"/>
  <c r="M21"/>
  <c r="Q17" l="1"/>
  <c r="D22" i="2"/>
  <c r="C57" i="1"/>
  <c r="S20" s="1"/>
  <c r="D26" i="2" l="1"/>
  <c r="D31" s="1"/>
  <c r="D30"/>
  <c r="D23"/>
  <c r="D44" l="1"/>
  <c r="D47" l="1"/>
  <c r="D48" s="1"/>
  <c r="D45"/>
  <c r="D46" s="1"/>
  <c r="D39"/>
  <c r="D49" l="1"/>
</calcChain>
</file>

<file path=xl/comments1.xml><?xml version="1.0" encoding="utf-8"?>
<comments xmlns="http://schemas.openxmlformats.org/spreadsheetml/2006/main">
  <authors>
    <author>Robert Smith - C13193</author>
  </authors>
  <commentList>
    <comment ref="C10" authorId="0">
      <text>
        <r>
          <rPr>
            <b/>
            <sz val="9"/>
            <color indexed="81"/>
            <rFont val="Tahoma"/>
            <family val="2"/>
          </rPr>
          <t>This examle uses a 16-bit hardware timer.  Ensure time hightest common time period is short enough to be implemented by the timer.
See "Determine Timer Period Register Value" section on this page.</t>
        </r>
      </text>
    </comment>
    <comment ref="M13" authorId="0">
      <text>
        <r>
          <rPr>
            <b/>
            <sz val="9"/>
            <color indexed="81"/>
            <rFont val="Tahoma"/>
            <family val="2"/>
          </rPr>
          <t>The timer counter value can be read using this funcion:
DRV_TMR_CounterValue16BitGet()</t>
        </r>
      </text>
    </comment>
    <comment ref="S13" authorId="0">
      <text>
        <r>
          <rPr>
            <b/>
            <sz val="9"/>
            <color indexed="81"/>
            <rFont val="Tahoma"/>
            <family val="2"/>
          </rPr>
          <t>Parameter passed into SYS_TMR_CallbackPeriodic () function
(this function creates the alarm delay)</t>
        </r>
      </text>
    </comment>
    <comment ref="G15" authorId="0">
      <text>
        <r>
          <rPr>
            <b/>
            <sz val="9"/>
            <color indexed="81"/>
            <rFont val="Tahoma"/>
            <family val="2"/>
          </rPr>
          <t>The MPLAB Harmony Configurator has a graphical interface to help you configure the PIC32 clocks (see the "Clock Diagram" tab in MHC).
Use the MHC Clock Configurator to determine the clock into the timer, and enter the value here.
The Timer System Service requires the clock source into the timer comes from the peripheral bus (not an external pin).
PIC32MZ uses PBCLK3
PIC32MX uses PBCLK</t>
        </r>
      </text>
    </comment>
    <comment ref="K15" authorId="0">
      <text>
        <r>
          <rPr>
            <b/>
            <sz val="9"/>
            <color indexed="81"/>
            <rFont val="Tahoma"/>
            <family val="2"/>
          </rPr>
          <t>The Timer System Service uses a Timer Driver Library Function (DRV_TMR_CounterFrequencyGet)
to determine this value.</t>
        </r>
      </text>
    </comment>
    <comment ref="N16" authorId="0">
      <text>
        <r>
          <rPr>
            <b/>
            <sz val="9"/>
            <color indexed="81"/>
            <rFont val="Tahoma"/>
            <family val="2"/>
          </rPr>
          <t>Timer Event Flag is set when
Timer Count Register =Timer Period Register.
System Timer is incremented by one every time this occurs.</t>
        </r>
      </text>
    </comment>
    <comment ref="U16" authorId="0">
      <text>
        <r>
          <rPr>
            <b/>
            <sz val="9"/>
            <color indexed="81"/>
            <rFont val="Tahoma"/>
            <family val="2"/>
          </rPr>
          <t>callback function name passed into SYS_TMR_CallbackPeriodic () when delay is created.</t>
        </r>
      </text>
    </comment>
    <comment ref="C17" authorId="0">
      <text>
        <r>
          <rPr>
            <b/>
            <sz val="9"/>
            <color indexed="81"/>
            <rFont val="Tahoma"/>
            <family val="2"/>
          </rPr>
          <t>Timer Period value should be set to alarm at the slowest rate needed for the time period values entered above.  This will minimize the work required by the core.
This example uses a 16-bit timer.  Longer System Timer periods can be implemented using a 32-bit timer.
For this example, make sure the hardware timer can implement this period by verifying the calculated timer period is &lt; 65,536.</t>
        </r>
      </text>
    </comment>
    <comment ref="J17" authorId="0">
      <text>
        <r>
          <rPr>
            <b/>
            <sz val="9"/>
            <color indexed="81"/>
            <rFont val="Tahoma"/>
            <family val="2"/>
          </rPr>
          <t>Configured by MHC using the clock diagram.</t>
        </r>
      </text>
    </comment>
    <comment ref="N17" authorId="0">
      <text>
        <r>
          <rPr>
            <b/>
            <sz val="9"/>
            <color indexed="81"/>
            <rFont val="Tahoma"/>
            <family val="2"/>
          </rPr>
          <t>The System Timer increment rate can be  read using this funcion:
SYS_TMR_TickCounterFrequencyGet</t>
        </r>
      </text>
    </comment>
    <comment ref="S20" authorId="0">
      <text>
        <r>
          <rPr>
            <b/>
            <sz val="9"/>
            <color indexed="81"/>
            <rFont val="Tahoma"/>
            <family val="2"/>
          </rPr>
          <t>This is the starting value for the delay countdown timer.  This will be decremented by sysTickUnitCount every System Timer tick.</t>
        </r>
      </text>
    </comment>
    <comment ref="M21" authorId="0">
      <text>
        <r>
          <rPr>
            <b/>
            <sz val="9"/>
            <color indexed="81"/>
            <rFont val="Tahoma"/>
            <family val="2"/>
          </rPr>
          <t>The timer period register value can be read using this funcion:
DRV_TMR_AlarmPeriod16BitGet 
This example uses a 16-bit couter.  32-bit counters are also an option.</t>
        </r>
      </text>
    </comment>
    <comment ref="S23" authorId="0">
      <text>
        <r>
          <rPr>
            <b/>
            <sz val="9"/>
            <color indexed="81"/>
            <rFont val="Tahoma"/>
            <family val="2"/>
          </rPr>
          <t>Parameter passed into SYS_TMR_CallbackPeriodic () function
(this function creates the alarm delay)</t>
        </r>
      </text>
    </comment>
    <comment ref="B26" authorId="0">
      <text>
        <r>
          <rPr>
            <b/>
            <sz val="9"/>
            <color indexed="81"/>
            <rFont val="Tahoma"/>
            <family val="2"/>
          </rPr>
          <t>Automatically Enabled by MHC when Timer System Services are used.</t>
        </r>
      </text>
    </comment>
    <comment ref="U26" authorId="0">
      <text>
        <r>
          <rPr>
            <b/>
            <sz val="9"/>
            <color indexed="81"/>
            <rFont val="Tahoma"/>
            <family val="2"/>
          </rPr>
          <t>callback function name passed into SYS_TMR_CallbackPeriodic () when delay is created.</t>
        </r>
      </text>
    </comment>
    <comment ref="C28" authorId="0">
      <text>
        <r>
          <rPr>
            <b/>
            <sz val="9"/>
            <color indexed="81"/>
            <rFont val="Tahoma"/>
            <family val="2"/>
          </rPr>
          <t>MHC default Timer Driver prescale (divider for clock into timer) is 256.
Timer Drivers are automatically enabled (using default values) when you use Timer System Services.</t>
        </r>
      </text>
    </comment>
    <comment ref="S30" authorId="0">
      <text>
        <r>
          <rPr>
            <b/>
            <sz val="9"/>
            <color indexed="81"/>
            <rFont val="Tahoma"/>
            <family val="2"/>
          </rPr>
          <t>This is the starting value for the delay countdown timer.  This will be decremented by sysTickUnitCount every System Timer tick.</t>
        </r>
      </text>
    </comment>
    <comment ref="C32" authorId="0">
      <text>
        <r>
          <rPr>
            <b/>
            <sz val="9"/>
            <color indexed="81"/>
            <rFont val="Tahoma"/>
            <family val="2"/>
          </rPr>
          <t xml:space="preserve">The System Timer requests this interrupt rate from the hardware timer.
Example:
1,000 Hz = One interrupt every 1ms 
The actual System Timer running frequency depends on the timer driver running frequency.  
</t>
        </r>
      </text>
    </comment>
    <comment ref="B33" authorId="0">
      <text>
        <r>
          <rPr>
            <b/>
            <sz val="9"/>
            <color indexed="81"/>
            <rFont val="Tahoma"/>
            <charset val="1"/>
          </rPr>
          <t>Difference between the requested Timer Running Frequency and actual Timer Driver Running Frequency.</t>
        </r>
      </text>
    </comment>
    <comment ref="C33" authorId="0">
      <text>
        <r>
          <rPr>
            <b/>
            <sz val="9"/>
            <color indexed="81"/>
            <rFont val="Tahoma"/>
            <family val="2"/>
          </rPr>
          <t>System Timer not initialized if the differnce between the requested timer running frequency and actual timer running frequency (of the timer driver)  &gt; Frequency Error Tolerance.</t>
        </r>
      </text>
    </comment>
    <comment ref="B34" authorId="0">
      <text>
        <r>
          <rPr>
            <b/>
            <sz val="9"/>
            <color indexed="81"/>
            <rFont val="Tahoma"/>
            <charset val="1"/>
          </rPr>
          <t>Alarm delay countdown timer decrement rate</t>
        </r>
      </text>
    </comment>
    <comment ref="C34" authorId="0">
      <text>
        <r>
          <rPr>
            <b/>
            <sz val="9"/>
            <color indexed="81"/>
            <rFont val="Tahoma"/>
            <family val="2"/>
          </rPr>
          <t xml:space="preserve">This value determines the rate at which an alarm delay countdown timer is decremented.
If the Internal Time Units is 10x the Timer Running Frequency, the countdown timer will decrement its count by 10 for every Timer System Service tick.
Note:
The System Timer increments its count by one every hardware timer period match.
An alarm delay countdown timer starts its count at a value that will decrement to 0, indicating the end of the specified period.
</t>
        </r>
      </text>
    </comment>
    <comment ref="B35" authorId="0">
      <text>
        <r>
          <rPr>
            <b/>
            <sz val="9"/>
            <color indexed="81"/>
            <rFont val="Tahoma"/>
            <charset val="1"/>
          </rPr>
          <t>Difference between the requested alarm delay countdown rate and the actual countdown rate.</t>
        </r>
      </text>
    </comment>
    <comment ref="C35" authorId="0">
      <text>
        <r>
          <rPr>
            <b/>
            <sz val="9"/>
            <color indexed="81"/>
            <rFont val="Tahoma"/>
            <family val="2"/>
          </rPr>
          <t>System Timer client not initialized if the differnce between the requested Internal Time Units is &gt; that implemented by the Harmony framework.</t>
        </r>
      </text>
    </comment>
    <comment ref="C43" authorId="0">
      <text>
        <r>
          <rPr>
            <b/>
            <sz val="9"/>
            <color indexed="81"/>
            <rFont val="Tahoma"/>
            <family val="2"/>
          </rPr>
          <t>The Timer System Service uses a Timer Driver Library Function (DRV_TMR_CounterFrequencyGet)
to determine this value.</t>
        </r>
      </text>
    </comment>
    <comment ref="C44" authorId="0">
      <text>
        <r>
          <rPr>
            <b/>
            <sz val="9"/>
            <color indexed="81"/>
            <rFont val="Tahoma"/>
            <family val="2"/>
          </rPr>
          <t>Timer Running Freuency value entered by you into the MPLAB Harmony Configurator (MHC).</t>
        </r>
      </text>
    </comment>
    <comment ref="C45" authorId="0">
      <text>
        <r>
          <rPr>
            <b/>
            <sz val="9"/>
            <color indexed="81"/>
            <rFont val="Tahoma"/>
            <family val="2"/>
          </rPr>
          <t>Calculated by Harmony Framework based on "Timer Running Frequency" value (MHC):
Timer Period = Timer input clock/System Timer tick rate
This value must fit into 16 bits (for this example).
1&lt;= Value &lt;= 65535
(Harmony also provides 32 bit timers.)
Truncate value (instead of rounding) to minimize core cycles.</t>
        </r>
      </text>
    </comment>
    <comment ref="B50" authorId="0">
      <text>
        <r>
          <rPr>
            <b/>
            <sz val="9"/>
            <color indexed="81"/>
            <rFont val="Tahoma"/>
            <family val="2"/>
          </rPr>
          <t>Timer Interrupt Rate</t>
        </r>
      </text>
    </comment>
    <comment ref="C50" authorId="0">
      <text>
        <r>
          <rPr>
            <b/>
            <sz val="9"/>
            <color indexed="81"/>
            <rFont val="Tahoma"/>
            <family val="2"/>
          </rPr>
          <t>When determining the timer period value, the remainder of this calculation is discarded:
timer input clock frequency / requested System Timer running frequency
The discarded remainder produces a difference (error) between the requested frequency and the actual frequency.</t>
        </r>
      </text>
    </comment>
    <comment ref="C52" authorId="0">
      <text>
        <r>
          <rPr>
            <b/>
            <sz val="9"/>
            <color indexed="81"/>
            <rFont val="Tahoma"/>
            <family val="2"/>
          </rPr>
          <t>System timer not initialized if error &gt; Frequency Error Tolerance (specified by you in MHC).</t>
        </r>
      </text>
    </comment>
    <comment ref="B56" authorId="0">
      <text>
        <r>
          <rPr>
            <b/>
            <sz val="9"/>
            <color indexed="81"/>
            <rFont val="Tahoma"/>
            <family val="2"/>
          </rPr>
          <t>Timer System Service alarm delay countdown counters start at the reload value and count down to 0.  They are decremened by this value every System Timer tick.</t>
        </r>
      </text>
    </comment>
    <comment ref="C56" authorId="0">
      <text>
        <r>
          <rPr>
            <b/>
            <sz val="9"/>
            <color indexed="81"/>
            <rFont val="Tahoma"/>
            <family val="2"/>
          </rPr>
          <t>Round down to truncate for unsigned int value</t>
        </r>
      </text>
    </comment>
    <comment ref="B57" authorId="0">
      <text>
        <r>
          <rPr>
            <b/>
            <sz val="9"/>
            <color indexed="81"/>
            <rFont val="Tahoma"/>
            <family val="2"/>
          </rPr>
          <t>This is the starting value for a countdown timer.  This counter will be decremented every System Timer tick by the countdown decrement rate.</t>
        </r>
      </text>
    </comment>
    <comment ref="C57" authorId="0">
      <text>
        <r>
          <rPr>
            <b/>
            <sz val="9"/>
            <color indexed="81"/>
            <rFont val="Tahoma"/>
            <family val="2"/>
          </rPr>
          <t>Based on delay period requested by client when SYS_TMR_CallbackPeriodic is called.
Example:
handle = SYS_TMR_CallbackPeriodic (5,0,callback);  //5ms period
If system tick = 1 ms
and counter decrement rate = 9,
then a counter started at 45 (9*5) will decrement to 0 after 5 system ticks.
5 system ticks = 5 ms.
After 5ms, the callback function name you provide will be executed.</t>
        </r>
      </text>
    </comment>
  </commentList>
</comments>
</file>

<file path=xl/comments2.xml><?xml version="1.0" encoding="utf-8"?>
<comments xmlns="http://schemas.openxmlformats.org/spreadsheetml/2006/main">
  <authors>
    <author>Robert Smith - C13193</author>
  </authors>
  <commentList>
    <comment ref="E15" authorId="0">
      <text>
        <r>
          <rPr>
            <b/>
            <sz val="9"/>
            <color indexed="81"/>
            <rFont val="Tahoma"/>
            <family val="2"/>
          </rPr>
          <t xml:space="preserve">Initially assigned to sSysTmrObject.sysTickFreq before system timer setup is complete.
</t>
        </r>
      </text>
    </comment>
    <comment ref="E16" authorId="0">
      <text>
        <r>
          <rPr>
            <b/>
            <sz val="9"/>
            <color indexed="81"/>
            <rFont val="Tahoma"/>
            <family val="2"/>
          </rPr>
          <t>Checked against: (errorFreq * 100) / tmrObject-&gt;sysTickFreq</t>
        </r>
      </text>
    </comment>
    <comment ref="C17" authorId="0">
      <text>
        <r>
          <rPr>
            <b/>
            <sz val="9"/>
            <color indexed="81"/>
            <rFont val="Tahoma"/>
            <family val="2"/>
          </rPr>
          <t xml:space="preserve">This value determines the rate at which the alarm delay countdown timer is decremented.
If the Internal Time Units is 10x the Timer Running Frequency, the alarm delay countdown timer will decrement its count by 10 for every Timer System Service tick.
Note:
The System Timer increments its count by one every hardware timer period match.
An alarm delay countdown timer starts its count at a value that will decrement to 0, indicating the end of the client's specified period.
</t>
        </r>
      </text>
    </comment>
    <comment ref="C18" authorId="0">
      <text>
        <r>
          <rPr>
            <b/>
            <sz val="9"/>
            <color indexed="81"/>
            <rFont val="Tahoma"/>
            <family val="2"/>
          </rPr>
          <t>System Timer client not initialized if the differnce between the requested Internal Time Units is &gt; that implemented by the Harmony framework.</t>
        </r>
      </text>
    </comment>
    <comment ref="E18" authorId="0">
      <text>
        <r>
          <rPr>
            <b/>
            <sz val="9"/>
            <color indexed="81"/>
            <rFont val="Tahoma"/>
            <family val="2"/>
          </rPr>
          <t>Checked against: (error * 100 / unitCount) &gt; SYS_TMR_CLIENT_TOLERANCE</t>
        </r>
      </text>
    </comment>
    <comment ref="C22" authorId="0">
      <text>
        <r>
          <rPr>
            <b/>
            <sz val="9"/>
            <color indexed="81"/>
            <rFont val="Tahoma"/>
            <family val="2"/>
          </rPr>
          <t>The timer driver tick frequency is checked against the requested (MHC) system tick frequency.
If the difference between the timer driver tick frequency and the requested system tick frequency is less than the error specified (MHC), then the timer driver tick frequency is assigned to the system tick frequency.</t>
        </r>
      </text>
    </comment>
    <comment ref="D22" authorId="0">
      <text>
        <r>
          <rPr>
            <b/>
            <sz val="9"/>
            <color indexed="81"/>
            <rFont val="Tahoma"/>
            <family val="2"/>
          </rPr>
          <t>tickFreq is uint32_t so round this value down</t>
        </r>
      </text>
    </comment>
    <comment ref="E22" authorId="0">
      <text>
        <r>
          <rPr>
            <b/>
            <sz val="9"/>
            <color indexed="81"/>
            <rFont val="Tahoma"/>
            <family val="2"/>
          </rPr>
          <t>Assigned in _SYS_TMR_Setup()
(source file: sys_tmr.c)</t>
        </r>
      </text>
    </comment>
    <comment ref="E23" authorId="0">
      <text>
        <r>
          <rPr>
            <b/>
            <sz val="9"/>
            <color indexed="81"/>
            <rFont val="Tahoma"/>
            <family val="2"/>
          </rPr>
          <t>Assigned in _SYS_TMR_Setup()
(source file: sys_tmr.c)</t>
        </r>
      </text>
    </comment>
    <comment ref="C24" authorId="0">
      <text>
        <r>
          <rPr>
            <b/>
            <sz val="9"/>
            <color indexed="81"/>
            <rFont val="Tahoma"/>
            <family val="2"/>
          </rPr>
          <t>sys_tmr.c/_SYS_TMR_Setup()</t>
        </r>
      </text>
    </comment>
    <comment ref="E24" authorId="0">
      <text>
        <r>
          <rPr>
            <b/>
            <sz val="9"/>
            <color indexed="81"/>
            <rFont val="Tahoma"/>
            <family val="2"/>
          </rPr>
          <t>Returns the input frequency to the timer register (after the prescaler divisor).
Assigned in _SYS_TMR_Setup()
(source file: sys_tmr.c)
=tmrBaseFreq / prescale
tmrBaseFreq = PBCLK3</t>
        </r>
      </text>
    </comment>
    <comment ref="E25" authorId="0">
      <text>
        <r>
          <rPr>
            <b/>
            <sz val="9"/>
            <color indexed="81"/>
            <rFont val="Tahoma"/>
            <family val="2"/>
          </rPr>
          <t xml:space="preserve">Assigned in _SYS_TMR_Setup()
(source file: sys_tmr.c)
sSysTmrObject.sysTickFreq is temporarily assigned the value defined by SYS_TMR_FREQUENCY in SYS_TMR_Initiialize (soure file: sys_tmr.c).
</t>
        </r>
      </text>
    </comment>
    <comment ref="C26" authorId="0">
      <text>
        <r>
          <rPr>
            <b/>
            <sz val="9"/>
            <color indexed="81"/>
            <rFont val="Tahoma"/>
            <family val="2"/>
          </rPr>
          <t>If (tickUnitCount &lt; 1) then not enough resolution and system timer will fail to initilize.</t>
        </r>
      </text>
    </comment>
    <comment ref="E26" authorId="0">
      <text>
        <r>
          <rPr>
            <b/>
            <sz val="9"/>
            <color indexed="81"/>
            <rFont val="Tahoma"/>
            <family val="2"/>
          </rPr>
          <t>Assigned in _SYS_TMR_Setup()
(source file: sys_tmr.c)</t>
        </r>
      </text>
    </comment>
    <comment ref="C29" authorId="0">
      <text>
        <r>
          <rPr>
            <b/>
            <sz val="9"/>
            <color indexed="81"/>
            <rFont val="Tahoma"/>
            <family val="2"/>
          </rPr>
          <t>typedef struct
{    /* Driver Module index */
    SYS_MODULE_INDEX                    drvIndex;
    /* Client Handle */
    DRV_HANDLE                          driverHandle;
    /* The status of the SYS TMR Module */
    SYS_STATUS                          status;
    /* System timer operating frequency, ticks per second */ 
    uint32_t                            sysTickFreq;
    /* Number of ticks for each tick interrupt: SYS_TMR_UNIT_RESOLUTION/sysTickFreq */ 
    uint32_t                            sysTickUnitCount;
    /* Current system tick counter. Increments ONCE every tick! */
    uint32_t                            sysTickCount;
    /* Previous system tick count processed. Try to adjust for lost signals */
    uint32_t                            sysTickPrevCount;
    /* keep an 32 bit MSB for the sysTickCount to avoid overflow */
    uint32_t                            sysTickCountHigh;
    /* Underlying timer driver operating frequency */
    uint32_t                            driverFreq;
    /* Underlying timer driver divider period */
    uint32_t                            driverPeriod;
    /* Do not start polling before we receive the first alarm */
    bool                                alarmReceived;
    /* user threads protection semaphore */
    OSAL_SEM_HANDLE_TYPE                userSem;
} SYS_TMR_OBJECT;</t>
        </r>
      </text>
    </comment>
    <comment ref="D30" authorId="0">
      <text>
        <r>
          <rPr>
            <b/>
            <sz val="9"/>
            <color indexed="81"/>
            <rFont val="Tahoma"/>
            <family val="2"/>
          </rPr>
          <t>Initialized by MHC's Timer Running Frequency (SYS_TMR_FREQUENCY) and overwritten by tickFreq after successful system timer setup.</t>
        </r>
      </text>
    </comment>
    <comment ref="E32" authorId="0">
      <text>
        <r>
          <rPr>
            <b/>
            <sz val="9"/>
            <color indexed="81"/>
            <rFont val="Tahoma"/>
            <family val="2"/>
          </rPr>
          <t>When the hardware timer counter = timer period register, the timer event flag is set.  This causes the system timer value (sysTickCount) to be incremented by 1.</t>
        </r>
      </text>
    </comment>
    <comment ref="C37" authorId="0">
      <text>
        <r>
          <rPr>
            <b/>
            <sz val="9"/>
            <color indexed="81"/>
            <rFont val="Tahoma"/>
            <family val="2"/>
          </rPr>
          <t>typedef struct
{
    /* object is in use, busy, etc. SYS_TMR_CLIENT_STATE value */
    /* written by the threads, read by threads, ISR */
    int8_t                              currState;   
    /* enables ISR routine action on this client */
    uint8_t                             isrEnable;
    /* state written by the ISR, read by the threads. SYS_TMR_CLIENT_ISR_STATE */
    uint8_t                             isrState;
    /*  object flags. SYS_TMR_CLIENT_FLAGS */
    union
    {
        uint8_t         val;
        struct
        {
            uint8_t     periodic:   1;  // periodic object; periodic object are persistent
            uint8_t     auto_del:   1;   // auto delete non-periodic object
        };
    }flags;
    /* The current client tick unit count. When it reaches 0 the client alarm expired */
    int32_t                             tuCount;
    /* The client update tick unit rate */
    int32_t                             tuRate;
    /* Give this back with callback function. */
    uintptr_t                           context;
    /* Event callback */
    SYS_TMR_CALLBACK                    callback;
} SYS_TMR_CLIENT_OBJECT;</t>
        </r>
      </text>
    </comment>
    <comment ref="C38" authorId="0">
      <text>
        <r>
          <rPr>
            <b/>
            <sz val="9"/>
            <color indexed="81"/>
            <rFont val="Tahoma"/>
            <family val="2"/>
          </rPr>
          <t>This is the alarm delay countdown timer value.
sysTickUnitCount is subtracted from the alarm delay countdown timer every system tick.
When it reaches 0, the client will execute the callback function registered for the alarm delay.</t>
        </r>
      </text>
    </comment>
    <comment ref="E38" authorId="0">
      <text>
        <r>
          <rPr>
            <b/>
            <sz val="9"/>
            <color indexed="81"/>
            <rFont val="Tahoma"/>
            <family val="2"/>
          </rPr>
          <t>Reloaded with tuRate when tuCount &lt;= 0.</t>
        </r>
      </text>
    </comment>
    <comment ref="C39" authorId="0">
      <text>
        <r>
          <rPr>
            <b/>
            <sz val="9"/>
            <color indexed="81"/>
            <rFont val="Tahoma"/>
            <family val="2"/>
          </rPr>
          <t>Alarm delay countdown timer reload value.
When tuCount &lt;= 0, then tuRate is added to tuCount.</t>
        </r>
      </text>
    </comment>
    <comment ref="D39" authorId="0">
      <text>
        <r>
          <rPr>
            <b/>
            <sz val="9"/>
            <color indexed="81"/>
            <rFont val="Tahoma"/>
            <family val="2"/>
          </rPr>
          <t>init in _SYS_TMR_ClientParamSet()
timerObj-&gt;tuRate = timerObj-&gt;tuCount =  unitCount;</t>
        </r>
      </text>
    </comment>
    <comment ref="D43" authorId="0">
      <text>
        <r>
          <rPr>
            <b/>
            <sz val="9"/>
            <color indexed="81"/>
            <rFont val="Tahoma"/>
            <family val="2"/>
          </rPr>
          <t>period in ms passed into this function:
SYS_TMR_HANDLE SYS_TMR_CallbackPeriodic ( uint32_t periodMs, uintptr_t context, SYS_TMR_CALLBACK callback )
{
    return _SYS_TMR_ClientCreate ( periodMs, context, callback, SYS_TMR_FLAG_PERIODIC );
}</t>
        </r>
      </text>
    </comment>
    <comment ref="C44" authorId="0">
      <text>
        <r>
          <rPr>
            <b/>
            <sz val="9"/>
            <color indexed="81"/>
            <rFont val="Tahoma"/>
            <family val="2"/>
          </rPr>
          <t>unitCount holds the reload value for the alarm delay countdown timer.  The countdown timer starts at unitCount and decrements by sysTickUnitCount (every system timer tick) till it reaches 0.
Example System Timer parameters:
system tick rate = 1ms
system tick unit count = 9
If a client requests a 5ms period, the client will calculate the unitCount to be 9*5 = 45.
The client's callback function registered with this delay will be executed when unitCount &lt;= 0.</t>
        </r>
      </text>
    </comment>
    <comment ref="D44" authorId="0">
      <text>
        <r>
          <rPr>
            <b/>
            <sz val="9"/>
            <color indexed="81"/>
            <rFont val="Tahoma"/>
            <family val="2"/>
          </rPr>
          <t>Round down to truncate for unsigned int value</t>
        </r>
      </text>
    </comment>
    <comment ref="C45" authorId="0">
      <text>
        <r>
          <rPr>
            <b/>
            <sz val="9"/>
            <color indexed="81"/>
            <rFont val="Tahoma"/>
            <family val="2"/>
          </rPr>
          <t>Used to determine if actual Client Frequency Error Tollerance is &gt; requested in MHC</t>
        </r>
      </text>
    </comment>
    <comment ref="C46" authorId="0">
      <text>
        <r>
          <rPr>
            <b/>
            <sz val="9"/>
            <color indexed="81"/>
            <rFont val="Tahoma"/>
            <family val="2"/>
          </rPr>
          <t>Used to determine if actual Client Frequency Error Tollerance is &gt; requested in MHC</t>
        </r>
      </text>
    </comment>
    <comment ref="C47" authorId="0">
      <text>
        <r>
          <rPr>
            <b/>
            <sz val="9"/>
            <color indexed="81"/>
            <rFont val="Tahoma"/>
            <family val="2"/>
          </rPr>
          <t>Used to determine if actual Client Frequency Error Tollerance is &gt; requested in MHC</t>
        </r>
      </text>
    </comment>
    <comment ref="C48" authorId="0">
      <text>
        <r>
          <rPr>
            <b/>
            <sz val="9"/>
            <color indexed="81"/>
            <rFont val="Tahoma"/>
            <family val="2"/>
          </rPr>
          <t>Used to determine if actual Client Frequency Error Tollerance is &gt; requested in MHC</t>
        </r>
      </text>
    </comment>
    <comment ref="C49" authorId="0">
      <text>
        <r>
          <rPr>
            <b/>
            <sz val="9"/>
            <color indexed="81"/>
            <rFont val="Tahoma"/>
            <family val="2"/>
          </rPr>
          <t>if actual error is &gt; Client Frequency Error Tollerance requested in MHC, fail to create system timer client</t>
        </r>
      </text>
    </comment>
  </commentList>
</comments>
</file>

<file path=xl/sharedStrings.xml><?xml version="1.0" encoding="utf-8"?>
<sst xmlns="http://schemas.openxmlformats.org/spreadsheetml/2006/main" count="170" uniqueCount="145">
  <si>
    <t>ms</t>
  </si>
  <si>
    <t>Hz</t>
  </si>
  <si>
    <t>MHz</t>
  </si>
  <si>
    <t>Timer count register increment rate =</t>
  </si>
  <si>
    <t>Time period to measure =</t>
  </si>
  <si>
    <t>Error (%) =</t>
  </si>
  <si>
    <t>Internal Time Units (Hz)</t>
  </si>
  <si>
    <t>drvFreq</t>
  </si>
  <si>
    <t>Assign Method</t>
  </si>
  <si>
    <t>DRV_TMR_CounterFrequencyGet</t>
  </si>
  <si>
    <t>tickUnitCount</t>
  </si>
  <si>
    <t>SYS_TMR_UNIT_RESOLUTION / tickFreq</t>
  </si>
  <si>
    <t>drvPeriod</t>
  </si>
  <si>
    <t>tickFreq</t>
  </si>
  <si>
    <t>errorFreq</t>
  </si>
  <si>
    <t>Absolute value (tickFreq - tmrObject-&gt;sysTickFreq)</t>
  </si>
  <si>
    <t>Harmony Framework Configuration</t>
  </si>
  <si>
    <t>Client Frequency Error Tollerance (%)</t>
  </si>
  <si>
    <t>Frequency Error Tollerance (%)</t>
  </si>
  <si>
    <t>Timer Clock Source Prescaler =</t>
  </si>
  <si>
    <t>Timer Running Frequency (Hz)</t>
  </si>
  <si>
    <t>sSysTmrObject.sysTickFreq</t>
  </si>
  <si>
    <t>sSysTmrObject.sysTickCount</t>
  </si>
  <si>
    <t>sSysTmrObject.driverFreq</t>
  </si>
  <si>
    <t>sSysTmrObject.sysTickUnitCount</t>
  </si>
  <si>
    <t>sSysTmrObject.driverPeriod</t>
  </si>
  <si>
    <t>MHC Timer System Service</t>
  </si>
  <si>
    <t>#define SYS_TMR_FREQUENCY</t>
  </si>
  <si>
    <t>#define SYS_TMR_FREQUENCY_TOLERANCE</t>
  </si>
  <si>
    <t>#define SYS_TMR_UNIT_RESOLUTION</t>
  </si>
  <si>
    <t>#define SYS_TMR_CLIENT_TOLERANCE</t>
  </si>
  <si>
    <t>Local variables used to set up System Timer</t>
  </si>
  <si>
    <t>Time Period #1 =</t>
  </si>
  <si>
    <t>Time Period #2 =</t>
  </si>
  <si>
    <t>Time Period #3 =</t>
  </si>
  <si>
    <t>Time Period #4 =</t>
  </si>
  <si>
    <t>Highest Common Time Period (ms) =</t>
  </si>
  <si>
    <t>Time Period #5 =</t>
  </si>
  <si>
    <t>TxIF</t>
  </si>
  <si>
    <t>Error =</t>
  </si>
  <si>
    <t xml:space="preserve">Timer Counter </t>
  </si>
  <si>
    <t>Register</t>
  </si>
  <si>
    <t>us</t>
  </si>
  <si>
    <t>(GCD function needs integers)</t>
  </si>
  <si>
    <t>Calculate Greatest Common Divisor: convert ms to us</t>
  </si>
  <si>
    <t>No usefull info on this page.</t>
  </si>
  <si>
    <t>It is a helper sheet to determine valid entries on other pages</t>
  </si>
  <si>
    <t>Requested System Timer Running Frequency =</t>
  </si>
  <si>
    <t>Calculate timer period register value =</t>
  </si>
  <si>
    <t>unitCount</t>
  </si>
  <si>
    <t>lowUnits</t>
  </si>
  <si>
    <t>lowError</t>
  </si>
  <si>
    <t>upUnits</t>
  </si>
  <si>
    <t>upError</t>
  </si>
  <si>
    <t>error</t>
  </si>
  <si>
    <t>tuCount</t>
  </si>
  <si>
    <t>tuRate</t>
  </si>
  <si>
    <t>tuCount starts at tuRate and is decremented by sysTickUnitCount every system tick.</t>
  </si>
  <si>
    <t>periodmS</t>
  </si>
  <si>
    <t>Value</t>
  </si>
  <si>
    <t>Lower value between upError and lowError</t>
  </si>
  <si>
    <t>unitCount =  (periodMs * (sSysTmrObject.sysTickFreq * sSysTmrObject.sysTickUnitCount)) / 1000;</t>
  </si>
  <si>
    <t>Client period in mS passed into SYS_TMR_CallbackPeriodic ()</t>
  </si>
  <si>
    <t>Incremented by one every system timer tick</t>
  </si>
  <si>
    <t>Timer System Service Reference Values</t>
  </si>
  <si>
    <t>Enter Your Time Periods to Measure</t>
  </si>
  <si>
    <t>Calculate Highest Common Time Period</t>
  </si>
  <si>
    <t>callback</t>
  </si>
  <si>
    <t>Determine Timer Error</t>
  </si>
  <si>
    <t>Determine Timer Period Register Value</t>
  </si>
  <si>
    <t>MPLAB Harmony Framework Calculations</t>
  </si>
  <si>
    <t>(The Framework does this for you)</t>
  </si>
  <si>
    <r>
      <t>MPLAB</t>
    </r>
    <r>
      <rPr>
        <b/>
        <vertAlign val="superscript"/>
        <sz val="18"/>
        <color theme="1"/>
        <rFont val="Arial"/>
        <family val="2"/>
      </rPr>
      <t>®</t>
    </r>
    <r>
      <rPr>
        <b/>
        <sz val="18"/>
        <color theme="1"/>
        <rFont val="Arial"/>
        <family val="2"/>
      </rPr>
      <t xml:space="preserve"> Harmony Timer System Service Operation</t>
    </r>
  </si>
  <si>
    <t xml:space="preserve">    Drivers</t>
  </si>
  <si>
    <t xml:space="preserve">        Timer</t>
  </si>
  <si>
    <t xml:space="preserve">            Use Timer Driver?</t>
  </si>
  <si>
    <t xml:space="preserve">                TMR Driver Instance 0</t>
  </si>
  <si>
    <t xml:space="preserve">                    Prescale</t>
  </si>
  <si>
    <t xml:space="preserve">    System Services</t>
  </si>
  <si>
    <t xml:space="preserve">            Use Timer System Service?</t>
  </si>
  <si>
    <t xml:space="preserve">                Timer Running Frequency (Hz)</t>
  </si>
  <si>
    <t xml:space="preserve">                Frequency Error Tolerance (%)</t>
  </si>
  <si>
    <t xml:space="preserve">                Internal Time Units (Hz)</t>
  </si>
  <si>
    <t xml:space="preserve">                Client Frequency Error Tolerance (%)</t>
  </si>
  <si>
    <t>Actual Timer Running Frequency =</t>
  </si>
  <si>
    <t>drvFreq / drvPeriod</t>
  </si>
  <si>
    <t>drvFreq / sSysTmrObject.sysTickFreq</t>
  </si>
  <si>
    <t>SYS_TMR_Initialize</t>
  </si>
  <si>
    <t>system_init.c</t>
  </si>
  <si>
    <t>(Driver instance specified by "Timer Driver Instance to Use" in MHC (e.g. DRV_TMR_INDEX_0) )</t>
  </si>
  <si>
    <t>(System tick frequency specified by "Timer Running Frequency" in MHC)</t>
  </si>
  <si>
    <t>DRV_TMR_Open</t>
  </si>
  <si>
    <t>drv_tmr.c</t>
  </si>
  <si>
    <t>Create a client for a Timer Driver</t>
  </si>
  <si>
    <t>_SYS_TMR_Setup</t>
  </si>
  <si>
    <t>sys_tmr.c</t>
  </si>
  <si>
    <t>Calculate the number of units to decrement the System Timer client counters for each System Timer tick</t>
  </si>
  <si>
    <t>Initialize the System Timer Object (sSysTmrObject)</t>
  </si>
  <si>
    <t>DRV_TMR_AlarmRegister</t>
  </si>
  <si>
    <t>Initialize Timer Driver client object returned from DRV_TMR_Open</t>
  </si>
  <si>
    <t>* Callback function for System Timer (not System Timer client)</t>
  </si>
  <si>
    <t>* Periodic or one-shot</t>
  </si>
  <si>
    <t>* Period (ms) = timer counter frequency / system tick frequency</t>
  </si>
  <si>
    <t>* Alarm count = 0</t>
  </si>
  <si>
    <t>_SYS_TMR_ProcessTmrAlarm</t>
  </si>
  <si>
    <t>* Gets the number of system ticks (usually just one)</t>
  </si>
  <si>
    <t>DRV_TMR_ProcessEvents</t>
  </si>
  <si>
    <t>* Clear flag</t>
  </si>
  <si>
    <t>* Increment the Timer Driver client alarm count</t>
  </si>
  <si>
    <t>_SYS_TMR_AlarmCallback</t>
  </si>
  <si>
    <t>Assign new alarm count to System Timer tick counter</t>
  </si>
  <si>
    <t>* If using a System Timer interrupt, run the System Timer process alarm ISR</t>
  </si>
  <si>
    <t>Source File</t>
  </si>
  <si>
    <t>Description</t>
  </si>
  <si>
    <t>Function Name</t>
  </si>
  <si>
    <t>Executed if System Timer tick occurred</t>
  </si>
  <si>
    <r>
      <t xml:space="preserve">Calculate the </t>
    </r>
    <r>
      <rPr>
        <b/>
        <i/>
        <u/>
        <sz val="11"/>
        <color theme="1"/>
        <rFont val="Arial"/>
        <family val="2"/>
      </rPr>
      <t>timer period</t>
    </r>
    <r>
      <rPr>
        <sz val="11"/>
        <color theme="1"/>
        <rFont val="Arial"/>
        <family val="2"/>
      </rPr>
      <t xml:space="preserve"> register value</t>
    </r>
  </si>
  <si>
    <r>
      <t>Specify</t>
    </r>
    <r>
      <rPr>
        <b/>
        <i/>
        <u/>
        <sz val="11"/>
        <color theme="1"/>
        <rFont val="Arial"/>
        <family val="2"/>
      </rPr>
      <t xml:space="preserve"> timer driver index</t>
    </r>
    <r>
      <rPr>
        <sz val="11"/>
        <color theme="1"/>
        <rFont val="Arial"/>
        <family val="2"/>
      </rPr>
      <t xml:space="preserve"> and </t>
    </r>
    <r>
      <rPr>
        <b/>
        <i/>
        <u/>
        <sz val="11"/>
        <color theme="1"/>
        <rFont val="Arial"/>
        <family val="2"/>
      </rPr>
      <t>system tick frequency</t>
    </r>
  </si>
  <si>
    <t xml:space="preserve">    (Based on "Timer Running Frequency" value in MHC)</t>
  </si>
  <si>
    <t xml:space="preserve">    (Decrement rate based on "Internal Time Units" value in MHC)</t>
  </si>
  <si>
    <t xml:space="preserve">    (Function name: _SYS_TMR_AlarmCallback)</t>
  </si>
  <si>
    <t xml:space="preserve">    (Client decrement rate name: sSysTmrObject.sysTickUnitCount)</t>
  </si>
  <si>
    <t xml:space="preserve">    (Callback function name defined by you in SYS_TMR_CallbackPeriodic)</t>
  </si>
  <si>
    <t xml:space="preserve">    Pass new alarm count to callback function</t>
  </si>
  <si>
    <t xml:space="preserve">    (System Timer callback function name: _SYS_TMR_AlarmCallback)</t>
  </si>
  <si>
    <t xml:space="preserve">    (System Timer tick count name: sSysTmrObject.sysTickCount)</t>
  </si>
  <si>
    <t xml:space="preserve">    ISR name: _SYS_TMR_ProcessIsrClients</t>
  </si>
  <si>
    <t xml:space="preserve">    Setting this flag causes _SYS_TMR_ProcessTmrAlarm to be executed.</t>
  </si>
  <si>
    <t xml:space="preserve">    (Alarm received flag name: sSysTmrObject.alarmReceived)</t>
  </si>
  <si>
    <r>
      <t xml:space="preserve">* </t>
    </r>
    <r>
      <rPr>
        <b/>
        <i/>
        <u/>
        <sz val="11"/>
        <color theme="1"/>
        <rFont val="Arial"/>
        <family val="2"/>
      </rPr>
      <t>Decrements each System Timer client counter</t>
    </r>
    <r>
      <rPr>
        <sz val="11"/>
        <color theme="1"/>
        <rFont val="Arial"/>
        <family val="2"/>
      </rPr>
      <t xml:space="preserve"> by # system ticks * client decrement  rate</t>
    </r>
  </si>
  <si>
    <r>
      <t xml:space="preserve">* If the </t>
    </r>
    <r>
      <rPr>
        <b/>
        <i/>
        <u/>
        <sz val="11"/>
        <color theme="1"/>
        <rFont val="Arial"/>
        <family val="2"/>
      </rPr>
      <t>client counter is &lt;= 0</t>
    </r>
    <r>
      <rPr>
        <sz val="11"/>
        <color theme="1"/>
        <rFont val="Arial"/>
        <family val="2"/>
      </rPr>
      <t xml:space="preserve">, execute </t>
    </r>
    <r>
      <rPr>
        <b/>
        <i/>
        <u/>
        <sz val="11"/>
        <color theme="1"/>
        <rFont val="Arial"/>
        <family val="2"/>
      </rPr>
      <t>System Timer client callback function</t>
    </r>
  </si>
  <si>
    <r>
      <t xml:space="preserve"> If the </t>
    </r>
    <r>
      <rPr>
        <b/>
        <i/>
        <u/>
        <sz val="11"/>
        <color theme="1"/>
        <rFont val="Arial"/>
        <family val="2"/>
      </rPr>
      <t>timer event flag is set</t>
    </r>
    <r>
      <rPr>
        <sz val="11"/>
        <color theme="1"/>
        <rFont val="Arial"/>
        <family val="2"/>
      </rPr>
      <t xml:space="preserve"> (timer counter = timer period register)</t>
    </r>
  </si>
  <si>
    <r>
      <t xml:space="preserve">* Execute the </t>
    </r>
    <r>
      <rPr>
        <b/>
        <i/>
        <u/>
        <sz val="11"/>
        <color theme="1"/>
        <rFont val="Arial"/>
        <family val="2"/>
      </rPr>
      <t>System Timer callback</t>
    </r>
    <r>
      <rPr>
        <sz val="11"/>
        <color theme="1"/>
        <rFont val="Arial"/>
        <family val="2"/>
      </rPr>
      <t xml:space="preserve"> function (not System Timer //client// callback)</t>
    </r>
  </si>
  <si>
    <r>
      <t xml:space="preserve">Execute the </t>
    </r>
    <r>
      <rPr>
        <b/>
        <i/>
        <u/>
        <sz val="11"/>
        <color theme="1"/>
        <rFont val="Arial"/>
        <family val="2"/>
      </rPr>
      <t>System Timer process timer alarm</t>
    </r>
    <r>
      <rPr>
        <sz val="11"/>
        <color theme="1"/>
        <rFont val="Arial"/>
        <family val="2"/>
      </rPr>
      <t xml:space="preserve"> function:</t>
    </r>
  </si>
  <si>
    <r>
      <t xml:space="preserve">* If not using a System Timer interrupt, set System Timer object </t>
    </r>
    <r>
      <rPr>
        <b/>
        <i/>
        <u/>
        <sz val="11"/>
        <color theme="1"/>
        <rFont val="Arial"/>
        <family val="2"/>
      </rPr>
      <t>alarm received flag</t>
    </r>
    <r>
      <rPr>
        <sz val="11"/>
        <color theme="1"/>
        <rFont val="Arial"/>
        <family val="2"/>
      </rPr>
      <t>.</t>
    </r>
  </si>
  <si>
    <t>function 1</t>
  </si>
  <si>
    <t>function 2</t>
  </si>
  <si>
    <t>Alarm Delay Countdown Timer Decrement and Reload Values</t>
  </si>
  <si>
    <t>Countdown Timer Decrement Rate =</t>
  </si>
  <si>
    <t>Countdown Timer Reload Value 1 =</t>
  </si>
  <si>
    <t>Countdown Timer Reload Value 2 =</t>
  </si>
  <si>
    <t>Local variables used to set up alarm delay object</t>
  </si>
  <si>
    <t>Alarm Delay Object:</t>
  </si>
  <si>
    <t>System Timer Object:</t>
  </si>
  <si>
    <t>Highest Common Time Rate (Hz) =</t>
  </si>
</sst>
</file>

<file path=xl/styles.xml><?xml version="1.0" encoding="utf-8"?>
<styleSheet xmlns="http://schemas.openxmlformats.org/spreadsheetml/2006/main">
  <numFmts count="1">
    <numFmt numFmtId="176" formatCode="0.000"/>
  </numFmts>
  <fonts count="14">
    <font>
      <sz val="11"/>
      <color theme="1"/>
      <name val="ＭＳ Ｐゴシック"/>
      <family val="2"/>
      <scheme val="minor"/>
    </font>
    <font>
      <sz val="11"/>
      <color theme="1"/>
      <name val="Arial"/>
      <family val="2"/>
    </font>
    <font>
      <b/>
      <sz val="9"/>
      <color indexed="81"/>
      <name val="Tahoma"/>
      <family val="2"/>
    </font>
    <font>
      <sz val="11"/>
      <color rgb="FF000000"/>
      <name val="Arial"/>
      <family val="2"/>
    </font>
    <font>
      <b/>
      <sz val="11"/>
      <color theme="1"/>
      <name val="Arial"/>
      <family val="2"/>
    </font>
    <font>
      <b/>
      <sz val="18"/>
      <color theme="1"/>
      <name val="Arial"/>
      <family val="2"/>
    </font>
    <font>
      <b/>
      <sz val="14"/>
      <color theme="1"/>
      <name val="Arial"/>
      <family val="2"/>
    </font>
    <font>
      <b/>
      <sz val="11"/>
      <color rgb="FF000000"/>
      <name val="Arial"/>
      <family val="2"/>
    </font>
    <font>
      <b/>
      <sz val="12"/>
      <color rgb="FF000000"/>
      <name val="Arial"/>
      <family val="2"/>
    </font>
    <font>
      <b/>
      <vertAlign val="superscript"/>
      <sz val="18"/>
      <color theme="1"/>
      <name val="Arial"/>
      <family val="2"/>
    </font>
    <font>
      <b/>
      <sz val="12"/>
      <color theme="1"/>
      <name val="Arial"/>
      <family val="2"/>
    </font>
    <font>
      <b/>
      <i/>
      <u/>
      <sz val="11"/>
      <color theme="1"/>
      <name val="Arial"/>
      <family val="2"/>
    </font>
    <font>
      <b/>
      <sz val="9"/>
      <color indexed="81"/>
      <name val="Tahoma"/>
      <charset val="1"/>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1">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left"/>
    </xf>
    <xf numFmtId="3" fontId="1" fillId="0" borderId="0" xfId="0" applyNumberFormat="1" applyFont="1"/>
    <xf numFmtId="0" fontId="1" fillId="0" borderId="0"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0" xfId="0" applyFont="1" applyBorder="1" applyAlignment="1">
      <alignment horizontal="right"/>
    </xf>
    <xf numFmtId="0" fontId="1" fillId="0" borderId="12" xfId="0" applyFont="1" applyBorder="1"/>
    <xf numFmtId="0" fontId="1" fillId="0" borderId="11" xfId="0" applyFont="1" applyBorder="1" applyAlignment="1">
      <alignment horizontal="right"/>
    </xf>
    <xf numFmtId="0" fontId="1" fillId="0" borderId="12" xfId="0" applyFont="1" applyBorder="1" applyAlignment="1">
      <alignment horizontal="left"/>
    </xf>
    <xf numFmtId="0" fontId="1" fillId="0" borderId="10" xfId="0" applyFont="1" applyBorder="1" applyAlignment="1">
      <alignment horizontal="left"/>
    </xf>
    <xf numFmtId="0" fontId="1" fillId="0" borderId="0" xfId="0" applyFont="1" applyFill="1" applyBorder="1" applyAlignment="1">
      <alignment horizontal="center"/>
    </xf>
    <xf numFmtId="0" fontId="1" fillId="0" borderId="0" xfId="0" applyFont="1" applyFill="1" applyBorder="1"/>
    <xf numFmtId="0" fontId="1" fillId="0" borderId="2" xfId="0" applyFont="1" applyBorder="1" applyAlignment="1">
      <alignment horizontal="left"/>
    </xf>
    <xf numFmtId="0" fontId="1" fillId="0" borderId="0" xfId="0" applyFont="1" applyFill="1" applyBorder="1" applyAlignment="1">
      <alignment horizontal="left"/>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center"/>
    </xf>
    <xf numFmtId="0" fontId="5" fillId="0" borderId="0" xfId="0" applyFont="1"/>
    <xf numFmtId="0" fontId="4" fillId="0" borderId="14" xfId="0" applyFont="1" applyBorder="1" applyAlignment="1">
      <alignment horizontal="center"/>
    </xf>
    <xf numFmtId="0" fontId="1" fillId="0" borderId="15" xfId="0" applyFont="1" applyBorder="1"/>
    <xf numFmtId="3" fontId="1" fillId="0" borderId="15" xfId="0" applyNumberFormat="1" applyFont="1" applyBorder="1"/>
    <xf numFmtId="3" fontId="1" fillId="0" borderId="13" xfId="0" applyNumberFormat="1" applyFont="1" applyBorder="1"/>
    <xf numFmtId="0" fontId="1" fillId="0" borderId="13" xfId="0" applyFont="1" applyBorder="1"/>
    <xf numFmtId="3" fontId="1" fillId="0" borderId="1" xfId="0" applyNumberFormat="1" applyFont="1" applyFill="1" applyBorder="1"/>
    <xf numFmtId="0" fontId="1" fillId="2" borderId="1" xfId="0" applyFont="1" applyFill="1" applyBorder="1" applyProtection="1">
      <protection locked="0"/>
    </xf>
    <xf numFmtId="3" fontId="1" fillId="2" borderId="1" xfId="0" applyNumberFormat="1" applyFont="1" applyFill="1" applyBorder="1" applyProtection="1">
      <protection locked="0"/>
    </xf>
    <xf numFmtId="0" fontId="1" fillId="2" borderId="1" xfId="0" applyFont="1" applyFill="1" applyBorder="1" applyAlignment="1" applyProtection="1">
      <alignment horizontal="right"/>
      <protection locked="0"/>
    </xf>
    <xf numFmtId="3" fontId="1" fillId="2" borderId="1" xfId="0" applyNumberFormat="1" applyFont="1" applyFill="1" applyBorder="1" applyAlignment="1" applyProtection="1">
      <alignment horizontal="center"/>
      <protection locked="0"/>
    </xf>
    <xf numFmtId="0" fontId="1" fillId="0" borderId="0" xfId="0" applyFont="1" applyFill="1" applyBorder="1" applyAlignment="1" applyProtection="1">
      <alignment horizontal="right"/>
      <protection locked="0"/>
    </xf>
    <xf numFmtId="0" fontId="1" fillId="0" borderId="12" xfId="0" applyFont="1" applyBorder="1" applyAlignment="1">
      <alignment horizontal="right"/>
    </xf>
    <xf numFmtId="3" fontId="1" fillId="0" borderId="0" xfId="0" applyNumberFormat="1" applyFont="1" applyBorder="1"/>
    <xf numFmtId="1" fontId="1" fillId="0" borderId="0" xfId="0" applyNumberFormat="1" applyFont="1" applyBorder="1"/>
    <xf numFmtId="176" fontId="1" fillId="0" borderId="0" xfId="0" applyNumberFormat="1" applyFont="1" applyBorder="1"/>
    <xf numFmtId="0" fontId="1" fillId="0" borderId="7" xfId="0" applyFont="1" applyBorder="1" applyAlignment="1">
      <alignment horizontal="right"/>
    </xf>
    <xf numFmtId="3" fontId="1" fillId="0" borderId="6" xfId="0" applyNumberFormat="1" applyFont="1" applyBorder="1"/>
    <xf numFmtId="0" fontId="8" fillId="0" borderId="2" xfId="0" applyFont="1" applyBorder="1" applyAlignment="1">
      <alignment horizontal="left" vertical="center"/>
    </xf>
    <xf numFmtId="0" fontId="3" fillId="0" borderId="5" xfId="0" applyFont="1" applyBorder="1" applyAlignment="1">
      <alignment horizontal="left" vertical="center"/>
    </xf>
    <xf numFmtId="0" fontId="7" fillId="0" borderId="11" xfId="0" applyFont="1" applyBorder="1"/>
    <xf numFmtId="0" fontId="7" fillId="0" borderId="11" xfId="0" applyFont="1" applyBorder="1" applyAlignment="1">
      <alignment horizontal="left" vertical="center"/>
    </xf>
    <xf numFmtId="0" fontId="1" fillId="0" borderId="8" xfId="0" applyFont="1" applyBorder="1" applyAlignment="1">
      <alignment horizontal="right"/>
    </xf>
    <xf numFmtId="0" fontId="1" fillId="0" borderId="5" xfId="0" applyFont="1" applyBorder="1" applyAlignment="1">
      <alignment horizontal="right"/>
    </xf>
    <xf numFmtId="0" fontId="1" fillId="0" borderId="2" xfId="0" applyFont="1" applyBorder="1" applyAlignment="1">
      <alignment horizontal="right"/>
    </xf>
    <xf numFmtId="0" fontId="1" fillId="0" borderId="4" xfId="0" applyFont="1" applyBorder="1" applyAlignment="1">
      <alignment horizontal="left"/>
    </xf>
    <xf numFmtId="0" fontId="10" fillId="0" borderId="0" xfId="0" applyFont="1"/>
    <xf numFmtId="0" fontId="1" fillId="0" borderId="0" xfId="0" applyFont="1" applyAlignment="1">
      <alignment horizontal="center"/>
    </xf>
    <xf numFmtId="0" fontId="1" fillId="0" borderId="15" xfId="0" applyFont="1" applyBorder="1" applyAlignment="1">
      <alignment horizontal="center"/>
    </xf>
    <xf numFmtId="0" fontId="1" fillId="0" borderId="13" xfId="0" applyFont="1" applyBorder="1" applyAlignment="1">
      <alignment horizontal="center"/>
    </xf>
    <xf numFmtId="0" fontId="4" fillId="0" borderId="16" xfId="0" applyFont="1" applyBorder="1"/>
    <xf numFmtId="0" fontId="4" fillId="0" borderId="17" xfId="0" applyFont="1" applyBorder="1" applyAlignment="1">
      <alignment horizontal="center"/>
    </xf>
    <xf numFmtId="0" fontId="4" fillId="0" borderId="18" xfId="0" applyFont="1" applyBorder="1"/>
    <xf numFmtId="0" fontId="1" fillId="0" borderId="14" xfId="0" applyFont="1" applyBorder="1" applyAlignment="1">
      <alignment horizontal="center"/>
    </xf>
    <xf numFmtId="0" fontId="6" fillId="0" borderId="2" xfId="0" applyFont="1" applyBorder="1" applyAlignment="1">
      <alignment horizontal="left"/>
    </xf>
    <xf numFmtId="0" fontId="4" fillId="0" borderId="10" xfId="0" applyFont="1" applyBorder="1" applyAlignment="1">
      <alignment horizontal="center"/>
    </xf>
    <xf numFmtId="0" fontId="4" fillId="0" borderId="11" xfId="0" applyFont="1" applyBorder="1"/>
    <xf numFmtId="0" fontId="3" fillId="0" borderId="12" xfId="0" applyFont="1" applyBorder="1" applyAlignment="1">
      <alignment vertical="center"/>
    </xf>
    <xf numFmtId="0" fontId="3" fillId="0" borderId="7" xfId="0" applyFont="1" applyBorder="1" applyAlignment="1">
      <alignment vertical="center"/>
    </xf>
    <xf numFmtId="49" fontId="1" fillId="0" borderId="12" xfId="0" applyNumberFormat="1" applyFont="1" applyBorder="1" applyAlignment="1">
      <alignment wrapText="1"/>
    </xf>
    <xf numFmtId="0" fontId="1" fillId="0" borderId="12" xfId="0" applyFont="1" applyBorder="1" applyAlignment="1">
      <alignment wrapText="1"/>
    </xf>
    <xf numFmtId="0" fontId="1" fillId="0" borderId="14" xfId="0" applyFont="1" applyBorder="1"/>
  </cellXfs>
  <cellStyles count="1">
    <cellStyle name="標準"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18</xdr:col>
      <xdr:colOff>135255</xdr:colOff>
      <xdr:row>12</xdr:row>
      <xdr:rowOff>171450</xdr:rowOff>
    </xdr:from>
    <xdr:to>
      <xdr:col>18</xdr:col>
      <xdr:colOff>140970</xdr:colOff>
      <xdr:row>15</xdr:row>
      <xdr:rowOff>0</xdr:rowOff>
    </xdr:to>
    <xdr:cxnSp macro="">
      <xdr:nvCxnSpPr>
        <xdr:cNvPr id="302" name="Straight Arrow Connector 301"/>
        <xdr:cNvCxnSpPr>
          <a:endCxn id="243" idx="0"/>
        </xdr:cNvCxnSpPr>
      </xdr:nvCxnSpPr>
      <xdr:spPr>
        <a:xfrm flipH="1">
          <a:off x="13264515" y="2442210"/>
          <a:ext cx="5715" cy="35433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129540</xdr:colOff>
      <xdr:row>23</xdr:row>
      <xdr:rowOff>0</xdr:rowOff>
    </xdr:from>
    <xdr:to>
      <xdr:col>18</xdr:col>
      <xdr:colOff>135255</xdr:colOff>
      <xdr:row>25</xdr:row>
      <xdr:rowOff>0</xdr:rowOff>
    </xdr:to>
    <xdr:cxnSp macro="">
      <xdr:nvCxnSpPr>
        <xdr:cNvPr id="333" name="Straight Arrow Connector 332"/>
        <xdr:cNvCxnSpPr>
          <a:endCxn id="329" idx="0"/>
        </xdr:cNvCxnSpPr>
      </xdr:nvCxnSpPr>
      <xdr:spPr>
        <a:xfrm>
          <a:off x="13258800" y="4213860"/>
          <a:ext cx="5715" cy="3505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76200</xdr:colOff>
      <xdr:row>0</xdr:row>
      <xdr:rowOff>38101</xdr:rowOff>
    </xdr:from>
    <xdr:to>
      <xdr:col>1</xdr:col>
      <xdr:colOff>1169158</xdr:colOff>
      <xdr:row>2</xdr:row>
      <xdr:rowOff>45721</xdr:rowOff>
    </xdr:to>
    <xdr:pic>
      <xdr:nvPicPr>
        <xdr:cNvPr id="2" name="Picture 1" descr="MICH2C.bmp"/>
        <xdr:cNvPicPr>
          <a:picLocks noChangeAspect="1"/>
        </xdr:cNvPicPr>
      </xdr:nvPicPr>
      <xdr:blipFill>
        <a:blip xmlns:r="http://schemas.openxmlformats.org/officeDocument/2006/relationships" r:embed="rId1" cstate="print"/>
        <a:stretch>
          <a:fillRect/>
        </a:stretch>
      </xdr:blipFill>
      <xdr:spPr>
        <a:xfrm>
          <a:off x="76200" y="38101"/>
          <a:ext cx="1550158" cy="358140"/>
        </a:xfrm>
        <a:prstGeom prst="rect">
          <a:avLst/>
        </a:prstGeom>
      </xdr:spPr>
    </xdr:pic>
    <xdr:clientData/>
  </xdr:twoCellAnchor>
  <xdr:twoCellAnchor>
    <xdr:from>
      <xdr:col>5</xdr:col>
      <xdr:colOff>662940</xdr:colOff>
      <xdr:row>9</xdr:row>
      <xdr:rowOff>99060</xdr:rowOff>
    </xdr:from>
    <xdr:to>
      <xdr:col>13</xdr:col>
      <xdr:colOff>236220</xdr:colOff>
      <xdr:row>21</xdr:row>
      <xdr:rowOff>152400</xdr:rowOff>
    </xdr:to>
    <xdr:sp macro="" textlink="">
      <xdr:nvSpPr>
        <xdr:cNvPr id="17" name="Rounded Rectangle 16"/>
        <xdr:cNvSpPr/>
      </xdr:nvSpPr>
      <xdr:spPr>
        <a:xfrm>
          <a:off x="6347460" y="1844040"/>
          <a:ext cx="3741420" cy="2171700"/>
        </a:xfrm>
        <a:prstGeom prst="roundRect">
          <a:avLst>
            <a:gd name="adj" fmla="val 2827"/>
          </a:avLst>
        </a:prstGeom>
        <a:noFill/>
        <a:ln w="12700">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5</xdr:col>
      <xdr:colOff>792480</xdr:colOff>
      <xdr:row>13</xdr:row>
      <xdr:rowOff>100962</xdr:rowOff>
    </xdr:from>
    <xdr:to>
      <xdr:col>8</xdr:col>
      <xdr:colOff>55243</xdr:colOff>
      <xdr:row>13</xdr:row>
      <xdr:rowOff>100965</xdr:rowOff>
    </xdr:to>
    <xdr:cxnSp macro="">
      <xdr:nvCxnSpPr>
        <xdr:cNvPr id="47" name="Straight Arrow Connector 46"/>
        <xdr:cNvCxnSpPr>
          <a:endCxn id="64" idx="1"/>
        </xdr:cNvCxnSpPr>
      </xdr:nvCxnSpPr>
      <xdr:spPr>
        <a:xfrm>
          <a:off x="6111240" y="2546982"/>
          <a:ext cx="786763" cy="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243840</xdr:colOff>
      <xdr:row>9</xdr:row>
      <xdr:rowOff>114300</xdr:rowOff>
    </xdr:from>
    <xdr:ext cx="1347933" cy="269369"/>
    <xdr:sp macro="" textlink="">
      <xdr:nvSpPr>
        <xdr:cNvPr id="49" name="TextBox 48"/>
        <xdr:cNvSpPr txBox="1"/>
      </xdr:nvSpPr>
      <xdr:spPr>
        <a:xfrm>
          <a:off x="9022080" y="1752600"/>
          <a:ext cx="134793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Hardware Timer</a:t>
          </a:r>
        </a:p>
      </xdr:txBody>
    </xdr:sp>
    <xdr:clientData/>
  </xdr:oneCellAnchor>
  <xdr:twoCellAnchor>
    <xdr:from>
      <xdr:col>8</xdr:col>
      <xdr:colOff>55243</xdr:colOff>
      <xdr:row>12</xdr:row>
      <xdr:rowOff>152400</xdr:rowOff>
    </xdr:from>
    <xdr:to>
      <xdr:col>9</xdr:col>
      <xdr:colOff>365760</xdr:colOff>
      <xdr:row>14</xdr:row>
      <xdr:rowOff>49530</xdr:rowOff>
    </xdr:to>
    <xdr:sp macro="" textlink="">
      <xdr:nvSpPr>
        <xdr:cNvPr id="64" name="Rounded Rectangle 63"/>
        <xdr:cNvSpPr/>
      </xdr:nvSpPr>
      <xdr:spPr>
        <a:xfrm>
          <a:off x="6014083" y="1615440"/>
          <a:ext cx="668657" cy="24765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Prescaler</a:t>
          </a:r>
        </a:p>
      </xdr:txBody>
    </xdr:sp>
    <xdr:clientData/>
  </xdr:twoCellAnchor>
  <xdr:twoCellAnchor>
    <xdr:from>
      <xdr:col>9</xdr:col>
      <xdr:colOff>23812</xdr:colOff>
      <xdr:row>14</xdr:row>
      <xdr:rowOff>49530</xdr:rowOff>
    </xdr:from>
    <xdr:to>
      <xdr:col>9</xdr:col>
      <xdr:colOff>26670</xdr:colOff>
      <xdr:row>16</xdr:row>
      <xdr:rowOff>38100</xdr:rowOff>
    </xdr:to>
    <xdr:cxnSp macro="">
      <xdr:nvCxnSpPr>
        <xdr:cNvPr id="65" name="Straight Arrow Connector 64"/>
        <xdr:cNvCxnSpPr>
          <a:endCxn id="64" idx="2"/>
        </xdr:cNvCxnSpPr>
      </xdr:nvCxnSpPr>
      <xdr:spPr>
        <a:xfrm flipH="1" flipV="1">
          <a:off x="6295072" y="1863090"/>
          <a:ext cx="2858" cy="3390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xdr:row>
      <xdr:rowOff>100965</xdr:rowOff>
    </xdr:from>
    <xdr:to>
      <xdr:col>11</xdr:col>
      <xdr:colOff>259080</xdr:colOff>
      <xdr:row>13</xdr:row>
      <xdr:rowOff>100965</xdr:rowOff>
    </xdr:to>
    <xdr:cxnSp macro="">
      <xdr:nvCxnSpPr>
        <xdr:cNvPr id="87" name="Straight Arrow Connector 86"/>
        <xdr:cNvCxnSpPr>
          <a:stCxn id="64" idx="3"/>
          <a:endCxn id="142" idx="1"/>
        </xdr:cNvCxnSpPr>
      </xdr:nvCxnSpPr>
      <xdr:spPr>
        <a:xfrm>
          <a:off x="6621780" y="1739265"/>
          <a:ext cx="109728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304800</xdr:colOff>
      <xdr:row>16</xdr:row>
      <xdr:rowOff>125730</xdr:rowOff>
    </xdr:from>
    <xdr:to>
      <xdr:col>12</xdr:col>
      <xdr:colOff>308610</xdr:colOff>
      <xdr:row>17</xdr:row>
      <xdr:rowOff>133350</xdr:rowOff>
    </xdr:to>
    <xdr:cxnSp macro="">
      <xdr:nvCxnSpPr>
        <xdr:cNvPr id="91" name="Straight Arrow Connector 90"/>
        <xdr:cNvCxnSpPr>
          <a:stCxn id="143" idx="0"/>
          <a:endCxn id="95" idx="2"/>
        </xdr:cNvCxnSpPr>
      </xdr:nvCxnSpPr>
      <xdr:spPr>
        <a:xfrm flipH="1" flipV="1">
          <a:off x="8122920" y="2289810"/>
          <a:ext cx="3810" cy="1828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300990</xdr:colOff>
      <xdr:row>14</xdr:row>
      <xdr:rowOff>49530</xdr:rowOff>
    </xdr:from>
    <xdr:to>
      <xdr:col>12</xdr:col>
      <xdr:colOff>304800</xdr:colOff>
      <xdr:row>15</xdr:row>
      <xdr:rowOff>53340</xdr:rowOff>
    </xdr:to>
    <xdr:cxnSp macro="">
      <xdr:nvCxnSpPr>
        <xdr:cNvPr id="92" name="Straight Arrow Connector 91"/>
        <xdr:cNvCxnSpPr>
          <a:stCxn id="142" idx="2"/>
          <a:endCxn id="95" idx="0"/>
        </xdr:cNvCxnSpPr>
      </xdr:nvCxnSpPr>
      <xdr:spPr>
        <a:xfrm>
          <a:off x="8119110" y="1863090"/>
          <a:ext cx="3810" cy="1790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262890</xdr:colOff>
      <xdr:row>15</xdr:row>
      <xdr:rowOff>53340</xdr:rowOff>
    </xdr:from>
    <xdr:to>
      <xdr:col>13</xdr:col>
      <xdr:colOff>95250</xdr:colOff>
      <xdr:row>16</xdr:row>
      <xdr:rowOff>125730</xdr:rowOff>
    </xdr:to>
    <xdr:sp macro="" textlink="">
      <xdr:nvSpPr>
        <xdr:cNvPr id="95" name="Rounded Rectangle 94"/>
        <xdr:cNvSpPr/>
      </xdr:nvSpPr>
      <xdr:spPr>
        <a:xfrm>
          <a:off x="7722870" y="2042160"/>
          <a:ext cx="800100" cy="24765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Comparator</a:t>
          </a:r>
        </a:p>
      </xdr:txBody>
    </xdr:sp>
    <xdr:clientData/>
  </xdr:twoCellAnchor>
  <xdr:oneCellAnchor>
    <xdr:from>
      <xdr:col>10</xdr:col>
      <xdr:colOff>53340</xdr:colOff>
      <xdr:row>19</xdr:row>
      <xdr:rowOff>1</xdr:rowOff>
    </xdr:from>
    <xdr:ext cx="1264920" cy="416781"/>
    <xdr:sp macro="" textlink="">
      <xdr:nvSpPr>
        <xdr:cNvPr id="105" name="TextBox 104"/>
        <xdr:cNvSpPr txBox="1"/>
      </xdr:nvSpPr>
      <xdr:spPr>
        <a:xfrm>
          <a:off x="5455920" y="2689861"/>
          <a:ext cx="1264920"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ctr"/>
          <a:r>
            <a:rPr lang="en-US" sz="1100" b="0">
              <a:latin typeface="Arial" pitchFamily="34" charset="0"/>
              <a:cs typeface="Arial" pitchFamily="34" charset="0"/>
            </a:rPr>
            <a:t>Timer Period</a:t>
          </a:r>
        </a:p>
        <a:p>
          <a:pPr algn="ctr"/>
          <a:r>
            <a:rPr lang="en-US" sz="1100" b="0" baseline="0">
              <a:latin typeface="Arial" pitchFamily="34" charset="0"/>
              <a:cs typeface="Arial" pitchFamily="34" charset="0"/>
            </a:rPr>
            <a:t>           </a:t>
          </a:r>
          <a:r>
            <a:rPr lang="en-US" sz="1100" b="0">
              <a:latin typeface="Arial" pitchFamily="34" charset="0"/>
              <a:cs typeface="Arial" pitchFamily="34" charset="0"/>
            </a:rPr>
            <a:t>Register =</a:t>
          </a:r>
        </a:p>
      </xdr:txBody>
    </xdr:sp>
    <xdr:clientData/>
  </xdr:oneCellAnchor>
  <xdr:twoCellAnchor>
    <xdr:from>
      <xdr:col>13</xdr:col>
      <xdr:colOff>95250</xdr:colOff>
      <xdr:row>16</xdr:row>
      <xdr:rowOff>1905</xdr:rowOff>
    </xdr:from>
    <xdr:to>
      <xdr:col>14</xdr:col>
      <xdr:colOff>251460</xdr:colOff>
      <xdr:row>16</xdr:row>
      <xdr:rowOff>3810</xdr:rowOff>
    </xdr:to>
    <xdr:cxnSp macro="">
      <xdr:nvCxnSpPr>
        <xdr:cNvPr id="107" name="Straight Arrow Connector 106"/>
        <xdr:cNvCxnSpPr>
          <a:stCxn id="95" idx="3"/>
          <a:endCxn id="152" idx="1"/>
        </xdr:cNvCxnSpPr>
      </xdr:nvCxnSpPr>
      <xdr:spPr>
        <a:xfrm>
          <a:off x="11769090" y="2867025"/>
          <a:ext cx="89535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259080</xdr:colOff>
      <xdr:row>12</xdr:row>
      <xdr:rowOff>152400</xdr:rowOff>
    </xdr:from>
    <xdr:to>
      <xdr:col>13</xdr:col>
      <xdr:colOff>91440</xdr:colOff>
      <xdr:row>14</xdr:row>
      <xdr:rowOff>49530</xdr:rowOff>
    </xdr:to>
    <xdr:sp macro="" textlink="">
      <xdr:nvSpPr>
        <xdr:cNvPr id="142" name="Rounded Rectangle 141"/>
        <xdr:cNvSpPr/>
      </xdr:nvSpPr>
      <xdr:spPr>
        <a:xfrm>
          <a:off x="7719060" y="1615440"/>
          <a:ext cx="800100" cy="24765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TMRx</a:t>
          </a:r>
        </a:p>
      </xdr:txBody>
    </xdr:sp>
    <xdr:clientData/>
  </xdr:twoCellAnchor>
  <xdr:twoCellAnchor>
    <xdr:from>
      <xdr:col>11</xdr:col>
      <xdr:colOff>266700</xdr:colOff>
      <xdr:row>17</xdr:row>
      <xdr:rowOff>133350</xdr:rowOff>
    </xdr:from>
    <xdr:to>
      <xdr:col>13</xdr:col>
      <xdr:colOff>99060</xdr:colOff>
      <xdr:row>19</xdr:row>
      <xdr:rowOff>30480</xdr:rowOff>
    </xdr:to>
    <xdr:sp macro="" textlink="">
      <xdr:nvSpPr>
        <xdr:cNvPr id="143" name="Rounded Rectangle 142"/>
        <xdr:cNvSpPr/>
      </xdr:nvSpPr>
      <xdr:spPr>
        <a:xfrm>
          <a:off x="7726680" y="2472690"/>
          <a:ext cx="800100" cy="24765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PRx</a:t>
          </a:r>
        </a:p>
      </xdr:txBody>
    </xdr:sp>
    <xdr:clientData/>
  </xdr:twoCellAnchor>
  <xdr:twoCellAnchor>
    <xdr:from>
      <xdr:col>13</xdr:col>
      <xdr:colOff>662940</xdr:colOff>
      <xdr:row>13</xdr:row>
      <xdr:rowOff>27510</xdr:rowOff>
    </xdr:from>
    <xdr:to>
      <xdr:col>14</xdr:col>
      <xdr:colOff>62865</xdr:colOff>
      <xdr:row>14</xdr:row>
      <xdr:rowOff>167640</xdr:rowOff>
    </xdr:to>
    <xdr:cxnSp macro="">
      <xdr:nvCxnSpPr>
        <xdr:cNvPr id="149" name="Straight Arrow Connector 148"/>
        <xdr:cNvCxnSpPr/>
      </xdr:nvCxnSpPr>
      <xdr:spPr>
        <a:xfrm flipH="1">
          <a:off x="12336780" y="2366850"/>
          <a:ext cx="139065" cy="3153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251460</xdr:colOff>
      <xdr:row>15</xdr:row>
      <xdr:rowOff>0</xdr:rowOff>
    </xdr:from>
    <xdr:to>
      <xdr:col>15</xdr:col>
      <xdr:colOff>601980</xdr:colOff>
      <xdr:row>17</xdr:row>
      <xdr:rowOff>7620</xdr:rowOff>
    </xdr:to>
    <xdr:sp macro="" textlink="">
      <xdr:nvSpPr>
        <xdr:cNvPr id="152" name="Rounded Rectangle 151"/>
        <xdr:cNvSpPr/>
      </xdr:nvSpPr>
      <xdr:spPr>
        <a:xfrm>
          <a:off x="12664440" y="2689860"/>
          <a:ext cx="960120" cy="35814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System Timer Tick Counter</a:t>
          </a:r>
        </a:p>
      </xdr:txBody>
    </xdr:sp>
    <xdr:clientData/>
  </xdr:twoCellAnchor>
  <xdr:oneCellAnchor>
    <xdr:from>
      <xdr:col>1</xdr:col>
      <xdr:colOff>278131</xdr:colOff>
      <xdr:row>20</xdr:row>
      <xdr:rowOff>45720</xdr:rowOff>
    </xdr:from>
    <xdr:ext cx="3863340" cy="269369"/>
    <xdr:sp macro="" textlink="">
      <xdr:nvSpPr>
        <xdr:cNvPr id="151" name="TextBox 150"/>
        <xdr:cNvSpPr txBox="1"/>
      </xdr:nvSpPr>
      <xdr:spPr>
        <a:xfrm>
          <a:off x="735331" y="3733800"/>
          <a:ext cx="38633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pPr algn="l"/>
          <a:r>
            <a:rPr lang="en-US" sz="1200" b="1">
              <a:latin typeface="Arial" pitchFamily="34" charset="0"/>
              <a:cs typeface="Arial" pitchFamily="34" charset="0"/>
            </a:rPr>
            <a:t>Enter MPLAB Harmony Configurator (MHC) Values</a:t>
          </a:r>
        </a:p>
      </xdr:txBody>
    </xdr:sp>
    <xdr:clientData/>
  </xdr:oneCellAnchor>
  <xdr:twoCellAnchor>
    <xdr:from>
      <xdr:col>14</xdr:col>
      <xdr:colOff>354330</xdr:colOff>
      <xdr:row>17</xdr:row>
      <xdr:rowOff>7620</xdr:rowOff>
    </xdr:from>
    <xdr:to>
      <xdr:col>15</xdr:col>
      <xdr:colOff>121920</xdr:colOff>
      <xdr:row>27</xdr:row>
      <xdr:rowOff>1</xdr:rowOff>
    </xdr:to>
    <xdr:cxnSp macro="">
      <xdr:nvCxnSpPr>
        <xdr:cNvPr id="182" name="Straight Arrow Connector 181"/>
        <xdr:cNvCxnSpPr>
          <a:stCxn id="152" idx="2"/>
          <a:endCxn id="120" idx="0"/>
        </xdr:cNvCxnSpPr>
      </xdr:nvCxnSpPr>
      <xdr:spPr>
        <a:xfrm flipH="1">
          <a:off x="10946130" y="3154680"/>
          <a:ext cx="377190" cy="176022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281940</xdr:colOff>
      <xdr:row>31</xdr:row>
      <xdr:rowOff>30480</xdr:rowOff>
    </xdr:from>
    <xdr:to>
      <xdr:col>15</xdr:col>
      <xdr:colOff>556260</xdr:colOff>
      <xdr:row>47</xdr:row>
      <xdr:rowOff>30480</xdr:rowOff>
    </xdr:to>
    <xdr:sp macro="" textlink="">
      <xdr:nvSpPr>
        <xdr:cNvPr id="198" name="Rounded Rectangle 197"/>
        <xdr:cNvSpPr/>
      </xdr:nvSpPr>
      <xdr:spPr>
        <a:xfrm>
          <a:off x="5966460" y="5646420"/>
          <a:ext cx="5791200" cy="2842260"/>
        </a:xfrm>
        <a:prstGeom prst="roundRect">
          <a:avLst>
            <a:gd name="adj" fmla="val 3112"/>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oneCellAnchor>
    <xdr:from>
      <xdr:col>5</xdr:col>
      <xdr:colOff>405301</xdr:colOff>
      <xdr:row>31</xdr:row>
      <xdr:rowOff>83820</xdr:rowOff>
    </xdr:from>
    <xdr:ext cx="3930948" cy="269369"/>
    <xdr:sp macro="" textlink="">
      <xdr:nvSpPr>
        <xdr:cNvPr id="203" name="TextBox 202"/>
        <xdr:cNvSpPr txBox="1"/>
      </xdr:nvSpPr>
      <xdr:spPr>
        <a:xfrm>
          <a:off x="6089821" y="5699760"/>
          <a:ext cx="393094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l"/>
          <a:r>
            <a:rPr lang="en-US" sz="1200" b="1">
              <a:latin typeface="Arial" pitchFamily="34" charset="0"/>
              <a:cs typeface="Arial" pitchFamily="34" charset="0"/>
            </a:rPr>
            <a:t>Your code</a:t>
          </a:r>
          <a:r>
            <a:rPr lang="en-US" sz="1200" b="1" baseline="0">
              <a:latin typeface="Arial" pitchFamily="34" charset="0"/>
              <a:cs typeface="Arial" pitchFamily="34" charset="0"/>
            </a:rPr>
            <a:t> to r</a:t>
          </a:r>
          <a:r>
            <a:rPr lang="en-US" sz="1200" b="1">
              <a:latin typeface="Arial" pitchFamily="34" charset="0"/>
              <a:cs typeface="Arial" pitchFamily="34" charset="0"/>
            </a:rPr>
            <a:t>ead the System Timer values directly</a:t>
          </a:r>
        </a:p>
      </xdr:txBody>
    </xdr:sp>
    <xdr:clientData/>
  </xdr:oneCellAnchor>
  <xdr:twoCellAnchor>
    <xdr:from>
      <xdr:col>2</xdr:col>
      <xdr:colOff>464820</xdr:colOff>
      <xdr:row>14</xdr:row>
      <xdr:rowOff>38100</xdr:rowOff>
    </xdr:from>
    <xdr:to>
      <xdr:col>2</xdr:col>
      <xdr:colOff>464820</xdr:colOff>
      <xdr:row>15</xdr:row>
      <xdr:rowOff>129540</xdr:rowOff>
    </xdr:to>
    <xdr:cxnSp macro="">
      <xdr:nvCxnSpPr>
        <xdr:cNvPr id="164" name="Straight Arrow Connector 163"/>
        <xdr:cNvCxnSpPr/>
      </xdr:nvCxnSpPr>
      <xdr:spPr>
        <a:xfrm>
          <a:off x="3931920" y="2659380"/>
          <a:ext cx="0" cy="2667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371906</xdr:colOff>
      <xdr:row>33</xdr:row>
      <xdr:rowOff>26671</xdr:rowOff>
    </xdr:from>
    <xdr:ext cx="5617413" cy="1065292"/>
    <xdr:sp macro="" textlink="">
      <xdr:nvSpPr>
        <xdr:cNvPr id="184" name="TextBox 183"/>
        <xdr:cNvSpPr txBox="1"/>
      </xdr:nvSpPr>
      <xdr:spPr>
        <a:xfrm>
          <a:off x="6056426" y="5993131"/>
          <a:ext cx="5617413" cy="1065292"/>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Ins="0" rtlCol="0" anchor="t">
          <a:spAutoFit/>
        </a:bodyPr>
        <a:lstStyle/>
        <a:p>
          <a:pPr algn="l"/>
          <a:r>
            <a:rPr lang="en-US" sz="1100" b="0">
              <a:latin typeface="Times New Roman" panose="02020603050405020304" pitchFamily="18" charset="0"/>
              <a:cs typeface="Times New Roman" panose="02020603050405020304" pitchFamily="18" charset="0"/>
            </a:rPr>
            <a:t>uint32_t startTick;</a:t>
          </a:r>
        </a:p>
        <a:p>
          <a:pPr algn="l"/>
          <a:r>
            <a:rPr lang="en-US" sz="1100" b="0">
              <a:latin typeface="Times New Roman" panose="02020603050405020304" pitchFamily="18" charset="0"/>
              <a:cs typeface="Times New Roman" panose="02020603050405020304" pitchFamily="18" charset="0"/>
            </a:rPr>
            <a:t>if (</a:t>
          </a:r>
          <a:r>
            <a:rPr lang="en-US" sz="1100" b="1">
              <a:latin typeface="Times New Roman" panose="02020603050405020304" pitchFamily="18" charset="0"/>
              <a:cs typeface="Times New Roman" panose="02020603050405020304" pitchFamily="18" charset="0"/>
            </a:rPr>
            <a:t>SYS_TMR_TickCountGet()</a:t>
          </a:r>
          <a:r>
            <a:rPr lang="en-US" sz="1100" b="0">
              <a:latin typeface="Times New Roman" panose="02020603050405020304" pitchFamily="18" charset="0"/>
              <a:cs typeface="Times New Roman" panose="02020603050405020304" pitchFamily="18" charset="0"/>
            </a:rPr>
            <a:t> - startTick &gt;= </a:t>
          </a:r>
          <a:r>
            <a:rPr lang="en-US" sz="1100" b="1">
              <a:latin typeface="Times New Roman" panose="02020603050405020304" pitchFamily="18" charset="0"/>
              <a:cs typeface="Times New Roman" panose="02020603050405020304" pitchFamily="18" charset="0"/>
            </a:rPr>
            <a:t>SYS_TMR_TickCounterFrequencyGet()</a:t>
          </a:r>
          <a:r>
            <a:rPr lang="en-US" sz="1100" b="0">
              <a:latin typeface="Times New Roman" panose="02020603050405020304" pitchFamily="18" charset="0"/>
              <a:cs typeface="Times New Roman" panose="02020603050405020304" pitchFamily="18" charset="0"/>
            </a:rPr>
            <a:t>)</a:t>
          </a:r>
        </a:p>
        <a:p>
          <a:pPr algn="l"/>
          <a:r>
            <a:rPr lang="en-US" sz="1100" b="0">
              <a:latin typeface="Times New Roman" panose="02020603050405020304" pitchFamily="18" charset="0"/>
              <a:cs typeface="Times New Roman" panose="02020603050405020304" pitchFamily="18" charset="0"/>
            </a:rPr>
            <a:t>    {</a:t>
          </a:r>
        </a:p>
        <a:p>
          <a:pPr algn="l"/>
          <a:r>
            <a:rPr lang="en-US" sz="1100" b="0">
              <a:latin typeface="Times New Roman" panose="02020603050405020304" pitchFamily="18" charset="0"/>
              <a:cs typeface="Times New Roman" panose="02020603050405020304" pitchFamily="18" charset="0"/>
            </a:rPr>
            <a:t>        startTick = SYS_TMR_TickCountGet();    // reset start</a:t>
          </a:r>
          <a:r>
            <a:rPr lang="en-US" sz="1100" b="0" baseline="0">
              <a:latin typeface="Times New Roman" panose="02020603050405020304" pitchFamily="18" charset="0"/>
              <a:cs typeface="Times New Roman" panose="02020603050405020304" pitchFamily="18" charset="0"/>
            </a:rPr>
            <a:t> time</a:t>
          </a:r>
          <a:endParaRPr lang="en-US" sz="1100" b="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0">
              <a:latin typeface="Times New Roman" panose="02020603050405020304" pitchFamily="18" charset="0"/>
              <a:cs typeface="Times New Roman" panose="02020603050405020304" pitchFamily="18" charset="0"/>
            </a:rPr>
            <a:t>        </a:t>
          </a:r>
          <a:r>
            <a:rPr lang="en-US" sz="1100" b="0">
              <a:solidFill>
                <a:schemeClr val="tx1"/>
              </a:solidFill>
              <a:effectLst/>
              <a:latin typeface="Times New Roman" panose="02020603050405020304" pitchFamily="18" charset="0"/>
              <a:ea typeface="+mn-ea"/>
              <a:cs typeface="Times New Roman" panose="02020603050405020304" pitchFamily="18" charset="0"/>
            </a:rPr>
            <a:t>appData.LED3Toggle = true;</a:t>
          </a:r>
          <a:r>
            <a:rPr lang="en-US" sz="1100" b="0">
              <a:latin typeface="Times New Roman" panose="02020603050405020304" pitchFamily="18" charset="0"/>
              <a:cs typeface="Times New Roman" panose="02020603050405020304" pitchFamily="18" charset="0"/>
            </a:rPr>
            <a:t>    // set</a:t>
          </a:r>
          <a:r>
            <a:rPr lang="en-US" sz="1100" b="0" baseline="0">
              <a:latin typeface="Times New Roman" panose="02020603050405020304" pitchFamily="18" charset="0"/>
              <a:cs typeface="Times New Roman" panose="02020603050405020304" pitchFamily="18" charset="0"/>
            </a:rPr>
            <a:t> flag to toggle LED </a:t>
          </a:r>
          <a:r>
            <a:rPr lang="en-US" sz="1100" b="0">
              <a:latin typeface="Times New Roman" panose="02020603050405020304" pitchFamily="18" charset="0"/>
              <a:cs typeface="Times New Roman" panose="02020603050405020304" pitchFamily="18" charset="0"/>
            </a:rPr>
            <a:t>every</a:t>
          </a:r>
          <a:r>
            <a:rPr lang="en-US" sz="1100" b="1">
              <a:latin typeface="Times New Roman" panose="02020603050405020304" pitchFamily="18" charset="0"/>
              <a:cs typeface="Times New Roman" panose="02020603050405020304" pitchFamily="18" charset="0"/>
            </a:rPr>
            <a:t> second</a:t>
          </a:r>
        </a:p>
        <a:p>
          <a:pPr algn="l"/>
          <a:r>
            <a:rPr lang="en-US" sz="1100" b="0">
              <a:latin typeface="Times New Roman" panose="02020603050405020304" pitchFamily="18" charset="0"/>
              <a:cs typeface="Times New Roman" panose="02020603050405020304" pitchFamily="18" charset="0"/>
            </a:rPr>
            <a:t>    }</a:t>
          </a:r>
          <a:endParaRPr lang="en-US">
            <a:effectLst/>
            <a:latin typeface="Times New Roman" panose="02020603050405020304" pitchFamily="18" charset="0"/>
            <a:cs typeface="Times New Roman" panose="02020603050405020304" pitchFamily="18" charset="0"/>
          </a:endParaRPr>
        </a:p>
      </xdr:txBody>
    </xdr:sp>
    <xdr:clientData/>
  </xdr:oneCellAnchor>
  <xdr:oneCellAnchor>
    <xdr:from>
      <xdr:col>5</xdr:col>
      <xdr:colOff>379526</xdr:colOff>
      <xdr:row>39</xdr:row>
      <xdr:rowOff>148591</xdr:rowOff>
    </xdr:from>
    <xdr:ext cx="5617414" cy="1075359"/>
    <xdr:sp macro="" textlink="">
      <xdr:nvSpPr>
        <xdr:cNvPr id="217" name="TextBox 216"/>
        <xdr:cNvSpPr txBox="1"/>
      </xdr:nvSpPr>
      <xdr:spPr>
        <a:xfrm>
          <a:off x="6064046" y="7204711"/>
          <a:ext cx="5617414" cy="1075359"/>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Times New Roman" panose="02020603050405020304" pitchFamily="18" charset="0"/>
              <a:ea typeface="+mn-ea"/>
              <a:cs typeface="Times New Roman" panose="02020603050405020304" pitchFamily="18" charset="0"/>
            </a:rPr>
            <a:t>uint32_t startTick;</a:t>
          </a:r>
          <a:endParaRPr lang="en-US">
            <a:effectLst/>
            <a:latin typeface="Times New Roman" panose="02020603050405020304" pitchFamily="18" charset="0"/>
            <a:cs typeface="Times New Roman" panose="02020603050405020304" pitchFamily="18" charset="0"/>
          </a:endParaRPr>
        </a:p>
        <a:p>
          <a:r>
            <a:rPr lang="en-US" sz="1100" b="0">
              <a:solidFill>
                <a:schemeClr val="tx1"/>
              </a:solidFill>
              <a:effectLst/>
              <a:latin typeface="Times New Roman" panose="02020603050405020304" pitchFamily="18" charset="0"/>
              <a:ea typeface="+mn-ea"/>
              <a:cs typeface="Times New Roman" panose="02020603050405020304" pitchFamily="18" charset="0"/>
            </a:rPr>
            <a:t>if (</a:t>
          </a:r>
          <a:r>
            <a:rPr lang="en-US" sz="1100" b="1">
              <a:solidFill>
                <a:schemeClr val="tx1"/>
              </a:solidFill>
              <a:effectLst/>
              <a:latin typeface="Times New Roman" panose="02020603050405020304" pitchFamily="18" charset="0"/>
              <a:ea typeface="+mn-ea"/>
              <a:cs typeface="Times New Roman" panose="02020603050405020304" pitchFamily="18" charset="0"/>
            </a:rPr>
            <a:t>SYS_TMR_TickCountGet() </a:t>
          </a:r>
          <a:r>
            <a:rPr lang="en-US" sz="1100" b="0">
              <a:solidFill>
                <a:schemeClr val="tx1"/>
              </a:solidFill>
              <a:effectLst/>
              <a:latin typeface="Times New Roman" panose="02020603050405020304" pitchFamily="18" charset="0"/>
              <a:ea typeface="+mn-ea"/>
              <a:cs typeface="Times New Roman" panose="02020603050405020304" pitchFamily="18" charset="0"/>
            </a:rPr>
            <a:t>- startTick &gt;= </a:t>
          </a:r>
          <a:r>
            <a:rPr lang="en-US" sz="1100" b="1">
              <a:solidFill>
                <a:schemeClr val="tx1"/>
              </a:solidFill>
              <a:effectLst/>
              <a:latin typeface="Times New Roman" panose="02020603050405020304" pitchFamily="18" charset="0"/>
              <a:ea typeface="+mn-ea"/>
              <a:cs typeface="Times New Roman" panose="02020603050405020304" pitchFamily="18" charset="0"/>
            </a:rPr>
            <a:t>SYS_TMR_TickCounterFrequencyGet()/</a:t>
          </a:r>
          <a:r>
            <a:rPr lang="en-US" sz="1100" b="0">
              <a:solidFill>
                <a:schemeClr val="tx1"/>
              </a:solidFill>
              <a:effectLst/>
              <a:latin typeface="Times New Roman" panose="02020603050405020304" pitchFamily="18" charset="0"/>
              <a:ea typeface="+mn-ea"/>
              <a:cs typeface="Times New Roman" panose="02020603050405020304" pitchFamily="18" charset="0"/>
            </a:rPr>
            <a:t>1000)</a:t>
          </a:r>
          <a:endParaRPr lang="en-US">
            <a:effectLst/>
            <a:latin typeface="Times New Roman" panose="02020603050405020304" pitchFamily="18" charset="0"/>
            <a:cs typeface="Times New Roman" panose="02020603050405020304" pitchFamily="18" charset="0"/>
          </a:endParaRPr>
        </a:p>
        <a:p>
          <a:r>
            <a:rPr lang="en-US" sz="1100" b="0">
              <a:solidFill>
                <a:schemeClr val="tx1"/>
              </a:solidFill>
              <a:effectLst/>
              <a:latin typeface="Times New Roman" panose="02020603050405020304" pitchFamily="18" charset="0"/>
              <a:ea typeface="+mn-ea"/>
              <a:cs typeface="Times New Roman" panose="02020603050405020304" pitchFamily="18" charset="0"/>
            </a:rPr>
            <a:t>    {</a:t>
          </a:r>
          <a:endParaRPr lang="en-US">
            <a:effectLst/>
            <a:latin typeface="Times New Roman" panose="02020603050405020304" pitchFamily="18" charset="0"/>
            <a:cs typeface="Times New Roman" panose="02020603050405020304" pitchFamily="18" charset="0"/>
          </a:endParaRPr>
        </a:p>
        <a:p>
          <a:r>
            <a:rPr lang="en-US" sz="1100" b="0">
              <a:solidFill>
                <a:schemeClr val="tx1"/>
              </a:solidFill>
              <a:effectLst/>
              <a:latin typeface="Times New Roman" panose="02020603050405020304" pitchFamily="18" charset="0"/>
              <a:ea typeface="+mn-ea"/>
              <a:cs typeface="Times New Roman" panose="02020603050405020304" pitchFamily="18" charset="0"/>
            </a:rPr>
            <a:t>        startTick = SYS_TMR_TickCountGet();    // reset start</a:t>
          </a:r>
          <a:r>
            <a:rPr lang="en-US" sz="1100" b="0" baseline="0">
              <a:solidFill>
                <a:schemeClr val="tx1"/>
              </a:solidFill>
              <a:effectLst/>
              <a:latin typeface="Times New Roman" panose="02020603050405020304" pitchFamily="18" charset="0"/>
              <a:ea typeface="+mn-ea"/>
              <a:cs typeface="Times New Roman" panose="02020603050405020304" pitchFamily="18" charset="0"/>
            </a:rPr>
            <a:t> time</a:t>
          </a:r>
          <a:endParaRPr lang="en-US">
            <a:effectLst/>
            <a:latin typeface="Times New Roman" panose="02020603050405020304" pitchFamily="18" charset="0"/>
            <a:cs typeface="Times New Roman" panose="02020603050405020304" pitchFamily="18" charset="0"/>
          </a:endParaRPr>
        </a:p>
        <a:p>
          <a:r>
            <a:rPr lang="en-US" sz="1100" b="0">
              <a:solidFill>
                <a:schemeClr val="tx1"/>
              </a:solidFill>
              <a:effectLst/>
              <a:latin typeface="Times New Roman" panose="02020603050405020304" pitchFamily="18" charset="0"/>
              <a:ea typeface="+mn-ea"/>
              <a:cs typeface="Times New Roman" panose="02020603050405020304" pitchFamily="18" charset="0"/>
            </a:rPr>
            <a:t>        appData.LED4Toggle = true;    // set</a:t>
          </a:r>
          <a:r>
            <a:rPr lang="en-US" sz="1100" b="0" baseline="0">
              <a:solidFill>
                <a:schemeClr val="tx1"/>
              </a:solidFill>
              <a:effectLst/>
              <a:latin typeface="Times New Roman" panose="02020603050405020304" pitchFamily="18" charset="0"/>
              <a:ea typeface="+mn-ea"/>
              <a:cs typeface="Times New Roman" panose="02020603050405020304" pitchFamily="18" charset="0"/>
            </a:rPr>
            <a:t> flag to toggle LED </a:t>
          </a:r>
          <a:r>
            <a:rPr lang="en-US" sz="1100" b="0">
              <a:solidFill>
                <a:schemeClr val="tx1"/>
              </a:solidFill>
              <a:effectLst/>
              <a:latin typeface="Times New Roman" panose="02020603050405020304" pitchFamily="18" charset="0"/>
              <a:ea typeface="+mn-ea"/>
              <a:cs typeface="Times New Roman" panose="02020603050405020304" pitchFamily="18" charset="0"/>
            </a:rPr>
            <a:t>every </a:t>
          </a:r>
          <a:r>
            <a:rPr lang="en-US" sz="1100" b="1">
              <a:solidFill>
                <a:schemeClr val="tx1"/>
              </a:solidFill>
              <a:effectLst/>
              <a:latin typeface="Times New Roman" panose="02020603050405020304" pitchFamily="18" charset="0"/>
              <a:ea typeface="+mn-ea"/>
              <a:cs typeface="Times New Roman" panose="02020603050405020304" pitchFamily="18" charset="0"/>
            </a:rPr>
            <a:t>milli-second</a:t>
          </a:r>
          <a:endParaRPr lang="en-US" b="1">
            <a:effectLst/>
            <a:latin typeface="Times New Roman" panose="02020603050405020304" pitchFamily="18" charset="0"/>
            <a:cs typeface="Times New Roman" panose="02020603050405020304" pitchFamily="18" charset="0"/>
          </a:endParaRPr>
        </a:p>
        <a:p>
          <a:r>
            <a:rPr lang="en-US" sz="1100" b="0">
              <a:solidFill>
                <a:schemeClr val="tx1"/>
              </a:solidFill>
              <a:effectLst/>
              <a:latin typeface="Times New Roman" panose="02020603050405020304" pitchFamily="18" charset="0"/>
              <a:ea typeface="+mn-ea"/>
              <a:cs typeface="Times New Roman" panose="02020603050405020304" pitchFamily="18" charset="0"/>
            </a:rPr>
            <a:t>    }</a:t>
          </a:r>
          <a:endParaRPr lang="en-US">
            <a:effectLst/>
            <a:latin typeface="Times New Roman" panose="02020603050405020304" pitchFamily="18" charset="0"/>
            <a:cs typeface="Times New Roman" panose="02020603050405020304" pitchFamily="18" charset="0"/>
          </a:endParaRPr>
        </a:p>
      </xdr:txBody>
    </xdr:sp>
    <xdr:clientData/>
  </xdr:oneCellAnchor>
  <xdr:oneCellAnchor>
    <xdr:from>
      <xdr:col>1</xdr:col>
      <xdr:colOff>274320</xdr:colOff>
      <xdr:row>6</xdr:row>
      <xdr:rowOff>43815</xdr:rowOff>
    </xdr:from>
    <xdr:ext cx="2605137" cy="269369"/>
    <xdr:sp macro="" textlink="">
      <xdr:nvSpPr>
        <xdr:cNvPr id="237" name="TextBox 236"/>
        <xdr:cNvSpPr txBox="1"/>
      </xdr:nvSpPr>
      <xdr:spPr>
        <a:xfrm>
          <a:off x="731520" y="1263015"/>
          <a:ext cx="260513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l"/>
          <a:r>
            <a:rPr lang="en-US" sz="1200" b="1">
              <a:latin typeface="Arial" pitchFamily="34" charset="0"/>
              <a:cs typeface="Arial" pitchFamily="34" charset="0"/>
            </a:rPr>
            <a:t>Determine System Timer Period</a:t>
          </a:r>
        </a:p>
      </xdr:txBody>
    </xdr:sp>
    <xdr:clientData/>
  </xdr:oneCellAnchor>
  <xdr:oneCellAnchor>
    <xdr:from>
      <xdr:col>4</xdr:col>
      <xdr:colOff>853441</xdr:colOff>
      <xdr:row>5</xdr:row>
      <xdr:rowOff>22860</xdr:rowOff>
    </xdr:from>
    <xdr:ext cx="4571999" cy="446404"/>
    <xdr:sp macro="" textlink="">
      <xdr:nvSpPr>
        <xdr:cNvPr id="239" name="TextBox 238"/>
        <xdr:cNvSpPr txBox="1"/>
      </xdr:nvSpPr>
      <xdr:spPr>
        <a:xfrm>
          <a:off x="5608321" y="1059180"/>
          <a:ext cx="4571999"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1200" b="1">
              <a:latin typeface="Arial" pitchFamily="34" charset="0"/>
              <a:cs typeface="Arial" pitchFamily="34" charset="0"/>
            </a:rPr>
            <a:t>Observe the Relationships</a:t>
          </a:r>
          <a:r>
            <a:rPr lang="en-US" sz="1200" b="1" baseline="0">
              <a:latin typeface="Arial" pitchFamily="34" charset="0"/>
              <a:cs typeface="Arial" pitchFamily="34" charset="0"/>
            </a:rPr>
            <a:t> between the Hardware Timer, Timer System Service, and Alarm Delay Countdown Timers.</a:t>
          </a:r>
          <a:endParaRPr lang="en-US" sz="1200" b="1">
            <a:latin typeface="Arial" pitchFamily="34" charset="0"/>
            <a:cs typeface="Arial" pitchFamily="34" charset="0"/>
          </a:endParaRPr>
        </a:p>
      </xdr:txBody>
    </xdr:sp>
    <xdr:clientData/>
  </xdr:oneCellAnchor>
  <xdr:oneCellAnchor>
    <xdr:from>
      <xdr:col>7</xdr:col>
      <xdr:colOff>0</xdr:colOff>
      <xdr:row>15</xdr:row>
      <xdr:rowOff>160020</xdr:rowOff>
    </xdr:from>
    <xdr:ext cx="815340" cy="254557"/>
    <xdr:sp macro="" textlink="">
      <xdr:nvSpPr>
        <xdr:cNvPr id="240" name="TextBox 239"/>
        <xdr:cNvSpPr txBox="1"/>
      </xdr:nvSpPr>
      <xdr:spPr>
        <a:xfrm>
          <a:off x="8778240" y="2849880"/>
          <a:ext cx="81534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Ins="45720" rtlCol="0" anchor="t">
          <a:spAutoFit/>
        </a:bodyPr>
        <a:lstStyle/>
        <a:p>
          <a:pPr algn="l"/>
          <a:r>
            <a:rPr lang="en-US" sz="1100" b="0">
              <a:latin typeface="Arial" pitchFamily="34" charset="0"/>
              <a:cs typeface="Arial" pitchFamily="34" charset="0"/>
            </a:rPr>
            <a:t>Prescale=</a:t>
          </a:r>
        </a:p>
      </xdr:txBody>
    </xdr:sp>
    <xdr:clientData/>
  </xdr:oneCellAnchor>
  <xdr:twoCellAnchor>
    <xdr:from>
      <xdr:col>15</xdr:col>
      <xdr:colOff>601980</xdr:colOff>
      <xdr:row>16</xdr:row>
      <xdr:rowOff>3810</xdr:rowOff>
    </xdr:from>
    <xdr:to>
      <xdr:col>17</xdr:col>
      <xdr:colOff>417195</xdr:colOff>
      <xdr:row>16</xdr:row>
      <xdr:rowOff>7620</xdr:rowOff>
    </xdr:to>
    <xdr:cxnSp macro="">
      <xdr:nvCxnSpPr>
        <xdr:cNvPr id="241" name="Straight Arrow Connector 240"/>
        <xdr:cNvCxnSpPr>
          <a:stCxn id="152" idx="3"/>
          <a:endCxn id="243" idx="1"/>
        </xdr:cNvCxnSpPr>
      </xdr:nvCxnSpPr>
      <xdr:spPr>
        <a:xfrm>
          <a:off x="11803380" y="2975610"/>
          <a:ext cx="106489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417195</xdr:colOff>
      <xdr:row>15</xdr:row>
      <xdr:rowOff>0</xdr:rowOff>
    </xdr:from>
    <xdr:to>
      <xdr:col>19</xdr:col>
      <xdr:colOff>173355</xdr:colOff>
      <xdr:row>17</xdr:row>
      <xdr:rowOff>15240</xdr:rowOff>
    </xdr:to>
    <xdr:sp macro="" textlink="">
      <xdr:nvSpPr>
        <xdr:cNvPr id="243" name="Rounded Rectangle 242"/>
        <xdr:cNvSpPr/>
      </xdr:nvSpPr>
      <xdr:spPr>
        <a:xfrm>
          <a:off x="12868275" y="2796540"/>
          <a:ext cx="792480" cy="36576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Countdown</a:t>
          </a:r>
          <a:r>
            <a:rPr lang="en-US" sz="1100" baseline="0">
              <a:latin typeface="Arial" pitchFamily="34" charset="0"/>
              <a:cs typeface="Arial" pitchFamily="34" charset="0"/>
            </a:rPr>
            <a:t> Timer </a:t>
          </a:r>
          <a:r>
            <a:rPr lang="en-US" sz="1100">
              <a:latin typeface="Arial" pitchFamily="34" charset="0"/>
              <a:cs typeface="Arial" pitchFamily="34" charset="0"/>
            </a:rPr>
            <a:t>#1</a:t>
          </a:r>
        </a:p>
      </xdr:txBody>
    </xdr:sp>
    <xdr:clientData/>
  </xdr:twoCellAnchor>
  <xdr:oneCellAnchor>
    <xdr:from>
      <xdr:col>13</xdr:col>
      <xdr:colOff>594360</xdr:colOff>
      <xdr:row>10</xdr:row>
      <xdr:rowOff>30480</xdr:rowOff>
    </xdr:from>
    <xdr:ext cx="655320" cy="579005"/>
    <xdr:sp macro="" textlink="">
      <xdr:nvSpPr>
        <xdr:cNvPr id="252" name="TextBox 251"/>
        <xdr:cNvSpPr txBox="1"/>
      </xdr:nvSpPr>
      <xdr:spPr>
        <a:xfrm>
          <a:off x="10447020" y="1950720"/>
          <a:ext cx="65532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l"/>
          <a:r>
            <a:rPr lang="en-US" sz="1100" b="0">
              <a:latin typeface="Arial" pitchFamily="34" charset="0"/>
              <a:cs typeface="Arial" pitchFamily="34" charset="0"/>
            </a:rPr>
            <a:t>Timer Event Flag</a:t>
          </a:r>
        </a:p>
      </xdr:txBody>
    </xdr:sp>
    <xdr:clientData/>
  </xdr:oneCellAnchor>
  <xdr:oneCellAnchor>
    <xdr:from>
      <xdr:col>19</xdr:col>
      <xdr:colOff>499110</xdr:colOff>
      <xdr:row>10</xdr:row>
      <xdr:rowOff>76201</xdr:rowOff>
    </xdr:from>
    <xdr:ext cx="1916430" cy="579005"/>
    <xdr:sp macro="" textlink="">
      <xdr:nvSpPr>
        <xdr:cNvPr id="255" name="TextBox 254"/>
        <xdr:cNvSpPr txBox="1"/>
      </xdr:nvSpPr>
      <xdr:spPr>
        <a:xfrm>
          <a:off x="13986510" y="1996441"/>
          <a:ext cx="191643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l"/>
          <a:r>
            <a:rPr lang="en-US" sz="1100" b="0" baseline="0">
              <a:latin typeface="Arial" pitchFamily="34" charset="0"/>
              <a:cs typeface="Arial" pitchFamily="34" charset="0"/>
            </a:rPr>
            <a:t>All counters decremented by sysTickUnitCount every System Timer tick</a:t>
          </a:r>
          <a:endParaRPr lang="en-US" sz="1100" b="0">
            <a:latin typeface="Arial" pitchFamily="34" charset="0"/>
            <a:cs typeface="Arial" pitchFamily="34" charset="0"/>
          </a:endParaRPr>
        </a:p>
      </xdr:txBody>
    </xdr:sp>
    <xdr:clientData/>
  </xdr:oneCellAnchor>
  <xdr:twoCellAnchor>
    <xdr:from>
      <xdr:col>19</xdr:col>
      <xdr:colOff>266700</xdr:colOff>
      <xdr:row>12</xdr:row>
      <xdr:rowOff>152400</xdr:rowOff>
    </xdr:from>
    <xdr:to>
      <xdr:col>19</xdr:col>
      <xdr:colOff>541020</xdr:colOff>
      <xdr:row>14</xdr:row>
      <xdr:rowOff>53340</xdr:rowOff>
    </xdr:to>
    <xdr:cxnSp macro="">
      <xdr:nvCxnSpPr>
        <xdr:cNvPr id="256" name="Straight Arrow Connector 255"/>
        <xdr:cNvCxnSpPr/>
      </xdr:nvCxnSpPr>
      <xdr:spPr>
        <a:xfrm flipH="1">
          <a:off x="13754100" y="2423160"/>
          <a:ext cx="274320" cy="2514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601980</xdr:colOff>
      <xdr:row>16</xdr:row>
      <xdr:rowOff>3810</xdr:rowOff>
    </xdr:from>
    <xdr:to>
      <xdr:col>17</xdr:col>
      <xdr:colOff>417195</xdr:colOff>
      <xdr:row>26</xdr:row>
      <xdr:rowOff>7620</xdr:rowOff>
    </xdr:to>
    <xdr:cxnSp macro="">
      <xdr:nvCxnSpPr>
        <xdr:cNvPr id="261" name="Straight Arrow Connector 260"/>
        <xdr:cNvCxnSpPr>
          <a:stCxn id="152" idx="3"/>
          <a:endCxn id="329" idx="1"/>
        </xdr:cNvCxnSpPr>
      </xdr:nvCxnSpPr>
      <xdr:spPr>
        <a:xfrm>
          <a:off x="11803380" y="2975610"/>
          <a:ext cx="1064895" cy="1771650"/>
        </a:xfrm>
        <a:prstGeom prst="bentConnector3">
          <a:avLst>
            <a:gd name="adj1" fmla="val 14580"/>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173355</xdr:colOff>
      <xdr:row>16</xdr:row>
      <xdr:rowOff>7620</xdr:rowOff>
    </xdr:from>
    <xdr:to>
      <xdr:col>20</xdr:col>
      <xdr:colOff>3810</xdr:colOff>
      <xdr:row>16</xdr:row>
      <xdr:rowOff>7620</xdr:rowOff>
    </xdr:to>
    <xdr:cxnSp macro="">
      <xdr:nvCxnSpPr>
        <xdr:cNvPr id="268" name="Straight Arrow Connector 267"/>
        <xdr:cNvCxnSpPr>
          <a:stCxn id="243" idx="3"/>
        </xdr:cNvCxnSpPr>
      </xdr:nvCxnSpPr>
      <xdr:spPr>
        <a:xfrm>
          <a:off x="13660755" y="2979420"/>
          <a:ext cx="44005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556260</xdr:colOff>
      <xdr:row>11</xdr:row>
      <xdr:rowOff>144781</xdr:rowOff>
    </xdr:from>
    <xdr:ext cx="830580" cy="254557"/>
    <xdr:sp macro="" textlink="">
      <xdr:nvSpPr>
        <xdr:cNvPr id="301" name="TextBox 300"/>
        <xdr:cNvSpPr txBox="1"/>
      </xdr:nvSpPr>
      <xdr:spPr>
        <a:xfrm>
          <a:off x="12367260" y="2240281"/>
          <a:ext cx="83058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l"/>
          <a:r>
            <a:rPr lang="en-US" sz="1100" b="0">
              <a:latin typeface="Arial" pitchFamily="34" charset="0"/>
              <a:cs typeface="Arial" pitchFamily="34" charset="0"/>
            </a:rPr>
            <a:t>Period 1 =</a:t>
          </a:r>
        </a:p>
      </xdr:txBody>
    </xdr:sp>
    <xdr:clientData/>
  </xdr:oneCellAnchor>
  <xdr:oneCellAnchor>
    <xdr:from>
      <xdr:col>17</xdr:col>
      <xdr:colOff>53340</xdr:colOff>
      <xdr:row>17</xdr:row>
      <xdr:rowOff>160021</xdr:rowOff>
    </xdr:from>
    <xdr:ext cx="762000" cy="416781"/>
    <xdr:sp macro="" textlink="">
      <xdr:nvSpPr>
        <xdr:cNvPr id="310" name="TextBox 309"/>
        <xdr:cNvSpPr txBox="1"/>
      </xdr:nvSpPr>
      <xdr:spPr>
        <a:xfrm>
          <a:off x="12504420" y="3307081"/>
          <a:ext cx="762000"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l"/>
          <a:r>
            <a:rPr lang="en-US" sz="1100" b="0">
              <a:latin typeface="Arial" pitchFamily="34" charset="0"/>
              <a:cs typeface="Arial" pitchFamily="34" charset="0"/>
            </a:rPr>
            <a:t>Reload value 1 =</a:t>
          </a:r>
        </a:p>
      </xdr:txBody>
    </xdr:sp>
    <xdr:clientData/>
  </xdr:oneCellAnchor>
  <xdr:twoCellAnchor>
    <xdr:from>
      <xdr:col>18</xdr:col>
      <xdr:colOff>135255</xdr:colOff>
      <xdr:row>17</xdr:row>
      <xdr:rowOff>15240</xdr:rowOff>
    </xdr:from>
    <xdr:to>
      <xdr:col>18</xdr:col>
      <xdr:colOff>137160</xdr:colOff>
      <xdr:row>19</xdr:row>
      <xdr:rowOff>10272</xdr:rowOff>
    </xdr:to>
    <xdr:cxnSp macro="">
      <xdr:nvCxnSpPr>
        <xdr:cNvPr id="311" name="Straight Arrow Connector 310"/>
        <xdr:cNvCxnSpPr>
          <a:stCxn id="310" idx="3"/>
          <a:endCxn id="243" idx="2"/>
        </xdr:cNvCxnSpPr>
      </xdr:nvCxnSpPr>
      <xdr:spPr>
        <a:xfrm flipH="1" flipV="1">
          <a:off x="13264515" y="3162300"/>
          <a:ext cx="1905" cy="35317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417195</xdr:colOff>
      <xdr:row>25</xdr:row>
      <xdr:rowOff>0</xdr:rowOff>
    </xdr:from>
    <xdr:to>
      <xdr:col>19</xdr:col>
      <xdr:colOff>173355</xdr:colOff>
      <xdr:row>27</xdr:row>
      <xdr:rowOff>15240</xdr:rowOff>
    </xdr:to>
    <xdr:sp macro="" textlink="">
      <xdr:nvSpPr>
        <xdr:cNvPr id="329" name="Rounded Rectangle 328"/>
        <xdr:cNvSpPr/>
      </xdr:nvSpPr>
      <xdr:spPr>
        <a:xfrm>
          <a:off x="12868275" y="4564380"/>
          <a:ext cx="792480" cy="36576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Countdown</a:t>
          </a:r>
          <a:r>
            <a:rPr lang="en-US" sz="1100" baseline="0">
              <a:latin typeface="Arial" pitchFamily="34" charset="0"/>
              <a:cs typeface="Arial" pitchFamily="34" charset="0"/>
            </a:rPr>
            <a:t> Timer </a:t>
          </a:r>
          <a:r>
            <a:rPr lang="en-US" sz="1100">
              <a:latin typeface="Arial" pitchFamily="34" charset="0"/>
              <a:cs typeface="Arial" pitchFamily="34" charset="0"/>
            </a:rPr>
            <a:t>#2</a:t>
          </a:r>
        </a:p>
      </xdr:txBody>
    </xdr:sp>
    <xdr:clientData/>
  </xdr:twoCellAnchor>
  <xdr:twoCellAnchor>
    <xdr:from>
      <xdr:col>19</xdr:col>
      <xdr:colOff>173355</xdr:colOff>
      <xdr:row>26</xdr:row>
      <xdr:rowOff>3810</xdr:rowOff>
    </xdr:from>
    <xdr:to>
      <xdr:col>20</xdr:col>
      <xdr:colOff>3810</xdr:colOff>
      <xdr:row>26</xdr:row>
      <xdr:rowOff>7620</xdr:rowOff>
    </xdr:to>
    <xdr:cxnSp macro="">
      <xdr:nvCxnSpPr>
        <xdr:cNvPr id="330" name="Straight Arrow Connector 329"/>
        <xdr:cNvCxnSpPr>
          <a:stCxn id="329" idx="3"/>
        </xdr:cNvCxnSpPr>
      </xdr:nvCxnSpPr>
      <xdr:spPr>
        <a:xfrm flipV="1">
          <a:off x="13660755" y="4743450"/>
          <a:ext cx="44005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556260</xdr:colOff>
      <xdr:row>21</xdr:row>
      <xdr:rowOff>144781</xdr:rowOff>
    </xdr:from>
    <xdr:ext cx="845820" cy="254557"/>
    <xdr:sp macro="" textlink="">
      <xdr:nvSpPr>
        <xdr:cNvPr id="332" name="TextBox 331"/>
        <xdr:cNvSpPr txBox="1"/>
      </xdr:nvSpPr>
      <xdr:spPr>
        <a:xfrm>
          <a:off x="12367260" y="4008121"/>
          <a:ext cx="84582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l"/>
          <a:r>
            <a:rPr lang="en-US" sz="1100" b="0">
              <a:latin typeface="Arial" pitchFamily="34" charset="0"/>
              <a:cs typeface="Arial" pitchFamily="34" charset="0"/>
            </a:rPr>
            <a:t>Period 2 =</a:t>
          </a:r>
        </a:p>
      </xdr:txBody>
    </xdr:sp>
    <xdr:clientData/>
  </xdr:oneCellAnchor>
  <xdr:oneCellAnchor>
    <xdr:from>
      <xdr:col>17</xdr:col>
      <xdr:colOff>22860</xdr:colOff>
      <xdr:row>27</xdr:row>
      <xdr:rowOff>152401</xdr:rowOff>
    </xdr:from>
    <xdr:ext cx="792480" cy="416781"/>
    <xdr:sp macro="" textlink="">
      <xdr:nvSpPr>
        <xdr:cNvPr id="334" name="TextBox 333"/>
        <xdr:cNvSpPr txBox="1"/>
      </xdr:nvSpPr>
      <xdr:spPr>
        <a:xfrm>
          <a:off x="12473940" y="5067301"/>
          <a:ext cx="792480"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l"/>
          <a:r>
            <a:rPr lang="en-US" sz="1100" b="0">
              <a:latin typeface="Arial" pitchFamily="34" charset="0"/>
              <a:cs typeface="Arial" pitchFamily="34" charset="0"/>
            </a:rPr>
            <a:t>Reload value 2 =</a:t>
          </a:r>
        </a:p>
      </xdr:txBody>
    </xdr:sp>
    <xdr:clientData/>
  </xdr:oneCellAnchor>
  <xdr:twoCellAnchor>
    <xdr:from>
      <xdr:col>18</xdr:col>
      <xdr:colOff>135255</xdr:colOff>
      <xdr:row>27</xdr:row>
      <xdr:rowOff>15240</xdr:rowOff>
    </xdr:from>
    <xdr:to>
      <xdr:col>18</xdr:col>
      <xdr:colOff>137160</xdr:colOff>
      <xdr:row>29</xdr:row>
      <xdr:rowOff>10272</xdr:rowOff>
    </xdr:to>
    <xdr:cxnSp macro="">
      <xdr:nvCxnSpPr>
        <xdr:cNvPr id="335" name="Straight Arrow Connector 334"/>
        <xdr:cNvCxnSpPr>
          <a:stCxn id="334" idx="3"/>
          <a:endCxn id="329" idx="2"/>
        </xdr:cNvCxnSpPr>
      </xdr:nvCxnSpPr>
      <xdr:spPr>
        <a:xfrm flipH="1" flipV="1">
          <a:off x="13264515" y="4930140"/>
          <a:ext cx="1905" cy="34555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53340</xdr:colOff>
      <xdr:row>5</xdr:row>
      <xdr:rowOff>7621</xdr:rowOff>
    </xdr:from>
    <xdr:ext cx="4236720" cy="269369"/>
    <xdr:sp macro="" textlink="">
      <xdr:nvSpPr>
        <xdr:cNvPr id="343" name="TextBox 342"/>
        <xdr:cNvSpPr txBox="1"/>
      </xdr:nvSpPr>
      <xdr:spPr>
        <a:xfrm>
          <a:off x="10645140" y="1043941"/>
          <a:ext cx="4236720" cy="26936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l"/>
          <a:r>
            <a:rPr lang="en-US" sz="1200" b="1" baseline="0">
              <a:latin typeface="Arial" pitchFamily="34" charset="0"/>
              <a:cs typeface="Arial" pitchFamily="34" charset="0"/>
            </a:rPr>
            <a:t>    There are two ways to use the Timer System Service:</a:t>
          </a:r>
        </a:p>
      </xdr:txBody>
    </xdr:sp>
    <xdr:clientData/>
  </xdr:oneCellAnchor>
  <xdr:twoCellAnchor>
    <xdr:from>
      <xdr:col>13</xdr:col>
      <xdr:colOff>373380</xdr:colOff>
      <xdr:row>17</xdr:row>
      <xdr:rowOff>45720</xdr:rowOff>
    </xdr:from>
    <xdr:to>
      <xdr:col>13</xdr:col>
      <xdr:colOff>609600</xdr:colOff>
      <xdr:row>22</xdr:row>
      <xdr:rowOff>152400</xdr:rowOff>
    </xdr:to>
    <xdr:cxnSp macro="">
      <xdr:nvCxnSpPr>
        <xdr:cNvPr id="171" name="Straight Arrow Connector 170"/>
        <xdr:cNvCxnSpPr/>
      </xdr:nvCxnSpPr>
      <xdr:spPr>
        <a:xfrm flipH="1">
          <a:off x="10226040" y="3192780"/>
          <a:ext cx="236220" cy="9982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0</xdr:row>
      <xdr:rowOff>22860</xdr:rowOff>
    </xdr:from>
    <xdr:ext cx="9387840" cy="792480"/>
    <xdr:sp macro="" textlink="">
      <xdr:nvSpPr>
        <xdr:cNvPr id="172" name="TextBox 171"/>
        <xdr:cNvSpPr txBox="1"/>
      </xdr:nvSpPr>
      <xdr:spPr>
        <a:xfrm>
          <a:off x="6858000" y="22860"/>
          <a:ext cx="9387840" cy="79248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latin typeface="Arial" pitchFamily="34" charset="0"/>
              <a:cs typeface="Arial" pitchFamily="34" charset="0"/>
            </a:rPr>
            <a:t>Notes:</a:t>
          </a:r>
        </a:p>
        <a:p>
          <a:r>
            <a:rPr lang="en-US" sz="1100" b="1">
              <a:latin typeface="Arial" pitchFamily="34" charset="0"/>
              <a:cs typeface="Arial" pitchFamily="34" charset="0"/>
            </a:rPr>
            <a:t>1)</a:t>
          </a:r>
          <a:r>
            <a:rPr lang="en-US" sz="1100" b="1" baseline="0">
              <a:latin typeface="Arial" pitchFamily="34" charset="0"/>
              <a:cs typeface="Arial" pitchFamily="34" charset="0"/>
            </a:rPr>
            <a:t> </a:t>
          </a:r>
          <a:r>
            <a:rPr lang="en-US" sz="1100" b="0">
              <a:latin typeface="Arial" pitchFamily="34" charset="0"/>
              <a:cs typeface="Arial" pitchFamily="34" charset="0"/>
            </a:rPr>
            <a:t>There</a:t>
          </a:r>
          <a:r>
            <a:rPr lang="en-US" sz="1100" b="0" baseline="0">
              <a:latin typeface="Arial" pitchFamily="34" charset="0"/>
              <a:cs typeface="Arial" pitchFamily="34" charset="0"/>
            </a:rPr>
            <a:t> are many ways to use the </a:t>
          </a:r>
          <a:r>
            <a:rPr lang="en-US" sz="1100" b="0">
              <a:latin typeface="Arial" pitchFamily="34" charset="0"/>
              <a:cs typeface="Arial" pitchFamily="34" charset="0"/>
            </a:rPr>
            <a:t>MPLAB Harmony Framework.  This provides</a:t>
          </a:r>
          <a:r>
            <a:rPr lang="en-US" sz="1100" b="0" baseline="0">
              <a:latin typeface="Arial" pitchFamily="34" charset="0"/>
              <a:cs typeface="Arial" pitchFamily="34" charset="0"/>
            </a:rPr>
            <a:t> just one example to illustrate how the Timer System Service works.</a:t>
          </a:r>
        </a:p>
        <a:p>
          <a:r>
            <a:rPr lang="en-US" sz="1100" b="0" baseline="0">
              <a:latin typeface="Arial" pitchFamily="34" charset="0"/>
              <a:cs typeface="Arial" pitchFamily="34" charset="0"/>
            </a:rPr>
            <a:t>2) Only the highlighed cells should be changed.  You can change other cells by using the password "microchip".</a:t>
          </a:r>
        </a:p>
        <a:p>
          <a:r>
            <a:rPr lang="en-US" sz="1100" b="0" baseline="0">
              <a:latin typeface="Arial" pitchFamily="34" charset="0"/>
              <a:cs typeface="Arial" pitchFamily="34" charset="0"/>
            </a:rPr>
            <a:t>3) See the "Under the Covers" sheet for more detail on how the MPLAB Harmony Framework calculates these values.</a:t>
          </a:r>
          <a:endParaRPr lang="en-US" sz="1100" b="0">
            <a:latin typeface="Arial" pitchFamily="34" charset="0"/>
            <a:cs typeface="Arial" pitchFamily="34" charset="0"/>
          </a:endParaRPr>
        </a:p>
      </xdr:txBody>
    </xdr:sp>
    <xdr:clientData/>
  </xdr:oneCellAnchor>
  <xdr:twoCellAnchor>
    <xdr:from>
      <xdr:col>5</xdr:col>
      <xdr:colOff>533400</xdr:colOff>
      <xdr:row>15</xdr:row>
      <xdr:rowOff>30480</xdr:rowOff>
    </xdr:from>
    <xdr:to>
      <xdr:col>6</xdr:col>
      <xdr:colOff>30480</xdr:colOff>
      <xdr:row>17</xdr:row>
      <xdr:rowOff>7620</xdr:rowOff>
    </xdr:to>
    <xdr:cxnSp macro="">
      <xdr:nvCxnSpPr>
        <xdr:cNvPr id="180" name="Straight Arrow Connector 179"/>
        <xdr:cNvCxnSpPr/>
      </xdr:nvCxnSpPr>
      <xdr:spPr>
        <a:xfrm flipV="1">
          <a:off x="6217920" y="2827020"/>
          <a:ext cx="335280" cy="3276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525780</xdr:colOff>
      <xdr:row>16</xdr:row>
      <xdr:rowOff>68580</xdr:rowOff>
    </xdr:from>
    <xdr:ext cx="1030605" cy="416781"/>
    <xdr:sp macro="" textlink="">
      <xdr:nvSpPr>
        <xdr:cNvPr id="181" name="TextBox 180"/>
        <xdr:cNvSpPr txBox="1"/>
      </xdr:nvSpPr>
      <xdr:spPr>
        <a:xfrm>
          <a:off x="5280660" y="3040380"/>
          <a:ext cx="1030605"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Ins="45720" rtlCol="0" anchor="t">
          <a:spAutoFit/>
        </a:bodyPr>
        <a:lstStyle/>
        <a:p>
          <a:pPr algn="ctr"/>
          <a:r>
            <a:rPr lang="en-US" sz="1100" b="0">
              <a:latin typeface="Arial" pitchFamily="34" charset="0"/>
              <a:cs typeface="Arial" pitchFamily="34" charset="0"/>
            </a:rPr>
            <a:t>Enter Clock into Timer</a:t>
          </a:r>
        </a:p>
      </xdr:txBody>
    </xdr:sp>
    <xdr:clientData/>
  </xdr:oneCellAnchor>
  <xdr:twoCellAnchor>
    <xdr:from>
      <xdr:col>3</xdr:col>
      <xdr:colOff>92220</xdr:colOff>
      <xdr:row>17</xdr:row>
      <xdr:rowOff>91440</xdr:rowOff>
    </xdr:from>
    <xdr:to>
      <xdr:col>4</xdr:col>
      <xdr:colOff>262448</xdr:colOff>
      <xdr:row>31</xdr:row>
      <xdr:rowOff>99060</xdr:rowOff>
    </xdr:to>
    <xdr:sp macro="" textlink="">
      <xdr:nvSpPr>
        <xdr:cNvPr id="36" name="Freeform 35"/>
        <xdr:cNvSpPr/>
      </xdr:nvSpPr>
      <xdr:spPr>
        <a:xfrm>
          <a:off x="4146060" y="3238500"/>
          <a:ext cx="581708" cy="2476500"/>
        </a:xfrm>
        <a:custGeom>
          <a:avLst/>
          <a:gdLst>
            <a:gd name="connsiteX0" fmla="*/ 0 w 791991"/>
            <a:gd name="connsiteY0" fmla="*/ 0 h 2907963"/>
            <a:gd name="connsiteX1" fmla="*/ 754380 w 791991"/>
            <a:gd name="connsiteY1" fmla="*/ 2537460 h 2907963"/>
            <a:gd name="connsiteX2" fmla="*/ 609600 w 791991"/>
            <a:gd name="connsiteY2" fmla="*/ 2842260 h 2907963"/>
            <a:gd name="connsiteX0" fmla="*/ 0 w 972056"/>
            <a:gd name="connsiteY0" fmla="*/ 0 h 2844881"/>
            <a:gd name="connsiteX1" fmla="*/ 952500 w 972056"/>
            <a:gd name="connsiteY1" fmla="*/ 472440 h 2844881"/>
            <a:gd name="connsiteX2" fmla="*/ 609600 w 972056"/>
            <a:gd name="connsiteY2" fmla="*/ 2842260 h 2844881"/>
            <a:gd name="connsiteX0" fmla="*/ 0 w 955246"/>
            <a:gd name="connsiteY0" fmla="*/ 0 h 2844869"/>
            <a:gd name="connsiteX1" fmla="*/ 419099 w 955246"/>
            <a:gd name="connsiteY1" fmla="*/ 60960 h 2844869"/>
            <a:gd name="connsiteX2" fmla="*/ 952500 w 955246"/>
            <a:gd name="connsiteY2" fmla="*/ 472440 h 2844869"/>
            <a:gd name="connsiteX3" fmla="*/ 609600 w 955246"/>
            <a:gd name="connsiteY3" fmla="*/ 2842260 h 2844869"/>
            <a:gd name="connsiteX0" fmla="*/ 0 w 925104"/>
            <a:gd name="connsiteY0" fmla="*/ 0 h 2846957"/>
            <a:gd name="connsiteX1" fmla="*/ 419099 w 925104"/>
            <a:gd name="connsiteY1" fmla="*/ 60960 h 2846957"/>
            <a:gd name="connsiteX2" fmla="*/ 922020 w 925104"/>
            <a:gd name="connsiteY2" fmla="*/ 1386840 h 2846957"/>
            <a:gd name="connsiteX3" fmla="*/ 609600 w 925104"/>
            <a:gd name="connsiteY3" fmla="*/ 2842260 h 2846957"/>
            <a:gd name="connsiteX0" fmla="*/ 0 w 923198"/>
            <a:gd name="connsiteY0" fmla="*/ 0 h 2520771"/>
            <a:gd name="connsiteX1" fmla="*/ 419099 w 923198"/>
            <a:gd name="connsiteY1" fmla="*/ 60960 h 2520771"/>
            <a:gd name="connsiteX2" fmla="*/ 922020 w 923198"/>
            <a:gd name="connsiteY2" fmla="*/ 1386840 h 2520771"/>
            <a:gd name="connsiteX3" fmla="*/ 271147 w 923198"/>
            <a:gd name="connsiteY3" fmla="*/ 2514600 h 2520771"/>
            <a:gd name="connsiteX0" fmla="*/ 0 w 986376"/>
            <a:gd name="connsiteY0" fmla="*/ 0 h 2528391"/>
            <a:gd name="connsiteX1" fmla="*/ 482277 w 986376"/>
            <a:gd name="connsiteY1" fmla="*/ 68580 h 2528391"/>
            <a:gd name="connsiteX2" fmla="*/ 985198 w 986376"/>
            <a:gd name="connsiteY2" fmla="*/ 1394460 h 2528391"/>
            <a:gd name="connsiteX3" fmla="*/ 334325 w 986376"/>
            <a:gd name="connsiteY3" fmla="*/ 2522220 h 2528391"/>
            <a:gd name="connsiteX0" fmla="*/ 0 w 654350"/>
            <a:gd name="connsiteY0" fmla="*/ 0 h 2528183"/>
            <a:gd name="connsiteX1" fmla="*/ 482277 w 654350"/>
            <a:gd name="connsiteY1" fmla="*/ 68580 h 2528183"/>
            <a:gd name="connsiteX2" fmla="*/ 646745 w 654350"/>
            <a:gd name="connsiteY2" fmla="*/ 1363980 h 2528183"/>
            <a:gd name="connsiteX3" fmla="*/ 334325 w 654350"/>
            <a:gd name="connsiteY3" fmla="*/ 2522220 h 2528183"/>
            <a:gd name="connsiteX0" fmla="*/ 0 w 647601"/>
            <a:gd name="connsiteY0" fmla="*/ 0 h 2527946"/>
            <a:gd name="connsiteX1" fmla="*/ 401048 w 647601"/>
            <a:gd name="connsiteY1" fmla="*/ 297180 h 2527946"/>
            <a:gd name="connsiteX2" fmla="*/ 646745 w 647601"/>
            <a:gd name="connsiteY2" fmla="*/ 1363980 h 2527946"/>
            <a:gd name="connsiteX3" fmla="*/ 334325 w 647601"/>
            <a:gd name="connsiteY3" fmla="*/ 2522220 h 2527946"/>
            <a:gd name="connsiteX0" fmla="*/ 0 w 551773"/>
            <a:gd name="connsiteY0" fmla="*/ 0 h 2527946"/>
            <a:gd name="connsiteX1" fmla="*/ 401048 w 551773"/>
            <a:gd name="connsiteY1" fmla="*/ 297180 h 2527946"/>
            <a:gd name="connsiteX2" fmla="*/ 547466 w 551773"/>
            <a:gd name="connsiteY2" fmla="*/ 1363980 h 2527946"/>
            <a:gd name="connsiteX3" fmla="*/ 334325 w 551773"/>
            <a:gd name="connsiteY3" fmla="*/ 2522220 h 2527946"/>
            <a:gd name="connsiteX0" fmla="*/ 0 w 710467"/>
            <a:gd name="connsiteY0" fmla="*/ 0 h 2528088"/>
            <a:gd name="connsiteX1" fmla="*/ 401048 w 710467"/>
            <a:gd name="connsiteY1" fmla="*/ 297180 h 2528088"/>
            <a:gd name="connsiteX2" fmla="*/ 709923 w 710467"/>
            <a:gd name="connsiteY2" fmla="*/ 1386840 h 2528088"/>
            <a:gd name="connsiteX3" fmla="*/ 334325 w 710467"/>
            <a:gd name="connsiteY3" fmla="*/ 2522220 h 2528088"/>
            <a:gd name="connsiteX0" fmla="*/ 0 w 564040"/>
            <a:gd name="connsiteY0" fmla="*/ 0 h 2528238"/>
            <a:gd name="connsiteX1" fmla="*/ 401048 w 564040"/>
            <a:gd name="connsiteY1" fmla="*/ 297180 h 2528238"/>
            <a:gd name="connsiteX2" fmla="*/ 561003 w 564040"/>
            <a:gd name="connsiteY2" fmla="*/ 1409700 h 2528238"/>
            <a:gd name="connsiteX3" fmla="*/ 334325 w 564040"/>
            <a:gd name="connsiteY3" fmla="*/ 2522220 h 2528238"/>
            <a:gd name="connsiteX0" fmla="*/ 0 w 568039"/>
            <a:gd name="connsiteY0" fmla="*/ 0 h 2522220"/>
            <a:gd name="connsiteX1" fmla="*/ 401048 w 568039"/>
            <a:gd name="connsiteY1" fmla="*/ 297180 h 2522220"/>
            <a:gd name="connsiteX2" fmla="*/ 561003 w 568039"/>
            <a:gd name="connsiteY2" fmla="*/ 1409700 h 2522220"/>
            <a:gd name="connsiteX3" fmla="*/ 518961 w 568039"/>
            <a:gd name="connsiteY3" fmla="*/ 2392680 h 2522220"/>
            <a:gd name="connsiteX4" fmla="*/ 334325 w 568039"/>
            <a:gd name="connsiteY4" fmla="*/ 2522220 h 2522220"/>
            <a:gd name="connsiteX0" fmla="*/ 0 w 568039"/>
            <a:gd name="connsiteY0" fmla="*/ 0 h 2522220"/>
            <a:gd name="connsiteX1" fmla="*/ 401048 w 568039"/>
            <a:gd name="connsiteY1" fmla="*/ 297180 h 2522220"/>
            <a:gd name="connsiteX2" fmla="*/ 561003 w 568039"/>
            <a:gd name="connsiteY2" fmla="*/ 1409700 h 2522220"/>
            <a:gd name="connsiteX3" fmla="*/ 518961 w 568039"/>
            <a:gd name="connsiteY3" fmla="*/ 2392680 h 2522220"/>
            <a:gd name="connsiteX4" fmla="*/ 334325 w 568039"/>
            <a:gd name="connsiteY4" fmla="*/ 2522220 h 2522220"/>
            <a:gd name="connsiteX0" fmla="*/ 0 w 568039"/>
            <a:gd name="connsiteY0" fmla="*/ 0 h 2522220"/>
            <a:gd name="connsiteX1" fmla="*/ 401048 w 568039"/>
            <a:gd name="connsiteY1" fmla="*/ 297180 h 2522220"/>
            <a:gd name="connsiteX2" fmla="*/ 561003 w 568039"/>
            <a:gd name="connsiteY2" fmla="*/ 1409700 h 2522220"/>
            <a:gd name="connsiteX3" fmla="*/ 518961 w 568039"/>
            <a:gd name="connsiteY3" fmla="*/ 2392680 h 2522220"/>
            <a:gd name="connsiteX4" fmla="*/ 334325 w 568039"/>
            <a:gd name="connsiteY4" fmla="*/ 2522220 h 2522220"/>
            <a:gd name="connsiteX0" fmla="*/ 0 w 568039"/>
            <a:gd name="connsiteY0" fmla="*/ 0 h 2522220"/>
            <a:gd name="connsiteX1" fmla="*/ 401048 w 568039"/>
            <a:gd name="connsiteY1" fmla="*/ 297180 h 2522220"/>
            <a:gd name="connsiteX2" fmla="*/ 561003 w 568039"/>
            <a:gd name="connsiteY2" fmla="*/ 1409700 h 2522220"/>
            <a:gd name="connsiteX3" fmla="*/ 518961 w 568039"/>
            <a:gd name="connsiteY3" fmla="*/ 2392680 h 2522220"/>
            <a:gd name="connsiteX4" fmla="*/ 334325 w 568039"/>
            <a:gd name="connsiteY4" fmla="*/ 2522220 h 2522220"/>
            <a:gd name="connsiteX0" fmla="*/ 0 w 568039"/>
            <a:gd name="connsiteY0" fmla="*/ 0 h 2522220"/>
            <a:gd name="connsiteX1" fmla="*/ 401048 w 568039"/>
            <a:gd name="connsiteY1" fmla="*/ 297180 h 2522220"/>
            <a:gd name="connsiteX2" fmla="*/ 561003 w 568039"/>
            <a:gd name="connsiteY2" fmla="*/ 1409700 h 2522220"/>
            <a:gd name="connsiteX3" fmla="*/ 518961 w 568039"/>
            <a:gd name="connsiteY3" fmla="*/ 2392680 h 2522220"/>
            <a:gd name="connsiteX4" fmla="*/ 334325 w 568039"/>
            <a:gd name="connsiteY4" fmla="*/ 2522220 h 2522220"/>
            <a:gd name="connsiteX0" fmla="*/ 0 w 568039"/>
            <a:gd name="connsiteY0" fmla="*/ 0 h 2522220"/>
            <a:gd name="connsiteX1" fmla="*/ 401048 w 568039"/>
            <a:gd name="connsiteY1" fmla="*/ 297180 h 2522220"/>
            <a:gd name="connsiteX2" fmla="*/ 561003 w 568039"/>
            <a:gd name="connsiteY2" fmla="*/ 1409700 h 2522220"/>
            <a:gd name="connsiteX3" fmla="*/ 518961 w 568039"/>
            <a:gd name="connsiteY3" fmla="*/ 2392680 h 2522220"/>
            <a:gd name="connsiteX4" fmla="*/ 334325 w 568039"/>
            <a:gd name="connsiteY4" fmla="*/ 2522220 h 2522220"/>
            <a:gd name="connsiteX0" fmla="*/ 0 w 568039"/>
            <a:gd name="connsiteY0" fmla="*/ 0 h 2522220"/>
            <a:gd name="connsiteX1" fmla="*/ 401048 w 568039"/>
            <a:gd name="connsiteY1" fmla="*/ 297180 h 2522220"/>
            <a:gd name="connsiteX2" fmla="*/ 561003 w 568039"/>
            <a:gd name="connsiteY2" fmla="*/ 1409700 h 2522220"/>
            <a:gd name="connsiteX3" fmla="*/ 518961 w 568039"/>
            <a:gd name="connsiteY3" fmla="*/ 2392680 h 2522220"/>
            <a:gd name="connsiteX4" fmla="*/ 334325 w 568039"/>
            <a:gd name="connsiteY4" fmla="*/ 2522220 h 2522220"/>
            <a:gd name="connsiteX0" fmla="*/ 0 w 585216"/>
            <a:gd name="connsiteY0" fmla="*/ 0 h 2522220"/>
            <a:gd name="connsiteX1" fmla="*/ 401048 w 585216"/>
            <a:gd name="connsiteY1" fmla="*/ 297180 h 2522220"/>
            <a:gd name="connsiteX2" fmla="*/ 561003 w 585216"/>
            <a:gd name="connsiteY2" fmla="*/ 1409700 h 2522220"/>
            <a:gd name="connsiteX3" fmla="*/ 518961 w 585216"/>
            <a:gd name="connsiteY3" fmla="*/ 2392680 h 2522220"/>
            <a:gd name="connsiteX4" fmla="*/ 334325 w 585216"/>
            <a:gd name="connsiteY4" fmla="*/ 2522220 h 2522220"/>
            <a:gd name="connsiteX0" fmla="*/ 0 w 584265"/>
            <a:gd name="connsiteY0" fmla="*/ 0 h 2522220"/>
            <a:gd name="connsiteX1" fmla="*/ 416183 w 584265"/>
            <a:gd name="connsiteY1" fmla="*/ 182533 h 2522220"/>
            <a:gd name="connsiteX2" fmla="*/ 561003 w 584265"/>
            <a:gd name="connsiteY2" fmla="*/ 1409700 h 2522220"/>
            <a:gd name="connsiteX3" fmla="*/ 518961 w 584265"/>
            <a:gd name="connsiteY3" fmla="*/ 2392680 h 2522220"/>
            <a:gd name="connsiteX4" fmla="*/ 334325 w 584265"/>
            <a:gd name="connsiteY4" fmla="*/ 2522220 h 2522220"/>
            <a:gd name="connsiteX0" fmla="*/ 0 w 584265"/>
            <a:gd name="connsiteY0" fmla="*/ 0 h 2522220"/>
            <a:gd name="connsiteX1" fmla="*/ 416183 w 584265"/>
            <a:gd name="connsiteY1" fmla="*/ 182533 h 2522220"/>
            <a:gd name="connsiteX2" fmla="*/ 561003 w 584265"/>
            <a:gd name="connsiteY2" fmla="*/ 1409700 h 2522220"/>
            <a:gd name="connsiteX3" fmla="*/ 518961 w 584265"/>
            <a:gd name="connsiteY3" fmla="*/ 2392680 h 2522220"/>
            <a:gd name="connsiteX4" fmla="*/ 334325 w 584265"/>
            <a:gd name="connsiteY4" fmla="*/ 2522220 h 2522220"/>
            <a:gd name="connsiteX0" fmla="*/ 162710 w 746975"/>
            <a:gd name="connsiteY0" fmla="*/ 0 h 2545719"/>
            <a:gd name="connsiteX1" fmla="*/ 578893 w 746975"/>
            <a:gd name="connsiteY1" fmla="*/ 182533 h 2545719"/>
            <a:gd name="connsiteX2" fmla="*/ 723713 w 746975"/>
            <a:gd name="connsiteY2" fmla="*/ 1409700 h 2545719"/>
            <a:gd name="connsiteX3" fmla="*/ 681671 w 746975"/>
            <a:gd name="connsiteY3" fmla="*/ 2392680 h 2545719"/>
            <a:gd name="connsiteX4" fmla="*/ 0 w 746975"/>
            <a:gd name="connsiteY4" fmla="*/ 2545719 h 2545719"/>
            <a:gd name="connsiteX0" fmla="*/ 162710 w 727429"/>
            <a:gd name="connsiteY0" fmla="*/ 0 h 2557664"/>
            <a:gd name="connsiteX1" fmla="*/ 578893 w 727429"/>
            <a:gd name="connsiteY1" fmla="*/ 182533 h 2557664"/>
            <a:gd name="connsiteX2" fmla="*/ 723713 w 727429"/>
            <a:gd name="connsiteY2" fmla="*/ 1409700 h 2557664"/>
            <a:gd name="connsiteX3" fmla="*/ 456984 w 727429"/>
            <a:gd name="connsiteY3" fmla="*/ 2447511 h 2557664"/>
            <a:gd name="connsiteX4" fmla="*/ 0 w 727429"/>
            <a:gd name="connsiteY4" fmla="*/ 2545719 h 2557664"/>
            <a:gd name="connsiteX0" fmla="*/ 162710 w 723956"/>
            <a:gd name="connsiteY0" fmla="*/ 0 h 2557664"/>
            <a:gd name="connsiteX1" fmla="*/ 497189 w 723956"/>
            <a:gd name="connsiteY1" fmla="*/ 237364 h 2557664"/>
            <a:gd name="connsiteX2" fmla="*/ 723713 w 723956"/>
            <a:gd name="connsiteY2" fmla="*/ 1409700 h 2557664"/>
            <a:gd name="connsiteX3" fmla="*/ 456984 w 723956"/>
            <a:gd name="connsiteY3" fmla="*/ 2447511 h 2557664"/>
            <a:gd name="connsiteX4" fmla="*/ 0 w 723956"/>
            <a:gd name="connsiteY4" fmla="*/ 2545719 h 2557664"/>
            <a:gd name="connsiteX0" fmla="*/ 162710 w 550198"/>
            <a:gd name="connsiteY0" fmla="*/ 0 h 2557664"/>
            <a:gd name="connsiteX1" fmla="*/ 497189 w 550198"/>
            <a:gd name="connsiteY1" fmla="*/ 237364 h 2557664"/>
            <a:gd name="connsiteX2" fmla="*/ 519452 w 550198"/>
            <a:gd name="connsiteY2" fmla="*/ 1386201 h 2557664"/>
            <a:gd name="connsiteX3" fmla="*/ 456984 w 550198"/>
            <a:gd name="connsiteY3" fmla="*/ 2447511 h 2557664"/>
            <a:gd name="connsiteX4" fmla="*/ 0 w 550198"/>
            <a:gd name="connsiteY4" fmla="*/ 2545719 h 2557664"/>
            <a:gd name="connsiteX0" fmla="*/ 162710 w 529569"/>
            <a:gd name="connsiteY0" fmla="*/ 0 h 2557664"/>
            <a:gd name="connsiteX1" fmla="*/ 415485 w 529569"/>
            <a:gd name="connsiteY1" fmla="*/ 292195 h 2557664"/>
            <a:gd name="connsiteX2" fmla="*/ 519452 w 529569"/>
            <a:gd name="connsiteY2" fmla="*/ 1386201 h 2557664"/>
            <a:gd name="connsiteX3" fmla="*/ 456984 w 529569"/>
            <a:gd name="connsiteY3" fmla="*/ 2447511 h 2557664"/>
            <a:gd name="connsiteX4" fmla="*/ 0 w 529569"/>
            <a:gd name="connsiteY4" fmla="*/ 2545719 h 2557664"/>
            <a:gd name="connsiteX0" fmla="*/ 162710 w 519773"/>
            <a:gd name="connsiteY0" fmla="*/ 0 h 2545719"/>
            <a:gd name="connsiteX1" fmla="*/ 415485 w 519773"/>
            <a:gd name="connsiteY1" fmla="*/ 292195 h 2545719"/>
            <a:gd name="connsiteX2" fmla="*/ 519452 w 519773"/>
            <a:gd name="connsiteY2" fmla="*/ 1386201 h 2545719"/>
            <a:gd name="connsiteX3" fmla="*/ 402514 w 519773"/>
            <a:gd name="connsiteY3" fmla="*/ 2377014 h 2545719"/>
            <a:gd name="connsiteX4" fmla="*/ 0 w 519773"/>
            <a:gd name="connsiteY4" fmla="*/ 2545719 h 2545719"/>
            <a:gd name="connsiteX0" fmla="*/ 162710 w 519773"/>
            <a:gd name="connsiteY0" fmla="*/ 0 h 2545719"/>
            <a:gd name="connsiteX1" fmla="*/ 415485 w 519773"/>
            <a:gd name="connsiteY1" fmla="*/ 292195 h 2545719"/>
            <a:gd name="connsiteX2" fmla="*/ 519452 w 519773"/>
            <a:gd name="connsiteY2" fmla="*/ 1386201 h 2545719"/>
            <a:gd name="connsiteX3" fmla="*/ 402514 w 519773"/>
            <a:gd name="connsiteY3" fmla="*/ 2377014 h 2545719"/>
            <a:gd name="connsiteX4" fmla="*/ 0 w 519773"/>
            <a:gd name="connsiteY4" fmla="*/ 2545719 h 2545719"/>
            <a:gd name="connsiteX0" fmla="*/ 162710 w 519773"/>
            <a:gd name="connsiteY0" fmla="*/ 0 h 2545719"/>
            <a:gd name="connsiteX1" fmla="*/ 415485 w 519773"/>
            <a:gd name="connsiteY1" fmla="*/ 292195 h 2545719"/>
            <a:gd name="connsiteX2" fmla="*/ 519452 w 519773"/>
            <a:gd name="connsiteY2" fmla="*/ 1386201 h 2545719"/>
            <a:gd name="connsiteX3" fmla="*/ 402514 w 519773"/>
            <a:gd name="connsiteY3" fmla="*/ 2377014 h 2545719"/>
            <a:gd name="connsiteX4" fmla="*/ 0 w 519773"/>
            <a:gd name="connsiteY4" fmla="*/ 2545719 h 254571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19773" h="2545719">
              <a:moveTo>
                <a:pt x="162710" y="0"/>
              </a:moveTo>
              <a:cubicBezTo>
                <a:pt x="251400" y="7412"/>
                <a:pt x="337964" y="91535"/>
                <a:pt x="415485" y="292195"/>
              </a:cubicBezTo>
              <a:cubicBezTo>
                <a:pt x="515570" y="546195"/>
                <a:pt x="521614" y="1038731"/>
                <a:pt x="519452" y="1386201"/>
              </a:cubicBezTo>
              <a:cubicBezTo>
                <a:pt x="517290" y="1733671"/>
                <a:pt x="517090" y="2207900"/>
                <a:pt x="402514" y="2377014"/>
              </a:cubicBezTo>
              <a:cubicBezTo>
                <a:pt x="265138" y="2577674"/>
                <a:pt x="21747" y="2505079"/>
                <a:pt x="0" y="2545719"/>
              </a:cubicBezTo>
            </a:path>
          </a:pathLst>
        </a:custGeom>
        <a:noFill/>
        <a:ln>
          <a:solidFill>
            <a:schemeClr val="tx1"/>
          </a:solidFill>
          <a:headEnd type="none"/>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45720</xdr:colOff>
      <xdr:row>23</xdr:row>
      <xdr:rowOff>30480</xdr:rowOff>
    </xdr:from>
    <xdr:to>
      <xdr:col>1</xdr:col>
      <xdr:colOff>154641</xdr:colOff>
      <xdr:row>23</xdr:row>
      <xdr:rowOff>133350</xdr:rowOff>
    </xdr:to>
    <xdr:grpSp>
      <xdr:nvGrpSpPr>
        <xdr:cNvPr id="200" name="Group 199"/>
        <xdr:cNvGrpSpPr/>
      </xdr:nvGrpSpPr>
      <xdr:grpSpPr>
        <a:xfrm>
          <a:off x="550545" y="4383405"/>
          <a:ext cx="108921" cy="102870"/>
          <a:chOff x="778808" y="1680210"/>
          <a:chExt cx="108921" cy="102870"/>
        </a:xfrm>
      </xdr:grpSpPr>
      <xdr:sp macro="" textlink="">
        <xdr:nvSpPr>
          <xdr:cNvPr id="201" name="Rounded Rectangle 200"/>
          <xdr:cNvSpPr>
            <a:spLocks noChangeAspect="1"/>
          </xdr:cNvSpPr>
        </xdr:nvSpPr>
        <xdr:spPr>
          <a:xfrm>
            <a:off x="778808" y="1680210"/>
            <a:ext cx="108921" cy="10287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02" name="Straight Connector 201"/>
          <xdr:cNvCxnSpPr/>
        </xdr:nvCxnSpPr>
        <xdr:spPr>
          <a:xfrm>
            <a:off x="832485" y="1695450"/>
            <a:ext cx="0" cy="723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4" name="Straight Connector 203"/>
          <xdr:cNvCxnSpPr/>
        </xdr:nvCxnSpPr>
        <xdr:spPr>
          <a:xfrm flipH="1">
            <a:off x="794385" y="1731645"/>
            <a:ext cx="78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198120</xdr:colOff>
      <xdr:row>24</xdr:row>
      <xdr:rowOff>32385</xdr:rowOff>
    </xdr:from>
    <xdr:to>
      <xdr:col>1</xdr:col>
      <xdr:colOff>307041</xdr:colOff>
      <xdr:row>24</xdr:row>
      <xdr:rowOff>135255</xdr:rowOff>
    </xdr:to>
    <xdr:grpSp>
      <xdr:nvGrpSpPr>
        <xdr:cNvPr id="205" name="Group 204"/>
        <xdr:cNvGrpSpPr/>
      </xdr:nvGrpSpPr>
      <xdr:grpSpPr>
        <a:xfrm>
          <a:off x="702945" y="4566285"/>
          <a:ext cx="108921" cy="102870"/>
          <a:chOff x="778808" y="1680210"/>
          <a:chExt cx="108921" cy="102870"/>
        </a:xfrm>
      </xdr:grpSpPr>
      <xdr:sp macro="" textlink="">
        <xdr:nvSpPr>
          <xdr:cNvPr id="206" name="Rounded Rectangle 205"/>
          <xdr:cNvSpPr>
            <a:spLocks noChangeAspect="1"/>
          </xdr:cNvSpPr>
        </xdr:nvSpPr>
        <xdr:spPr>
          <a:xfrm>
            <a:off x="778808" y="1680210"/>
            <a:ext cx="108921" cy="10287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07" name="Straight Connector 206"/>
          <xdr:cNvCxnSpPr/>
        </xdr:nvCxnSpPr>
        <xdr:spPr>
          <a:xfrm>
            <a:off x="832485" y="1695450"/>
            <a:ext cx="0" cy="723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Straight Connector 208"/>
          <xdr:cNvCxnSpPr/>
        </xdr:nvCxnSpPr>
        <xdr:spPr>
          <a:xfrm flipH="1">
            <a:off x="794385" y="1731645"/>
            <a:ext cx="78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350520</xdr:colOff>
      <xdr:row>25</xdr:row>
      <xdr:rowOff>30480</xdr:rowOff>
    </xdr:from>
    <xdr:to>
      <xdr:col>1</xdr:col>
      <xdr:colOff>459441</xdr:colOff>
      <xdr:row>25</xdr:row>
      <xdr:rowOff>133350</xdr:rowOff>
    </xdr:to>
    <xdr:grpSp>
      <xdr:nvGrpSpPr>
        <xdr:cNvPr id="210" name="Group 209"/>
        <xdr:cNvGrpSpPr/>
      </xdr:nvGrpSpPr>
      <xdr:grpSpPr>
        <a:xfrm>
          <a:off x="855345" y="4745355"/>
          <a:ext cx="108921" cy="102870"/>
          <a:chOff x="778808" y="1680210"/>
          <a:chExt cx="108921" cy="102870"/>
        </a:xfrm>
      </xdr:grpSpPr>
      <xdr:sp macro="" textlink="">
        <xdr:nvSpPr>
          <xdr:cNvPr id="218" name="Rounded Rectangle 217"/>
          <xdr:cNvSpPr>
            <a:spLocks noChangeAspect="1"/>
          </xdr:cNvSpPr>
        </xdr:nvSpPr>
        <xdr:spPr>
          <a:xfrm>
            <a:off x="778808" y="1680210"/>
            <a:ext cx="108921" cy="10287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19" name="Straight Connector 218"/>
          <xdr:cNvCxnSpPr/>
        </xdr:nvCxnSpPr>
        <xdr:spPr>
          <a:xfrm>
            <a:off x="832485" y="1695450"/>
            <a:ext cx="0" cy="723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0" name="Straight Connector 219"/>
          <xdr:cNvCxnSpPr/>
        </xdr:nvCxnSpPr>
        <xdr:spPr>
          <a:xfrm flipH="1">
            <a:off x="794385" y="1731645"/>
            <a:ext cx="78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502920</xdr:colOff>
      <xdr:row>26</xdr:row>
      <xdr:rowOff>32385</xdr:rowOff>
    </xdr:from>
    <xdr:to>
      <xdr:col>1</xdr:col>
      <xdr:colOff>611841</xdr:colOff>
      <xdr:row>26</xdr:row>
      <xdr:rowOff>135255</xdr:rowOff>
    </xdr:to>
    <xdr:grpSp>
      <xdr:nvGrpSpPr>
        <xdr:cNvPr id="221" name="Group 220"/>
        <xdr:cNvGrpSpPr/>
      </xdr:nvGrpSpPr>
      <xdr:grpSpPr>
        <a:xfrm>
          <a:off x="1007745" y="4928235"/>
          <a:ext cx="108921" cy="102870"/>
          <a:chOff x="778808" y="1680210"/>
          <a:chExt cx="108921" cy="102870"/>
        </a:xfrm>
      </xdr:grpSpPr>
      <xdr:sp macro="" textlink="">
        <xdr:nvSpPr>
          <xdr:cNvPr id="222" name="Rounded Rectangle 221"/>
          <xdr:cNvSpPr>
            <a:spLocks noChangeAspect="1"/>
          </xdr:cNvSpPr>
        </xdr:nvSpPr>
        <xdr:spPr>
          <a:xfrm>
            <a:off x="778808" y="1680210"/>
            <a:ext cx="108921" cy="10287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23" name="Straight Connector 222"/>
          <xdr:cNvCxnSpPr/>
        </xdr:nvCxnSpPr>
        <xdr:spPr>
          <a:xfrm>
            <a:off x="832485" y="1695450"/>
            <a:ext cx="0" cy="723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xdr:cNvCxnSpPr/>
        </xdr:nvCxnSpPr>
        <xdr:spPr>
          <a:xfrm flipH="1">
            <a:off x="794385" y="1731645"/>
            <a:ext cx="78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198120</xdr:colOff>
      <xdr:row>29</xdr:row>
      <xdr:rowOff>32385</xdr:rowOff>
    </xdr:from>
    <xdr:to>
      <xdr:col>1</xdr:col>
      <xdr:colOff>307041</xdr:colOff>
      <xdr:row>29</xdr:row>
      <xdr:rowOff>135255</xdr:rowOff>
    </xdr:to>
    <xdr:grpSp>
      <xdr:nvGrpSpPr>
        <xdr:cNvPr id="225" name="Group 224"/>
        <xdr:cNvGrpSpPr/>
      </xdr:nvGrpSpPr>
      <xdr:grpSpPr>
        <a:xfrm>
          <a:off x="702945" y="5471160"/>
          <a:ext cx="108921" cy="102870"/>
          <a:chOff x="778808" y="1680210"/>
          <a:chExt cx="108921" cy="102870"/>
        </a:xfrm>
      </xdr:grpSpPr>
      <xdr:sp macro="" textlink="">
        <xdr:nvSpPr>
          <xdr:cNvPr id="226" name="Rounded Rectangle 225"/>
          <xdr:cNvSpPr>
            <a:spLocks noChangeAspect="1"/>
          </xdr:cNvSpPr>
        </xdr:nvSpPr>
        <xdr:spPr>
          <a:xfrm>
            <a:off x="778808" y="1680210"/>
            <a:ext cx="108921" cy="10287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27" name="Straight Connector 226"/>
          <xdr:cNvCxnSpPr/>
        </xdr:nvCxnSpPr>
        <xdr:spPr>
          <a:xfrm>
            <a:off x="832485" y="1695450"/>
            <a:ext cx="0" cy="723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xdr:cNvCxnSpPr/>
        </xdr:nvCxnSpPr>
        <xdr:spPr>
          <a:xfrm flipH="1">
            <a:off x="794385" y="1731645"/>
            <a:ext cx="78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350520</xdr:colOff>
      <xdr:row>30</xdr:row>
      <xdr:rowOff>30480</xdr:rowOff>
    </xdr:from>
    <xdr:to>
      <xdr:col>1</xdr:col>
      <xdr:colOff>459441</xdr:colOff>
      <xdr:row>30</xdr:row>
      <xdr:rowOff>133350</xdr:rowOff>
    </xdr:to>
    <xdr:grpSp>
      <xdr:nvGrpSpPr>
        <xdr:cNvPr id="230" name="Group 229"/>
        <xdr:cNvGrpSpPr/>
      </xdr:nvGrpSpPr>
      <xdr:grpSpPr>
        <a:xfrm>
          <a:off x="855345" y="5650230"/>
          <a:ext cx="108921" cy="102870"/>
          <a:chOff x="778808" y="1680210"/>
          <a:chExt cx="108921" cy="102870"/>
        </a:xfrm>
      </xdr:grpSpPr>
      <xdr:sp macro="" textlink="">
        <xdr:nvSpPr>
          <xdr:cNvPr id="231" name="Rounded Rectangle 230"/>
          <xdr:cNvSpPr>
            <a:spLocks noChangeAspect="1"/>
          </xdr:cNvSpPr>
        </xdr:nvSpPr>
        <xdr:spPr>
          <a:xfrm>
            <a:off x="778808" y="1680210"/>
            <a:ext cx="108921" cy="10287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32" name="Straight Connector 231"/>
          <xdr:cNvCxnSpPr/>
        </xdr:nvCxnSpPr>
        <xdr:spPr>
          <a:xfrm>
            <a:off x="832485" y="1695450"/>
            <a:ext cx="0" cy="723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Straight Connector 232"/>
          <xdr:cNvCxnSpPr/>
        </xdr:nvCxnSpPr>
        <xdr:spPr>
          <a:xfrm flipH="1">
            <a:off x="794385" y="1731645"/>
            <a:ext cx="78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53340</xdr:colOff>
      <xdr:row>28</xdr:row>
      <xdr:rowOff>40005</xdr:rowOff>
    </xdr:from>
    <xdr:to>
      <xdr:col>1</xdr:col>
      <xdr:colOff>162261</xdr:colOff>
      <xdr:row>28</xdr:row>
      <xdr:rowOff>142875</xdr:rowOff>
    </xdr:to>
    <xdr:grpSp>
      <xdr:nvGrpSpPr>
        <xdr:cNvPr id="234" name="Group 233"/>
        <xdr:cNvGrpSpPr/>
      </xdr:nvGrpSpPr>
      <xdr:grpSpPr>
        <a:xfrm>
          <a:off x="558165" y="5297805"/>
          <a:ext cx="108921" cy="102870"/>
          <a:chOff x="778808" y="1680210"/>
          <a:chExt cx="108921" cy="102870"/>
        </a:xfrm>
      </xdr:grpSpPr>
      <xdr:sp macro="" textlink="">
        <xdr:nvSpPr>
          <xdr:cNvPr id="235" name="Rounded Rectangle 234"/>
          <xdr:cNvSpPr>
            <a:spLocks noChangeAspect="1"/>
          </xdr:cNvSpPr>
        </xdr:nvSpPr>
        <xdr:spPr>
          <a:xfrm>
            <a:off x="778808" y="1680210"/>
            <a:ext cx="108921" cy="10287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36" name="Straight Connector 235"/>
          <xdr:cNvCxnSpPr/>
        </xdr:nvCxnSpPr>
        <xdr:spPr>
          <a:xfrm>
            <a:off x="832485" y="1695450"/>
            <a:ext cx="0" cy="723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xdr:cNvCxnSpPr/>
        </xdr:nvCxnSpPr>
        <xdr:spPr>
          <a:xfrm flipH="1">
            <a:off x="794385" y="1731645"/>
            <a:ext cx="78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20</xdr:col>
      <xdr:colOff>3810</xdr:colOff>
      <xdr:row>18</xdr:row>
      <xdr:rowOff>152401</xdr:rowOff>
    </xdr:from>
    <xdr:ext cx="3729990" cy="769619"/>
    <xdr:sp macro="" textlink="">
      <xdr:nvSpPr>
        <xdr:cNvPr id="249" name="TextBox 248"/>
        <xdr:cNvSpPr txBox="1"/>
      </xdr:nvSpPr>
      <xdr:spPr>
        <a:xfrm>
          <a:off x="14100810" y="3474721"/>
          <a:ext cx="3729990" cy="76961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wrap="square" rIns="0" rtlCol="0" anchor="t">
          <a:noAutofit/>
        </a:bodyPr>
        <a:lstStyle/>
        <a:p>
          <a:pPr algn="l"/>
          <a:r>
            <a:rPr lang="en-US" sz="1100" b="1" baseline="0">
              <a:latin typeface="Arial" pitchFamily="34" charset="0"/>
              <a:cs typeface="Arial" pitchFamily="34" charset="0"/>
            </a:rPr>
            <a:t>SYS_TMR_CallbackPeriodic()</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Arial" panose="020B0604020202020204" pitchFamily="34" charset="0"/>
              <a:ea typeface="+mn-ea"/>
              <a:cs typeface="Arial" panose="020B0604020202020204" pitchFamily="34" charset="0"/>
            </a:rPr>
            <a:t>SYS_TMR_CallbackSingle()</a:t>
          </a:r>
          <a:endParaRPr lang="en-US" b="1">
            <a:effectLst/>
            <a:latin typeface="Arial" panose="020B0604020202020204" pitchFamily="34" charset="0"/>
            <a:cs typeface="Arial" panose="020B0604020202020204" pitchFamily="34" charset="0"/>
          </a:endParaRPr>
        </a:p>
        <a:p>
          <a:pPr algn="l"/>
          <a:r>
            <a:rPr lang="en-US" sz="1100" b="0" baseline="0">
              <a:latin typeface="Arial" pitchFamily="34" charset="0"/>
              <a:cs typeface="Arial" pitchFamily="34" charset="0"/>
            </a:rPr>
            <a:t>   - registers periodic or one-shot alarm delays</a:t>
          </a:r>
        </a:p>
        <a:p>
          <a:pPr algn="l"/>
          <a:r>
            <a:rPr lang="en-US" sz="1100" b="0" baseline="0">
              <a:latin typeface="Arial" pitchFamily="34" charset="0"/>
              <a:cs typeface="Arial" pitchFamily="34" charset="0"/>
            </a:rPr>
            <a:t>   - specifies delay period and callback function to execute</a:t>
          </a:r>
        </a:p>
      </xdr:txBody>
    </xdr:sp>
    <xdr:clientData/>
  </xdr:oneCellAnchor>
  <xdr:twoCellAnchor editAs="oneCell">
    <xdr:from>
      <xdr:col>1</xdr:col>
      <xdr:colOff>43320</xdr:colOff>
      <xdr:row>6</xdr:row>
      <xdr:rowOff>74296</xdr:rowOff>
    </xdr:from>
    <xdr:to>
      <xdr:col>1</xdr:col>
      <xdr:colOff>335338</xdr:colOff>
      <xdr:row>7</xdr:row>
      <xdr:rowOff>104776</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500520" y="1293496"/>
          <a:ext cx="292018" cy="205740"/>
        </a:xfrm>
        <a:prstGeom prst="rect">
          <a:avLst/>
        </a:prstGeom>
      </xdr:spPr>
    </xdr:pic>
    <xdr:clientData/>
  </xdr:twoCellAnchor>
  <xdr:twoCellAnchor editAs="oneCell">
    <xdr:from>
      <xdr:col>1</xdr:col>
      <xdr:colOff>40431</xdr:colOff>
      <xdr:row>20</xdr:row>
      <xdr:rowOff>74296</xdr:rowOff>
    </xdr:from>
    <xdr:to>
      <xdr:col>1</xdr:col>
      <xdr:colOff>325812</xdr:colOff>
      <xdr:row>21</xdr:row>
      <xdr:rowOff>104776</xdr:rowOff>
    </xdr:to>
    <xdr:pic>
      <xdr:nvPicPr>
        <xdr:cNvPr id="8" name="Picture 7"/>
        <xdr:cNvPicPr>
          <a:picLocks noChangeAspect="1"/>
        </xdr:cNvPicPr>
      </xdr:nvPicPr>
      <xdr:blipFill>
        <a:blip xmlns:r="http://schemas.openxmlformats.org/officeDocument/2006/relationships" r:embed="rId3" cstate="print"/>
        <a:stretch>
          <a:fillRect/>
        </a:stretch>
      </xdr:blipFill>
      <xdr:spPr>
        <a:xfrm>
          <a:off x="497631" y="3762376"/>
          <a:ext cx="285381" cy="205740"/>
        </a:xfrm>
        <a:prstGeom prst="rect">
          <a:avLst/>
        </a:prstGeom>
      </xdr:spPr>
    </xdr:pic>
    <xdr:clientData/>
  </xdr:twoCellAnchor>
  <xdr:twoCellAnchor editAs="oneCell">
    <xdr:from>
      <xdr:col>4</xdr:col>
      <xdr:colOff>627662</xdr:colOff>
      <xdr:row>5</xdr:row>
      <xdr:rowOff>57150</xdr:rowOff>
    </xdr:from>
    <xdr:to>
      <xdr:col>4</xdr:col>
      <xdr:colOff>916362</xdr:colOff>
      <xdr:row>6</xdr:row>
      <xdr:rowOff>83329</xdr:rowOff>
    </xdr:to>
    <xdr:pic>
      <xdr:nvPicPr>
        <xdr:cNvPr id="9" name="Picture 8"/>
        <xdr:cNvPicPr>
          <a:picLocks noChangeAspect="1"/>
        </xdr:cNvPicPr>
      </xdr:nvPicPr>
      <xdr:blipFill>
        <a:blip xmlns:r="http://schemas.openxmlformats.org/officeDocument/2006/relationships" r:embed="rId4" cstate="print"/>
        <a:stretch>
          <a:fillRect/>
        </a:stretch>
      </xdr:blipFill>
      <xdr:spPr>
        <a:xfrm>
          <a:off x="5382542" y="1093470"/>
          <a:ext cx="288700" cy="209059"/>
        </a:xfrm>
        <a:prstGeom prst="rect">
          <a:avLst/>
        </a:prstGeom>
      </xdr:spPr>
    </xdr:pic>
    <xdr:clientData/>
  </xdr:twoCellAnchor>
  <xdr:twoCellAnchor editAs="oneCell">
    <xdr:from>
      <xdr:col>13</xdr:col>
      <xdr:colOff>729118</xdr:colOff>
      <xdr:row>5</xdr:row>
      <xdr:rowOff>43815</xdr:rowOff>
    </xdr:from>
    <xdr:to>
      <xdr:col>14</xdr:col>
      <xdr:colOff>281997</xdr:colOff>
      <xdr:row>6</xdr:row>
      <xdr:rowOff>69994</xdr:rowOff>
    </xdr:to>
    <xdr:pic>
      <xdr:nvPicPr>
        <xdr:cNvPr id="11" name="Picture 10"/>
        <xdr:cNvPicPr>
          <a:picLocks noChangeAspect="1"/>
        </xdr:cNvPicPr>
      </xdr:nvPicPr>
      <xdr:blipFill>
        <a:blip xmlns:r="http://schemas.openxmlformats.org/officeDocument/2006/relationships" r:embed="rId5" cstate="print"/>
        <a:stretch>
          <a:fillRect/>
        </a:stretch>
      </xdr:blipFill>
      <xdr:spPr>
        <a:xfrm>
          <a:off x="10581778" y="1080135"/>
          <a:ext cx="292019" cy="209059"/>
        </a:xfrm>
        <a:prstGeom prst="rect">
          <a:avLst/>
        </a:prstGeom>
      </xdr:spPr>
    </xdr:pic>
    <xdr:clientData/>
  </xdr:twoCellAnchor>
  <xdr:twoCellAnchor editAs="oneCell">
    <xdr:from>
      <xdr:col>14</xdr:col>
      <xdr:colOff>343818</xdr:colOff>
      <xdr:row>6</xdr:row>
      <xdr:rowOff>95251</xdr:rowOff>
    </xdr:from>
    <xdr:to>
      <xdr:col>15</xdr:col>
      <xdr:colOff>22917</xdr:colOff>
      <xdr:row>7</xdr:row>
      <xdr:rowOff>125731</xdr:rowOff>
    </xdr:to>
    <xdr:pic>
      <xdr:nvPicPr>
        <xdr:cNvPr id="13" name="Picture 12"/>
        <xdr:cNvPicPr>
          <a:picLocks noChangeAspect="1"/>
        </xdr:cNvPicPr>
      </xdr:nvPicPr>
      <xdr:blipFill>
        <a:blip xmlns:r="http://schemas.openxmlformats.org/officeDocument/2006/relationships" r:embed="rId6" cstate="print"/>
        <a:stretch>
          <a:fillRect/>
        </a:stretch>
      </xdr:blipFill>
      <xdr:spPr>
        <a:xfrm>
          <a:off x="10935618" y="1314451"/>
          <a:ext cx="288699" cy="205740"/>
        </a:xfrm>
        <a:prstGeom prst="rect">
          <a:avLst/>
        </a:prstGeom>
      </xdr:spPr>
    </xdr:pic>
    <xdr:clientData/>
  </xdr:twoCellAnchor>
  <xdr:twoCellAnchor editAs="oneCell">
    <xdr:from>
      <xdr:col>17</xdr:col>
      <xdr:colOff>166225</xdr:colOff>
      <xdr:row>6</xdr:row>
      <xdr:rowOff>91440</xdr:rowOff>
    </xdr:from>
    <xdr:to>
      <xdr:col>17</xdr:col>
      <xdr:colOff>464879</xdr:colOff>
      <xdr:row>7</xdr:row>
      <xdr:rowOff>115283</xdr:rowOff>
    </xdr:to>
    <xdr:pic>
      <xdr:nvPicPr>
        <xdr:cNvPr id="14" name="Picture 13"/>
        <xdr:cNvPicPr>
          <a:picLocks noChangeAspect="1"/>
        </xdr:cNvPicPr>
      </xdr:nvPicPr>
      <xdr:blipFill>
        <a:blip xmlns:r="http://schemas.openxmlformats.org/officeDocument/2006/relationships" r:embed="rId7" cstate="print"/>
        <a:stretch>
          <a:fillRect/>
        </a:stretch>
      </xdr:blipFill>
      <xdr:spPr>
        <a:xfrm>
          <a:off x="12617305" y="1310640"/>
          <a:ext cx="298654" cy="199103"/>
        </a:xfrm>
        <a:prstGeom prst="rect">
          <a:avLst/>
        </a:prstGeom>
      </xdr:spPr>
    </xdr:pic>
    <xdr:clientData/>
  </xdr:twoCellAnchor>
  <xdr:oneCellAnchor>
    <xdr:from>
      <xdr:col>14</xdr:col>
      <xdr:colOff>582930</xdr:colOff>
      <xdr:row>6</xdr:row>
      <xdr:rowOff>68581</xdr:rowOff>
    </xdr:from>
    <xdr:ext cx="1310640" cy="579005"/>
    <xdr:sp macro="" textlink="">
      <xdr:nvSpPr>
        <xdr:cNvPr id="111" name="TextBox 110"/>
        <xdr:cNvSpPr txBox="1"/>
      </xdr:nvSpPr>
      <xdr:spPr>
        <a:xfrm>
          <a:off x="11174730" y="1287781"/>
          <a:ext cx="1310640" cy="5790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l"/>
          <a:r>
            <a:rPr lang="en-US" sz="1100" b="0" baseline="0">
              <a:latin typeface="Arial" pitchFamily="34" charset="0"/>
              <a:cs typeface="Arial" pitchFamily="34" charset="0"/>
            </a:rPr>
            <a:t>Read the System Timer Tick Counter directly.</a:t>
          </a:r>
          <a:endParaRPr lang="en-US" sz="1100" b="0">
            <a:latin typeface="Arial" pitchFamily="34" charset="0"/>
            <a:cs typeface="Arial" pitchFamily="34" charset="0"/>
          </a:endParaRPr>
        </a:p>
      </xdr:txBody>
    </xdr:sp>
    <xdr:clientData/>
  </xdr:oneCellAnchor>
  <xdr:oneCellAnchor>
    <xdr:from>
      <xdr:col>17</xdr:col>
      <xdr:colOff>403860</xdr:colOff>
      <xdr:row>6</xdr:row>
      <xdr:rowOff>60961</xdr:rowOff>
    </xdr:from>
    <xdr:ext cx="3261360" cy="579005"/>
    <xdr:sp macro="" textlink="">
      <xdr:nvSpPr>
        <xdr:cNvPr id="112" name="TextBox 111"/>
        <xdr:cNvSpPr txBox="1"/>
      </xdr:nvSpPr>
      <xdr:spPr>
        <a:xfrm>
          <a:off x="12854940" y="1280161"/>
          <a:ext cx="3261360" cy="5790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square" rIns="91440" rtlCol="0" anchor="t">
          <a:spAutoFit/>
        </a:bodyPr>
        <a:lstStyle/>
        <a:p>
          <a:pPr algn="l"/>
          <a:r>
            <a:rPr lang="en-US" sz="1100" b="0" baseline="0">
              <a:latin typeface="Arial" pitchFamily="34" charset="0"/>
              <a:cs typeface="Arial" pitchFamily="34" charset="0"/>
            </a:rPr>
            <a:t>Your application can create periodic or one-shot alarm delays to execute callback functions based on a period you specify.</a:t>
          </a:r>
        </a:p>
      </xdr:txBody>
    </xdr:sp>
    <xdr:clientData/>
  </xdr:oneCellAnchor>
  <xdr:twoCellAnchor>
    <xdr:from>
      <xdr:col>15</xdr:col>
      <xdr:colOff>243840</xdr:colOff>
      <xdr:row>9</xdr:row>
      <xdr:rowOff>172290</xdr:rowOff>
    </xdr:from>
    <xdr:to>
      <xdr:col>15</xdr:col>
      <xdr:colOff>337186</xdr:colOff>
      <xdr:row>12</xdr:row>
      <xdr:rowOff>38100</xdr:rowOff>
    </xdr:to>
    <xdr:cxnSp macro="">
      <xdr:nvCxnSpPr>
        <xdr:cNvPr id="113" name="Straight Arrow Connector 112"/>
        <xdr:cNvCxnSpPr/>
      </xdr:nvCxnSpPr>
      <xdr:spPr>
        <a:xfrm flipH="1">
          <a:off x="11445240" y="1917270"/>
          <a:ext cx="93346" cy="3915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144780</xdr:colOff>
      <xdr:row>9</xdr:row>
      <xdr:rowOff>167640</xdr:rowOff>
    </xdr:from>
    <xdr:to>
      <xdr:col>19</xdr:col>
      <xdr:colOff>220980</xdr:colOff>
      <xdr:row>11</xdr:row>
      <xdr:rowOff>91440</xdr:rowOff>
    </xdr:to>
    <xdr:cxnSp macro="">
      <xdr:nvCxnSpPr>
        <xdr:cNvPr id="115" name="Straight Arrow Connector 114"/>
        <xdr:cNvCxnSpPr/>
      </xdr:nvCxnSpPr>
      <xdr:spPr>
        <a:xfrm flipH="1">
          <a:off x="13632180" y="1912620"/>
          <a:ext cx="76200" cy="2743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53340</xdr:colOff>
      <xdr:row>27</xdr:row>
      <xdr:rowOff>1</xdr:rowOff>
    </xdr:from>
    <xdr:ext cx="2080260" cy="416781"/>
    <xdr:sp macro="" textlink="">
      <xdr:nvSpPr>
        <xdr:cNvPr id="120" name="TextBox 119"/>
        <xdr:cNvSpPr txBox="1"/>
      </xdr:nvSpPr>
      <xdr:spPr>
        <a:xfrm>
          <a:off x="9906000" y="4914901"/>
          <a:ext cx="2080260" cy="416781"/>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wrap="square" rIns="0" rtlCol="0" anchor="t">
          <a:spAutoFit/>
        </a:bodyPr>
        <a:lstStyle/>
        <a:p>
          <a:pPr algn="l"/>
          <a:r>
            <a:rPr lang="en-US" sz="1100" b="1">
              <a:latin typeface="Arial" pitchFamily="34" charset="0"/>
              <a:cs typeface="Arial" pitchFamily="34" charset="0"/>
            </a:rPr>
            <a:t>SYS_TMR_TickCountGet()</a:t>
          </a:r>
        </a:p>
        <a:p>
          <a:pPr algn="l"/>
          <a:r>
            <a:rPr lang="en-US" sz="1100" b="1">
              <a:latin typeface="Arial" pitchFamily="34" charset="0"/>
              <a:cs typeface="Arial" pitchFamily="34" charset="0"/>
            </a:rPr>
            <a:t>    </a:t>
          </a:r>
          <a:r>
            <a:rPr lang="en-US" sz="1100" b="0">
              <a:latin typeface="Arial" pitchFamily="34" charset="0"/>
              <a:cs typeface="Arial" pitchFamily="34" charset="0"/>
            </a:rPr>
            <a:t>returns System Timer count</a:t>
          </a:r>
        </a:p>
      </xdr:txBody>
    </xdr:sp>
    <xdr:clientData/>
  </xdr:oneCellAnchor>
  <xdr:oneCellAnchor>
    <xdr:from>
      <xdr:col>9</xdr:col>
      <xdr:colOff>144780</xdr:colOff>
      <xdr:row>23</xdr:row>
      <xdr:rowOff>22861</xdr:rowOff>
    </xdr:from>
    <xdr:ext cx="2796540" cy="416781"/>
    <xdr:sp macro="" textlink="">
      <xdr:nvSpPr>
        <xdr:cNvPr id="125" name="TextBox 124"/>
        <xdr:cNvSpPr txBox="1"/>
      </xdr:nvSpPr>
      <xdr:spPr>
        <a:xfrm>
          <a:off x="7711440" y="4236721"/>
          <a:ext cx="2796540" cy="416781"/>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wrap="square" rIns="0" rtlCol="0" anchor="t">
          <a:spAutoFit/>
        </a:bodyPr>
        <a:lstStyle/>
        <a:p>
          <a:pPr algn="l"/>
          <a:r>
            <a:rPr lang="en-US" sz="1100" b="1">
              <a:latin typeface="Arial" pitchFamily="34" charset="0"/>
              <a:cs typeface="Arial" pitchFamily="34" charset="0"/>
            </a:rPr>
            <a:t>SYS_TMR_TickCounterFrequencyGet()</a:t>
          </a:r>
        </a:p>
        <a:p>
          <a:pPr algn="l"/>
          <a:r>
            <a:rPr lang="en-US" sz="1100" b="1">
              <a:latin typeface="Arial" pitchFamily="34" charset="0"/>
              <a:cs typeface="Arial" pitchFamily="34" charset="0"/>
            </a:rPr>
            <a:t>   </a:t>
          </a:r>
          <a:r>
            <a:rPr lang="en-US" sz="1100" b="0">
              <a:latin typeface="Arial" pitchFamily="34" charset="0"/>
              <a:cs typeface="Arial" pitchFamily="34" charset="0"/>
            </a:rPr>
            <a:t>returns System Timer increment rate</a:t>
          </a:r>
        </a:p>
      </xdr:txBody>
    </xdr:sp>
    <xdr:clientData/>
  </xdr:oneCellAnchor>
  <xdr:twoCellAnchor>
    <xdr:from>
      <xdr:col>16</xdr:col>
      <xdr:colOff>198120</xdr:colOff>
      <xdr:row>31</xdr:row>
      <xdr:rowOff>22860</xdr:rowOff>
    </xdr:from>
    <xdr:to>
      <xdr:col>26</xdr:col>
      <xdr:colOff>297180</xdr:colOff>
      <xdr:row>47</xdr:row>
      <xdr:rowOff>22860</xdr:rowOff>
    </xdr:to>
    <xdr:sp macro="" textlink="">
      <xdr:nvSpPr>
        <xdr:cNvPr id="129" name="Rounded Rectangle 128"/>
        <xdr:cNvSpPr/>
      </xdr:nvSpPr>
      <xdr:spPr>
        <a:xfrm>
          <a:off x="12009120" y="5638800"/>
          <a:ext cx="6042660" cy="2842260"/>
        </a:xfrm>
        <a:prstGeom prst="roundRect">
          <a:avLst>
            <a:gd name="adj" fmla="val 3112"/>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oneCellAnchor>
    <xdr:from>
      <xdr:col>16</xdr:col>
      <xdr:colOff>321481</xdr:colOff>
      <xdr:row>31</xdr:row>
      <xdr:rowOff>76200</xdr:rowOff>
    </xdr:from>
    <xdr:ext cx="3725251" cy="269369"/>
    <xdr:sp macro="" textlink="">
      <xdr:nvSpPr>
        <xdr:cNvPr id="130" name="TextBox 129"/>
        <xdr:cNvSpPr txBox="1"/>
      </xdr:nvSpPr>
      <xdr:spPr>
        <a:xfrm>
          <a:off x="12132481" y="5692140"/>
          <a:ext cx="37252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l"/>
          <a:r>
            <a:rPr lang="en-US" sz="1200" b="1">
              <a:latin typeface="Arial" pitchFamily="34" charset="0"/>
              <a:cs typeface="Arial" pitchFamily="34" charset="0"/>
            </a:rPr>
            <a:t>Your code</a:t>
          </a:r>
          <a:r>
            <a:rPr lang="en-US" sz="1200" b="1" baseline="0">
              <a:latin typeface="Arial" pitchFamily="34" charset="0"/>
              <a:cs typeface="Arial" pitchFamily="34" charset="0"/>
            </a:rPr>
            <a:t> to execute periodic callback funtions</a:t>
          </a:r>
          <a:endParaRPr lang="en-US" sz="1200" b="1">
            <a:latin typeface="Arial" pitchFamily="34" charset="0"/>
            <a:cs typeface="Arial" pitchFamily="34" charset="0"/>
          </a:endParaRPr>
        </a:p>
      </xdr:txBody>
    </xdr:sp>
    <xdr:clientData/>
  </xdr:oneCellAnchor>
  <xdr:oneCellAnchor>
    <xdr:from>
      <xdr:col>16</xdr:col>
      <xdr:colOff>288087</xdr:colOff>
      <xdr:row>33</xdr:row>
      <xdr:rowOff>19051</xdr:rowOff>
    </xdr:from>
    <xdr:ext cx="5838393" cy="416653"/>
    <xdr:sp macro="" textlink="">
      <xdr:nvSpPr>
        <xdr:cNvPr id="131" name="TextBox 130"/>
        <xdr:cNvSpPr txBox="1"/>
      </xdr:nvSpPr>
      <xdr:spPr>
        <a:xfrm>
          <a:off x="12099087" y="5985511"/>
          <a:ext cx="5838393" cy="416653"/>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Ins="0" rtlCol="0" anchor="t">
          <a:spAutoFit/>
        </a:bodyPr>
        <a:lstStyle/>
        <a:p>
          <a:pPr algn="l"/>
          <a:r>
            <a:rPr lang="en-US" sz="1100" b="0">
              <a:latin typeface="Times New Roman" panose="02020603050405020304" pitchFamily="18" charset="0"/>
              <a:cs typeface="Times New Roman" panose="02020603050405020304" pitchFamily="18" charset="0"/>
            </a:rPr>
            <a:t>appData.sysTimerClientHandle1 = </a:t>
          </a:r>
          <a:r>
            <a:rPr lang="en-US" sz="1100" b="1">
              <a:latin typeface="Times New Roman" panose="02020603050405020304" pitchFamily="18" charset="0"/>
              <a:cs typeface="Times New Roman" panose="02020603050405020304" pitchFamily="18" charset="0"/>
            </a:rPr>
            <a:t>SYS_TMR_CallbackPeriodic</a:t>
          </a:r>
          <a:r>
            <a:rPr lang="en-US" sz="1100" b="0">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5</a:t>
          </a:r>
          <a:r>
            <a:rPr lang="en-US" sz="1100" b="0">
              <a:latin typeface="Times New Roman" panose="02020603050405020304" pitchFamily="18" charset="0"/>
              <a:cs typeface="Times New Roman" panose="02020603050405020304" pitchFamily="18" charset="0"/>
            </a:rPr>
            <a:t>, 0, APP_SysTimerCallback1);</a:t>
          </a:r>
        </a:p>
        <a:p>
          <a:pPr marL="0" marR="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Times New Roman" panose="02020603050405020304" pitchFamily="18" charset="0"/>
              <a:ea typeface="+mn-ea"/>
              <a:cs typeface="Times New Roman" panose="02020603050405020304" pitchFamily="18" charset="0"/>
            </a:rPr>
            <a:t>appData.sysTimerClientHandle2 = </a:t>
          </a:r>
          <a:r>
            <a:rPr lang="en-US" sz="1100" b="1">
              <a:solidFill>
                <a:schemeClr val="tx1"/>
              </a:solidFill>
              <a:effectLst/>
              <a:latin typeface="Times New Roman" panose="02020603050405020304" pitchFamily="18" charset="0"/>
              <a:ea typeface="+mn-ea"/>
              <a:cs typeface="Times New Roman" panose="02020603050405020304" pitchFamily="18" charset="0"/>
            </a:rPr>
            <a:t>SYS_TMR_CallbackPeriodic</a:t>
          </a:r>
          <a:r>
            <a:rPr lang="en-US" sz="1100" b="0">
              <a:solidFill>
                <a:schemeClr val="tx1"/>
              </a:solidFill>
              <a:effectLst/>
              <a:latin typeface="Times New Roman" panose="02020603050405020304" pitchFamily="18" charset="0"/>
              <a:ea typeface="+mn-ea"/>
              <a:cs typeface="Times New Roman" panose="02020603050405020304" pitchFamily="18" charset="0"/>
            </a:rPr>
            <a:t> (</a:t>
          </a:r>
          <a:r>
            <a:rPr lang="en-US" sz="1100" b="1">
              <a:solidFill>
                <a:schemeClr val="tx1"/>
              </a:solidFill>
              <a:effectLst/>
              <a:latin typeface="Times New Roman" panose="02020603050405020304" pitchFamily="18" charset="0"/>
              <a:ea typeface="+mn-ea"/>
              <a:cs typeface="Times New Roman" panose="02020603050405020304" pitchFamily="18" charset="0"/>
            </a:rPr>
            <a:t>10</a:t>
          </a:r>
          <a:r>
            <a:rPr lang="en-US" sz="1100" b="0">
              <a:solidFill>
                <a:schemeClr val="tx1"/>
              </a:solidFill>
              <a:effectLst/>
              <a:latin typeface="Times New Roman" panose="02020603050405020304" pitchFamily="18" charset="0"/>
              <a:ea typeface="+mn-ea"/>
              <a:cs typeface="Times New Roman" panose="02020603050405020304" pitchFamily="18" charset="0"/>
            </a:rPr>
            <a:t>, 0, APP_SysTimerCallback2);</a:t>
          </a:r>
          <a:endParaRPr lang="en-US">
            <a:effectLst/>
            <a:latin typeface="Times New Roman" panose="02020603050405020304" pitchFamily="18" charset="0"/>
            <a:cs typeface="Times New Roman" panose="02020603050405020304" pitchFamily="18" charset="0"/>
          </a:endParaRPr>
        </a:p>
      </xdr:txBody>
    </xdr:sp>
    <xdr:clientData/>
  </xdr:oneCellAnchor>
  <xdr:oneCellAnchor>
    <xdr:from>
      <xdr:col>16</xdr:col>
      <xdr:colOff>295706</xdr:colOff>
      <xdr:row>35</xdr:row>
      <xdr:rowOff>171451</xdr:rowOff>
    </xdr:from>
    <xdr:ext cx="5830773" cy="1886157"/>
    <xdr:sp macro="" textlink="">
      <xdr:nvSpPr>
        <xdr:cNvPr id="132" name="TextBox 131"/>
        <xdr:cNvSpPr txBox="1"/>
      </xdr:nvSpPr>
      <xdr:spPr>
        <a:xfrm>
          <a:off x="12106706" y="6488431"/>
          <a:ext cx="5830773" cy="188615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Times New Roman" panose="02020603050405020304" pitchFamily="18" charset="0"/>
              <a:ea typeface="+mn-ea"/>
              <a:cs typeface="Times New Roman" panose="02020603050405020304" pitchFamily="18" charset="0"/>
            </a:rPr>
            <a:t>// Callback function sets the flag to toggle LED1 every </a:t>
          </a:r>
          <a:r>
            <a:rPr lang="en-US" sz="1100" b="1">
              <a:solidFill>
                <a:schemeClr val="tx1"/>
              </a:solidFill>
              <a:effectLst/>
              <a:latin typeface="Times New Roman" panose="02020603050405020304" pitchFamily="18" charset="0"/>
              <a:ea typeface="+mn-ea"/>
              <a:cs typeface="Times New Roman" panose="02020603050405020304" pitchFamily="18" charset="0"/>
            </a:rPr>
            <a:t>5ms</a:t>
          </a:r>
          <a:endParaRPr lang="en-US" b="1">
            <a:effectLst/>
            <a:latin typeface="Times New Roman" panose="02020603050405020304" pitchFamily="18" charset="0"/>
            <a:cs typeface="Times New Roman" panose="02020603050405020304" pitchFamily="18" charset="0"/>
          </a:endParaRPr>
        </a:p>
        <a:p>
          <a:r>
            <a:rPr lang="en-US" sz="1100" b="0">
              <a:solidFill>
                <a:schemeClr val="tx1"/>
              </a:solidFill>
              <a:effectLst/>
              <a:latin typeface="Times New Roman" panose="02020603050405020304" pitchFamily="18" charset="0"/>
              <a:ea typeface="+mn-ea"/>
              <a:cs typeface="Times New Roman" panose="02020603050405020304" pitchFamily="18" charset="0"/>
            </a:rPr>
            <a:t>static void APP_SysTimerCallback1 (  uintptr_t context, uint32_t  alarmCount )</a:t>
          </a:r>
        </a:p>
        <a:p>
          <a:r>
            <a:rPr lang="en-US" sz="1100" b="0">
              <a:solidFill>
                <a:schemeClr val="tx1"/>
              </a:solidFill>
              <a:effectLst/>
              <a:latin typeface="Times New Roman" panose="02020603050405020304" pitchFamily="18" charset="0"/>
              <a:ea typeface="+mn-ea"/>
              <a:cs typeface="Times New Roman" panose="02020603050405020304" pitchFamily="18" charset="0"/>
            </a:rPr>
            <a:t>{</a:t>
          </a:r>
        </a:p>
        <a:p>
          <a:r>
            <a:rPr lang="en-US" sz="1100" b="0">
              <a:solidFill>
                <a:schemeClr val="tx1"/>
              </a:solidFill>
              <a:effectLst/>
              <a:latin typeface="Times New Roman" panose="02020603050405020304" pitchFamily="18" charset="0"/>
              <a:ea typeface="+mn-ea"/>
              <a:cs typeface="Times New Roman" panose="02020603050405020304" pitchFamily="18" charset="0"/>
            </a:rPr>
            <a:t>        appData.LED1Toggle = true;</a:t>
          </a:r>
        </a:p>
        <a:p>
          <a:r>
            <a:rPr lang="en-US" sz="1100" b="0">
              <a:solidFill>
                <a:schemeClr val="tx1"/>
              </a:solidFill>
              <a:effectLst/>
              <a:latin typeface="Times New Roman" panose="02020603050405020304" pitchFamily="18" charset="0"/>
              <a:ea typeface="+mn-ea"/>
              <a:cs typeface="Times New Roman" panose="02020603050405020304" pitchFamily="18" charset="0"/>
            </a:rPr>
            <a:t>}</a:t>
          </a:r>
        </a:p>
        <a:p>
          <a:endParaRPr lang="en-US" sz="1100" b="0">
            <a:solidFill>
              <a:schemeClr val="tx1"/>
            </a:solidFill>
            <a:effectLst/>
            <a:latin typeface="Times New Roman" panose="02020603050405020304" pitchFamily="18" charset="0"/>
            <a:ea typeface="+mn-ea"/>
            <a:cs typeface="Times New Roman" panose="02020603050405020304" pitchFamily="18" charset="0"/>
          </a:endParaRPr>
        </a:p>
        <a:p>
          <a:r>
            <a:rPr lang="en-US" sz="1100" b="0">
              <a:solidFill>
                <a:schemeClr val="tx1"/>
              </a:solidFill>
              <a:effectLst/>
              <a:latin typeface="Times New Roman" panose="02020603050405020304" pitchFamily="18" charset="0"/>
              <a:ea typeface="+mn-ea"/>
              <a:cs typeface="Times New Roman" panose="02020603050405020304" pitchFamily="18" charset="0"/>
            </a:rPr>
            <a:t>// Callback function sets the flag to toggle LED2 every </a:t>
          </a:r>
          <a:r>
            <a:rPr lang="en-US" sz="1100" b="1">
              <a:solidFill>
                <a:schemeClr val="tx1"/>
              </a:solidFill>
              <a:effectLst/>
              <a:latin typeface="Times New Roman" panose="02020603050405020304" pitchFamily="18" charset="0"/>
              <a:ea typeface="+mn-ea"/>
              <a:cs typeface="Times New Roman" panose="02020603050405020304" pitchFamily="18" charset="0"/>
            </a:rPr>
            <a:t>10ms</a:t>
          </a:r>
        </a:p>
        <a:p>
          <a:r>
            <a:rPr lang="en-US" sz="1100" b="0">
              <a:solidFill>
                <a:schemeClr val="tx1"/>
              </a:solidFill>
              <a:effectLst/>
              <a:latin typeface="Times New Roman" panose="02020603050405020304" pitchFamily="18" charset="0"/>
              <a:ea typeface="+mn-ea"/>
              <a:cs typeface="Times New Roman" panose="02020603050405020304" pitchFamily="18" charset="0"/>
            </a:rPr>
            <a:t>static void APP_SysTimerCallback2 (  uintptr_t context, uint32_t  alarmCount )</a:t>
          </a:r>
        </a:p>
        <a:p>
          <a:r>
            <a:rPr lang="en-US" sz="1100" b="0">
              <a:solidFill>
                <a:schemeClr val="tx1"/>
              </a:solidFill>
              <a:effectLst/>
              <a:latin typeface="Times New Roman" panose="02020603050405020304" pitchFamily="18" charset="0"/>
              <a:ea typeface="+mn-ea"/>
              <a:cs typeface="Times New Roman" panose="02020603050405020304" pitchFamily="18" charset="0"/>
            </a:rPr>
            <a:t>{</a:t>
          </a:r>
        </a:p>
        <a:p>
          <a:r>
            <a:rPr lang="en-US" sz="1100" b="0">
              <a:solidFill>
                <a:schemeClr val="tx1"/>
              </a:solidFill>
              <a:effectLst/>
              <a:latin typeface="Times New Roman" panose="02020603050405020304" pitchFamily="18" charset="0"/>
              <a:ea typeface="+mn-ea"/>
              <a:cs typeface="Times New Roman" panose="02020603050405020304" pitchFamily="18" charset="0"/>
            </a:rPr>
            <a:t>        appData.LED2Toggle = true;</a:t>
          </a:r>
        </a:p>
        <a:p>
          <a:r>
            <a:rPr lang="en-US" sz="1100" b="0">
              <a:solidFill>
                <a:schemeClr val="tx1"/>
              </a:solidFill>
              <a:effectLst/>
              <a:latin typeface="Times New Roman" panose="02020603050405020304" pitchFamily="18" charset="0"/>
              <a:ea typeface="+mn-ea"/>
              <a:cs typeface="Times New Roman" panose="02020603050405020304" pitchFamily="18" charset="0"/>
            </a:rPr>
            <a:t>}</a:t>
          </a:r>
          <a:endParaRPr lang="en-US">
            <a:effectLst/>
            <a:latin typeface="Times New Roman" panose="02020603050405020304" pitchFamily="18" charset="0"/>
            <a:cs typeface="Times New Roman" panose="02020603050405020304" pitchFamily="18" charset="0"/>
          </a:endParaRPr>
        </a:p>
      </xdr:txBody>
    </xdr:sp>
    <xdr:clientData/>
  </xdr:oneCellAnchor>
  <xdr:oneCellAnchor>
    <xdr:from>
      <xdr:col>5</xdr:col>
      <xdr:colOff>670560</xdr:colOff>
      <xdr:row>47</xdr:row>
      <xdr:rowOff>144780</xdr:rowOff>
    </xdr:from>
    <xdr:ext cx="5021580" cy="441960"/>
    <xdr:sp macro="" textlink="">
      <xdr:nvSpPr>
        <xdr:cNvPr id="145" name="TextBox 144"/>
        <xdr:cNvSpPr txBox="1"/>
      </xdr:nvSpPr>
      <xdr:spPr>
        <a:xfrm>
          <a:off x="6355080" y="8602980"/>
          <a:ext cx="5021580" cy="44196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latin typeface="Arial" pitchFamily="34" charset="0"/>
              <a:cs typeface="Arial" pitchFamily="34" charset="0"/>
            </a:rPr>
            <a:t>Note:</a:t>
          </a:r>
        </a:p>
        <a:p>
          <a:r>
            <a:rPr lang="en-US" sz="1100" b="0">
              <a:latin typeface="Arial" pitchFamily="34" charset="0"/>
              <a:cs typeface="Arial" pitchFamily="34" charset="0"/>
            </a:rPr>
            <a:t>Please see the MPLAB Harmony Help</a:t>
          </a:r>
          <a:r>
            <a:rPr lang="en-US" sz="1100" b="0" baseline="0">
              <a:latin typeface="Arial" pitchFamily="34" charset="0"/>
              <a:cs typeface="Arial" pitchFamily="34" charset="0"/>
            </a:rPr>
            <a:t> file for a description of these functions.</a:t>
          </a:r>
          <a:endParaRPr lang="en-US" sz="1100" b="0">
            <a:latin typeface="Arial" pitchFamily="34" charset="0"/>
            <a:cs typeface="Arial"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548640</xdr:colOff>
      <xdr:row>0</xdr:row>
      <xdr:rowOff>152400</xdr:rowOff>
    </xdr:from>
    <xdr:ext cx="7711440" cy="1656031"/>
    <xdr:sp macro="" textlink="">
      <xdr:nvSpPr>
        <xdr:cNvPr id="5" name="TextBox 4"/>
        <xdr:cNvSpPr txBox="1"/>
      </xdr:nvSpPr>
      <xdr:spPr>
        <a:xfrm>
          <a:off x="548640" y="152400"/>
          <a:ext cx="7711440" cy="1656031"/>
        </a:xfrm>
        <a:prstGeom prst="rect">
          <a:avLst/>
        </a:prstGeom>
        <a:solidFill>
          <a:schemeClr val="bg1"/>
        </a:solid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1200" b="0">
              <a:latin typeface="Arial" pitchFamily="34" charset="0"/>
              <a:cs typeface="Arial" pitchFamily="34" charset="0"/>
            </a:rPr>
            <a:t>Many engineers want to understand how something works before they want to use it.  Learning how to use the MPLAB Harmony Framework is a much easier task than understanding how the underlying framework works.  This page is for those engineers that feel the need for a deeper understanding of how the framework works.</a:t>
          </a:r>
        </a:p>
        <a:p>
          <a:endParaRPr lang="en-US" sz="1200" b="0">
            <a:latin typeface="Arial" pitchFamily="34" charset="0"/>
            <a:cs typeface="Arial" pitchFamily="34" charset="0"/>
          </a:endParaRPr>
        </a:p>
        <a:p>
          <a:r>
            <a:rPr lang="en-US" sz="1200" b="0">
              <a:latin typeface="Arial" pitchFamily="34" charset="0"/>
              <a:cs typeface="Arial" pitchFamily="34" charset="0"/>
            </a:rPr>
            <a:t>Notes:</a:t>
          </a:r>
        </a:p>
        <a:p>
          <a:r>
            <a:rPr lang="en-US" sz="1200" b="0">
              <a:latin typeface="Arial" pitchFamily="34" charset="0"/>
              <a:cs typeface="Arial" pitchFamily="34" charset="0"/>
            </a:rPr>
            <a:t>1) The following information is provided to satisfy your curiosity. You </a:t>
          </a:r>
          <a:r>
            <a:rPr lang="en-US" sz="1200" b="1" i="1" u="none">
              <a:latin typeface="Arial" pitchFamily="34" charset="0"/>
              <a:cs typeface="Arial" pitchFamily="34" charset="0"/>
            </a:rPr>
            <a:t>do not</a:t>
          </a:r>
          <a:r>
            <a:rPr lang="en-US" sz="1200" b="0" i="1" u="none">
              <a:latin typeface="Arial" pitchFamily="34" charset="0"/>
              <a:cs typeface="Arial" pitchFamily="34" charset="0"/>
            </a:rPr>
            <a:t> </a:t>
          </a:r>
          <a:r>
            <a:rPr lang="en-US" sz="1200" b="0">
              <a:latin typeface="Arial" pitchFamily="34" charset="0"/>
              <a:cs typeface="Arial" pitchFamily="34" charset="0"/>
            </a:rPr>
            <a:t>need to understand this to use</a:t>
          </a:r>
        </a:p>
        <a:p>
          <a:r>
            <a:rPr lang="en-US" sz="1200" b="0">
              <a:latin typeface="Arial" pitchFamily="34" charset="0"/>
              <a:cs typeface="Arial" pitchFamily="34" charset="0"/>
            </a:rPr>
            <a:t>    the MPLAB Harmony Framework.</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Arial" panose="020B0604020202020204" pitchFamily="34" charset="0"/>
              <a:ea typeface="+mn-ea"/>
              <a:cs typeface="Arial" panose="020B0604020202020204" pitchFamily="34" charset="0"/>
            </a:rPr>
            <a:t>2)</a:t>
          </a:r>
          <a:r>
            <a:rPr lang="en-US" sz="1100" b="1" baseline="0">
              <a:solidFill>
                <a:schemeClr val="tx1"/>
              </a:solidFill>
              <a:effectLst/>
              <a:latin typeface="Arial" panose="020B0604020202020204" pitchFamily="34" charset="0"/>
              <a:ea typeface="+mn-ea"/>
              <a:cs typeface="Arial" panose="020B0604020202020204" pitchFamily="34" charset="0"/>
            </a:rPr>
            <a:t> </a:t>
          </a:r>
          <a:r>
            <a:rPr lang="en-US" sz="1100" b="0">
              <a:solidFill>
                <a:schemeClr val="tx1"/>
              </a:solidFill>
              <a:effectLst/>
              <a:latin typeface="Arial" panose="020B0604020202020204" pitchFamily="34" charset="0"/>
              <a:ea typeface="+mn-ea"/>
              <a:cs typeface="Arial" panose="020B0604020202020204" pitchFamily="34" charset="0"/>
            </a:rPr>
            <a:t>There</a:t>
          </a:r>
          <a:r>
            <a:rPr lang="en-US" sz="1100" b="0" baseline="0">
              <a:solidFill>
                <a:schemeClr val="tx1"/>
              </a:solidFill>
              <a:effectLst/>
              <a:latin typeface="Arial" panose="020B0604020202020204" pitchFamily="34" charset="0"/>
              <a:ea typeface="+mn-ea"/>
              <a:cs typeface="Arial" panose="020B0604020202020204" pitchFamily="34" charset="0"/>
            </a:rPr>
            <a:t> are many ways to use the </a:t>
          </a:r>
          <a:r>
            <a:rPr lang="en-US" sz="1100" b="0">
              <a:solidFill>
                <a:schemeClr val="tx1"/>
              </a:solidFill>
              <a:effectLst/>
              <a:latin typeface="Arial" panose="020B0604020202020204" pitchFamily="34" charset="0"/>
              <a:ea typeface="+mn-ea"/>
              <a:cs typeface="Arial" panose="020B0604020202020204" pitchFamily="34" charset="0"/>
            </a:rPr>
            <a:t>MPLAB Harmony Framework.  This provides</a:t>
          </a:r>
          <a:r>
            <a:rPr lang="en-US" sz="1100" b="0" baseline="0">
              <a:solidFill>
                <a:schemeClr val="tx1"/>
              </a:solidFill>
              <a:effectLst/>
              <a:latin typeface="Arial" panose="020B0604020202020204" pitchFamily="34" charset="0"/>
              <a:ea typeface="+mn-ea"/>
              <a:cs typeface="Arial" panose="020B0604020202020204" pitchFamily="34" charset="0"/>
            </a:rPr>
            <a:t> just one example to illustrate how the</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Arial" panose="020B0604020202020204" pitchFamily="34" charset="0"/>
              <a:ea typeface="+mn-ea"/>
              <a:cs typeface="Arial" panose="020B0604020202020204" pitchFamily="34" charset="0"/>
            </a:rPr>
            <a:t>    Timer System Service works.</a:t>
          </a:r>
          <a:endParaRPr lang="en-US" sz="1200" b="0">
            <a:latin typeface="Arial" pitchFamily="34" charset="0"/>
            <a:cs typeface="Arial" pitchFamily="34" charset="0"/>
          </a:endParaRPr>
        </a:p>
      </xdr:txBody>
    </xdr:sp>
    <xdr:clientData/>
  </xdr:oneCellAnchor>
  <xdr:twoCellAnchor editAs="oneCell">
    <xdr:from>
      <xdr:col>6</xdr:col>
      <xdr:colOff>1335011</xdr:colOff>
      <xdr:row>4</xdr:row>
      <xdr:rowOff>143689</xdr:rowOff>
    </xdr:from>
    <xdr:to>
      <xdr:col>8</xdr:col>
      <xdr:colOff>4701540</xdr:colOff>
      <xdr:row>17</xdr:row>
      <xdr:rowOff>137160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0181831" y="844729"/>
          <a:ext cx="6635509" cy="2340431"/>
        </a:xfrm>
        <a:prstGeom prst="rect">
          <a:avLst/>
        </a:prstGeom>
      </xdr:spPr>
    </xdr:pic>
    <xdr:clientData/>
  </xdr:twoCellAnchor>
  <xdr:oneCellAnchor>
    <xdr:from>
      <xdr:col>6</xdr:col>
      <xdr:colOff>91440</xdr:colOff>
      <xdr:row>1</xdr:row>
      <xdr:rowOff>38100</xdr:rowOff>
    </xdr:from>
    <xdr:ext cx="9380220" cy="446404"/>
    <xdr:sp macro="" textlink="">
      <xdr:nvSpPr>
        <xdr:cNvPr id="6" name="TextBox 5"/>
        <xdr:cNvSpPr txBox="1"/>
      </xdr:nvSpPr>
      <xdr:spPr>
        <a:xfrm>
          <a:off x="8938260" y="213360"/>
          <a:ext cx="9380220" cy="446404"/>
        </a:xfrm>
        <a:prstGeom prst="rect">
          <a:avLst/>
        </a:prstGeom>
        <a:solidFill>
          <a:schemeClr val="bg1"/>
        </a:solid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1200" b="0">
              <a:latin typeface="Arial" pitchFamily="34" charset="0"/>
              <a:cs typeface="Arial" pitchFamily="34" charset="0"/>
            </a:rPr>
            <a:t>This call graph shows the important functions implementing the MPLAB Harmony Timer System Service Library.  Refer to the following table for a description of each function.</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V60"/>
  <sheetViews>
    <sheetView tabSelected="1" topLeftCell="F13" zoomScaleNormal="100" workbookViewId="0">
      <selection activeCell="C11" sqref="C11"/>
    </sheetView>
  </sheetViews>
  <sheetFormatPr defaultColWidth="8.875" defaultRowHeight="14.25"/>
  <cols>
    <col min="1" max="1" width="6.625" style="1" customWidth="1"/>
    <col min="2" max="2" width="43.875" style="1" customWidth="1"/>
    <col min="3" max="3" width="12.75" style="1" customWidth="1"/>
    <col min="4" max="4" width="6" style="1" customWidth="1"/>
    <col min="5" max="5" width="13.5" style="1" customWidth="1"/>
    <col min="6" max="6" width="12.25" style="1" customWidth="1"/>
    <col min="7" max="7" width="4.75" style="1" customWidth="1"/>
    <col min="8" max="9" width="5.25" style="1" customWidth="1"/>
    <col min="10" max="10" width="5.125" style="1" customWidth="1"/>
    <col min="11" max="11" width="14.125" style="1" customWidth="1"/>
    <col min="12" max="12" width="5.25" style="1" customWidth="1"/>
    <col min="13" max="13" width="8.875" style="1"/>
    <col min="14" max="14" width="10.75" style="1" customWidth="1"/>
    <col min="15" max="16" width="8.875" style="1" customWidth="1"/>
    <col min="17" max="17" width="9.375" style="1" customWidth="1"/>
    <col min="18" max="18" width="9.875" style="1" customWidth="1"/>
    <col min="19" max="19" width="5.25" style="1" customWidth="1"/>
    <col min="20" max="16384" width="8.875" style="1"/>
  </cols>
  <sheetData>
    <row r="2" spans="2:22" ht="13.9" customHeight="1"/>
    <row r="3" spans="2:22" ht="26.25">
      <c r="B3" s="29" t="s">
        <v>72</v>
      </c>
    </row>
    <row r="6" spans="2:22" ht="15" thickBot="1"/>
    <row r="7" spans="2:22">
      <c r="B7" s="6"/>
      <c r="C7" s="7"/>
      <c r="D7" s="8"/>
    </row>
    <row r="8" spans="2:22">
      <c r="B8" s="9"/>
      <c r="C8" s="10"/>
      <c r="D8" s="11"/>
      <c r="O8" s="25"/>
    </row>
    <row r="9" spans="2:22" ht="15">
      <c r="B9" s="49" t="s">
        <v>65</v>
      </c>
      <c r="C9" s="5"/>
      <c r="D9" s="17"/>
      <c r="H9" s="2"/>
      <c r="R9" s="4"/>
    </row>
    <row r="10" spans="2:22">
      <c r="B10" s="18" t="s">
        <v>32</v>
      </c>
      <c r="C10" s="36">
        <v>500</v>
      </c>
      <c r="D10" s="17" t="s">
        <v>0</v>
      </c>
      <c r="O10" s="25"/>
      <c r="R10" s="4"/>
    </row>
    <row r="11" spans="2:22">
      <c r="B11" s="18" t="s">
        <v>33</v>
      </c>
      <c r="C11" s="36">
        <v>1000</v>
      </c>
      <c r="D11" s="17" t="s">
        <v>0</v>
      </c>
      <c r="R11" s="4"/>
    </row>
    <row r="12" spans="2:22">
      <c r="B12" s="18" t="s">
        <v>34</v>
      </c>
      <c r="C12" s="36">
        <v>1</v>
      </c>
      <c r="D12" s="17" t="s">
        <v>0</v>
      </c>
      <c r="M12" s="28" t="s">
        <v>40</v>
      </c>
      <c r="O12" s="27"/>
      <c r="R12" s="4"/>
      <c r="S12" s="4"/>
      <c r="V12" s="25"/>
    </row>
    <row r="13" spans="2:22">
      <c r="B13" s="18" t="s">
        <v>35</v>
      </c>
      <c r="C13" s="36"/>
      <c r="D13" s="17" t="s">
        <v>0</v>
      </c>
      <c r="M13" s="26" t="s">
        <v>41</v>
      </c>
      <c r="R13" s="4"/>
      <c r="S13" s="39">
        <v>500</v>
      </c>
      <c r="T13" s="1" t="s">
        <v>0</v>
      </c>
    </row>
    <row r="14" spans="2:22">
      <c r="B14" s="18" t="s">
        <v>37</v>
      </c>
      <c r="C14" s="36"/>
      <c r="D14" s="17" t="s">
        <v>0</v>
      </c>
      <c r="S14" s="4"/>
    </row>
    <row r="15" spans="2:22">
      <c r="B15" s="9"/>
      <c r="C15" s="10"/>
      <c r="D15" s="11"/>
      <c r="G15" s="38">
        <v>8</v>
      </c>
      <c r="H15" s="3" t="s">
        <v>2</v>
      </c>
      <c r="K15" s="4">
        <f>(G15/C28)*1000000</f>
        <v>1000000</v>
      </c>
      <c r="L15" s="1" t="s">
        <v>1</v>
      </c>
      <c r="S15" s="4"/>
    </row>
    <row r="16" spans="2:22" ht="15">
      <c r="B16" s="50" t="s">
        <v>66</v>
      </c>
      <c r="C16" s="5"/>
      <c r="D16" s="17"/>
      <c r="F16" s="2"/>
      <c r="N16" s="27" t="s">
        <v>38</v>
      </c>
      <c r="Q16" s="2"/>
      <c r="S16" s="4"/>
      <c r="U16" s="25" t="s">
        <v>67</v>
      </c>
    </row>
    <row r="17" spans="2:21">
      <c r="B17" s="18" t="s">
        <v>36</v>
      </c>
      <c r="C17" s="5">
        <f>Sheet3!C22</f>
        <v>1</v>
      </c>
      <c r="D17" s="17" t="s">
        <v>0</v>
      </c>
      <c r="J17" s="21">
        <f>C28</f>
        <v>8</v>
      </c>
      <c r="N17" s="4">
        <f>C50</f>
        <v>1000</v>
      </c>
      <c r="O17" s="1" t="s">
        <v>1</v>
      </c>
      <c r="Q17" s="4">
        <f>N17</f>
        <v>1000</v>
      </c>
      <c r="R17" s="1" t="s">
        <v>1</v>
      </c>
      <c r="S17" s="4"/>
      <c r="U17" s="25" t="s">
        <v>135</v>
      </c>
    </row>
    <row r="18" spans="2:21">
      <c r="B18" s="18" t="s">
        <v>144</v>
      </c>
      <c r="C18" s="5">
        <f>1/(C17/1000)</f>
        <v>1000</v>
      </c>
      <c r="D18" s="17" t="s">
        <v>1</v>
      </c>
      <c r="S18" s="4"/>
    </row>
    <row r="19" spans="2:21" ht="15" thickBot="1">
      <c r="B19" s="12"/>
      <c r="C19" s="13"/>
      <c r="D19" s="14"/>
      <c r="G19" s="24"/>
      <c r="S19" s="4"/>
    </row>
    <row r="20" spans="2:21" ht="15" thickBot="1">
      <c r="S20" s="4">
        <f>C57</f>
        <v>500</v>
      </c>
    </row>
    <row r="21" spans="2:21">
      <c r="B21" s="6"/>
      <c r="C21" s="7"/>
      <c r="D21" s="8"/>
      <c r="M21" s="4">
        <f>C45</f>
        <v>1000</v>
      </c>
      <c r="S21" s="4"/>
    </row>
    <row r="22" spans="2:21">
      <c r="B22" s="9"/>
      <c r="C22" s="10"/>
      <c r="D22" s="11"/>
      <c r="S22" s="4"/>
    </row>
    <row r="23" spans="2:21">
      <c r="B23" s="15" t="s">
        <v>16</v>
      </c>
      <c r="C23" s="5"/>
      <c r="D23" s="17"/>
      <c r="S23" s="39">
        <v>1000</v>
      </c>
      <c r="T23" s="1" t="s">
        <v>0</v>
      </c>
    </row>
    <row r="24" spans="2:21">
      <c r="B24" s="15" t="s">
        <v>73</v>
      </c>
      <c r="C24" s="5"/>
      <c r="D24" s="17"/>
      <c r="S24" s="4"/>
    </row>
    <row r="25" spans="2:21">
      <c r="B25" s="15" t="s">
        <v>74</v>
      </c>
      <c r="C25" s="5"/>
      <c r="D25" s="17"/>
      <c r="S25" s="4"/>
    </row>
    <row r="26" spans="2:21">
      <c r="B26" s="15" t="s">
        <v>75</v>
      </c>
      <c r="C26" s="5"/>
      <c r="D26" s="17"/>
      <c r="S26" s="4"/>
      <c r="U26" s="25" t="s">
        <v>67</v>
      </c>
    </row>
    <row r="27" spans="2:21">
      <c r="B27" s="15" t="s">
        <v>76</v>
      </c>
      <c r="C27" s="5"/>
      <c r="D27" s="17"/>
      <c r="S27" s="4"/>
      <c r="U27" s="25" t="s">
        <v>136</v>
      </c>
    </row>
    <row r="28" spans="2:21">
      <c r="B28" s="15" t="s">
        <v>77</v>
      </c>
      <c r="C28" s="38">
        <v>8</v>
      </c>
      <c r="D28" s="17"/>
      <c r="S28" s="4"/>
    </row>
    <row r="29" spans="2:21">
      <c r="B29" s="15" t="s">
        <v>78</v>
      </c>
      <c r="C29" s="40"/>
      <c r="D29" s="17"/>
      <c r="S29" s="4"/>
    </row>
    <row r="30" spans="2:21">
      <c r="B30" s="15" t="s">
        <v>74</v>
      </c>
      <c r="C30" s="42"/>
      <c r="D30" s="17"/>
      <c r="S30" s="4">
        <f>C58</f>
        <v>1000</v>
      </c>
    </row>
    <row r="31" spans="2:21">
      <c r="B31" s="15" t="s">
        <v>79</v>
      </c>
      <c r="C31" s="42"/>
      <c r="D31" s="17"/>
      <c r="S31" s="4"/>
    </row>
    <row r="32" spans="2:21">
      <c r="B32" s="15" t="s">
        <v>80</v>
      </c>
      <c r="C32" s="35">
        <f>C18</f>
        <v>1000</v>
      </c>
      <c r="D32" s="17"/>
    </row>
    <row r="33" spans="1:19">
      <c r="B33" s="15" t="s">
        <v>81</v>
      </c>
      <c r="C33" s="37">
        <v>10</v>
      </c>
      <c r="D33" s="17"/>
    </row>
    <row r="34" spans="1:19">
      <c r="B34" s="15" t="s">
        <v>82</v>
      </c>
      <c r="C34" s="37">
        <v>1000</v>
      </c>
      <c r="D34" s="17"/>
      <c r="S34" s="4"/>
    </row>
    <row r="35" spans="1:19">
      <c r="B35" s="15" t="s">
        <v>83</v>
      </c>
      <c r="C35" s="37">
        <v>10</v>
      </c>
      <c r="D35" s="17"/>
      <c r="S35" s="4"/>
    </row>
    <row r="36" spans="1:19" ht="15" thickBot="1">
      <c r="B36" s="12"/>
      <c r="C36" s="13"/>
      <c r="D36" s="14"/>
      <c r="S36" s="4"/>
    </row>
    <row r="37" spans="1:19">
      <c r="S37" s="4"/>
    </row>
    <row r="38" spans="1:19" ht="15" thickBot="1">
      <c r="A38" s="5"/>
      <c r="B38" s="5"/>
      <c r="C38" s="5"/>
      <c r="D38" s="5"/>
      <c r="E38" s="5"/>
    </row>
    <row r="39" spans="1:19" ht="15.75">
      <c r="A39" s="5"/>
      <c r="B39" s="47" t="s">
        <v>70</v>
      </c>
      <c r="C39" s="7"/>
      <c r="D39" s="8"/>
      <c r="E39" s="5"/>
      <c r="R39" s="2"/>
    </row>
    <row r="40" spans="1:19">
      <c r="A40" s="5"/>
      <c r="B40" s="48" t="s">
        <v>71</v>
      </c>
      <c r="C40" s="10"/>
      <c r="D40" s="45"/>
      <c r="E40" s="5"/>
    </row>
    <row r="41" spans="1:19">
      <c r="A41" s="22"/>
      <c r="B41" s="15"/>
      <c r="C41" s="5"/>
      <c r="D41" s="41"/>
      <c r="E41" s="5"/>
    </row>
    <row r="42" spans="1:19" ht="15">
      <c r="A42" s="5"/>
      <c r="B42" s="49" t="s">
        <v>69</v>
      </c>
      <c r="C42" s="5"/>
      <c r="D42" s="41"/>
      <c r="E42" s="5"/>
    </row>
    <row r="43" spans="1:19">
      <c r="A43" s="5"/>
      <c r="B43" s="18" t="s">
        <v>3</v>
      </c>
      <c r="C43" s="42">
        <f>K15</f>
        <v>1000000</v>
      </c>
      <c r="D43" s="17" t="s">
        <v>1</v>
      </c>
      <c r="E43" s="5"/>
    </row>
    <row r="44" spans="1:19">
      <c r="A44" s="5"/>
      <c r="B44" s="18" t="s">
        <v>4</v>
      </c>
      <c r="C44" s="42">
        <f>C32</f>
        <v>1000</v>
      </c>
      <c r="D44" s="17" t="s">
        <v>1</v>
      </c>
      <c r="E44" s="5"/>
    </row>
    <row r="45" spans="1:19">
      <c r="A45" s="5"/>
      <c r="B45" s="18" t="s">
        <v>48</v>
      </c>
      <c r="C45" s="42">
        <f>ROUNDDOWN((C43/C44),0)</f>
        <v>1000</v>
      </c>
      <c r="D45" s="17"/>
      <c r="E45" s="5"/>
    </row>
    <row r="46" spans="1:19">
      <c r="A46" s="5"/>
      <c r="B46" s="52"/>
      <c r="C46" s="46"/>
      <c r="D46" s="11"/>
      <c r="E46" s="5"/>
    </row>
    <row r="47" spans="1:19">
      <c r="A47" s="5"/>
      <c r="B47" s="15"/>
      <c r="C47" s="5"/>
      <c r="D47" s="17"/>
      <c r="E47" s="5"/>
    </row>
    <row r="48" spans="1:19" ht="15">
      <c r="A48" s="5"/>
      <c r="B48" s="49" t="s">
        <v>68</v>
      </c>
      <c r="C48" s="5"/>
      <c r="D48" s="17"/>
      <c r="E48" s="5"/>
    </row>
    <row r="49" spans="1:14">
      <c r="A49" s="5"/>
      <c r="B49" s="18" t="s">
        <v>47</v>
      </c>
      <c r="C49" s="42">
        <f>C32</f>
        <v>1000</v>
      </c>
      <c r="D49" s="17" t="s">
        <v>1</v>
      </c>
      <c r="E49" s="5"/>
    </row>
    <row r="50" spans="1:14">
      <c r="A50" s="5"/>
      <c r="B50" s="18" t="s">
        <v>84</v>
      </c>
      <c r="C50" s="43">
        <f>ROUNDDOWN(C43/(C45),0)</f>
        <v>1000</v>
      </c>
      <c r="D50" s="17" t="s">
        <v>1</v>
      </c>
      <c r="E50" s="5"/>
    </row>
    <row r="51" spans="1:14">
      <c r="A51" s="5"/>
      <c r="B51" s="18" t="s">
        <v>39</v>
      </c>
      <c r="C51" s="44">
        <f>ABS(C49-C50)</f>
        <v>0</v>
      </c>
      <c r="D51" s="17"/>
      <c r="E51" s="5"/>
    </row>
    <row r="52" spans="1:14">
      <c r="A52" s="5"/>
      <c r="B52" s="18" t="s">
        <v>5</v>
      </c>
      <c r="C52" s="44">
        <f>(C51/C49)*100</f>
        <v>0</v>
      </c>
      <c r="D52" s="17"/>
      <c r="E52" s="5"/>
      <c r="N52" s="2"/>
    </row>
    <row r="53" spans="1:14">
      <c r="A53" s="5"/>
      <c r="B53" s="9"/>
      <c r="C53" s="10"/>
      <c r="D53" s="11"/>
      <c r="E53" s="5"/>
    </row>
    <row r="54" spans="1:14">
      <c r="A54" s="5"/>
      <c r="B54" s="15"/>
      <c r="C54" s="5"/>
      <c r="D54" s="17"/>
      <c r="E54" s="5"/>
    </row>
    <row r="55" spans="1:14" ht="15">
      <c r="A55" s="5"/>
      <c r="B55" s="50" t="s">
        <v>137</v>
      </c>
      <c r="C55" s="5"/>
      <c r="D55" s="17"/>
      <c r="E55" s="5"/>
    </row>
    <row r="56" spans="1:14">
      <c r="A56" s="5"/>
      <c r="B56" s="18" t="s">
        <v>138</v>
      </c>
      <c r="C56" s="5">
        <f>ROUNDDOWN(C34/C50,0)</f>
        <v>1</v>
      </c>
      <c r="D56" s="17"/>
      <c r="E56" s="5"/>
    </row>
    <row r="57" spans="1:14">
      <c r="A57" s="5"/>
      <c r="B57" s="18" t="s">
        <v>139</v>
      </c>
      <c r="C57" s="5">
        <f>ROUNDDOWN((S13*(C$50*C$56))/1000,0)</f>
        <v>500</v>
      </c>
      <c r="D57" s="17"/>
      <c r="E57" s="5"/>
    </row>
    <row r="58" spans="1:14">
      <c r="A58" s="5"/>
      <c r="B58" s="18" t="s">
        <v>140</v>
      </c>
      <c r="C58" s="5">
        <f>ROUNDDOWN((S23*(C$50*C$56))/1000,0)</f>
        <v>1000</v>
      </c>
      <c r="D58" s="17"/>
      <c r="E58" s="5"/>
    </row>
    <row r="59" spans="1:14" ht="15" thickBot="1">
      <c r="A59" s="5"/>
      <c r="B59" s="51"/>
      <c r="C59" s="13"/>
      <c r="D59" s="14"/>
      <c r="E59" s="5"/>
    </row>
    <row r="60" spans="1:14">
      <c r="A60" s="5"/>
      <c r="B60" s="5"/>
      <c r="C60" s="5"/>
      <c r="D60" s="5"/>
      <c r="E60" s="5"/>
    </row>
  </sheetData>
  <sheetProtection password="E325" sheet="1" objects="1" scenarios="1"/>
  <phoneticPr fontId="13"/>
  <conditionalFormatting sqref="M21">
    <cfRule type="cellIs" dxfId="4" priority="1" operator="greaterThan">
      <formula>65535</formula>
    </cfRule>
    <cfRule type="cellIs" dxfId="3" priority="8" operator="lessThan">
      <formula>1</formula>
    </cfRule>
  </conditionalFormatting>
  <conditionalFormatting sqref="C45">
    <cfRule type="cellIs" dxfId="2" priority="4" operator="lessThan">
      <formula>1</formula>
    </cfRule>
    <cfRule type="cellIs" dxfId="1" priority="5" operator="greaterThan">
      <formula>65535</formula>
    </cfRule>
  </conditionalFormatting>
  <conditionalFormatting sqref="C52">
    <cfRule type="cellIs" dxfId="0" priority="10" operator="greaterThan">
      <formula>$C$33</formula>
    </cfRule>
  </conditionalFormatting>
  <pageMargins left="0.7" right="0.7" top="0.75" bottom="0.75" header="0.3" footer="0.3"/>
  <pageSetup orientation="portrait" verticalDpi="360" r:id="rId1"/>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Sheet3!$C$5:$C$12</xm:f>
          </x14:formula1>
          <xm:sqref>C28</xm:sqref>
        </x14:dataValidation>
      </x14:dataValidations>
    </ext>
  </extLst>
</worksheet>
</file>

<file path=xl/worksheets/sheet2.xml><?xml version="1.0" encoding="utf-8"?>
<worksheet xmlns="http://schemas.openxmlformats.org/spreadsheetml/2006/main" xmlns:r="http://schemas.openxmlformats.org/officeDocument/2006/relationships">
  <dimension ref="B5:I55"/>
  <sheetViews>
    <sheetView zoomScaleNormal="100" workbookViewId="0"/>
  </sheetViews>
  <sheetFormatPr defaultColWidth="8.875" defaultRowHeight="14.25"/>
  <cols>
    <col min="1" max="2" width="8.875" style="1"/>
    <col min="3" max="3" width="35.75" style="1" customWidth="1"/>
    <col min="4" max="4" width="9.125" style="1" bestFit="1" customWidth="1"/>
    <col min="5" max="5" width="57.5" style="1" customWidth="1"/>
    <col min="6" max="6" width="8.875" style="1"/>
    <col min="7" max="7" width="30.5" style="1" customWidth="1"/>
    <col min="8" max="8" width="17.25" style="56" customWidth="1"/>
    <col min="9" max="9" width="93.125" style="1" customWidth="1"/>
    <col min="10" max="16384" width="8.875" style="1"/>
  </cols>
  <sheetData>
    <row r="5" spans="2:5">
      <c r="C5"/>
    </row>
    <row r="11" spans="2:5" ht="15" thickBot="1"/>
    <row r="12" spans="2:5" ht="18">
      <c r="B12" s="63" t="s">
        <v>64</v>
      </c>
      <c r="C12" s="7"/>
      <c r="D12" s="7"/>
      <c r="E12" s="8"/>
    </row>
    <row r="13" spans="2:5" ht="15.75" thickBot="1">
      <c r="B13" s="12"/>
      <c r="C13" s="13"/>
      <c r="D13" s="30" t="s">
        <v>59</v>
      </c>
      <c r="E13" s="64" t="s">
        <v>8</v>
      </c>
    </row>
    <row r="14" spans="2:5" ht="15">
      <c r="B14" s="65" t="s">
        <v>26</v>
      </c>
      <c r="C14" s="5"/>
      <c r="D14" s="31"/>
      <c r="E14" s="17"/>
    </row>
    <row r="15" spans="2:5">
      <c r="B15" s="15"/>
      <c r="C15" s="5" t="s">
        <v>20</v>
      </c>
      <c r="D15" s="32">
        <f>'Timer System Service'!C32</f>
        <v>1000</v>
      </c>
      <c r="E15" s="17" t="s">
        <v>27</v>
      </c>
    </row>
    <row r="16" spans="2:5">
      <c r="B16" s="15"/>
      <c r="C16" s="5" t="s">
        <v>18</v>
      </c>
      <c r="D16" s="32">
        <f>'Timer System Service'!C33</f>
        <v>10</v>
      </c>
      <c r="E16" s="66" t="s">
        <v>28</v>
      </c>
    </row>
    <row r="17" spans="2:9">
      <c r="B17" s="15"/>
      <c r="C17" s="5" t="s">
        <v>6</v>
      </c>
      <c r="D17" s="32">
        <f>'Timer System Service'!C34</f>
        <v>1000</v>
      </c>
      <c r="E17" s="17" t="s">
        <v>29</v>
      </c>
    </row>
    <row r="18" spans="2:9">
      <c r="B18" s="15"/>
      <c r="C18" s="5" t="s">
        <v>17</v>
      </c>
      <c r="D18" s="32">
        <f>'Timer System Service'!C35</f>
        <v>10</v>
      </c>
      <c r="E18" s="66" t="s">
        <v>30</v>
      </c>
    </row>
    <row r="19" spans="2:9" ht="15" thickBot="1">
      <c r="B19" s="9"/>
      <c r="C19" s="10"/>
      <c r="D19" s="33"/>
      <c r="E19" s="67"/>
    </row>
    <row r="20" spans="2:9" ht="15.75" thickBot="1">
      <c r="B20" s="15"/>
      <c r="C20" s="5"/>
      <c r="D20" s="31"/>
      <c r="E20" s="17"/>
      <c r="G20" s="59" t="s">
        <v>114</v>
      </c>
      <c r="H20" s="60" t="s">
        <v>112</v>
      </c>
      <c r="I20" s="61" t="s">
        <v>113</v>
      </c>
    </row>
    <row r="21" spans="2:9" ht="15">
      <c r="B21" s="65" t="s">
        <v>31</v>
      </c>
      <c r="C21" s="5"/>
      <c r="D21" s="31"/>
      <c r="E21" s="17"/>
      <c r="G21" s="15" t="s">
        <v>87</v>
      </c>
      <c r="H21" s="57" t="s">
        <v>88</v>
      </c>
      <c r="I21" s="17" t="s">
        <v>117</v>
      </c>
    </row>
    <row r="22" spans="2:9">
      <c r="B22" s="15"/>
      <c r="C22" s="5" t="s">
        <v>13</v>
      </c>
      <c r="D22" s="32">
        <f>'Timer System Service'!N17</f>
        <v>1000</v>
      </c>
      <c r="E22" s="17" t="s">
        <v>85</v>
      </c>
      <c r="G22" s="15"/>
      <c r="H22" s="57"/>
      <c r="I22" s="17" t="s">
        <v>89</v>
      </c>
    </row>
    <row r="23" spans="2:9">
      <c r="B23" s="15"/>
      <c r="C23" s="5" t="s">
        <v>14</v>
      </c>
      <c r="D23" s="32">
        <f>ABS(D15-D22)</f>
        <v>0</v>
      </c>
      <c r="E23" s="17" t="s">
        <v>15</v>
      </c>
      <c r="G23" s="9"/>
      <c r="H23" s="58"/>
      <c r="I23" s="11" t="s">
        <v>90</v>
      </c>
    </row>
    <row r="24" spans="2:9">
      <c r="B24" s="15"/>
      <c r="C24" s="5" t="s">
        <v>7</v>
      </c>
      <c r="D24" s="31">
        <f>'Timer System Service'!G15*1000000/'Timer System Service'!C28</f>
        <v>1000000</v>
      </c>
      <c r="E24" s="17" t="s">
        <v>9</v>
      </c>
      <c r="G24" s="9" t="s">
        <v>91</v>
      </c>
      <c r="H24" s="58" t="s">
        <v>92</v>
      </c>
      <c r="I24" s="11" t="s">
        <v>93</v>
      </c>
    </row>
    <row r="25" spans="2:9">
      <c r="B25" s="15"/>
      <c r="C25" s="5" t="s">
        <v>12</v>
      </c>
      <c r="D25" s="32">
        <f>'Timer System Service'!C45</f>
        <v>1000</v>
      </c>
      <c r="E25" s="17" t="s">
        <v>86</v>
      </c>
      <c r="G25" s="15" t="s">
        <v>94</v>
      </c>
      <c r="H25" s="57" t="s">
        <v>95</v>
      </c>
      <c r="I25" s="17" t="s">
        <v>116</v>
      </c>
    </row>
    <row r="26" spans="2:9">
      <c r="B26" s="15"/>
      <c r="C26" s="5" t="s">
        <v>10</v>
      </c>
      <c r="D26" s="31">
        <f>ROUNDDOWN(D17/D22,0)</f>
        <v>1</v>
      </c>
      <c r="E26" s="17" t="s">
        <v>11</v>
      </c>
      <c r="G26" s="15"/>
      <c r="H26" s="57"/>
      <c r="I26" s="17" t="s">
        <v>118</v>
      </c>
    </row>
    <row r="27" spans="2:9">
      <c r="B27" s="9"/>
      <c r="C27" s="10"/>
      <c r="D27" s="34"/>
      <c r="E27" s="11"/>
      <c r="G27" s="15"/>
      <c r="H27" s="57"/>
      <c r="I27" s="17" t="s">
        <v>96</v>
      </c>
    </row>
    <row r="28" spans="2:9">
      <c r="B28" s="15"/>
      <c r="C28" s="5"/>
      <c r="D28" s="31"/>
      <c r="E28" s="17"/>
      <c r="G28" s="15"/>
      <c r="H28" s="57"/>
      <c r="I28" s="17" t="s">
        <v>119</v>
      </c>
    </row>
    <row r="29" spans="2:9" ht="15">
      <c r="B29" s="65" t="s">
        <v>143</v>
      </c>
      <c r="C29" s="5"/>
      <c r="D29" s="31"/>
      <c r="E29" s="17"/>
      <c r="G29" s="9"/>
      <c r="H29" s="58"/>
      <c r="I29" s="11" t="s">
        <v>97</v>
      </c>
    </row>
    <row r="30" spans="2:9">
      <c r="B30" s="15"/>
      <c r="C30" s="5" t="s">
        <v>21</v>
      </c>
      <c r="D30" s="31">
        <f>D22</f>
        <v>1000</v>
      </c>
      <c r="E30" s="17"/>
      <c r="G30" s="15" t="s">
        <v>98</v>
      </c>
      <c r="H30" s="57" t="s">
        <v>92</v>
      </c>
      <c r="I30" s="17" t="s">
        <v>99</v>
      </c>
    </row>
    <row r="31" spans="2:9">
      <c r="B31" s="15"/>
      <c r="C31" s="5" t="s">
        <v>24</v>
      </c>
      <c r="D31" s="31">
        <f>D26</f>
        <v>1</v>
      </c>
      <c r="E31" s="17"/>
      <c r="G31" s="15"/>
      <c r="H31" s="57"/>
      <c r="I31" s="17" t="s">
        <v>100</v>
      </c>
    </row>
    <row r="32" spans="2:9">
      <c r="B32" s="15"/>
      <c r="C32" s="5" t="s">
        <v>22</v>
      </c>
      <c r="D32" s="31"/>
      <c r="E32" s="17" t="s">
        <v>63</v>
      </c>
      <c r="G32" s="15"/>
      <c r="H32" s="57"/>
      <c r="I32" s="17" t="s">
        <v>120</v>
      </c>
    </row>
    <row r="33" spans="2:9">
      <c r="B33" s="15"/>
      <c r="C33" s="5" t="s">
        <v>23</v>
      </c>
      <c r="D33" s="31">
        <f>D24</f>
        <v>1000000</v>
      </c>
      <c r="E33" s="17"/>
      <c r="G33" s="15"/>
      <c r="H33" s="57"/>
      <c r="I33" s="17" t="s">
        <v>101</v>
      </c>
    </row>
    <row r="34" spans="2:9">
      <c r="B34" s="15"/>
      <c r="C34" s="5" t="s">
        <v>25</v>
      </c>
      <c r="D34" s="32">
        <f>D25</f>
        <v>1000</v>
      </c>
      <c r="E34" s="17"/>
      <c r="G34" s="15"/>
      <c r="H34" s="57"/>
      <c r="I34" s="17" t="s">
        <v>102</v>
      </c>
    </row>
    <row r="35" spans="2:9">
      <c r="B35" s="9"/>
      <c r="C35" s="10"/>
      <c r="D35" s="33"/>
      <c r="E35" s="11"/>
      <c r="G35" s="9"/>
      <c r="H35" s="58"/>
      <c r="I35" s="11" t="s">
        <v>103</v>
      </c>
    </row>
    <row r="36" spans="2:9">
      <c r="B36" s="15"/>
      <c r="C36" s="5"/>
      <c r="D36" s="31"/>
      <c r="E36" s="17"/>
      <c r="G36" s="15" t="s">
        <v>104</v>
      </c>
      <c r="H36" s="57" t="s">
        <v>95</v>
      </c>
      <c r="I36" s="17" t="s">
        <v>115</v>
      </c>
    </row>
    <row r="37" spans="2:9" ht="15">
      <c r="B37" s="65" t="s">
        <v>142</v>
      </c>
      <c r="C37" s="5"/>
      <c r="D37" s="31"/>
      <c r="E37" s="17"/>
      <c r="G37" s="15"/>
      <c r="H37" s="57"/>
      <c r="I37" s="17" t="s">
        <v>105</v>
      </c>
    </row>
    <row r="38" spans="2:9" ht="28.5">
      <c r="B38" s="15"/>
      <c r="C38" s="5" t="s">
        <v>55</v>
      </c>
      <c r="D38" s="31"/>
      <c r="E38" s="68" t="s">
        <v>57</v>
      </c>
      <c r="G38" s="15"/>
      <c r="H38" s="57"/>
      <c r="I38" s="17" t="s">
        <v>129</v>
      </c>
    </row>
    <row r="39" spans="2:9">
      <c r="B39" s="15"/>
      <c r="C39" s="5" t="s">
        <v>56</v>
      </c>
      <c r="D39" s="31">
        <f>D44</f>
        <v>5</v>
      </c>
      <c r="E39" s="17"/>
      <c r="G39" s="15"/>
      <c r="H39" s="57"/>
      <c r="I39" s="17" t="s">
        <v>121</v>
      </c>
    </row>
    <row r="40" spans="2:9">
      <c r="B40" s="9"/>
      <c r="C40" s="10"/>
      <c r="D40" s="34"/>
      <c r="E40" s="11"/>
      <c r="G40" s="15"/>
      <c r="H40" s="57"/>
      <c r="I40" s="17" t="s">
        <v>130</v>
      </c>
    </row>
    <row r="41" spans="2:9">
      <c r="B41" s="15"/>
      <c r="C41" s="5"/>
      <c r="D41" s="31"/>
      <c r="E41" s="17"/>
      <c r="G41" s="9"/>
      <c r="H41" s="58"/>
      <c r="I41" s="11" t="s">
        <v>122</v>
      </c>
    </row>
    <row r="42" spans="2:9" ht="15">
      <c r="B42" s="65" t="s">
        <v>141</v>
      </c>
      <c r="C42" s="5"/>
      <c r="D42" s="31"/>
      <c r="E42" s="17"/>
      <c r="G42" s="15" t="s">
        <v>106</v>
      </c>
      <c r="H42" s="57" t="s">
        <v>92</v>
      </c>
      <c r="I42" s="17" t="s">
        <v>131</v>
      </c>
    </row>
    <row r="43" spans="2:9">
      <c r="B43" s="15"/>
      <c r="C43" s="5" t="s">
        <v>58</v>
      </c>
      <c r="D43" s="31">
        <v>5</v>
      </c>
      <c r="E43" s="17" t="s">
        <v>62</v>
      </c>
      <c r="G43" s="15"/>
      <c r="H43" s="57"/>
      <c r="I43" s="17" t="s">
        <v>107</v>
      </c>
    </row>
    <row r="44" spans="2:9" ht="28.5">
      <c r="B44" s="15"/>
      <c r="C44" s="5" t="s">
        <v>49</v>
      </c>
      <c r="D44" s="31">
        <f>ROUNDDOWN((D43*(D30*D31))/1000,0)</f>
        <v>5</v>
      </c>
      <c r="E44" s="69" t="s">
        <v>61</v>
      </c>
      <c r="G44" s="15"/>
      <c r="H44" s="57"/>
      <c r="I44" s="17" t="s">
        <v>108</v>
      </c>
    </row>
    <row r="45" spans="2:9">
      <c r="B45" s="15"/>
      <c r="C45" s="5" t="s">
        <v>50</v>
      </c>
      <c r="D45" s="31">
        <f>(D44/D31)*D31</f>
        <v>5</v>
      </c>
      <c r="E45" s="17"/>
      <c r="G45" s="15"/>
      <c r="H45" s="57"/>
      <c r="I45" s="17" t="s">
        <v>132</v>
      </c>
    </row>
    <row r="46" spans="2:9">
      <c r="B46" s="15"/>
      <c r="C46" s="5" t="s">
        <v>51</v>
      </c>
      <c r="D46" s="31">
        <f>ABS(D45-D44)</f>
        <v>0</v>
      </c>
      <c r="E46" s="17"/>
      <c r="G46" s="15"/>
      <c r="H46" s="57"/>
      <c r="I46" s="17" t="s">
        <v>123</v>
      </c>
    </row>
    <row r="47" spans="2:9">
      <c r="B47" s="15"/>
      <c r="C47" s="5" t="s">
        <v>52</v>
      </c>
      <c r="D47" s="31">
        <f>((D44+D31-1)/D31)*D31</f>
        <v>5</v>
      </c>
      <c r="E47" s="17"/>
      <c r="G47" s="9"/>
      <c r="H47" s="58"/>
      <c r="I47" s="11" t="s">
        <v>124</v>
      </c>
    </row>
    <row r="48" spans="2:9">
      <c r="B48" s="15"/>
      <c r="C48" s="5" t="s">
        <v>53</v>
      </c>
      <c r="D48" s="31">
        <f>ABS(D47-D44)</f>
        <v>0</v>
      </c>
      <c r="E48" s="17"/>
      <c r="G48" s="15" t="s">
        <v>109</v>
      </c>
      <c r="H48" s="57" t="s">
        <v>95</v>
      </c>
      <c r="I48" s="17" t="s">
        <v>110</v>
      </c>
    </row>
    <row r="49" spans="2:9">
      <c r="B49" s="15"/>
      <c r="C49" s="5" t="s">
        <v>54</v>
      </c>
      <c r="D49" s="31">
        <f>IF(D48&gt;D46,D46,D48)</f>
        <v>0</v>
      </c>
      <c r="E49" s="17" t="s">
        <v>60</v>
      </c>
      <c r="G49" s="15"/>
      <c r="H49" s="57"/>
      <c r="I49" s="17" t="s">
        <v>125</v>
      </c>
    </row>
    <row r="50" spans="2:9" ht="15" thickBot="1">
      <c r="B50" s="12"/>
      <c r="C50" s="13"/>
      <c r="D50" s="70"/>
      <c r="E50" s="14"/>
      <c r="G50" s="15"/>
      <c r="H50" s="57"/>
      <c r="I50" s="17" t="s">
        <v>133</v>
      </c>
    </row>
    <row r="51" spans="2:9">
      <c r="B51" s="5"/>
      <c r="C51" s="5"/>
      <c r="D51" s="5"/>
      <c r="E51" s="5"/>
      <c r="G51" s="15"/>
      <c r="H51" s="57"/>
      <c r="I51" s="17" t="s">
        <v>111</v>
      </c>
    </row>
    <row r="52" spans="2:9">
      <c r="B52" s="5"/>
      <c r="C52" s="5"/>
      <c r="D52" s="5"/>
      <c r="E52" s="5"/>
      <c r="G52" s="15"/>
      <c r="H52" s="57"/>
      <c r="I52" s="17" t="s">
        <v>126</v>
      </c>
    </row>
    <row r="53" spans="2:9">
      <c r="G53" s="15"/>
      <c r="H53" s="57"/>
      <c r="I53" s="17" t="s">
        <v>134</v>
      </c>
    </row>
    <row r="54" spans="2:9">
      <c r="G54" s="15"/>
      <c r="H54" s="57"/>
      <c r="I54" s="17" t="s">
        <v>127</v>
      </c>
    </row>
    <row r="55" spans="2:9" ht="15" thickBot="1">
      <c r="G55" s="12"/>
      <c r="H55" s="62"/>
      <c r="I55" s="14" t="s">
        <v>128</v>
      </c>
    </row>
  </sheetData>
  <phoneticPr fontId="13"/>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dimension ref="B1:F22"/>
  <sheetViews>
    <sheetView workbookViewId="0">
      <selection activeCell="C22" sqref="C22"/>
    </sheetView>
  </sheetViews>
  <sheetFormatPr defaultColWidth="8.875" defaultRowHeight="14.25"/>
  <cols>
    <col min="1" max="1" width="8.875" style="1"/>
    <col min="2" max="2" width="31.875" style="1" customWidth="1"/>
    <col min="3" max="3" width="19.5" style="1" customWidth="1"/>
    <col min="4" max="9" width="8.875" style="1"/>
    <col min="10" max="10" width="7" style="1" customWidth="1"/>
    <col min="11" max="11" width="8.875" style="1"/>
    <col min="12" max="12" width="29.5" style="1" customWidth="1"/>
    <col min="13" max="13" width="18.5" style="1" customWidth="1"/>
    <col min="14" max="14" width="4.25" style="1" customWidth="1"/>
    <col min="15" max="15" width="29.75" style="1" customWidth="1"/>
    <col min="16" max="16" width="5" style="1" customWidth="1"/>
    <col min="17" max="16384" width="8.875" style="1"/>
  </cols>
  <sheetData>
    <row r="1" spans="2:6" ht="15.75">
      <c r="B1" s="55" t="s">
        <v>45</v>
      </c>
    </row>
    <row r="2" spans="2:6">
      <c r="B2" s="1" t="s">
        <v>46</v>
      </c>
    </row>
    <row r="4" spans="2:6" ht="15" thickBot="1">
      <c r="B4" s="16"/>
      <c r="C4" s="5"/>
      <c r="D4" s="5"/>
      <c r="E4" s="5"/>
      <c r="F4" s="5"/>
    </row>
    <row r="5" spans="2:6">
      <c r="B5" s="53" t="s">
        <v>19</v>
      </c>
      <c r="C5" s="54">
        <v>1</v>
      </c>
      <c r="D5" s="5"/>
      <c r="E5" s="5"/>
      <c r="F5" s="5"/>
    </row>
    <row r="6" spans="2:6">
      <c r="B6" s="15"/>
      <c r="C6" s="19">
        <v>2</v>
      </c>
      <c r="D6" s="5"/>
      <c r="E6" s="5"/>
      <c r="F6" s="5"/>
    </row>
    <row r="7" spans="2:6">
      <c r="B7" s="15"/>
      <c r="C7" s="19">
        <v>4</v>
      </c>
      <c r="D7" s="5"/>
      <c r="E7" s="5"/>
      <c r="F7" s="5"/>
    </row>
    <row r="8" spans="2:6">
      <c r="B8" s="15"/>
      <c r="C8" s="19">
        <v>8</v>
      </c>
      <c r="D8" s="5"/>
      <c r="E8" s="5"/>
      <c r="F8" s="5"/>
    </row>
    <row r="9" spans="2:6">
      <c r="B9" s="15"/>
      <c r="C9" s="19">
        <v>16</v>
      </c>
      <c r="D9" s="5"/>
      <c r="E9" s="5"/>
      <c r="F9" s="5"/>
    </row>
    <row r="10" spans="2:6">
      <c r="B10" s="15"/>
      <c r="C10" s="19">
        <v>32</v>
      </c>
      <c r="D10" s="5"/>
      <c r="E10" s="5"/>
      <c r="F10" s="5"/>
    </row>
    <row r="11" spans="2:6">
      <c r="B11" s="15"/>
      <c r="C11" s="19">
        <v>64</v>
      </c>
      <c r="D11" s="5"/>
      <c r="E11" s="5"/>
      <c r="F11" s="5"/>
    </row>
    <row r="12" spans="2:6" ht="15" thickBot="1">
      <c r="B12" s="12"/>
      <c r="C12" s="20">
        <v>256</v>
      </c>
      <c r="D12" s="5"/>
      <c r="E12" s="5"/>
      <c r="F12" s="5"/>
    </row>
    <row r="13" spans="2:6">
      <c r="B13" s="5"/>
      <c r="C13" s="5"/>
      <c r="D13" s="5"/>
      <c r="E13" s="5"/>
      <c r="F13" s="5"/>
    </row>
    <row r="14" spans="2:6" ht="15" thickBot="1">
      <c r="B14" s="5"/>
      <c r="C14" s="5"/>
      <c r="D14" s="5"/>
      <c r="E14" s="5"/>
      <c r="F14" s="5"/>
    </row>
    <row r="15" spans="2:6">
      <c r="B15" s="23" t="s">
        <v>44</v>
      </c>
      <c r="C15" s="7"/>
      <c r="D15" s="8"/>
      <c r="E15" s="5"/>
      <c r="F15" s="5"/>
    </row>
    <row r="16" spans="2:6">
      <c r="B16" s="15"/>
      <c r="C16" s="18" t="s">
        <v>43</v>
      </c>
      <c r="D16" s="17"/>
      <c r="E16" s="5"/>
    </row>
    <row r="17" spans="2:5">
      <c r="B17" s="15">
        <f>'Timer System Service'!C10</f>
        <v>500</v>
      </c>
      <c r="C17" s="16">
        <f>B17*1000</f>
        <v>500000</v>
      </c>
      <c r="D17" s="17" t="s">
        <v>42</v>
      </c>
      <c r="E17" s="5"/>
    </row>
    <row r="18" spans="2:5">
      <c r="B18" s="15">
        <f>'Timer System Service'!C11</f>
        <v>1000</v>
      </c>
      <c r="C18" s="16">
        <f t="shared" ref="C18:C20" si="0">B18*1000</f>
        <v>1000000</v>
      </c>
      <c r="D18" s="17" t="s">
        <v>42</v>
      </c>
      <c r="E18" s="5"/>
    </row>
    <row r="19" spans="2:5">
      <c r="B19" s="15">
        <f>'Timer System Service'!C12</f>
        <v>1</v>
      </c>
      <c r="C19" s="16">
        <f t="shared" si="0"/>
        <v>1000</v>
      </c>
      <c r="D19" s="17" t="s">
        <v>42</v>
      </c>
      <c r="E19" s="5"/>
    </row>
    <row r="20" spans="2:5">
      <c r="B20" s="15">
        <f>'Timer System Service'!C13</f>
        <v>0</v>
      </c>
      <c r="C20" s="16">
        <f t="shared" si="0"/>
        <v>0</v>
      </c>
      <c r="D20" s="17" t="s">
        <v>42</v>
      </c>
      <c r="E20" s="5"/>
    </row>
    <row r="21" spans="2:5">
      <c r="B21" s="15"/>
      <c r="C21" s="5">
        <f>GCD(C17:C20)</f>
        <v>1000</v>
      </c>
      <c r="D21" s="17" t="s">
        <v>42</v>
      </c>
      <c r="E21" s="5"/>
    </row>
    <row r="22" spans="2:5" ht="15" thickBot="1">
      <c r="B22" s="12"/>
      <c r="C22" s="13">
        <f>C21/1000</f>
        <v>1</v>
      </c>
      <c r="D22" s="14" t="s">
        <v>0</v>
      </c>
      <c r="E22" s="5"/>
    </row>
  </sheetData>
  <phoneticPr fontId="13"/>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Timer System Service</vt:lpstr>
      <vt:lpstr>Under the Covers</vt:lpstr>
      <vt:lpstr>Sheet3</vt:lpstr>
    </vt:vector>
  </TitlesOfParts>
  <Company>Microchip Technology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 - C13193</dc:creator>
  <cp:lastModifiedBy>Hiroshi_Murakami</cp:lastModifiedBy>
  <cp:lastPrinted>2016-02-18T22:01:07Z</cp:lastPrinted>
  <dcterms:created xsi:type="dcterms:W3CDTF">2016-02-03T13:05:55Z</dcterms:created>
  <dcterms:modified xsi:type="dcterms:W3CDTF">2016-06-18T14:14:13Z</dcterms:modified>
</cp:coreProperties>
</file>