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L:\win-docs\"/>
    </mc:Choice>
  </mc:AlternateContent>
  <bookViews>
    <workbookView xWindow="0" yWindow="0" windowWidth="16380" windowHeight="8190" tabRatio="988"/>
  </bookViews>
  <sheets>
    <sheet name="Sheet1" sheetId="1" r:id="rId1"/>
  </sheets>
  <calcPr calcId="152511" iterateDelta="1E-4"/>
</workbook>
</file>

<file path=xl/calcChain.xml><?xml version="1.0" encoding="utf-8"?>
<calcChain xmlns="http://schemas.openxmlformats.org/spreadsheetml/2006/main">
  <c r="D79" i="1" l="1"/>
  <c r="J79" i="1" s="1"/>
  <c r="C79" i="1"/>
  <c r="I79" i="1" s="1"/>
  <c r="D77" i="1"/>
  <c r="J77" i="1" s="1"/>
  <c r="C77" i="1"/>
  <c r="I77" i="1" s="1"/>
  <c r="D75" i="1"/>
  <c r="J75" i="1" s="1"/>
  <c r="C75" i="1"/>
  <c r="I75" i="1" s="1"/>
  <c r="D67" i="1"/>
  <c r="J67" i="1" s="1"/>
  <c r="C67" i="1"/>
  <c r="I67" i="1" s="1"/>
  <c r="D66" i="1"/>
  <c r="J66" i="1" s="1"/>
  <c r="C66" i="1"/>
  <c r="I66" i="1" s="1"/>
  <c r="D65" i="1"/>
  <c r="J65" i="1" s="1"/>
  <c r="C65" i="1"/>
  <c r="I65" i="1" s="1"/>
  <c r="D64" i="1"/>
  <c r="J64" i="1" s="1"/>
  <c r="C64" i="1"/>
  <c r="I64" i="1" s="1"/>
  <c r="D63" i="1"/>
  <c r="J63" i="1" s="1"/>
  <c r="C63" i="1"/>
  <c r="I63" i="1" s="1"/>
  <c r="D62" i="1"/>
  <c r="J62" i="1" s="1"/>
  <c r="C62" i="1"/>
  <c r="I62" i="1" s="1"/>
  <c r="D61" i="1"/>
  <c r="J61" i="1" s="1"/>
  <c r="C61" i="1"/>
  <c r="I61" i="1" s="1"/>
  <c r="D60" i="1"/>
  <c r="J60" i="1" s="1"/>
  <c r="C60" i="1"/>
  <c r="I60" i="1" s="1"/>
  <c r="D59" i="1"/>
  <c r="J59" i="1" s="1"/>
  <c r="C59" i="1"/>
  <c r="I59" i="1" s="1"/>
  <c r="D58" i="1"/>
  <c r="J58" i="1" s="1"/>
  <c r="C58" i="1"/>
  <c r="I58" i="1" s="1"/>
  <c r="K58" i="1" s="1"/>
  <c r="D56" i="1"/>
  <c r="J56" i="1" s="1"/>
  <c r="C56" i="1"/>
  <c r="I56" i="1" s="1"/>
  <c r="D55" i="1"/>
  <c r="J55" i="1" s="1"/>
  <c r="C55" i="1"/>
  <c r="I55" i="1" s="1"/>
  <c r="D54" i="1"/>
  <c r="J54" i="1" s="1"/>
  <c r="C54" i="1"/>
  <c r="I54" i="1" s="1"/>
  <c r="D53" i="1"/>
  <c r="J53" i="1" s="1"/>
  <c r="C53" i="1"/>
  <c r="I53" i="1" s="1"/>
  <c r="D52" i="1"/>
  <c r="J52" i="1" s="1"/>
  <c r="C52" i="1"/>
  <c r="I52" i="1" s="1"/>
  <c r="D51" i="1"/>
  <c r="J51" i="1" s="1"/>
  <c r="C51" i="1"/>
  <c r="I51" i="1" s="1"/>
  <c r="D50" i="1"/>
  <c r="J50" i="1" s="1"/>
  <c r="C50" i="1"/>
  <c r="I50" i="1" s="1"/>
  <c r="D49" i="1"/>
  <c r="J49" i="1" s="1"/>
  <c r="C49" i="1"/>
  <c r="I49" i="1" s="1"/>
  <c r="D48" i="1"/>
  <c r="J48" i="1" s="1"/>
  <c r="C48" i="1"/>
  <c r="I48" i="1" s="1"/>
  <c r="D47" i="1"/>
  <c r="J47" i="1" s="1"/>
  <c r="C47" i="1"/>
  <c r="I47" i="1" s="1"/>
  <c r="D46" i="1"/>
  <c r="J46" i="1" s="1"/>
  <c r="C46" i="1"/>
  <c r="I46" i="1" s="1"/>
  <c r="D45" i="1"/>
  <c r="J45" i="1" s="1"/>
  <c r="C45" i="1"/>
  <c r="I45" i="1" s="1"/>
  <c r="D44" i="1"/>
  <c r="J44" i="1" s="1"/>
  <c r="C44" i="1"/>
  <c r="I44" i="1" s="1"/>
  <c r="K44" i="1" s="1"/>
  <c r="F42" i="1"/>
  <c r="I42" i="1" s="1"/>
  <c r="D42" i="1"/>
  <c r="J42" i="1" s="1"/>
  <c r="C42" i="1"/>
  <c r="G41" i="1"/>
  <c r="J41" i="1" s="1"/>
  <c r="F41" i="1"/>
  <c r="I41" i="1" s="1"/>
  <c r="D41" i="1"/>
  <c r="C41" i="1"/>
  <c r="D40" i="1"/>
  <c r="J40" i="1" s="1"/>
  <c r="C40" i="1"/>
  <c r="I40" i="1" s="1"/>
  <c r="K40" i="1" s="1"/>
  <c r="D37" i="1"/>
  <c r="J37" i="1" s="1"/>
  <c r="C37" i="1"/>
  <c r="I37" i="1" s="1"/>
  <c r="D36" i="1"/>
  <c r="J36" i="1" s="1"/>
  <c r="C36" i="1"/>
  <c r="I36" i="1" s="1"/>
  <c r="D35" i="1"/>
  <c r="J35" i="1" s="1"/>
  <c r="C35" i="1"/>
  <c r="I35" i="1" s="1"/>
  <c r="D34" i="1"/>
  <c r="J34" i="1" s="1"/>
  <c r="C34" i="1"/>
  <c r="I34" i="1" s="1"/>
  <c r="K37" i="1" s="1"/>
  <c r="D32" i="1"/>
  <c r="J32" i="1" s="1"/>
  <c r="C32" i="1"/>
  <c r="I32" i="1" s="1"/>
  <c r="D31" i="1"/>
  <c r="J31" i="1" s="1"/>
  <c r="C31" i="1"/>
  <c r="I31" i="1" s="1"/>
  <c r="D30" i="1"/>
  <c r="J30" i="1" s="1"/>
  <c r="C30" i="1"/>
  <c r="I30" i="1" s="1"/>
  <c r="D29" i="1"/>
  <c r="J29" i="1" s="1"/>
  <c r="C29" i="1"/>
  <c r="I29" i="1" s="1"/>
  <c r="K32" i="1" s="1"/>
  <c r="D27" i="1"/>
  <c r="J27" i="1" s="1"/>
  <c r="C27" i="1"/>
  <c r="I27" i="1" s="1"/>
  <c r="D26" i="1"/>
  <c r="J26" i="1" s="1"/>
  <c r="C26" i="1"/>
  <c r="I26" i="1" s="1"/>
  <c r="D25" i="1"/>
  <c r="J25" i="1" s="1"/>
  <c r="C25" i="1"/>
  <c r="I25" i="1" s="1"/>
  <c r="D24" i="1"/>
  <c r="J24" i="1" s="1"/>
  <c r="C24" i="1"/>
  <c r="I24" i="1" s="1"/>
  <c r="D23" i="1"/>
  <c r="J23" i="1" s="1"/>
  <c r="C23" i="1"/>
  <c r="I23" i="1" s="1"/>
  <c r="D22" i="1"/>
  <c r="J22" i="1" s="1"/>
  <c r="C22" i="1"/>
  <c r="I22" i="1" s="1"/>
  <c r="D21" i="1"/>
  <c r="J21" i="1" s="1"/>
  <c r="C21" i="1"/>
  <c r="I21" i="1" s="1"/>
  <c r="D20" i="1"/>
  <c r="J20" i="1" s="1"/>
  <c r="C20" i="1"/>
  <c r="I20" i="1" s="1"/>
  <c r="D19" i="1"/>
  <c r="J19" i="1" s="1"/>
  <c r="C19" i="1"/>
  <c r="I19" i="1" s="1"/>
  <c r="D18" i="1"/>
  <c r="J18" i="1" s="1"/>
  <c r="C18" i="1"/>
  <c r="I18" i="1" s="1"/>
  <c r="K27" i="1" s="1"/>
  <c r="D16" i="1"/>
  <c r="J16" i="1" s="1"/>
  <c r="C16" i="1"/>
  <c r="I16" i="1" s="1"/>
  <c r="D15" i="1"/>
  <c r="J15" i="1" s="1"/>
  <c r="C15" i="1"/>
  <c r="I15" i="1" s="1"/>
  <c r="D14" i="1"/>
  <c r="J14" i="1" s="1"/>
  <c r="C14" i="1"/>
  <c r="I14" i="1" s="1"/>
  <c r="D13" i="1"/>
  <c r="J13" i="1" s="1"/>
  <c r="C13" i="1"/>
  <c r="I13" i="1" s="1"/>
  <c r="D12" i="1"/>
  <c r="J12" i="1" s="1"/>
  <c r="C12" i="1"/>
  <c r="I12" i="1" s="1"/>
  <c r="D11" i="1"/>
  <c r="J11" i="1" s="1"/>
  <c r="C11" i="1"/>
  <c r="I11" i="1" s="1"/>
  <c r="D10" i="1"/>
  <c r="J10" i="1" s="1"/>
  <c r="C10" i="1"/>
  <c r="I10" i="1" s="1"/>
  <c r="D9" i="1"/>
  <c r="J9" i="1" s="1"/>
  <c r="C9" i="1"/>
  <c r="I9" i="1" s="1"/>
  <c r="D8" i="1"/>
  <c r="J8" i="1" s="1"/>
  <c r="C8" i="1"/>
  <c r="I8" i="1" s="1"/>
  <c r="D7" i="1"/>
  <c r="J7" i="1" s="1"/>
  <c r="C7" i="1"/>
  <c r="I7" i="1" s="1"/>
  <c r="K7" i="1" s="1"/>
  <c r="F5" i="1"/>
  <c r="I5" i="1" s="1"/>
  <c r="D5" i="1"/>
  <c r="J5" i="1" s="1"/>
  <c r="C5" i="1"/>
  <c r="D4" i="1"/>
  <c r="J4" i="1" s="1"/>
  <c r="C4" i="1"/>
  <c r="I4" i="1" s="1"/>
  <c r="D3" i="1"/>
  <c r="J3" i="1" s="1"/>
  <c r="C3" i="1"/>
  <c r="I3" i="1" s="1"/>
  <c r="K3" i="1" s="1"/>
  <c r="D81" i="1"/>
  <c r="C81" i="1"/>
  <c r="D72" i="1"/>
  <c r="C72" i="1"/>
  <c r="D71" i="1"/>
  <c r="C71" i="1"/>
  <c r="D70" i="1"/>
  <c r="C70" i="1"/>
  <c r="D69" i="1"/>
  <c r="C69" i="1"/>
  <c r="I69" i="1" l="1"/>
  <c r="J69" i="1"/>
  <c r="I70" i="1"/>
  <c r="J70" i="1"/>
  <c r="I71" i="1"/>
  <c r="J71" i="1"/>
  <c r="I72" i="1"/>
  <c r="J72" i="1"/>
  <c r="I81" i="1"/>
  <c r="J81" i="1"/>
  <c r="K2" i="1"/>
  <c r="K69" i="1" l="1"/>
  <c r="K39" i="1" s="1"/>
  <c r="K1" i="1" s="1"/>
</calcChain>
</file>

<file path=xl/sharedStrings.xml><?xml version="1.0" encoding="utf-8"?>
<sst xmlns="http://schemas.openxmlformats.org/spreadsheetml/2006/main" count="39" uniqueCount="18">
  <si>
    <t>(all functions)</t>
  </si>
  <si>
    <t>(all ceiling functions)</t>
  </si>
  <si>
    <t>CEILING.XCL</t>
  </si>
  <si>
    <t>1p</t>
  </si>
  <si>
    <t>CEILING.MATH</t>
  </si>
  <si>
    <t>2p</t>
  </si>
  <si>
    <t>3p,0</t>
  </si>
  <si>
    <t>3p,1</t>
  </si>
  <si>
    <t>CEILING(ODF) exported to CEILING.MATH</t>
  </si>
  <si>
    <t>CEILING.PRECISE</t>
  </si>
  <si>
    <t>ISO.CEILING</t>
  </si>
  <si>
    <t>(all floor functions)</t>
  </si>
  <si>
    <t>FLOOR.XCL</t>
  </si>
  <si>
    <t>FLOOR.MATH</t>
  </si>
  <si>
    <t>3p,-1</t>
  </si>
  <si>
    <t>FLOOR(ODF) exported to FLOOR.MATH</t>
  </si>
  <si>
    <t>FLOOR.PRECISE</t>
  </si>
  <si>
    <t>FLOOR (ODFF)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</si>
</sst>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rgb="FF000000"/>
      <name val="Calibri"/>
      <family val="2"/>
      <charset val="1"/>
    </font>
    <font>
      <sz val="11"/>
      <color rgb="FF141312"/>
      <name val="DejaVu San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1" fontId="1" fillId="0" borderId="0" xfId="0" applyNumberFormat="1" applyFont="1"/>
    <xf numFmtId="3" fontId="0" fillId="0" borderId="0" xfId="0" applyNumberFormat="1"/>
    <xf numFmtId="0" fontId="0" fillId="0" borderId="0" xfId="0" applyFont="1"/>
    <xf numFmtId="0" fontId="0" fillId="2" borderId="0" xfId="0" applyFill="1"/>
    <xf numFmtId="1" fontId="0" fillId="2" borderId="0" xfId="0" applyNumberFormat="1" applyFill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41312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tabSelected="1" zoomScaleNormal="100" workbookViewId="0"/>
  </sheetViews>
  <sheetFormatPr defaultRowHeight="15" outlineLevelRow="1"/>
  <cols>
    <col min="1" max="1025" width="8.7109375"/>
  </cols>
  <sheetData>
    <row r="1" spans="1:12">
      <c r="C1">
        <v>23.5</v>
      </c>
      <c r="D1">
        <v>-23.5</v>
      </c>
      <c r="K1" t="b">
        <f>AND(K3:K81)</f>
        <v>1</v>
      </c>
      <c r="L1" t="s">
        <v>0</v>
      </c>
    </row>
    <row r="2" spans="1:12">
      <c r="K2" s="1" t="b">
        <f>AND(K3:K37)</f>
        <v>1</v>
      </c>
      <c r="L2" t="s">
        <v>1</v>
      </c>
    </row>
    <row r="3" spans="1:12" outlineLevel="1">
      <c r="A3">
        <v>1</v>
      </c>
      <c r="C3">
        <f t="shared" ref="C3:D5" si="0">CEILING(C$1,$A3)</f>
        <v>24</v>
      </c>
      <c r="D3">
        <f t="shared" si="0"/>
        <v>-23</v>
      </c>
      <c r="F3">
        <v>24</v>
      </c>
      <c r="G3">
        <v>-23</v>
      </c>
      <c r="I3" s="1" t="b">
        <f t="shared" ref="I3:J5" si="1">IF(ISERROR(F3),ISERROR(C3),ROUND(F3,12)=ROUND(C3,12))</f>
        <v>1</v>
      </c>
      <c r="J3" s="1" t="b">
        <f t="shared" si="1"/>
        <v>1</v>
      </c>
      <c r="K3" s="2" t="b">
        <f>AND(I3:J5)</f>
        <v>1</v>
      </c>
      <c r="L3" t="s">
        <v>2</v>
      </c>
    </row>
    <row r="4" spans="1:12" outlineLevel="1">
      <c r="A4">
        <v>0</v>
      </c>
      <c r="C4">
        <f t="shared" si="0"/>
        <v>0</v>
      </c>
      <c r="D4">
        <f t="shared" si="0"/>
        <v>0</v>
      </c>
      <c r="F4">
        <v>0</v>
      </c>
      <c r="G4">
        <v>0</v>
      </c>
      <c r="I4" s="1" t="b">
        <f t="shared" si="1"/>
        <v>1</v>
      </c>
      <c r="J4" s="1" t="b">
        <f t="shared" si="1"/>
        <v>1</v>
      </c>
    </row>
    <row r="5" spans="1:12" outlineLevel="1">
      <c r="A5">
        <v>-1</v>
      </c>
      <c r="C5" t="e">
        <f t="shared" si="0"/>
        <v>#NUM!</v>
      </c>
      <c r="D5">
        <f t="shared" si="0"/>
        <v>-24</v>
      </c>
      <c r="F5" t="e">
        <f>#DIV/0!</f>
        <v>#DIV/0!</v>
      </c>
      <c r="G5">
        <v>-24</v>
      </c>
      <c r="I5" s="1" t="b">
        <f t="shared" si="1"/>
        <v>1</v>
      </c>
      <c r="J5" s="1" t="b">
        <f t="shared" si="1"/>
        <v>1</v>
      </c>
      <c r="K5" s="1"/>
    </row>
    <row r="6" spans="1:12" outlineLevel="1"/>
    <row r="7" spans="1:12" outlineLevel="1">
      <c r="A7" t="s">
        <v>3</v>
      </c>
      <c r="C7">
        <f>_xlfn.CEILING.MATH(C$1)</f>
        <v>24</v>
      </c>
      <c r="D7">
        <f>_xlfn.CEILING.MATH(D$1)</f>
        <v>-23</v>
      </c>
      <c r="F7">
        <v>24</v>
      </c>
      <c r="G7">
        <v>-23</v>
      </c>
      <c r="I7" s="1" t="b">
        <f t="shared" ref="I7:I16" si="2">IF(ISERROR(F7),ISERROR(C7),ROUND(F7,12)=ROUND(C7,12))</f>
        <v>1</v>
      </c>
      <c r="J7" s="1" t="b">
        <f t="shared" ref="J7:J16" si="3">IF(ISERROR(G7),ISERROR(D7),ROUND(G7,12)=ROUND(D7,12))</f>
        <v>1</v>
      </c>
      <c r="K7" s="3" t="b">
        <f>AND(I7:J16)</f>
        <v>1</v>
      </c>
      <c r="L7" t="s">
        <v>4</v>
      </c>
    </row>
    <row r="8" spans="1:12" outlineLevel="1">
      <c r="A8" t="s">
        <v>5</v>
      </c>
      <c r="C8">
        <f t="shared" ref="C8:D10" si="4">_xlfn.CEILING.MATH(C$1,$A3)</f>
        <v>24</v>
      </c>
      <c r="D8">
        <f t="shared" si="4"/>
        <v>-23</v>
      </c>
      <c r="F8">
        <v>24</v>
      </c>
      <c r="G8">
        <v>-23</v>
      </c>
      <c r="I8" s="1" t="b">
        <f t="shared" si="2"/>
        <v>1</v>
      </c>
      <c r="J8" s="1" t="b">
        <f t="shared" si="3"/>
        <v>1</v>
      </c>
    </row>
    <row r="9" spans="1:12" outlineLevel="1">
      <c r="C9">
        <f t="shared" si="4"/>
        <v>0</v>
      </c>
      <c r="D9">
        <f t="shared" si="4"/>
        <v>0</v>
      </c>
      <c r="F9">
        <v>0</v>
      </c>
      <c r="G9">
        <v>0</v>
      </c>
      <c r="I9" s="1" t="b">
        <f t="shared" si="2"/>
        <v>1</v>
      </c>
      <c r="J9" s="1" t="b">
        <f t="shared" si="3"/>
        <v>1</v>
      </c>
    </row>
    <row r="10" spans="1:12" outlineLevel="1">
      <c r="C10">
        <f t="shared" si="4"/>
        <v>24</v>
      </c>
      <c r="D10">
        <f t="shared" si="4"/>
        <v>-23</v>
      </c>
      <c r="F10">
        <v>24</v>
      </c>
      <c r="G10">
        <v>-23</v>
      </c>
      <c r="I10" s="1" t="b">
        <f t="shared" si="2"/>
        <v>1</v>
      </c>
      <c r="J10" s="1" t="b">
        <f t="shared" si="3"/>
        <v>1</v>
      </c>
    </row>
    <row r="11" spans="1:12" outlineLevel="1">
      <c r="A11" t="s">
        <v>6</v>
      </c>
      <c r="C11">
        <f t="shared" ref="C11:D13" si="5">_xlfn.CEILING.MATH(C$1,$A3,0)</f>
        <v>24</v>
      </c>
      <c r="D11">
        <f t="shared" si="5"/>
        <v>-23</v>
      </c>
      <c r="F11">
        <v>24</v>
      </c>
      <c r="G11">
        <v>-23</v>
      </c>
      <c r="I11" s="1" t="b">
        <f t="shared" si="2"/>
        <v>1</v>
      </c>
      <c r="J11" s="1" t="b">
        <f t="shared" si="3"/>
        <v>1</v>
      </c>
    </row>
    <row r="12" spans="1:12" outlineLevel="1">
      <c r="C12">
        <f t="shared" si="5"/>
        <v>0</v>
      </c>
      <c r="D12">
        <f t="shared" si="5"/>
        <v>0</v>
      </c>
      <c r="F12">
        <v>0</v>
      </c>
      <c r="G12">
        <v>0</v>
      </c>
      <c r="I12" s="1" t="b">
        <f t="shared" si="2"/>
        <v>1</v>
      </c>
      <c r="J12" s="1" t="b">
        <f t="shared" si="3"/>
        <v>1</v>
      </c>
    </row>
    <row r="13" spans="1:12" outlineLevel="1">
      <c r="C13">
        <f t="shared" si="5"/>
        <v>24</v>
      </c>
      <c r="D13">
        <f t="shared" si="5"/>
        <v>-23</v>
      </c>
      <c r="F13">
        <v>24</v>
      </c>
      <c r="G13">
        <v>-23</v>
      </c>
      <c r="I13" s="1" t="b">
        <f t="shared" si="2"/>
        <v>1</v>
      </c>
      <c r="J13" s="1" t="b">
        <f t="shared" si="3"/>
        <v>1</v>
      </c>
    </row>
    <row r="14" spans="1:12" outlineLevel="1">
      <c r="A14" t="s">
        <v>7</v>
      </c>
      <c r="C14">
        <f t="shared" ref="C14:D16" si="6">_xlfn.CEILING.MATH(C$1,$A3,1)</f>
        <v>24</v>
      </c>
      <c r="D14">
        <f t="shared" si="6"/>
        <v>-24</v>
      </c>
      <c r="F14">
        <v>24</v>
      </c>
      <c r="G14">
        <v>-24</v>
      </c>
      <c r="I14" s="1" t="b">
        <f t="shared" si="2"/>
        <v>1</v>
      </c>
      <c r="J14" s="1" t="b">
        <f t="shared" si="3"/>
        <v>1</v>
      </c>
    </row>
    <row r="15" spans="1:12" outlineLevel="1">
      <c r="C15">
        <f t="shared" si="6"/>
        <v>0</v>
      </c>
      <c r="D15">
        <f t="shared" si="6"/>
        <v>0</v>
      </c>
      <c r="F15">
        <v>0</v>
      </c>
      <c r="G15">
        <v>0</v>
      </c>
      <c r="I15" s="1" t="b">
        <f t="shared" si="2"/>
        <v>1</v>
      </c>
      <c r="J15" s="1" t="b">
        <f t="shared" si="3"/>
        <v>1</v>
      </c>
    </row>
    <row r="16" spans="1:12" outlineLevel="1">
      <c r="C16">
        <f t="shared" si="6"/>
        <v>24</v>
      </c>
      <c r="D16">
        <f t="shared" si="6"/>
        <v>-24</v>
      </c>
      <c r="F16">
        <v>24</v>
      </c>
      <c r="G16">
        <v>-24</v>
      </c>
      <c r="I16" s="1" t="b">
        <f t="shared" si="2"/>
        <v>1</v>
      </c>
      <c r="J16" s="1" t="b">
        <f t="shared" si="3"/>
        <v>1</v>
      </c>
      <c r="K16" s="1"/>
    </row>
    <row r="17" spans="1:12" outlineLevel="1"/>
    <row r="18" spans="1:12" outlineLevel="1">
      <c r="A18" t="s">
        <v>3</v>
      </c>
      <c r="C18" s="4">
        <f>_xlfn.CEILING.MATH(C$1)</f>
        <v>24</v>
      </c>
      <c r="D18" s="4">
        <f>_xlfn.CEILING.MATH(D$1)</f>
        <v>-23</v>
      </c>
      <c r="F18">
        <v>24</v>
      </c>
      <c r="G18">
        <v>-23</v>
      </c>
      <c r="I18" s="1" t="b">
        <f t="shared" ref="I18:I27" si="7">IF(ISERROR(F18),ISERROR(C18),ROUND(F18,12)=ROUND(C18,12))</f>
        <v>1</v>
      </c>
      <c r="J18" s="1" t="b">
        <f t="shared" ref="J18:J27" si="8">IF(ISERROR(G18),ISERROR(D18),ROUND(G18,12)=ROUND(D18,12))</f>
        <v>1</v>
      </c>
      <c r="L18" t="s">
        <v>8</v>
      </c>
    </row>
    <row r="19" spans="1:12" outlineLevel="1">
      <c r="A19" t="s">
        <v>5</v>
      </c>
      <c r="C19">
        <f t="shared" ref="C19:D21" si="9">_xlfn.CEILING.MATH(C$1,$A3)</f>
        <v>24</v>
      </c>
      <c r="D19">
        <f t="shared" si="9"/>
        <v>-23</v>
      </c>
      <c r="F19">
        <v>24</v>
      </c>
      <c r="G19">
        <v>-23</v>
      </c>
      <c r="I19" s="1" t="b">
        <f t="shared" si="7"/>
        <v>1</v>
      </c>
      <c r="J19" s="1" t="b">
        <f t="shared" si="8"/>
        <v>1</v>
      </c>
    </row>
    <row r="20" spans="1:12" outlineLevel="1">
      <c r="C20">
        <f t="shared" si="9"/>
        <v>0</v>
      </c>
      <c r="D20">
        <f t="shared" si="9"/>
        <v>0</v>
      </c>
      <c r="F20">
        <v>0</v>
      </c>
      <c r="G20">
        <v>0</v>
      </c>
      <c r="I20" s="1" t="b">
        <f t="shared" si="7"/>
        <v>1</v>
      </c>
      <c r="J20" s="1" t="b">
        <f t="shared" si="8"/>
        <v>1</v>
      </c>
    </row>
    <row r="21" spans="1:12" outlineLevel="1">
      <c r="C21">
        <f t="shared" si="9"/>
        <v>24</v>
      </c>
      <c r="D21">
        <f t="shared" si="9"/>
        <v>-23</v>
      </c>
      <c r="F21">
        <v>24</v>
      </c>
      <c r="G21">
        <v>-23</v>
      </c>
      <c r="I21" s="1" t="b">
        <f t="shared" si="7"/>
        <v>1</v>
      </c>
      <c r="J21" s="1" t="b">
        <f t="shared" si="8"/>
        <v>1</v>
      </c>
    </row>
    <row r="22" spans="1:12" outlineLevel="1">
      <c r="A22" t="s">
        <v>6</v>
      </c>
      <c r="C22">
        <f t="shared" ref="C22:D24" si="10">_xlfn.CEILING.MATH(C$1,$A3,0)</f>
        <v>24</v>
      </c>
      <c r="D22">
        <f t="shared" si="10"/>
        <v>-23</v>
      </c>
      <c r="F22">
        <v>24</v>
      </c>
      <c r="G22">
        <v>-23</v>
      </c>
      <c r="I22" s="1" t="b">
        <f t="shared" si="7"/>
        <v>1</v>
      </c>
      <c r="J22" s="1" t="b">
        <f t="shared" si="8"/>
        <v>1</v>
      </c>
    </row>
    <row r="23" spans="1:12" outlineLevel="1">
      <c r="C23">
        <f t="shared" si="10"/>
        <v>0</v>
      </c>
      <c r="D23">
        <f t="shared" si="10"/>
        <v>0</v>
      </c>
      <c r="F23">
        <v>0</v>
      </c>
      <c r="G23">
        <v>0</v>
      </c>
      <c r="I23" s="1" t="b">
        <f t="shared" si="7"/>
        <v>1</v>
      </c>
      <c r="J23" s="1" t="b">
        <f t="shared" si="8"/>
        <v>1</v>
      </c>
    </row>
    <row r="24" spans="1:12" outlineLevel="1">
      <c r="C24">
        <f t="shared" si="10"/>
        <v>24</v>
      </c>
      <c r="D24">
        <f t="shared" si="10"/>
        <v>-23</v>
      </c>
      <c r="F24">
        <v>24</v>
      </c>
      <c r="G24">
        <v>-23</v>
      </c>
      <c r="I24" s="1" t="b">
        <f t="shared" si="7"/>
        <v>1</v>
      </c>
      <c r="J24" s="1" t="b">
        <f t="shared" si="8"/>
        <v>1</v>
      </c>
    </row>
    <row r="25" spans="1:12" outlineLevel="1">
      <c r="A25" t="s">
        <v>7</v>
      </c>
      <c r="C25">
        <f t="shared" ref="C25:D27" si="11">_xlfn.CEILING.MATH(C$1,$A3,1)</f>
        <v>24</v>
      </c>
      <c r="D25">
        <f t="shared" si="11"/>
        <v>-24</v>
      </c>
      <c r="F25">
        <v>24</v>
      </c>
      <c r="G25">
        <v>-24</v>
      </c>
      <c r="I25" s="1" t="b">
        <f t="shared" si="7"/>
        <v>1</v>
      </c>
      <c r="J25" s="1" t="b">
        <f t="shared" si="8"/>
        <v>1</v>
      </c>
    </row>
    <row r="26" spans="1:12" outlineLevel="1">
      <c r="C26">
        <f t="shared" si="11"/>
        <v>0</v>
      </c>
      <c r="D26">
        <f t="shared" si="11"/>
        <v>0</v>
      </c>
      <c r="F26">
        <v>0</v>
      </c>
      <c r="G26">
        <v>0</v>
      </c>
      <c r="I26" s="1" t="b">
        <f t="shared" si="7"/>
        <v>1</v>
      </c>
      <c r="J26" s="1" t="b">
        <f t="shared" si="8"/>
        <v>1</v>
      </c>
    </row>
    <row r="27" spans="1:12" outlineLevel="1">
      <c r="C27">
        <f t="shared" si="11"/>
        <v>24</v>
      </c>
      <c r="D27">
        <f t="shared" si="11"/>
        <v>-24</v>
      </c>
      <c r="F27">
        <v>24</v>
      </c>
      <c r="G27">
        <v>-24</v>
      </c>
      <c r="I27" s="1" t="b">
        <f t="shared" si="7"/>
        <v>1</v>
      </c>
      <c r="J27" s="1" t="b">
        <f t="shared" si="8"/>
        <v>1</v>
      </c>
      <c r="K27" s="1" t="b">
        <f>AND(I18:J27)</f>
        <v>1</v>
      </c>
    </row>
    <row r="28" spans="1:12" outlineLevel="1"/>
    <row r="29" spans="1:12" outlineLevel="1">
      <c r="A29" t="s">
        <v>3</v>
      </c>
      <c r="C29" s="4">
        <f>_xlfn.CEILING.PRECISE(C$1)</f>
        <v>24</v>
      </c>
      <c r="D29" s="4">
        <f>_xlfn.CEILING.PRECISE(D$1)</f>
        <v>-23</v>
      </c>
      <c r="F29">
        <v>24</v>
      </c>
      <c r="G29">
        <v>-23</v>
      </c>
      <c r="I29" s="1" t="b">
        <f t="shared" ref="I29:J32" si="12">IF(ISERROR(F29),ISERROR(C29),ROUND(F29,12)=ROUND(C29,12))</f>
        <v>1</v>
      </c>
      <c r="J29" s="1" t="b">
        <f t="shared" si="12"/>
        <v>1</v>
      </c>
      <c r="L29" t="s">
        <v>9</v>
      </c>
    </row>
    <row r="30" spans="1:12" outlineLevel="1">
      <c r="A30" t="s">
        <v>5</v>
      </c>
      <c r="C30" s="4">
        <f t="shared" ref="C30:D32" si="13">_xlfn.CEILING.PRECISE(C$1,$A3)</f>
        <v>24</v>
      </c>
      <c r="D30" s="4">
        <f t="shared" si="13"/>
        <v>-23</v>
      </c>
      <c r="F30">
        <v>24</v>
      </c>
      <c r="G30">
        <v>-23</v>
      </c>
      <c r="I30" s="1" t="b">
        <f t="shared" si="12"/>
        <v>1</v>
      </c>
      <c r="J30" s="1" t="b">
        <f t="shared" si="12"/>
        <v>1</v>
      </c>
    </row>
    <row r="31" spans="1:12" outlineLevel="1">
      <c r="C31" s="4">
        <f t="shared" si="13"/>
        <v>0</v>
      </c>
      <c r="D31" s="4">
        <f t="shared" si="13"/>
        <v>0</v>
      </c>
      <c r="F31">
        <v>0</v>
      </c>
      <c r="G31">
        <v>0</v>
      </c>
      <c r="I31" s="1" t="b">
        <f t="shared" si="12"/>
        <v>1</v>
      </c>
      <c r="J31" s="1" t="b">
        <f t="shared" si="12"/>
        <v>1</v>
      </c>
    </row>
    <row r="32" spans="1:12" outlineLevel="1">
      <c r="C32" s="4">
        <f t="shared" si="13"/>
        <v>24</v>
      </c>
      <c r="D32" s="4">
        <f t="shared" si="13"/>
        <v>-23</v>
      </c>
      <c r="F32">
        <v>24</v>
      </c>
      <c r="G32">
        <v>-23</v>
      </c>
      <c r="I32" s="1" t="b">
        <f t="shared" si="12"/>
        <v>1</v>
      </c>
      <c r="J32" s="1" t="b">
        <f t="shared" si="12"/>
        <v>1</v>
      </c>
      <c r="K32" s="1" t="b">
        <f>AND(I29:J32)</f>
        <v>1</v>
      </c>
    </row>
    <row r="33" spans="1:14" outlineLevel="1"/>
    <row r="34" spans="1:14" outlineLevel="1">
      <c r="A34" t="s">
        <v>3</v>
      </c>
      <c r="C34">
        <f>ISO.CEILING(C$1)</f>
        <v>24</v>
      </c>
      <c r="D34">
        <f>ISO.CEILING(D$1)</f>
        <v>-23</v>
      </c>
      <c r="F34">
        <v>24</v>
      </c>
      <c r="G34">
        <v>-23</v>
      </c>
      <c r="I34" s="1" t="b">
        <f t="shared" ref="I34:J37" si="14">IF(ISERROR(F34),ISERROR(C34),ROUND(F34,12)=ROUND(C34,12))</f>
        <v>1</v>
      </c>
      <c r="J34" s="1" t="b">
        <f t="shared" si="14"/>
        <v>1</v>
      </c>
      <c r="L34" t="s">
        <v>10</v>
      </c>
    </row>
    <row r="35" spans="1:14" outlineLevel="1">
      <c r="A35" t="s">
        <v>5</v>
      </c>
      <c r="C35">
        <f t="shared" ref="C35:D37" si="15">ISO.CEILING(C$1,$A3)</f>
        <v>24</v>
      </c>
      <c r="D35">
        <f t="shared" si="15"/>
        <v>-23</v>
      </c>
      <c r="F35">
        <v>24</v>
      </c>
      <c r="G35">
        <v>-23</v>
      </c>
      <c r="I35" s="1" t="b">
        <f t="shared" si="14"/>
        <v>1</v>
      </c>
      <c r="J35" s="1" t="b">
        <f t="shared" si="14"/>
        <v>1</v>
      </c>
    </row>
    <row r="36" spans="1:14" outlineLevel="1">
      <c r="C36">
        <f t="shared" si="15"/>
        <v>0</v>
      </c>
      <c r="D36">
        <f t="shared" si="15"/>
        <v>0</v>
      </c>
      <c r="F36">
        <v>0</v>
      </c>
      <c r="G36">
        <v>0</v>
      </c>
      <c r="I36" s="1" t="b">
        <f t="shared" si="14"/>
        <v>1</v>
      </c>
      <c r="J36" s="1" t="b">
        <f t="shared" si="14"/>
        <v>1</v>
      </c>
    </row>
    <row r="37" spans="1:14" outlineLevel="1">
      <c r="C37">
        <f t="shared" si="15"/>
        <v>24</v>
      </c>
      <c r="D37">
        <f t="shared" si="15"/>
        <v>-23</v>
      </c>
      <c r="F37">
        <v>24</v>
      </c>
      <c r="G37">
        <v>-23</v>
      </c>
      <c r="I37" s="1" t="b">
        <f t="shared" si="14"/>
        <v>1</v>
      </c>
      <c r="J37" s="1" t="b">
        <f t="shared" si="14"/>
        <v>1</v>
      </c>
      <c r="K37" s="1" t="b">
        <f>AND(I34:J37)</f>
        <v>1</v>
      </c>
    </row>
    <row r="38" spans="1:14">
      <c r="A38" s="5"/>
      <c r="B38" s="5"/>
      <c r="C38" s="5"/>
      <c r="D38" s="5"/>
      <c r="E38" s="5"/>
      <c r="F38" s="5"/>
      <c r="G38" s="5"/>
      <c r="H38" s="5"/>
      <c r="I38" s="6"/>
      <c r="J38" s="6"/>
      <c r="K38" s="6"/>
      <c r="L38" s="5"/>
      <c r="M38" s="5"/>
      <c r="N38" s="5"/>
    </row>
    <row r="39" spans="1:14">
      <c r="I39" s="1"/>
      <c r="J39" s="1"/>
      <c r="K39" t="b">
        <f>AND(K40:K81)</f>
        <v>1</v>
      </c>
      <c r="L39" t="s">
        <v>11</v>
      </c>
    </row>
    <row r="40" spans="1:14">
      <c r="A40" s="7">
        <v>1</v>
      </c>
      <c r="C40">
        <f t="shared" ref="C40:D42" si="16">FLOOR(C$1,$A3)</f>
        <v>23</v>
      </c>
      <c r="D40">
        <f t="shared" si="16"/>
        <v>-24</v>
      </c>
      <c r="F40">
        <v>23</v>
      </c>
      <c r="G40">
        <v>-24</v>
      </c>
      <c r="I40" s="1" t="b">
        <f t="shared" ref="I40:J42" si="17">IF(ISERROR(F40),ISERROR(C40),ROUND(F40,12)=ROUND(C40,12))</f>
        <v>1</v>
      </c>
      <c r="J40" s="1" t="b">
        <f t="shared" si="17"/>
        <v>1</v>
      </c>
      <c r="K40" s="2" t="b">
        <f>AND(I40:J42)</f>
        <v>1</v>
      </c>
      <c r="L40" t="s">
        <v>12</v>
      </c>
    </row>
    <row r="41" spans="1:14">
      <c r="A41" s="7">
        <v>0</v>
      </c>
      <c r="C41" t="e">
        <f t="shared" si="16"/>
        <v>#DIV/0!</v>
      </c>
      <c r="D41" t="e">
        <f t="shared" si="16"/>
        <v>#DIV/0!</v>
      </c>
      <c r="F41" t="e">
        <f>#DIV/0!</f>
        <v>#DIV/0!</v>
      </c>
      <c r="G41" t="e">
        <f>#DIV/0!</f>
        <v>#DIV/0!</v>
      </c>
      <c r="I41" s="1" t="b">
        <f t="shared" si="17"/>
        <v>1</v>
      </c>
      <c r="J41" s="1" t="b">
        <f t="shared" si="17"/>
        <v>1</v>
      </c>
    </row>
    <row r="42" spans="1:14">
      <c r="A42" s="7">
        <v>-1</v>
      </c>
      <c r="C42" t="e">
        <f t="shared" si="16"/>
        <v>#NUM!</v>
      </c>
      <c r="D42">
        <f t="shared" si="16"/>
        <v>-23</v>
      </c>
      <c r="F42" t="e">
        <f>#DIV/0!</f>
        <v>#DIV/0!</v>
      </c>
      <c r="G42">
        <v>-23</v>
      </c>
      <c r="I42" s="1" t="b">
        <f t="shared" si="17"/>
        <v>1</v>
      </c>
      <c r="J42" s="1" t="b">
        <f t="shared" si="17"/>
        <v>1</v>
      </c>
    </row>
    <row r="44" spans="1:14">
      <c r="A44" t="s">
        <v>3</v>
      </c>
      <c r="C44">
        <f>_xlfn.FLOOR.MATH(C$1)</f>
        <v>23</v>
      </c>
      <c r="D44">
        <f>_xlfn.FLOOR.MATH(D$1)</f>
        <v>-24</v>
      </c>
      <c r="F44">
        <v>23</v>
      </c>
      <c r="G44">
        <v>-24</v>
      </c>
      <c r="I44" s="1" t="b">
        <f t="shared" ref="I44:I56" si="18">IF(ISERROR(F44),ISERROR(C44),ROUND(F44,12)=ROUND(C44,12))</f>
        <v>1</v>
      </c>
      <c r="J44" s="1" t="b">
        <f t="shared" ref="J44:J56" si="19">IF(ISERROR(G44),ISERROR(D44),ROUND(G44,12)=ROUND(D44,12))</f>
        <v>1</v>
      </c>
      <c r="K44" s="3" t="b">
        <f>AND(I44:J53)</f>
        <v>1</v>
      </c>
      <c r="L44" t="s">
        <v>13</v>
      </c>
    </row>
    <row r="45" spans="1:14">
      <c r="A45" t="s">
        <v>5</v>
      </c>
      <c r="C45">
        <f t="shared" ref="C45:D47" si="20">_xlfn.FLOOR.MATH(C$1,$A3)</f>
        <v>23</v>
      </c>
      <c r="D45">
        <f t="shared" si="20"/>
        <v>-24</v>
      </c>
      <c r="F45">
        <v>23</v>
      </c>
      <c r="G45">
        <v>-24</v>
      </c>
      <c r="I45" s="1" t="b">
        <f t="shared" si="18"/>
        <v>1</v>
      </c>
      <c r="J45" s="1" t="b">
        <f t="shared" si="19"/>
        <v>1</v>
      </c>
    </row>
    <row r="46" spans="1:14">
      <c r="C46">
        <f t="shared" si="20"/>
        <v>0</v>
      </c>
      <c r="D46">
        <f t="shared" si="20"/>
        <v>0</v>
      </c>
      <c r="F46">
        <v>0</v>
      </c>
      <c r="G46">
        <v>0</v>
      </c>
      <c r="I46" s="1" t="b">
        <f t="shared" si="18"/>
        <v>1</v>
      </c>
      <c r="J46" s="1" t="b">
        <f t="shared" si="19"/>
        <v>1</v>
      </c>
    </row>
    <row r="47" spans="1:14">
      <c r="C47">
        <f t="shared" si="20"/>
        <v>23</v>
      </c>
      <c r="D47">
        <f t="shared" si="20"/>
        <v>-24</v>
      </c>
      <c r="F47">
        <v>23</v>
      </c>
      <c r="G47">
        <v>-24</v>
      </c>
      <c r="I47" s="1" t="b">
        <f t="shared" si="18"/>
        <v>1</v>
      </c>
      <c r="J47" s="1" t="b">
        <f t="shared" si="19"/>
        <v>1</v>
      </c>
    </row>
    <row r="48" spans="1:14">
      <c r="A48" t="s">
        <v>6</v>
      </c>
      <c r="C48">
        <f t="shared" ref="C48:D50" si="21">_xlfn.FLOOR.MATH(C$1,$A3,0)</f>
        <v>23</v>
      </c>
      <c r="D48">
        <f t="shared" si="21"/>
        <v>-24</v>
      </c>
      <c r="F48">
        <v>23</v>
      </c>
      <c r="G48">
        <v>-24</v>
      </c>
      <c r="I48" s="1" t="b">
        <f t="shared" si="18"/>
        <v>1</v>
      </c>
      <c r="J48" s="8" t="b">
        <f t="shared" si="19"/>
        <v>1</v>
      </c>
    </row>
    <row r="49" spans="1:12">
      <c r="C49">
        <f t="shared" si="21"/>
        <v>0</v>
      </c>
      <c r="D49">
        <f t="shared" si="21"/>
        <v>0</v>
      </c>
      <c r="F49">
        <v>0</v>
      </c>
      <c r="G49">
        <v>0</v>
      </c>
      <c r="I49" s="1" t="b">
        <f t="shared" si="18"/>
        <v>1</v>
      </c>
      <c r="J49" s="8" t="b">
        <f t="shared" si="19"/>
        <v>1</v>
      </c>
    </row>
    <row r="50" spans="1:12">
      <c r="C50">
        <f t="shared" si="21"/>
        <v>23</v>
      </c>
      <c r="D50">
        <f t="shared" si="21"/>
        <v>-24</v>
      </c>
      <c r="F50">
        <v>23</v>
      </c>
      <c r="G50">
        <v>-24</v>
      </c>
      <c r="I50" s="1" t="b">
        <f t="shared" si="18"/>
        <v>1</v>
      </c>
      <c r="J50" s="8" t="b">
        <f t="shared" si="19"/>
        <v>1</v>
      </c>
    </row>
    <row r="51" spans="1:12">
      <c r="A51" t="s">
        <v>7</v>
      </c>
      <c r="C51">
        <f t="shared" ref="C51:D53" si="22">_xlfn.FLOOR.MATH(C$1,$A3,1)</f>
        <v>23</v>
      </c>
      <c r="D51">
        <f t="shared" si="22"/>
        <v>-23</v>
      </c>
      <c r="F51">
        <v>23</v>
      </c>
      <c r="G51">
        <v>-23</v>
      </c>
      <c r="I51" s="1" t="b">
        <f t="shared" si="18"/>
        <v>1</v>
      </c>
      <c r="J51" s="8" t="b">
        <f t="shared" si="19"/>
        <v>1</v>
      </c>
    </row>
    <row r="52" spans="1:12">
      <c r="C52">
        <f t="shared" si="22"/>
        <v>0</v>
      </c>
      <c r="D52">
        <f t="shared" si="22"/>
        <v>0</v>
      </c>
      <c r="F52">
        <v>0</v>
      </c>
      <c r="G52">
        <v>0</v>
      </c>
      <c r="I52" s="1" t="b">
        <f t="shared" si="18"/>
        <v>1</v>
      </c>
      <c r="J52" s="8" t="b">
        <f t="shared" si="19"/>
        <v>1</v>
      </c>
    </row>
    <row r="53" spans="1:12">
      <c r="C53">
        <f t="shared" si="22"/>
        <v>23</v>
      </c>
      <c r="D53">
        <f t="shared" si="22"/>
        <v>-23</v>
      </c>
      <c r="F53">
        <v>23</v>
      </c>
      <c r="G53">
        <v>-23</v>
      </c>
      <c r="I53" s="1" t="b">
        <f t="shared" si="18"/>
        <v>1</v>
      </c>
      <c r="J53" s="8" t="b">
        <f t="shared" si="19"/>
        <v>1</v>
      </c>
    </row>
    <row r="54" spans="1:12">
      <c r="A54" t="s">
        <v>14</v>
      </c>
      <c r="C54">
        <f>_xlfn.FLOOR.MATH(C$1,$A3,-1)</f>
        <v>23</v>
      </c>
      <c r="D54">
        <f>_xlfn.FLOOR.MATH(D$1,$A3,-1)</f>
        <v>-23</v>
      </c>
      <c r="F54">
        <v>23</v>
      </c>
      <c r="G54">
        <v>-23</v>
      </c>
      <c r="I54" s="1" t="b">
        <f t="shared" si="18"/>
        <v>1</v>
      </c>
      <c r="J54" s="8" t="b">
        <f t="shared" si="19"/>
        <v>1</v>
      </c>
    </row>
    <row r="55" spans="1:12">
      <c r="C55">
        <f>_xlfn.FLOOR.MATH(C$1,$A4,-1)</f>
        <v>0</v>
      </c>
      <c r="D55">
        <f>_xlfn.FLOOR.MATH(D$1,$A4,-1)</f>
        <v>0</v>
      </c>
      <c r="F55">
        <v>0</v>
      </c>
      <c r="G55">
        <v>0</v>
      </c>
      <c r="I55" s="1" t="b">
        <f t="shared" si="18"/>
        <v>1</v>
      </c>
      <c r="J55" s="8" t="b">
        <f t="shared" si="19"/>
        <v>1</v>
      </c>
    </row>
    <row r="56" spans="1:12">
      <c r="C56">
        <f>_xlfn.FLOOR.MATH(C$1,A$5,-1)</f>
        <v>23</v>
      </c>
      <c r="D56">
        <f>_xlfn.FLOOR.MATH(D$1,A$5,-1)</f>
        <v>-23</v>
      </c>
      <c r="F56">
        <v>23</v>
      </c>
      <c r="G56">
        <v>-23</v>
      </c>
      <c r="I56" s="1" t="b">
        <f t="shared" si="18"/>
        <v>1</v>
      </c>
      <c r="J56" s="8" t="b">
        <f t="shared" si="19"/>
        <v>1</v>
      </c>
    </row>
    <row r="57" spans="1:12">
      <c r="J57" s="9"/>
    </row>
    <row r="58" spans="1:12">
      <c r="A58" t="s">
        <v>3</v>
      </c>
      <c r="C58">
        <f>_xlfn.FLOOR.MATH(C$1)</f>
        <v>23</v>
      </c>
      <c r="D58">
        <f>_xlfn.FLOOR.MATH(D$1)</f>
        <v>-24</v>
      </c>
      <c r="F58">
        <v>23</v>
      </c>
      <c r="G58">
        <v>-24</v>
      </c>
      <c r="I58" s="1" t="b">
        <f t="shared" ref="I58:I67" si="23">IF(ISERROR(F58),ISERROR(C58),ROUND(F58,12)=ROUND(C58,12))</f>
        <v>1</v>
      </c>
      <c r="J58" s="8" t="b">
        <f t="shared" ref="J58:J67" si="24">IF(ISERROR(G58),ISERROR(D58),ROUND(G58,12)=ROUND(D58,12))</f>
        <v>1</v>
      </c>
      <c r="K58" s="3" t="b">
        <f>AND(I58:J67)</f>
        <v>1</v>
      </c>
      <c r="L58" t="s">
        <v>15</v>
      </c>
    </row>
    <row r="59" spans="1:12">
      <c r="A59" t="s">
        <v>5</v>
      </c>
      <c r="C59">
        <f t="shared" ref="C59:D61" si="25">_xlfn.FLOOR.MATH(C$1,$A3)</f>
        <v>23</v>
      </c>
      <c r="D59">
        <f t="shared" si="25"/>
        <v>-24</v>
      </c>
      <c r="F59">
        <v>23</v>
      </c>
      <c r="G59">
        <v>-24</v>
      </c>
      <c r="I59" s="1" t="b">
        <f t="shared" si="23"/>
        <v>1</v>
      </c>
      <c r="J59" s="8" t="b">
        <f t="shared" si="24"/>
        <v>1</v>
      </c>
    </row>
    <row r="60" spans="1:12">
      <c r="C60">
        <f t="shared" si="25"/>
        <v>0</v>
      </c>
      <c r="D60">
        <f t="shared" si="25"/>
        <v>0</v>
      </c>
      <c r="F60">
        <v>0</v>
      </c>
      <c r="G60">
        <v>0</v>
      </c>
      <c r="I60" s="1" t="b">
        <f t="shared" si="23"/>
        <v>1</v>
      </c>
      <c r="J60" s="8" t="b">
        <f t="shared" si="24"/>
        <v>1</v>
      </c>
    </row>
    <row r="61" spans="1:12">
      <c r="C61">
        <f t="shared" si="25"/>
        <v>23</v>
      </c>
      <c r="D61">
        <f t="shared" si="25"/>
        <v>-24</v>
      </c>
      <c r="F61">
        <v>23</v>
      </c>
      <c r="G61">
        <v>-24</v>
      </c>
      <c r="I61" s="1" t="b">
        <f t="shared" si="23"/>
        <v>1</v>
      </c>
      <c r="J61" s="8" t="b">
        <f t="shared" si="24"/>
        <v>1</v>
      </c>
    </row>
    <row r="62" spans="1:12">
      <c r="A62" t="s">
        <v>6</v>
      </c>
      <c r="C62">
        <f t="shared" ref="C62:D64" si="26">_xlfn.FLOOR.MATH(C$1,$A3,0)</f>
        <v>23</v>
      </c>
      <c r="D62">
        <f t="shared" si="26"/>
        <v>-24</v>
      </c>
      <c r="F62">
        <v>23</v>
      </c>
      <c r="G62">
        <v>-24</v>
      </c>
      <c r="I62" s="1" t="b">
        <f t="shared" si="23"/>
        <v>1</v>
      </c>
      <c r="J62" s="8" t="b">
        <f t="shared" si="24"/>
        <v>1</v>
      </c>
    </row>
    <row r="63" spans="1:12">
      <c r="C63">
        <f t="shared" si="26"/>
        <v>0</v>
      </c>
      <c r="D63">
        <f t="shared" si="26"/>
        <v>0</v>
      </c>
      <c r="F63">
        <v>0</v>
      </c>
      <c r="G63">
        <v>0</v>
      </c>
      <c r="I63" s="1" t="b">
        <f t="shared" si="23"/>
        <v>1</v>
      </c>
      <c r="J63" s="8" t="b">
        <f t="shared" si="24"/>
        <v>1</v>
      </c>
    </row>
    <row r="64" spans="1:12">
      <c r="C64">
        <f t="shared" si="26"/>
        <v>23</v>
      </c>
      <c r="D64">
        <f t="shared" si="26"/>
        <v>-24</v>
      </c>
      <c r="F64">
        <v>23</v>
      </c>
      <c r="G64">
        <v>-24</v>
      </c>
      <c r="I64" s="1" t="b">
        <f t="shared" si="23"/>
        <v>1</v>
      </c>
      <c r="J64" s="8" t="b">
        <f t="shared" si="24"/>
        <v>1</v>
      </c>
    </row>
    <row r="65" spans="1:12">
      <c r="A65" t="s">
        <v>7</v>
      </c>
      <c r="C65">
        <f t="shared" ref="C65:D67" si="27">_xlfn.FLOOR.MATH(C$1,$A3,1)</f>
        <v>23</v>
      </c>
      <c r="D65">
        <f t="shared" si="27"/>
        <v>-23</v>
      </c>
      <c r="F65">
        <v>23</v>
      </c>
      <c r="G65">
        <v>-23</v>
      </c>
      <c r="I65" s="1" t="b">
        <f t="shared" si="23"/>
        <v>1</v>
      </c>
      <c r="J65" s="8" t="b">
        <f t="shared" si="24"/>
        <v>1</v>
      </c>
    </row>
    <row r="66" spans="1:12">
      <c r="C66">
        <f t="shared" si="27"/>
        <v>0</v>
      </c>
      <c r="D66">
        <f t="shared" si="27"/>
        <v>0</v>
      </c>
      <c r="F66">
        <v>0</v>
      </c>
      <c r="G66">
        <v>0</v>
      </c>
      <c r="I66" s="1" t="b">
        <f t="shared" si="23"/>
        <v>1</v>
      </c>
      <c r="J66" s="8" t="b">
        <f t="shared" si="24"/>
        <v>1</v>
      </c>
    </row>
    <row r="67" spans="1:12">
      <c r="C67">
        <f t="shared" si="27"/>
        <v>23</v>
      </c>
      <c r="D67">
        <f t="shared" si="27"/>
        <v>-23</v>
      </c>
      <c r="F67">
        <v>23</v>
      </c>
      <c r="G67">
        <v>-23</v>
      </c>
      <c r="I67" s="1" t="b">
        <f t="shared" si="23"/>
        <v>1</v>
      </c>
      <c r="J67" s="8" t="b">
        <f t="shared" si="24"/>
        <v>1</v>
      </c>
    </row>
    <row r="68" spans="1:12">
      <c r="J68" s="9"/>
    </row>
    <row r="69" spans="1:12">
      <c r="A69" t="s">
        <v>3</v>
      </c>
      <c r="C69">
        <f>_xlfn.FLOOR.PRECISE(C$1)</f>
        <v>23</v>
      </c>
      <c r="D69">
        <f>_xlfn.FLOOR.PRECISE(D$1)</f>
        <v>-24</v>
      </c>
      <c r="F69">
        <v>23</v>
      </c>
      <c r="G69">
        <v>-24</v>
      </c>
      <c r="I69" s="1" t="b">
        <f t="shared" ref="I69:J72" si="28">IF(ISERROR(F69),ISERROR(C69),ROUND(F69,12)=ROUND(C69,12))</f>
        <v>1</v>
      </c>
      <c r="J69" s="1" t="b">
        <f t="shared" si="28"/>
        <v>1</v>
      </c>
      <c r="K69" s="3" t="b">
        <f>AND(I69:J72)</f>
        <v>1</v>
      </c>
      <c r="L69" t="s">
        <v>16</v>
      </c>
    </row>
    <row r="70" spans="1:12">
      <c r="A70" t="s">
        <v>5</v>
      </c>
      <c r="C70">
        <f t="shared" ref="C70:D72" si="29">_xlfn.FLOOR.PRECISE(C$1,$A3)</f>
        <v>23</v>
      </c>
      <c r="D70">
        <f t="shared" si="29"/>
        <v>-24</v>
      </c>
      <c r="F70">
        <v>23</v>
      </c>
      <c r="G70">
        <v>-24</v>
      </c>
      <c r="I70" s="1" t="b">
        <f t="shared" si="28"/>
        <v>1</v>
      </c>
      <c r="J70" s="1" t="b">
        <f t="shared" si="28"/>
        <v>1</v>
      </c>
    </row>
    <row r="71" spans="1:12">
      <c r="C71">
        <f t="shared" si="29"/>
        <v>0</v>
      </c>
      <c r="D71">
        <f t="shared" si="29"/>
        <v>0</v>
      </c>
      <c r="F71">
        <v>0</v>
      </c>
      <c r="G71">
        <v>0</v>
      </c>
      <c r="I71" s="1" t="b">
        <f t="shared" si="28"/>
        <v>1</v>
      </c>
      <c r="J71" s="1" t="b">
        <f t="shared" si="28"/>
        <v>1</v>
      </c>
    </row>
    <row r="72" spans="1:12">
      <c r="C72">
        <f t="shared" si="29"/>
        <v>23</v>
      </c>
      <c r="D72">
        <f t="shared" si="29"/>
        <v>-24</v>
      </c>
      <c r="F72">
        <v>23</v>
      </c>
      <c r="G72">
        <v>-24</v>
      </c>
      <c r="I72" s="1" t="b">
        <f t="shared" si="28"/>
        <v>1</v>
      </c>
      <c r="J72" s="1" t="b">
        <f t="shared" si="28"/>
        <v>1</v>
      </c>
      <c r="K72" s="1"/>
    </row>
    <row r="74" spans="1:12">
      <c r="C74">
        <v>23</v>
      </c>
      <c r="D74">
        <v>-23</v>
      </c>
    </row>
    <row r="75" spans="1:12">
      <c r="C75">
        <f>FLOOR(C$74,1)</f>
        <v>23</v>
      </c>
      <c r="D75">
        <f>FLOOR(D$74,1)</f>
        <v>-23</v>
      </c>
      <c r="F75">
        <v>23</v>
      </c>
      <c r="G75">
        <v>-23</v>
      </c>
      <c r="I75" s="1" t="b">
        <f>IF(ISERROR(F75),ISERROR(C75),ROUND(F75,12)=ROUND(C75,12))</f>
        <v>1</v>
      </c>
      <c r="J75" s="1" t="b">
        <f>IF(ISERROR(G75),ISERROR(D75),ROUND(G75,12)=ROUND(D75,12))</f>
        <v>1</v>
      </c>
      <c r="L75" t="s">
        <v>12</v>
      </c>
    </row>
    <row r="77" spans="1:12">
      <c r="C77">
        <f>_xlfn.FLOOR.MATH(C$74)</f>
        <v>23</v>
      </c>
      <c r="D77">
        <f>_xlfn.FLOOR.MATH(D$74)</f>
        <v>-23</v>
      </c>
      <c r="F77">
        <v>23</v>
      </c>
      <c r="G77">
        <v>-23</v>
      </c>
      <c r="I77" s="1" t="b">
        <f>IF(ISERROR(F77),ISERROR(C77),ROUND(F77,12)=ROUND(C77,12))</f>
        <v>1</v>
      </c>
      <c r="J77" s="1" t="b">
        <f>IF(ISERROR(G77),ISERROR(D77),ROUND(G77,12)=ROUND(D77,12))</f>
        <v>1</v>
      </c>
      <c r="L77" t="s">
        <v>17</v>
      </c>
    </row>
    <row r="79" spans="1:12">
      <c r="C79">
        <f>_xlfn.FLOOR.MATH(C$74)</f>
        <v>23</v>
      </c>
      <c r="D79">
        <f>_xlfn.FLOOR.MATH(D$74)</f>
        <v>-23</v>
      </c>
      <c r="F79">
        <v>23</v>
      </c>
      <c r="G79">
        <v>-23</v>
      </c>
      <c r="I79" s="1" t="b">
        <f>IF(ISERROR(F79),ISERROR(C79),ROUND(F79,12)=ROUND(C79,12))</f>
        <v>1</v>
      </c>
      <c r="J79" s="1" t="b">
        <f>IF(ISERROR(G79),ISERROR(D79),ROUND(G79,12)=ROUND(D79,12))</f>
        <v>1</v>
      </c>
      <c r="L79" t="s">
        <v>13</v>
      </c>
    </row>
    <row r="81" spans="3:12">
      <c r="C81">
        <f>_xlfn.FLOOR.PRECISE(C$74)</f>
        <v>23</v>
      </c>
      <c r="D81">
        <f>_xlfn.FLOOR.PRECISE(D$74)</f>
        <v>-23</v>
      </c>
      <c r="F81">
        <v>23</v>
      </c>
      <c r="G81">
        <v>-23</v>
      </c>
      <c r="I81" s="1" t="b">
        <f>IF(ISERROR(F81),ISERROR(C81),ROUND(F81,12)=ROUND(C81,12))</f>
        <v>1</v>
      </c>
      <c r="J81" s="1" t="b">
        <f>IF(ISERROR(G81),ISERROR(D81),ROUND(G81,12)=ROUND(D81,12))</f>
        <v>1</v>
      </c>
      <c r="L81" t="s">
        <v>16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erack</dc:creator>
  <cp:lastModifiedBy>erack</cp:lastModifiedBy>
  <cp:revision>21</cp:revision>
  <dcterms:created xsi:type="dcterms:W3CDTF">2014-12-15T17:00:04Z</dcterms:created>
  <dcterms:modified xsi:type="dcterms:W3CDTF">2015-06-12T12:07:09Z</dcterms:modified>
  <dc:language>nl-NL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