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 codeName="ThisWorkbook" defaultThemeVersion="124226"/>
  <bookViews>
    <workbookView xWindow="0" yWindow="0" windowWidth="38400" windowHeight="17010" tabRatio="808" activeTab="2" xr2:uid="{00000000-000D-0000-FFFF-FFFF00000000}"/>
  </bookViews>
  <sheets>
    <sheet name="Output LBLC" sheetId="1" r:id="rId1"/>
    <sheet name="Basic Spec" sheetId="2" r:id="rId2"/>
    <sheet name="BK TK" sheetId="5" r:id="rId3"/>
  </sheets>
  <definedNames>
    <definedName name="OLE_LINK1" localSheetId="1">'Basic Spec'!$A$30</definedName>
    <definedName name="_xlnm.Print_Titles" localSheetId="1">'Basic Spec'!1:4</definedName>
  </definedNames>
  <calcPr calcId="171027"/>
  <pivotCaches>
    <pivotCache cacheId="2" r:id="rId4"/>
  </pivotCaches>
</workbook>
</file>

<file path=xl/calcChain.xml><?xml version="1.0" encoding="utf-8"?>
<calcChain xmlns="http://schemas.openxmlformats.org/spreadsheetml/2006/main">
  <c r="C8" i="2" l="1"/>
  <c r="D8" i="2"/>
  <c r="C9" i="2"/>
  <c r="D9" i="2"/>
  <c r="C10" i="2"/>
  <c r="D10" i="2"/>
  <c r="C54" i="2"/>
  <c r="D54" i="2"/>
  <c r="C91" i="2"/>
  <c r="D91" i="2"/>
  <c r="C92" i="2"/>
  <c r="D92" i="2"/>
  <c r="E91" i="2" l="1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</calcChain>
</file>

<file path=xl/sharedStrings.xml><?xml version="1.0" encoding="utf-8"?>
<sst xmlns="http://schemas.openxmlformats.org/spreadsheetml/2006/main" count="47" uniqueCount="17">
  <si>
    <t>SCT_ConfigID</t>
  </si>
  <si>
    <t>GQ</t>
  </si>
  <si>
    <t>VKN</t>
  </si>
  <si>
    <t>HQ</t>
  </si>
  <si>
    <t>ZZ</t>
  </si>
  <si>
    <t>BK</t>
  </si>
  <si>
    <t>TK</t>
  </si>
  <si>
    <t>Row Labels</t>
  </si>
  <si>
    <t>Column Labels</t>
  </si>
  <si>
    <t>(All)</t>
  </si>
  <si>
    <t>Count of GQ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</si>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</sst>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DC0000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7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/>
    </xf>
    <xf numFmtId="0" fontId="6" fillId="0" borderId="15" xfId="0" applyNumberFormat="1" applyFont="1" applyFill="1" applyBorder="1" applyAlignment="1" applyProtection="1">
      <alignment vertical="center"/>
    </xf>
    <xf numFmtId="0" fontId="6" fillId="0" borderId="15" xfId="0" applyNumberFormat="1" applyFont="1" applyFill="1" applyBorder="1" applyAlignment="1" applyProtection="1">
      <alignment vertical="center" wrapText="1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NumberFormat="1" applyFill="1" applyAlignment="1" applyProtection="1"/>
    <xf numFmtId="0" fontId="8" fillId="5" borderId="0" xfId="0" applyNumberFormat="1" applyFont="1" applyFill="1" applyAlignment="1" applyProtection="1">
      <alignment horizontal="left"/>
    </xf>
    <xf numFmtId="2" fontId="8" fillId="5" borderId="0" xfId="0" applyNumberFormat="1" applyFont="1" applyFill="1" applyAlignment="1" applyProtection="1">
      <alignment horizontal="left"/>
    </xf>
    <xf numFmtId="0" fontId="3" fillId="0" borderId="0" xfId="0" applyNumberFormat="1" applyFont="1" applyFill="1" applyAlignment="1" applyProtection="1">
      <alignment horizontal="left"/>
    </xf>
    <xf numFmtId="0" fontId="2" fillId="2" borderId="0" xfId="0" applyNumberFormat="1" applyFont="1" applyFill="1" applyAlignment="1" applyProtection="1">
      <alignment horizontal="left"/>
    </xf>
    <xf numFmtId="0" fontId="1" fillId="2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 wrapText="1"/>
    </xf>
    <xf numFmtId="0" fontId="1" fillId="0" borderId="0" xfId="0" applyNumberFormat="1" applyFont="1" applyFill="1" applyAlignment="1" applyProtection="1">
      <alignment horizontal="left" wrapText="1"/>
    </xf>
    <xf numFmtId="0" fontId="2" fillId="0" borderId="0" xfId="0" applyNumberFormat="1" applyFont="1" applyFill="1" applyAlignment="1" applyProtection="1">
      <alignment horizontal="center" wrapText="1"/>
    </xf>
    <xf numFmtId="0" fontId="4" fillId="3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left"/>
    </xf>
    <xf numFmtId="2" fontId="8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>
      <alignment horizontal="left"/>
    </xf>
    <xf numFmtId="0" fontId="8" fillId="7" borderId="0" xfId="0" applyNumberFormat="1" applyFont="1" applyFill="1" applyAlignment="1" applyProtection="1">
      <alignment horizontal="left"/>
    </xf>
    <xf numFmtId="2" fontId="8" fillId="7" borderId="0" xfId="0" applyNumberFormat="1" applyFont="1" applyFill="1" applyAlignment="1" applyProtection="1">
      <alignment horizontal="left"/>
    </xf>
    <xf numFmtId="2" fontId="8" fillId="0" borderId="0" xfId="0" applyNumberFormat="1" applyFont="1" applyFill="1" applyAlignment="1" applyProtection="1">
      <alignment horizontal="left" wrapText="1"/>
    </xf>
    <xf numFmtId="0" fontId="8" fillId="0" borderId="0" xfId="0" applyNumberFormat="1" applyFont="1" applyFill="1" applyAlignment="1" applyProtection="1">
      <alignment horizontal="left" wrapText="1"/>
    </xf>
    <xf numFmtId="0" fontId="5" fillId="0" borderId="0" xfId="0" applyNumberFormat="1" applyFont="1" applyFill="1" applyAlignment="1" applyProtection="1">
      <alignment horizontal="left"/>
    </xf>
    <xf numFmtId="0" fontId="5" fillId="6" borderId="0" xfId="0" applyNumberFormat="1" applyFont="1" applyFill="1" applyAlignment="1" applyProtection="1">
      <alignment horizontal="left"/>
    </xf>
    <xf numFmtId="0" fontId="4" fillId="6" borderId="0" xfId="0" applyNumberFormat="1" applyFont="1" applyFill="1" applyAlignment="1" applyProtection="1">
      <alignment horizontal="left"/>
    </xf>
    <xf numFmtId="0" fontId="8" fillId="6" borderId="0" xfId="0" applyNumberFormat="1" applyFont="1" applyFill="1" applyAlignment="1" applyProtection="1">
      <alignment horizontal="left"/>
    </xf>
    <xf numFmtId="0" fontId="4" fillId="8" borderId="0" xfId="0" applyNumberFormat="1" applyFont="1" applyFill="1" applyAlignment="1" applyProtection="1">
      <alignment horizontal="left"/>
    </xf>
    <xf numFmtId="0" fontId="8" fillId="8" borderId="0" xfId="0" applyNumberFormat="1" applyFont="1" applyFill="1" applyAlignment="1" applyProtection="1">
      <alignment horizontal="left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6" fillId="0" borderId="11" xfId="0" applyNumberFormat="1" applyFont="1" applyFill="1" applyBorder="1" applyAlignment="1" applyProtection="1">
      <alignment horizontal="center" vertical="center" wrapText="1"/>
    </xf>
    <xf numFmtId="0" fontId="7" fillId="0" borderId="11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vertical="center"/>
    </xf>
    <xf numFmtId="0" fontId="6" fillId="4" borderId="15" xfId="0" applyNumberFormat="1" applyFont="1" applyFill="1" applyBorder="1" applyAlignment="1" applyProtection="1">
      <alignment vertical="center" wrapText="1"/>
    </xf>
    <xf numFmtId="0" fontId="6" fillId="4" borderId="15" xfId="0" applyNumberFormat="1" applyFont="1" applyFill="1" applyBorder="1" applyAlignment="1" applyProtection="1">
      <alignment vertical="center"/>
    </xf>
    <xf numFmtId="164" fontId="7" fillId="0" borderId="1" xfId="0" applyNumberFormat="1" applyFont="1" applyFill="1" applyBorder="1" applyAlignment="1" applyProtection="1">
      <alignment horizontal="center"/>
    </xf>
    <xf numFmtId="0" fontId="6" fillId="4" borderId="16" xfId="0" applyNumberFormat="1" applyFont="1" applyFill="1" applyBorder="1" applyAlignment="1" applyProtection="1">
      <alignment vertical="center" wrapText="1"/>
    </xf>
    <xf numFmtId="0" fontId="7" fillId="0" borderId="17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Alignment="1" applyProtection="1">
      <alignment vertical="center"/>
    </xf>
    <xf numFmtId="0" fontId="6" fillId="0" borderId="16" xfId="0" applyNumberFormat="1" applyFont="1" applyFill="1" applyBorder="1" applyAlignment="1" applyProtection="1">
      <alignment vertical="center" wrapText="1"/>
    </xf>
    <xf numFmtId="0" fontId="6" fillId="0" borderId="16" xfId="0" applyNumberFormat="1" applyFont="1" applyFill="1" applyBorder="1" applyAlignment="1" applyProtection="1">
      <alignment vertical="center"/>
    </xf>
    <xf numFmtId="0" fontId="6" fillId="0" borderId="19" xfId="0" applyNumberFormat="1" applyFont="1" applyFill="1" applyBorder="1" applyAlignment="1" applyProtection="1">
      <alignment vertical="center" wrapText="1"/>
    </xf>
    <xf numFmtId="0" fontId="6" fillId="0" borderId="21" xfId="0" applyNumberFormat="1" applyFont="1" applyFill="1" applyBorder="1" applyAlignment="1" applyProtection="1">
      <alignment vertical="center" wrapText="1"/>
    </xf>
    <xf numFmtId="0" fontId="6" fillId="4" borderId="16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/>
    <xf numFmtId="0" fontId="6" fillId="4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Alignment="1" applyProtection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22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 wrapText="1"/>
    </xf>
    <xf numFmtId="0" fontId="2" fillId="0" borderId="14" xfId="0" applyNumberFormat="1" applyFont="1" applyFill="1" applyBorder="1" applyAlignment="1" applyProtection="1">
      <alignment horizontal="center" wrapText="1"/>
    </xf>
    <xf numFmtId="0" fontId="6" fillId="0" borderId="20" xfId="0" applyNumberFormat="1" applyFont="1" applyFill="1" applyBorder="1" applyAlignment="1" applyProtection="1">
      <alignment horizontal="left" vertical="center" wrapText="1"/>
    </xf>
    <xf numFmtId="0" fontId="6" fillId="0" borderId="18" xfId="0" applyNumberFormat="1" applyFont="1" applyFill="1" applyBorder="1" applyAlignment="1" applyProtection="1">
      <alignment horizontal="left" vertical="center" wrapText="1"/>
    </xf>
    <xf numFmtId="0" fontId="6" fillId="0" borderId="19" xfId="0" applyNumberFormat="1" applyFont="1" applyFill="1" applyBorder="1" applyAlignment="1" applyProtection="1">
      <alignment horizontal="left" vertical="center" wrapText="1"/>
    </xf>
    <xf numFmtId="0" fontId="12" fillId="0" borderId="4" xfId="0" applyNumberFormat="1" applyFont="1" applyFill="1" applyBorder="1" applyAlignment="1" applyProtection="1">
      <alignment horizontal="center" vertical="center" wrapText="1"/>
    </xf>
    <xf numFmtId="0" fontId="12" fillId="0" borderId="5" xfId="0" applyNumberFormat="1" applyFont="1" applyFill="1" applyBorder="1" applyAlignment="1" applyProtection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 wrapText="1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0" fillId="0" borderId="11" xfId="0" applyNumberFormat="1" applyFill="1" applyBorder="1" applyAlignment="1" applyProtection="1">
      <alignment horizontal="center" vertical="center" wrapText="1"/>
    </xf>
    <xf numFmtId="0" fontId="0" fillId="0" borderId="6" xfId="0" applyNumberFormat="1" applyFill="1" applyBorder="1" applyAlignment="1" applyProtection="1">
      <alignment horizontal="center" vertical="center" wrapText="1"/>
    </xf>
    <xf numFmtId="0" fontId="0" fillId="0" borderId="7" xfId="0" applyNumberFormat="1" applyFill="1" applyBorder="1" applyAlignment="1" applyProtection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</xf>
    <xf numFmtId="0" fontId="10" fillId="0" borderId="9" xfId="0" applyNumberFormat="1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</xf>
    <xf numFmtId="0" fontId="11" fillId="0" borderId="1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89.421700115738" createdVersion="6" refreshedVersion="6" minRefreshableVersion="3" recordCount="23" xr:uid="{00000000-000A-0000-FFFF-FFFF79000000}">
  <cacheSource type="worksheet">
    <worksheetSource ref="B1:DT24" sheet="Pivot Data"/>
  </cacheSource>
  <cacheFields count="123">
    <cacheField name="CalcMode" numFmtId="0">
      <sharedItems/>
    </cacheField>
    <cacheField name="ES_Rel_Version" numFmtId="0">
      <sharedItems count="1">
        <s v="Rel 1.1"/>
      </sharedItems>
    </cacheField>
    <cacheField name="ES_Rel_Status" numFmtId="0">
      <sharedItems/>
    </cacheField>
    <cacheField name="CarSubsystem" numFmtId="0">
      <sharedItems/>
    </cacheField>
    <cacheField name="System" numFmtId="0">
      <sharedItems containsNonDate="0" containsString="0" containsBlank="1"/>
    </cacheField>
    <cacheField name="ElevatorSystem" numFmtId="0">
      <sharedItems/>
    </cacheField>
    <cacheField name="ElevatorSystemCluster" numFmtId="0">
      <sharedItems/>
    </cacheField>
    <cacheField name="Calc_DesignSpec" numFmtId="0">
      <sharedItems/>
    </cacheField>
    <cacheField name="Table_sysconfig" numFmtId="0">
      <sharedItems/>
    </cacheField>
    <cacheField name="SCT_ConfigID" numFmtId="0">
      <sharedItems count="21">
        <s v="AP E1"/>
        <s v="CN D3"/>
        <s v="CN D11"/>
        <s v="EU11"/>
        <s v="EU12"/>
        <s v="EU13"/>
        <s v="EU14"/>
        <s v="EU18"/>
        <s v="EU19"/>
        <s v="IN R1"/>
        <s v="IN R2"/>
        <s v="IN R3"/>
        <s v="IN R4"/>
        <s v="IN R9"/>
        <s v="ZLA3100_UMN180"/>
        <s v="ZLA3100_UMN340"/>
        <s v="ZLA3300_UMN180"/>
        <s v="ZLA3300_UMN180_HF2650"/>
        <s v="ZLA3300_UMN340"/>
        <s v="ZLA3300_UMN340_HF2650"/>
        <s v="ZLA5300_UMN180"/>
      </sharedItems>
    </cacheField>
    <cacheField name="Zone" numFmtId="0">
      <sharedItems/>
    </cacheField>
    <cacheField name="GQ" numFmtId="0">
      <sharedItems containsSemiMixedTypes="0" containsString="0" containsNumber="1" containsInteger="1" minValue="340" maxValue="1000"/>
    </cacheField>
    <cacheField name="VKN" numFmtId="0">
      <sharedItems containsSemiMixedTypes="0" containsString="0" containsNumber="1" minValue="0.63" maxValue="1.75" count="6">
        <n v="1"/>
        <n v="1.75"/>
        <n v="0.63"/>
        <n v="1.5"/>
        <n v="0.75"/>
        <n v="1.6"/>
      </sharedItems>
    </cacheField>
    <cacheField name="HQ" numFmtId="0">
      <sharedItems containsSemiMixedTypes="0" containsString="0" containsNumber="1" minValue="12" maxValue="44.5" count="9">
        <n v="27"/>
        <n v="42"/>
        <n v="12"/>
        <n v="15"/>
        <n v="12.6"/>
        <n v="24.9"/>
        <n v="44.5"/>
        <n v="24"/>
        <n v="39"/>
      </sharedItems>
    </cacheField>
    <cacheField name="KZU" numFmtId="0">
      <sharedItems containsSemiMixedTypes="0" containsString="0" containsNumber="1" containsInteger="1" minValue="2" maxValue="2"/>
    </cacheField>
    <cacheField name="KG" numFmtId="0">
      <sharedItems containsSemiMixedTypes="0" containsString="0" containsNumber="1" containsInteger="1" minValue="50" maxValue="50"/>
    </cacheField>
    <cacheField name="SeismicApplication" numFmtId="0">
      <sharedItems/>
    </cacheField>
    <cacheField name="RQLevel" numFmtId="0">
      <sharedItems/>
    </cacheField>
    <cacheField name="ZE" numFmtId="0">
      <sharedItems containsSemiMixedTypes="0" containsString="0" containsNumber="1" containsInteger="1" minValue="5" maxValue="5"/>
    </cacheField>
    <cacheField name="NUMBER_OF_LIFTS" numFmtId="0">
      <sharedItems containsSemiMixedTypes="0" containsString="0" containsNumber="1" containsInteger="1" minValue="1" maxValue="1"/>
    </cacheField>
    <cacheField name="Disposition" numFmtId="0">
      <sharedItems containsNonDate="0" containsString="0" containsBlank="1"/>
    </cacheField>
    <cacheField name="CWTA" numFmtId="0">
      <sharedItems/>
    </cacheField>
    <cacheField name="CWTL" numFmtId="0">
      <sharedItems/>
    </cacheField>
    <cacheField name="ZKE" numFmtId="0">
      <sharedItems containsSemiMixedTypes="0" containsString="0" containsNumber="1" containsInteger="1" minValue="1" maxValue="1"/>
    </cacheField>
    <cacheField name="HSK" numFmtId="0">
      <sharedItems containsSemiMixedTypes="0" containsString="0" containsNumber="1" containsInteger="1" minValue="2880" maxValue="4600"/>
    </cacheField>
    <cacheField name="HSG" numFmtId="0">
      <sharedItems containsSemiMixedTypes="0" containsString="0" containsNumber="1" containsInteger="1" minValue="960" maxValue="1600"/>
    </cacheField>
    <cacheField name="SGmin" numFmtId="0">
      <sharedItems containsSemiMixedTypes="0" containsString="0" containsNumber="1" containsInteger="1" minValue="78" maxValue="78"/>
    </cacheField>
    <cacheField name="SF1min" numFmtId="0">
      <sharedItems containsSemiMixedTypes="0" containsString="0" containsNumber="1" containsInteger="1" minValue="218" maxValue="224"/>
    </cacheField>
    <cacheField name="SF2min" numFmtId="0">
      <sharedItems containsSemiMixedTypes="0" containsString="0" containsNumber="1" containsInteger="1" minValue="40" maxValue="363"/>
    </cacheField>
    <cacheField name="Drive" numFmtId="0">
      <sharedItems containsNonDate="0" containsString="0" containsBlank="1"/>
    </cacheField>
    <cacheField name="ZKH" numFmtId="0">
      <sharedItems containsSemiMixedTypes="0" containsString="0" containsNumber="1" containsInteger="1" minValue="180" maxValue="180"/>
    </cacheField>
    <cacheField name="MOT_Preselect" numFmtId="0">
      <sharedItems/>
    </cacheField>
    <cacheField name="MOT_Select" numFmtId="0">
      <sharedItems/>
    </cacheField>
    <cacheField name="BRK_Select" numFmtId="0">
      <sharedItems/>
    </cacheField>
    <cacheField name="CONV_Preselect" numFmtId="0">
      <sharedItems/>
    </cacheField>
    <cacheField name="CONV_Select" numFmtId="0">
      <sharedItems/>
    </cacheField>
    <cacheField name="DD" numFmtId="0">
      <sharedItems containsSemiMixedTypes="0" containsString="0" containsNumber="1" containsInteger="1" minValue="87" maxValue="87"/>
    </cacheField>
    <cacheField name="BETAD" numFmtId="0">
      <sharedItems containsSemiMixedTypes="0" containsString="0" containsNumber="1" containsInteger="1" minValue="180" maxValue="180"/>
    </cacheField>
    <cacheField name="DR_car" numFmtId="0">
      <sharedItems containsSemiMixedTypes="0" containsString="0" containsNumber="1" containsInteger="1" minValue="87" maxValue="87"/>
    </cacheField>
    <cacheField name="DR_cwt" numFmtId="0">
      <sharedItems containsSemiMixedTypes="0" containsString="0" containsNumber="1" containsInteger="1" minValue="87" maxValue="87"/>
    </cacheField>
    <cacheField name="Drive Electric" numFmtId="0">
      <sharedItems containsNonDate="0" containsString="0" containsBlank="1"/>
    </cacheField>
    <cacheField name="FN" numFmtId="0">
      <sharedItems containsSemiMixedTypes="0" containsString="0" containsNumber="1" containsInteger="1" minValue="50" maxValue="50"/>
    </cacheField>
    <cacheField name="SUPPLY_POWER_NET_TYPE" numFmtId="0">
      <sharedItems/>
    </cacheField>
    <cacheField name="UN" numFmtId="0">
      <sharedItems containsSemiMixedTypes="0" containsString="0" containsNumber="1" containsInteger="1" minValue="220" maxValue="400"/>
    </cacheField>
    <cacheField name="UMN" numFmtId="0">
      <sharedItems containsSemiMixedTypes="0" containsString="0" containsNumber="1" containsInteger="1" minValue="180" maxValue="340"/>
    </cacheField>
    <cacheField name="HAM" numFmtId="0">
      <sharedItems containsSemiMixedTypes="0" containsString="0" containsNumber="1" containsInteger="1" minValue="2000" maxValue="2000"/>
    </cacheField>
    <cacheField name="Auxiliary I Drive Parameters" numFmtId="0">
      <sharedItems containsNonDate="0" containsString="0" containsBlank="1" count="1">
        <m/>
      </sharedItems>
    </cacheField>
    <cacheField name="MOT_SystemSize" numFmtId="0">
      <sharedItems/>
    </cacheField>
    <cacheField name="MOT_Type" numFmtId="0">
      <sharedItems/>
    </cacheField>
    <cacheField name="Traction Media" numFmtId="0">
      <sharedItems containsNonDate="0" containsString="0" containsBlank="1"/>
    </cacheField>
    <cacheField name="Traction_Media" numFmtId="0">
      <sharedItems/>
    </cacheField>
    <cacheField name="STM_Select" numFmtId="0">
      <sharedItems/>
    </cacheField>
    <cacheField name="ZZ" numFmtId="0">
      <sharedItems containsSemiMixedTypes="0" containsString="0" containsNumber="1" containsInteger="1" minValue="2" maxValue="4" count="2">
        <n v="4"/>
        <n v="2"/>
      </sharedItems>
    </cacheField>
    <cacheField name="Car Enclosure" numFmtId="0">
      <sharedItems containsNonDate="0" containsString="0" containsBlank="1"/>
    </cacheField>
    <cacheField name="BK" numFmtId="0">
      <sharedItems containsSemiMixedTypes="0" containsString="0" containsNumber="1" containsInteger="1" minValue="1000" maxValue="1600" count="7">
        <n v="1400"/>
        <n v="1600"/>
        <n v="1250"/>
        <n v="1000"/>
        <n v="1100"/>
        <n v="1200"/>
        <n v="1050"/>
      </sharedItems>
    </cacheField>
    <cacheField name="TK" numFmtId="0">
      <sharedItems containsSemiMixedTypes="0" containsString="0" containsNumber="1" containsInteger="1" minValue="950" maxValue="1500" count="7">
        <n v="1350"/>
        <n v="1500"/>
        <n v="1250"/>
        <n v="1400"/>
        <n v="1300"/>
        <n v="1100"/>
        <n v="950"/>
      </sharedItems>
    </cacheField>
    <cacheField name="HK" numFmtId="0">
      <sharedItems containsSemiMixedTypes="0" containsString="0" containsNumber="1" containsInteger="1" minValue="2139" maxValue="2239"/>
    </cacheField>
    <cacheField name="CarFrame" numFmtId="0">
      <sharedItems/>
    </cacheField>
    <cacheField name="BKF1" numFmtId="0">
      <sharedItems containsSemiMixedTypes="0" containsString="0" containsNumber="1" containsInteger="1" minValue="100" maxValue="370"/>
    </cacheField>
    <cacheField name="UserInterface" numFmtId="0">
      <sharedItems containsNonDate="0" containsString="0" containsBlank="1"/>
    </cacheField>
    <cacheField name="LIP1_TYPE" numFmtId="0">
      <sharedItems/>
    </cacheField>
    <cacheField name="LIP2_TYPE" numFmtId="0">
      <sharedItems/>
    </cacheField>
    <cacheField name="LIP3_TYPE" numFmtId="0">
      <sharedItems/>
    </cacheField>
    <cacheField name="Car Door" numFmtId="0">
      <sharedItems containsNonDate="0" containsString="0" containsBlank="1"/>
    </cacheField>
    <cacheField name="CD" numFmtId="0">
      <sharedItems/>
    </cacheField>
    <cacheField name="CDT" numFmtId="0">
      <sharedItems/>
    </cacheField>
    <cacheField name="CDOP1" numFmtId="0">
      <sharedItems/>
    </cacheField>
    <cacheField name="BKE1" numFmtId="0">
      <sharedItems containsSemiMixedTypes="0" containsString="0" containsNumber="1" containsInteger="1" minValue="750" maxValue="900"/>
    </cacheField>
    <cacheField name="HKE1" numFmtId="0">
      <sharedItems containsSemiMixedTypes="0" containsString="0" containsNumber="1" containsInteger="1" minValue="2000" maxValue="2100"/>
    </cacheField>
    <cacheField name="Car Safety System" numFmtId="0">
      <sharedItems containsNonDate="0" containsString="0" containsBlank="1"/>
    </cacheField>
    <cacheField name="CarSafetyType" numFmtId="0">
      <sharedItems/>
    </cacheField>
    <cacheField name="Car Guide Shoe" numFmtId="0">
      <sharedItems containsNonDate="0" containsString="0" containsBlank="1"/>
    </cacheField>
    <cacheField name="CarGuideShoe" numFmtId="0">
      <sharedItems/>
    </cacheField>
    <cacheField name="Car Decoration" numFmtId="0">
      <sharedItems containsNonDate="0" containsString="0" containsBlank="1"/>
    </cacheField>
    <cacheField name="GKD" numFmtId="0">
      <sharedItems containsSemiMixedTypes="0" containsString="0" containsNumber="1" minValue="81.860594115816397" maxValue="233.83667698415101"/>
    </cacheField>
    <cacheField name="GKD_Percent" numFmtId="0">
      <sharedItems containsSemiMixedTypes="0" containsString="0" containsNumber="1" minValue="16.364544684274399" maxValue="37.799144277220201"/>
    </cacheField>
    <cacheField name="GKDmax_Percent" numFmtId="0">
      <sharedItems containsSemiMixedTypes="0" containsString="0" containsNumber="1" minValue="37.069980091223997" maxValue="165.55345045815"/>
    </cacheField>
    <cacheField name="Car" numFmtId="0">
      <sharedItems containsNonDate="0" containsString="0" containsBlank="1"/>
    </cacheField>
    <cacheField name="CarWeightOptions" numFmtId="0">
      <sharedItems/>
    </cacheField>
    <cacheField name="GK" numFmtId="0">
      <sharedItems containsSemiMixedTypes="0" containsString="0" containsNumber="1" minValue="392.83217015439999" maxValue="700.88742468774399"/>
    </cacheField>
    <cacheField name="GK_max_spec" numFmtId="0">
      <sharedItems containsSemiMixedTypes="0" containsString="0" containsNumber="1" containsInteger="1" minValue="469" maxValue="1608"/>
    </cacheField>
    <cacheField name="GK_min_spec" numFmtId="0">
      <sharedItems containsSemiMixedTypes="0" containsString="0" containsNumber="1" containsInteger="1" minValue="227" maxValue="581"/>
    </cacheField>
    <cacheField name="GKG_adm (from Drive Calc)" numFmtId="0">
      <sharedItems containsSemiMixedTypes="0" containsString="0" containsNumber="1" minValue="501.55499384257899" maxValue="1611.2318596474099"/>
    </cacheField>
    <cacheField name="GKK_req (from Drive Calc)" numFmtId="0">
      <sharedItems containsSemiMixedTypes="0" containsString="0" containsNumber="1" minValue="196.41608507719999" maxValue="490.48396031507099"/>
    </cacheField>
    <cacheField name="xGK" numFmtId="0">
      <sharedItems containsSemiMixedTypes="0" containsString="0" containsNumber="1" minValue="53.832448552581297" maxValue="141.99803352315999"/>
    </cacheField>
    <cacheField name="xGK_spec" numFmtId="0">
      <sharedItems containsSemiMixedTypes="0" containsString="0" containsNumber="1" containsInteger="1" minValue="150" maxValue="150"/>
    </cacheField>
    <cacheField name="yGK" numFmtId="0">
      <sharedItems containsSemiMixedTypes="0" containsString="0" containsNumber="1" minValue="-10.8658012907061" maxValue="13.824719421782699"/>
    </cacheField>
    <cacheField name="yGK_spec" numFmtId="0">
      <sharedItems containsSemiMixedTypes="0" containsString="0" containsNumber="1" containsInteger="1" minValue="20" maxValue="20"/>
    </cacheField>
    <cacheField name="Car Guide Rails" numFmtId="0">
      <sharedItems containsNonDate="0" containsString="0" containsBlank="1"/>
    </cacheField>
    <cacheField name="CarRailGeometry" numFmtId="0">
      <sharedItems/>
    </cacheField>
    <cacheField name="CarRailType" numFmtId="0">
      <sharedItems/>
    </cacheField>
    <cacheField name="HF_CAR" numFmtId="0">
      <sharedItems containsSemiMixedTypes="0" containsString="0" containsNumber="1" containsInteger="1" minValue="2000" maxValue="3200"/>
    </cacheField>
    <cacheField name="Int_Bracket" numFmtId="0">
      <sharedItems containsSemiMixedTypes="0" containsString="0" containsNumber="1" containsInteger="1" minValue="0" maxValue="1"/>
    </cacheField>
    <cacheField name="Cwt Sling" numFmtId="0">
      <sharedItems containsNonDate="0" containsString="0" containsBlank="1"/>
    </cacheField>
    <cacheField name="BG" numFmtId="0">
      <sharedItems containsSemiMixedTypes="0" containsString="0" containsNumber="1" containsInteger="1" minValue="512" maxValue="1002"/>
    </cacheField>
    <cacheField name="TG" numFmtId="0">
      <sharedItems containsSemiMixedTypes="0" containsString="0" containsNumber="1" containsInteger="1" minValue="106" maxValue="106"/>
    </cacheField>
    <cacheField name="HGR" numFmtId="0">
      <sharedItems containsSemiMixedTypes="0" containsString="0" containsNumber="1" containsInteger="1" minValue="2261" maxValue="2744"/>
    </cacheField>
    <cacheField name="Cwt Safety System" numFmtId="0">
      <sharedItems containsNonDate="0" containsString="0" containsBlank="1"/>
    </cacheField>
    <cacheField name="CWT_SA" numFmtId="0">
      <sharedItems/>
    </cacheField>
    <cacheField name="CwtSafetyType" numFmtId="0">
      <sharedItems/>
    </cacheField>
    <cacheField name="Cwt Guide Shoe" numFmtId="0">
      <sharedItems containsNonDate="0" containsString="0" containsBlank="1"/>
    </cacheField>
    <cacheField name="CwtGuideShoe" numFmtId="0">
      <sharedItems/>
    </cacheField>
    <cacheField name="Cwt Guide Rails" numFmtId="0">
      <sharedItems containsNonDate="0" containsString="0" containsBlank="1"/>
    </cacheField>
    <cacheField name="CWTHollowGuideRail" numFmtId="0">
      <sharedItems/>
    </cacheField>
    <cacheField name="CwtRailGeometry" numFmtId="0">
      <sharedItems/>
    </cacheField>
    <cacheField name="CwtRailType" numFmtId="0">
      <sharedItems/>
    </cacheField>
    <cacheField name="Compensation" numFmtId="0">
      <sharedItems containsNonDate="0" containsString="0" containsBlank="1"/>
    </cacheField>
    <cacheField name="Comp_Means" numFmtId="0">
      <sharedItems/>
    </cacheField>
    <cacheField name="GUM" numFmtId="0">
      <sharedItems containsSemiMixedTypes="0" containsString="0" containsNumber="1" containsInteger="1" minValue="0" maxValue="0"/>
    </cacheField>
    <cacheField name="Car Buffer" numFmtId="0">
      <sharedItems containsNonDate="0" containsString="0" containsBlank="1"/>
    </cacheField>
    <cacheField name="Buffer" numFmtId="0">
      <sharedItems/>
    </cacheField>
    <cacheField name="CarBufferType" numFmtId="0">
      <sharedItems/>
    </cacheField>
    <cacheField name="CarBufferConfig" numFmtId="0">
      <sharedItems/>
    </cacheField>
    <cacheField name="CWT Buffer" numFmtId="0">
      <sharedItems containsNonDate="0" containsString="0" containsBlank="1"/>
    </cacheField>
    <cacheField name="CwtBufferType" numFmtId="0">
      <sharedItems/>
    </cacheField>
    <cacheField name="CwtBufferConfig" numFmtId="0">
      <sharedItems/>
    </cacheField>
    <cacheField name="Controller" numFmtId="0">
      <sharedItems containsNonDate="0" containsString="0" containsBlank="1"/>
    </cacheField>
    <cacheField name="CONTROLLER2" numFmtId="0">
      <sharedItems/>
    </cacheField>
    <cacheField name="SensorEnergy" numFmtId="0">
      <sharedItems containsNonDate="0" containsString="0" containsBlank="1"/>
    </cacheField>
    <cacheField name="HoistwayInformation" numFmtId="0">
      <sharedItems/>
    </cacheField>
    <cacheField name="Logic GRS" numFmtId="0">
      <sharedItems containsNonDate="0" containsString="0" containsBlank="1"/>
    </cacheField>
    <cacheField name="Activation_Fishplate" numFmtId="0">
      <sharedItems containsSemiMixedTypes="0" containsString="0" containsNumber="1" containsInteger="1" minValue="0" maxValue="0"/>
    </cacheField>
    <cacheField name="Subsystem Driv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SysLoads &amp; Drive &amp; Energy &amp; GRS &amp; Car &amp; CWT(excl filling) &amp; Buffer"/>
    <x v="0"/>
    <s v="NotRel_Alpha"/>
    <s v="PK44"/>
    <m/>
    <s v="AT1.3"/>
    <s v="AT1.3.3"/>
    <s v="DSpec"/>
    <s v="000_SYS_SCT_AT1_CostReps"/>
    <x v="0"/>
    <s v="AP"/>
    <n v="800"/>
    <x v="0"/>
    <x v="0"/>
    <n v="2"/>
    <n v="50"/>
    <s v="non-seismic"/>
    <s v="RQ not considered"/>
    <n v="5"/>
    <n v="1"/>
    <m/>
    <s v="side"/>
    <s v="LC"/>
    <n v="1"/>
    <n v="3700"/>
    <n v="1100"/>
    <n v="78"/>
    <n v="218"/>
    <n v="115"/>
    <m/>
    <n v="180"/>
    <s v="FMB130-C"/>
    <s v="FMB130-C-320"/>
    <s v="C"/>
    <s v="Biodyn BR"/>
    <s v="Biodyn 25 C BR EU (UC1N=380-415V) 340V"/>
    <n v="87"/>
    <n v="180"/>
    <n v="87"/>
    <n v="87"/>
    <m/>
    <n v="50"/>
    <s v="TN_S"/>
    <n v="400"/>
    <n v="340"/>
    <n v="2000"/>
    <x v="0"/>
    <s v="FMB130"/>
    <s v="C"/>
    <m/>
    <s v="STM"/>
    <s v="STM-PV30-1.73S-PU-42-Foil"/>
    <x v="0"/>
    <m/>
    <x v="0"/>
    <x v="0"/>
    <n v="2239"/>
    <s v="not relevant"/>
    <n v="300"/>
    <m/>
    <s v="A"/>
    <s v="A"/>
    <s v="A"/>
    <m/>
    <s v="DO VAR 15"/>
    <s v="C2"/>
    <s v="not relevant"/>
    <n v="800"/>
    <n v="2100"/>
    <m/>
    <s v="SA GED 10"/>
    <m/>
    <s v="MM GSL I10"/>
    <m/>
    <n v="174.19364435641799"/>
    <n v="21.774205544552199"/>
    <n v="137.897338194203"/>
    <m/>
    <s v="APE1"/>
    <n v="620.27634230991805"/>
    <n v="1608"/>
    <n v="433"/>
    <n v="1611.2318596474099"/>
    <n v="383.03394736118298"/>
    <n v="64.909845943828302"/>
    <n v="150"/>
    <n v="-2.6300471075920901"/>
    <n v="20"/>
    <m/>
    <s v="T 75"/>
    <s v="B"/>
    <n v="2500"/>
    <n v="0"/>
    <m/>
    <n v="1002"/>
    <n v="106"/>
    <n v="2494"/>
    <m/>
    <s v="none"/>
    <s v="not relevant"/>
    <m/>
    <s v="MM GSL I13"/>
    <m/>
    <s v="yes"/>
    <s v="H 75-1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3"/>
    <s v="AT1.3.3"/>
    <s v="DSpec"/>
    <s v="000_SYS_SCT_AT1_CostReps"/>
    <x v="1"/>
    <s v="AP"/>
    <n v="1000"/>
    <x v="1"/>
    <x v="1"/>
    <n v="2"/>
    <n v="50"/>
    <s v="non-seismic"/>
    <s v="RQ not considered"/>
    <n v="5"/>
    <n v="1"/>
    <m/>
    <s v="side"/>
    <s v="LC"/>
    <n v="1"/>
    <n v="4000"/>
    <n v="1300"/>
    <n v="78"/>
    <n v="218"/>
    <n v="115"/>
    <m/>
    <n v="180"/>
    <s v="FMB130-C"/>
    <s v="FMB130-C-192"/>
    <s v="C"/>
    <s v="Biodyn BR"/>
    <s v="Biodyn 42 C BR EU TP1 (UC1N=380-415V) 340V"/>
    <n v="87"/>
    <n v="180"/>
    <n v="87"/>
    <n v="87"/>
    <m/>
    <n v="50"/>
    <s v="TN_S"/>
    <n v="400"/>
    <n v="340"/>
    <n v="2000"/>
    <x v="0"/>
    <s v="FMB130"/>
    <s v="C"/>
    <m/>
    <s v="STM"/>
    <s v="STM-PV30-1.73S-PU-42-Foil"/>
    <x v="0"/>
    <m/>
    <x v="1"/>
    <x v="1"/>
    <n v="2239"/>
    <s v="not relevant"/>
    <n v="350"/>
    <m/>
    <s v="A"/>
    <s v="A"/>
    <s v="A"/>
    <m/>
    <s v="DO VAR 15"/>
    <s v="C2"/>
    <s v="not relevant"/>
    <n v="900"/>
    <n v="2100"/>
    <m/>
    <s v="SA GED 10"/>
    <m/>
    <s v="MM GSL I10"/>
    <m/>
    <n v="207.082614985639"/>
    <n v="20.7082614985639"/>
    <n v="89.444969455016405"/>
    <m/>
    <s v="CND3"/>
    <n v="700.88742468774399"/>
    <n v="1439"/>
    <n v="581"/>
    <n v="1443.78468442236"/>
    <n v="490.48396031507099"/>
    <n v="70.336513762171606"/>
    <n v="150"/>
    <n v="-5.3412086850720897"/>
    <n v="20"/>
    <m/>
    <s v="T 75"/>
    <s v="B"/>
    <n v="2500"/>
    <n v="0"/>
    <m/>
    <n v="1002"/>
    <n v="106"/>
    <n v="2261"/>
    <m/>
    <s v="none"/>
    <s v="not relevant"/>
    <m/>
    <s v="MM GSL I13"/>
    <m/>
    <s v="yes"/>
    <s v="H 75-1"/>
    <s v="H"/>
    <m/>
    <s v="none"/>
    <n v="0"/>
    <m/>
    <s v="ED"/>
    <s v="SA OLE LSB18.B"/>
    <s v="2 x SA OLE LSB18.B"/>
    <m/>
    <s v="SA OLE LSB18.B"/>
    <s v="1 x SA OLE LSB18.B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2"/>
    <s v="AP"/>
    <n v="630"/>
    <x v="0"/>
    <x v="2"/>
    <n v="2"/>
    <n v="50"/>
    <s v="non-seismic"/>
    <s v="RQ not considered"/>
    <n v="5"/>
    <n v="1"/>
    <m/>
    <s v="side"/>
    <s v="LC"/>
    <n v="1"/>
    <n v="3750"/>
    <n v="1100"/>
    <n v="78"/>
    <n v="218"/>
    <n v="190"/>
    <m/>
    <n v="180"/>
    <s v="FMB130-B"/>
    <s v="FMB130-B-512"/>
    <s v="B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2"/>
    <x v="2"/>
    <n v="2239"/>
    <s v="not relevant"/>
    <n v="225"/>
    <m/>
    <s v="A"/>
    <s v="A"/>
    <s v="A"/>
    <m/>
    <s v="DO VAR 15"/>
    <s v="C2"/>
    <s v="not relevant"/>
    <n v="800"/>
    <n v="2100"/>
    <m/>
    <s v="SA GED 10"/>
    <m/>
    <s v="MM GSL I10"/>
    <m/>
    <n v="162.606085338154"/>
    <n v="25.810489736214901"/>
    <n v="67.420698492292004"/>
    <m/>
    <s v="CND11"/>
    <n v="492.77084918644698"/>
    <n v="785"/>
    <n v="340"/>
    <n v="785.11177092372202"/>
    <n v="278.18099151674397"/>
    <n v="67.787682596813696"/>
    <n v="150"/>
    <n v="-5.54750753725222"/>
    <n v="20"/>
    <m/>
    <s v="T 75"/>
    <s v="B"/>
    <n v="2500"/>
    <n v="0"/>
    <m/>
    <n v="850"/>
    <n v="106"/>
    <n v="2494"/>
    <m/>
    <s v="none"/>
    <s v="not relevant"/>
    <m/>
    <s v="MM GSL I13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1"/>
    <s v="AT1.1.2"/>
    <s v="DSpec"/>
    <s v="000_SYS_SCT_AT1_CostReps"/>
    <x v="3"/>
    <s v="EU"/>
    <n v="450"/>
    <x v="0"/>
    <x v="2"/>
    <n v="2"/>
    <n v="50"/>
    <s v="non-seismic"/>
    <s v="RQ not considered"/>
    <n v="5"/>
    <n v="1"/>
    <m/>
    <s v="side"/>
    <s v="LC"/>
    <n v="1"/>
    <n v="3400"/>
    <n v="1100"/>
    <n v="78"/>
    <n v="218"/>
    <n v="50"/>
    <m/>
    <n v="180"/>
    <s v="FMB130-A"/>
    <s v="FMB130-A-640"/>
    <s v="A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A"/>
    <m/>
    <s v="STM"/>
    <s v="STM-PV30-1.73S-PU-42-Foil"/>
    <x v="1"/>
    <m/>
    <x v="3"/>
    <x v="2"/>
    <n v="2139"/>
    <s v="not relevant"/>
    <n v="170"/>
    <m/>
    <s v="A"/>
    <s v="A"/>
    <s v="A"/>
    <m/>
    <s v="DO VAR 15"/>
    <s v="T2"/>
    <s v="L"/>
    <n v="800"/>
    <n v="2100"/>
    <m/>
    <s v="SA GED 10"/>
    <m/>
    <s v="MM GSL I10"/>
    <m/>
    <n v="122.416762567972"/>
    <n v="27.203725015104901"/>
    <n v="139.29946872617501"/>
    <m/>
    <s v="EU11"/>
    <n v="423.561183133763"/>
    <n v="469"/>
    <n v="240"/>
    <n v="965.11171102692003"/>
    <n v="211.78059156688201"/>
    <n v="98.730687351916202"/>
    <n v="150"/>
    <n v="-7.98055750663978"/>
    <n v="20"/>
    <m/>
    <s v="T 75"/>
    <s v="A"/>
    <n v="3000"/>
    <n v="1"/>
    <m/>
    <n v="850"/>
    <n v="106"/>
    <n v="2421"/>
    <m/>
    <s v="none"/>
    <s v="not relevant"/>
    <m/>
    <s v="MM GSL I7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4"/>
    <s v="EU"/>
    <n v="630"/>
    <x v="0"/>
    <x v="2"/>
    <n v="2"/>
    <n v="50"/>
    <s v="non-seismic"/>
    <s v="RQ not considered"/>
    <n v="5"/>
    <n v="1"/>
    <m/>
    <s v="side"/>
    <s v="LC"/>
    <n v="1"/>
    <n v="3400"/>
    <n v="1100"/>
    <n v="78"/>
    <n v="218"/>
    <n v="50"/>
    <m/>
    <n v="180"/>
    <s v="FMB130-B"/>
    <s v="FMB130-B-512"/>
    <s v="B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4"/>
    <x v="3"/>
    <n v="2139"/>
    <s v="not relevant"/>
    <n v="170"/>
    <m/>
    <s v="A"/>
    <s v="A"/>
    <s v="A"/>
    <m/>
    <s v="DO VAR 15"/>
    <s v="T2"/>
    <s v="L"/>
    <n v="900"/>
    <n v="2100"/>
    <m/>
    <s v="SA GED 10"/>
    <m/>
    <s v="MM GSL I10"/>
    <m/>
    <n v="107.88240427671499"/>
    <n v="17.124191155034101"/>
    <n v="68.120354227774101"/>
    <m/>
    <s v="EU12"/>
    <n v="433.63927939839198"/>
    <n v="785"/>
    <n v="313"/>
    <n v="785.11171102692003"/>
    <n v="278.17809726925299"/>
    <n v="132.15623895117801"/>
    <n v="150"/>
    <n v="-8.1130596692564492"/>
    <n v="20"/>
    <m/>
    <s v="T 75"/>
    <s v="B"/>
    <n v="3000"/>
    <n v="1"/>
    <m/>
    <n v="1002"/>
    <n v="106"/>
    <n v="2421"/>
    <m/>
    <s v="none"/>
    <s v="not relevant"/>
    <m/>
    <s v="MM GSL I13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5"/>
    <s v="EU"/>
    <n v="675"/>
    <x v="0"/>
    <x v="2"/>
    <n v="2"/>
    <n v="50"/>
    <s v="non-seismic"/>
    <s v="RQ not considered"/>
    <n v="5"/>
    <n v="1"/>
    <m/>
    <s v="side"/>
    <s v="LC"/>
    <n v="1"/>
    <n v="3400"/>
    <n v="1060"/>
    <n v="78"/>
    <n v="218"/>
    <n v="40"/>
    <m/>
    <n v="180"/>
    <s v="FMB130-B"/>
    <s v="FMB130-B-512"/>
    <s v="B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5"/>
    <x v="3"/>
    <n v="2139"/>
    <s v="not relevant"/>
    <n v="270"/>
    <m/>
    <s v="A"/>
    <s v="A"/>
    <s v="A"/>
    <m/>
    <s v="DO VAR 15"/>
    <s v="T2"/>
    <s v="L"/>
    <n v="900"/>
    <n v="2000"/>
    <m/>
    <s v="SA GED 10"/>
    <m/>
    <s v="MM GSL I10"/>
    <m/>
    <n v="120.15914772865401"/>
    <n v="17.8013552190599"/>
    <n v="55.365464234752501"/>
    <m/>
    <s v="EU13"/>
    <n v="458.08814013149799"/>
    <n v="701"/>
    <n v="343"/>
    <n v="740.11171102692003"/>
    <n v="297.57280879159202"/>
    <n v="135.96488177798"/>
    <n v="150"/>
    <n v="2.7444416187699998"/>
    <n v="20"/>
    <m/>
    <s v="T 75"/>
    <s v="B"/>
    <n v="3000"/>
    <n v="1"/>
    <m/>
    <n v="1002"/>
    <n v="106"/>
    <n v="2381"/>
    <m/>
    <s v="none"/>
    <s v="not relevant"/>
    <m/>
    <s v="MM GSL I13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6"/>
    <s v="EU"/>
    <n v="535"/>
    <x v="0"/>
    <x v="2"/>
    <n v="2"/>
    <n v="50"/>
    <s v="non-seismic"/>
    <s v="RQ not considered"/>
    <n v="5"/>
    <n v="1"/>
    <m/>
    <s v="side"/>
    <s v="LC"/>
    <n v="1"/>
    <n v="2900"/>
    <n v="1100"/>
    <n v="78"/>
    <n v="218"/>
    <n v="90"/>
    <m/>
    <n v="180"/>
    <s v="FMB130-A"/>
    <s v="FMB130-A-640"/>
    <s v="A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A"/>
    <m/>
    <s v="STM"/>
    <s v="STM-PV30-1.73S-PU-42-Foil"/>
    <x v="1"/>
    <m/>
    <x v="6"/>
    <x v="4"/>
    <n v="2139"/>
    <s v="not relevant"/>
    <n v="220"/>
    <m/>
    <s v="A"/>
    <s v="A"/>
    <s v="A"/>
    <m/>
    <s v="DO VAR 15"/>
    <s v="T2"/>
    <s v="L"/>
    <n v="800"/>
    <n v="2000"/>
    <m/>
    <s v="SA GED 10"/>
    <m/>
    <s v="MM GSL I10"/>
    <m/>
    <n v="106.709329431358"/>
    <n v="19.945669052590301"/>
    <n v="100.049501420948"/>
    <m/>
    <s v="EU14"/>
    <n v="417.70575743209599"/>
    <n v="823"/>
    <n v="289"/>
    <n v="880.11171102692003"/>
    <n v="237.23370627764001"/>
    <n v="127.2384961289"/>
    <n v="150"/>
    <n v="-10.8658012907061"/>
    <n v="20"/>
    <m/>
    <s v="T 75"/>
    <s v="B"/>
    <n v="3000"/>
    <n v="1"/>
    <m/>
    <n v="850"/>
    <n v="106"/>
    <n v="2421"/>
    <m/>
    <s v="none"/>
    <s v="not relevant"/>
    <m/>
    <s v="MM GSL I7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1"/>
    <s v="AT1.1.1"/>
    <s v="DSpec"/>
    <s v="000_SYS_SCT_AT1_CostReps"/>
    <x v="7"/>
    <s v="EU"/>
    <n v="400"/>
    <x v="0"/>
    <x v="3"/>
    <n v="2"/>
    <n v="50"/>
    <s v="non-seismic"/>
    <s v="RQ not considered"/>
    <n v="5"/>
    <n v="1"/>
    <m/>
    <s v="side"/>
    <s v="LC"/>
    <n v="1"/>
    <n v="3400"/>
    <n v="960"/>
    <n v="78"/>
    <n v="218"/>
    <n v="40"/>
    <m/>
    <n v="180"/>
    <s v="FMB130-A"/>
    <s v="FMB130-A-640"/>
    <s v="A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A"/>
    <m/>
    <s v="STM"/>
    <s v="STM-PV30-1.73S-PU-42-Foil"/>
    <x v="1"/>
    <m/>
    <x v="3"/>
    <x v="5"/>
    <n v="2139"/>
    <s v="not relevant"/>
    <n v="100"/>
    <m/>
    <s v="A"/>
    <s v="A"/>
    <s v="A"/>
    <m/>
    <s v="DO SEC"/>
    <s v="C2"/>
    <s v="not relevant"/>
    <n v="800"/>
    <n v="2000"/>
    <m/>
    <s v="SA GED 10"/>
    <m/>
    <s v="MM GSL I10"/>
    <m/>
    <n v="81.860594115816397"/>
    <n v="20.465148528954099"/>
    <n v="165.55345045815"/>
    <m/>
    <s v="EU18"/>
    <n v="392.83217015439999"/>
    <n v="1012"/>
    <n v="227"/>
    <n v="1012.1127929860299"/>
    <n v="196.41608507719999"/>
    <n v="141.99803352315999"/>
    <n v="150"/>
    <n v="-4.78868622002273"/>
    <n v="20"/>
    <m/>
    <s v="T 75"/>
    <s v="B"/>
    <n v="3000"/>
    <n v="0"/>
    <m/>
    <n v="512"/>
    <n v="106"/>
    <n v="2281"/>
    <m/>
    <s v="none"/>
    <s v="not relevant"/>
    <m/>
    <s v="MM GSL I7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8"/>
    <s v="EU"/>
    <n v="625"/>
    <x v="0"/>
    <x v="3"/>
    <n v="2"/>
    <n v="50"/>
    <s v="non-seismic"/>
    <s v="RQ not considered"/>
    <n v="5"/>
    <n v="1"/>
    <m/>
    <s v="side"/>
    <s v="LC"/>
    <n v="1"/>
    <n v="2880"/>
    <n v="1060"/>
    <n v="78"/>
    <n v="218"/>
    <n v="40"/>
    <m/>
    <n v="180"/>
    <s v="FMB130-B"/>
    <s v="FMB130-B-512"/>
    <s v="B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4"/>
    <x v="3"/>
    <n v="2139"/>
    <s v="not relevant"/>
    <n v="270"/>
    <m/>
    <s v="A"/>
    <s v="A"/>
    <s v="A"/>
    <m/>
    <s v="DO VAR 15"/>
    <s v="T2"/>
    <s v="L"/>
    <n v="800"/>
    <n v="2000"/>
    <m/>
    <s v="SA GED 10"/>
    <m/>
    <s v="MM GSL I10"/>
    <m/>
    <n v="102.27840427671499"/>
    <n v="16.364544684274399"/>
    <n v="69.092090753122207"/>
    <m/>
    <s v="EU19"/>
    <n v="427.29206109472602"/>
    <n v="787"/>
    <n v="355"/>
    <n v="787.11279298602597"/>
    <n v="277.68449140802198"/>
    <n v="136.80014312567701"/>
    <n v="150"/>
    <n v="-1.5243884253523301"/>
    <n v="20"/>
    <m/>
    <s v="T 75"/>
    <s v="B"/>
    <n v="2000"/>
    <n v="0"/>
    <m/>
    <n v="732"/>
    <n v="106"/>
    <n v="2381"/>
    <m/>
    <s v="none"/>
    <s v="not relevant"/>
    <m/>
    <s v="MM GSL I13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1"/>
    <s v="AT1.1.1"/>
    <s v="DSpec"/>
    <s v="000_SYS_SCT_AT1_CostReps"/>
    <x v="9"/>
    <s v="IN"/>
    <n v="340"/>
    <x v="2"/>
    <x v="4"/>
    <n v="2"/>
    <n v="50"/>
    <s v="non-seismic"/>
    <s v="RQ not considered"/>
    <n v="5"/>
    <n v="1"/>
    <m/>
    <s v="side"/>
    <s v="LC"/>
    <n v="1"/>
    <n v="4600"/>
    <n v="1350"/>
    <n v="78"/>
    <n v="218"/>
    <n v="225"/>
    <m/>
    <n v="180"/>
    <s v="FMB130-KL"/>
    <s v="FMB130-KL-1040"/>
    <s v="KL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L"/>
    <m/>
    <s v="STM"/>
    <s v="STM-PV30-1.73S-PU-42-Foil"/>
    <x v="1"/>
    <m/>
    <x v="3"/>
    <x v="6"/>
    <n v="2139"/>
    <s v="not relevant"/>
    <n v="220"/>
    <m/>
    <s v="A"/>
    <s v="A"/>
    <s v="A"/>
    <m/>
    <s v="DO SEC"/>
    <s v="T2"/>
    <s v="L"/>
    <n v="750"/>
    <n v="2000"/>
    <m/>
    <s v="SA GED 10"/>
    <m/>
    <s v="MM GSL I10"/>
    <m/>
    <n v="105.10694029682701"/>
    <n v="30.913805969655002"/>
    <n v="61.487561274559098"/>
    <m/>
    <s v="INR1"/>
    <n v="426.94035184002598"/>
    <n v="551"/>
    <n v="229"/>
    <n v="552.126764671768"/>
    <n v="213.47017592001299"/>
    <n v="86.329265420011694"/>
    <n v="150"/>
    <n v="-2.6264431944095499"/>
    <n v="20"/>
    <m/>
    <s v="T 75"/>
    <s v="B"/>
    <n v="3200"/>
    <n v="1"/>
    <m/>
    <n v="512"/>
    <n v="106"/>
    <n v="2594"/>
    <m/>
    <s v="none"/>
    <s v="not relevant"/>
    <m/>
    <s v="MM GSL I7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0"/>
    <s v="IN"/>
    <n v="544"/>
    <x v="0"/>
    <x v="5"/>
    <n v="2"/>
    <n v="50"/>
    <s v="non-seismic"/>
    <s v="RQ not considered"/>
    <n v="5"/>
    <n v="1"/>
    <m/>
    <s v="side"/>
    <s v="LC"/>
    <n v="1"/>
    <n v="4500"/>
    <n v="1500"/>
    <n v="78"/>
    <n v="218"/>
    <n v="335"/>
    <m/>
    <n v="180"/>
    <s v="FMB130-B"/>
    <s v="FMB130-B-512"/>
    <s v="B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4"/>
    <x v="4"/>
    <n v="2139"/>
    <s v="not relevant"/>
    <n v="270"/>
    <m/>
    <s v="A"/>
    <s v="A"/>
    <s v="A"/>
    <m/>
    <s v="DO VAR 15"/>
    <s v="T2"/>
    <s v="L"/>
    <n v="800"/>
    <n v="2000"/>
    <m/>
    <s v="SA GED 10"/>
    <m/>
    <s v="MM GSL I10"/>
    <m/>
    <n v="134.16953443998801"/>
    <n v="24.663517360291898"/>
    <n v="87.140557086040502"/>
    <m/>
    <s v="INR2"/>
    <n v="485.33087301929299"/>
    <n v="858"/>
    <n v="311"/>
    <n v="858.21420789245997"/>
    <n v="248.26182915883999"/>
    <n v="78.9115154327244"/>
    <n v="150"/>
    <n v="12.924133362463699"/>
    <n v="20"/>
    <m/>
    <s v="T 75"/>
    <s v="B"/>
    <n v="2500"/>
    <n v="0"/>
    <m/>
    <n v="850"/>
    <n v="106"/>
    <n v="2744"/>
    <m/>
    <s v="none"/>
    <s v="not relevant"/>
    <m/>
    <s v="MM GSL I7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1"/>
    <s v="IN"/>
    <n v="680"/>
    <x v="3"/>
    <x v="6"/>
    <n v="2"/>
    <n v="50"/>
    <s v="non-seismic"/>
    <s v="RQ not considered"/>
    <n v="5"/>
    <n v="1"/>
    <m/>
    <s v="side"/>
    <s v="LC"/>
    <n v="1"/>
    <n v="4500"/>
    <n v="1600"/>
    <n v="78"/>
    <n v="218"/>
    <n v="363"/>
    <m/>
    <n v="180"/>
    <s v="FMB130-B"/>
    <s v="FMB130-BS-352"/>
    <s v="BS"/>
    <s v="Biodyn BR"/>
    <s v="Biodyn 25 C BR EU (UC1N=380-415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5"/>
    <x v="3"/>
    <n v="2139"/>
    <s v="not relevant"/>
    <n v="200"/>
    <m/>
    <s v="A"/>
    <s v="A"/>
    <s v="A"/>
    <m/>
    <s v="DO SEC"/>
    <s v="C2"/>
    <s v="not relevant"/>
    <n v="800"/>
    <n v="2000"/>
    <m/>
    <s v="SA GED 10"/>
    <m/>
    <s v="MM GSL I10"/>
    <m/>
    <n v="206.64957031335899"/>
    <n v="30.389642693140999"/>
    <n v="42.791162939840298"/>
    <m/>
    <s v="INR3"/>
    <n v="591.260865664427"/>
    <n v="703"/>
    <n v="363"/>
    <n v="702.614851475661"/>
    <n v="317.74379797216"/>
    <n v="84.706579763095604"/>
    <n v="150"/>
    <n v="-3.5063203408030299"/>
    <n v="20"/>
    <m/>
    <s v="T 75"/>
    <s v="B"/>
    <n v="2400"/>
    <n v="0"/>
    <m/>
    <n v="1002"/>
    <n v="106"/>
    <n v="2523"/>
    <m/>
    <s v="none"/>
    <s v="not relevant"/>
    <m/>
    <s v="MM GSL I13"/>
    <m/>
    <s v="yes"/>
    <s v="H 50"/>
    <s v="H"/>
    <m/>
    <s v="none"/>
    <n v="0"/>
    <m/>
    <s v="ED"/>
    <s v="SA OLE LSB16.B"/>
    <s v="2 x SA OLE LSB16.B"/>
    <m/>
    <s v="SA OLE LSB16.B"/>
    <s v="1 x SA OLE LSB16.B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2"/>
    <s v="IN"/>
    <n v="680"/>
    <x v="0"/>
    <x v="7"/>
    <n v="2"/>
    <n v="50"/>
    <s v="non-seismic"/>
    <s v="RQ not considered"/>
    <n v="5"/>
    <n v="1"/>
    <m/>
    <s v="side"/>
    <s v="LC"/>
    <n v="1"/>
    <n v="4500"/>
    <n v="1500"/>
    <n v="78"/>
    <n v="218"/>
    <n v="252"/>
    <m/>
    <n v="180"/>
    <s v="FMB130-B"/>
    <s v="FMB130-BS-512"/>
    <s v="BS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5"/>
    <x v="3"/>
    <n v="2139"/>
    <s v="not relevant"/>
    <n v="200"/>
    <m/>
    <s v="A"/>
    <s v="A"/>
    <s v="A"/>
    <m/>
    <s v="DO VAR 15"/>
    <s v="C2"/>
    <s v="not relevant"/>
    <n v="800"/>
    <n v="2000"/>
    <m/>
    <s v="SA GED 10"/>
    <m/>
    <s v="MM GSL I10"/>
    <m/>
    <n v="206.64957031335899"/>
    <n v="30.389642693140999"/>
    <n v="47.835112248275102"/>
    <m/>
    <s v="INR4"/>
    <n v="576.67286566442704"/>
    <n v="723"/>
    <n v="363"/>
    <n v="723.11414098491196"/>
    <n v="306.377777658024"/>
    <n v="66.890183282261901"/>
    <n v="150"/>
    <n v="-3.5950191580652202"/>
    <n v="20"/>
    <m/>
    <s v="T 75"/>
    <s v="B"/>
    <n v="2500"/>
    <n v="0"/>
    <m/>
    <n v="850"/>
    <n v="106"/>
    <n v="2744"/>
    <m/>
    <s v="none"/>
    <s v="not relevant"/>
    <m/>
    <s v="MM GSL I13"/>
    <m/>
    <s v="yes"/>
    <s v="H 50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1"/>
    <s v="AT1.1.1"/>
    <s v="DSpec"/>
    <s v="000_SYS_SCT_AT1_CostReps"/>
    <x v="13"/>
    <s v="IN"/>
    <n v="408"/>
    <x v="2"/>
    <x v="2"/>
    <n v="2"/>
    <n v="50"/>
    <s v="non-seismic"/>
    <s v="RQ not considered"/>
    <n v="5"/>
    <n v="1"/>
    <m/>
    <s v="side"/>
    <s v="LC"/>
    <n v="1"/>
    <n v="4600"/>
    <n v="1350"/>
    <n v="78"/>
    <n v="218"/>
    <n v="85"/>
    <m/>
    <n v="180"/>
    <s v="FMB130-KL"/>
    <s v="FMB130-KL-1040"/>
    <s v="KL"/>
    <s v="Biodyn BR"/>
    <s v="Biodyn 12 C BR (UC1N=380-415V) 340V"/>
    <n v="87"/>
    <n v="180"/>
    <n v="87"/>
    <n v="87"/>
    <m/>
    <n v="50"/>
    <s v="TN_S"/>
    <n v="400"/>
    <n v="340"/>
    <n v="2000"/>
    <x v="0"/>
    <s v="FMB130"/>
    <s v="L"/>
    <m/>
    <s v="STM"/>
    <s v="STM-PV30-1.73S-PU-42-Foil"/>
    <x v="1"/>
    <m/>
    <x v="3"/>
    <x v="5"/>
    <n v="2139"/>
    <s v="not relevant"/>
    <n v="220"/>
    <m/>
    <s v="A"/>
    <s v="A"/>
    <s v="A"/>
    <m/>
    <s v="DO SEC"/>
    <s v="T2"/>
    <s v="L"/>
    <n v="750"/>
    <n v="2000"/>
    <m/>
    <s v="SA GED 10"/>
    <m/>
    <s v="MM GSL I10"/>
    <m/>
    <n v="115.502629771225"/>
    <n v="28.309468081182601"/>
    <n v="37.069980091223997"/>
    <m/>
    <s v="INR9"/>
    <n v="446.52152815535698"/>
    <n v="500"/>
    <n v="241"/>
    <n v="501.55499384257899"/>
    <n v="223.260764077678"/>
    <n v="91.581405896897905"/>
    <n v="150"/>
    <n v="-2.5112665589528498"/>
    <n v="20"/>
    <m/>
    <s v="T 75"/>
    <s v="B"/>
    <n v="2500"/>
    <n v="0"/>
    <m/>
    <n v="512"/>
    <n v="106"/>
    <n v="2594"/>
    <m/>
    <s v="none"/>
    <s v="not relevant"/>
    <m/>
    <s v="MM GSL I7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4"/>
    <s v="ZLA"/>
    <n v="525"/>
    <x v="4"/>
    <x v="2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A"/>
    <s v="FMB130-A-352"/>
    <s v="A"/>
    <s v="Yaskawa BR"/>
    <s v="FCL2-0-12-C-A-0 (UC1N=220-240) 180V"/>
    <n v="87"/>
    <n v="180"/>
    <n v="87"/>
    <n v="87"/>
    <m/>
    <n v="50"/>
    <s v="TN_S"/>
    <n v="220"/>
    <n v="180"/>
    <n v="2000"/>
    <x v="0"/>
    <s v="FMB130"/>
    <s v="A"/>
    <m/>
    <s v="STM"/>
    <s v="STM-PV30-1.73S-PU-42-Foil"/>
    <x v="1"/>
    <m/>
    <x v="6"/>
    <x v="2"/>
    <n v="2239"/>
    <s v="not relevant"/>
    <n v="220"/>
    <m/>
    <s v="A"/>
    <s v="A"/>
    <s v="A"/>
    <m/>
    <s v="DO VAR 15"/>
    <s v="T2"/>
    <s v="L"/>
    <n v="800"/>
    <n v="2000"/>
    <m/>
    <s v="SA GED 10"/>
    <m/>
    <s v="MM GSL I10"/>
    <m/>
    <n v="198.44550745540599"/>
    <n v="37.799144277220201"/>
    <n v="99.425067894753695"/>
    <m/>
    <s v="ZLA3100"/>
    <n v="532.33922788002701"/>
    <n v="890"/>
    <n v="297"/>
    <n v="890.11033994696095"/>
    <n v="266.16961394001402"/>
    <n v="56.444152420075902"/>
    <n v="150"/>
    <n v="8.4996353304180694"/>
    <n v="20"/>
    <m/>
    <s v="T 82 2007"/>
    <s v="A"/>
    <n v="3000"/>
    <n v="1"/>
    <m/>
    <n v="850"/>
    <n v="106"/>
    <n v="2671"/>
    <m/>
    <s v="none"/>
    <s v="not relevant"/>
    <m/>
    <s v="MM GSL I13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5"/>
    <s v="ZLA"/>
    <n v="525"/>
    <x v="4"/>
    <x v="2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A"/>
    <s v="FMB130-A-640"/>
    <s v="A"/>
    <s v="Yaskawa BR"/>
    <s v="FCL4-0-12-C-A-0 (UC1N=380V-440V) 340V"/>
    <n v="87"/>
    <n v="180"/>
    <n v="87"/>
    <n v="87"/>
    <m/>
    <n v="50"/>
    <s v="TN_S"/>
    <n v="400"/>
    <n v="340"/>
    <n v="2000"/>
    <x v="0"/>
    <s v="FMB130"/>
    <s v="A"/>
    <m/>
    <s v="STM"/>
    <s v="STM-PV30-1.73S-PU-42-Foil"/>
    <x v="1"/>
    <m/>
    <x v="6"/>
    <x v="2"/>
    <n v="2239"/>
    <s v="not relevant"/>
    <n v="220"/>
    <m/>
    <s v="A"/>
    <s v="A"/>
    <s v="A"/>
    <m/>
    <s v="DO VAR 15"/>
    <s v="T2"/>
    <s v="L"/>
    <n v="800"/>
    <n v="2000"/>
    <m/>
    <s v="SA GED 10"/>
    <m/>
    <s v="MM GSL I10"/>
    <m/>
    <n v="198.44550745540599"/>
    <n v="37.799144277220201"/>
    <n v="99.425067894753695"/>
    <m/>
    <s v="ZLA3100"/>
    <n v="532.33922788002701"/>
    <n v="890"/>
    <n v="297"/>
    <n v="890.11033994696095"/>
    <n v="266.16961394001402"/>
    <n v="56.444152420075902"/>
    <n v="150"/>
    <n v="8.4996353304180694"/>
    <n v="20"/>
    <m/>
    <s v="T 82 2007"/>
    <s v="A"/>
    <n v="3000"/>
    <n v="1"/>
    <m/>
    <n v="850"/>
    <n v="106"/>
    <n v="2671"/>
    <m/>
    <s v="none"/>
    <s v="not relevant"/>
    <m/>
    <s v="MM GSL I13"/>
    <m/>
    <s v="yes"/>
    <s v="H 50"/>
    <s v="H"/>
    <m/>
    <s v="none"/>
    <n v="0"/>
    <m/>
    <s v="EA"/>
    <s v="SA PS D0"/>
    <s v="2 x SA PS D0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6"/>
    <s v="ZLA"/>
    <n v="675"/>
    <x v="0"/>
    <x v="7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B"/>
    <s v="FMB130-B-160"/>
    <s v="BS"/>
    <s v="Yaskawa BR"/>
    <s v="FCL2-2-41-C-A-0 (UC1N=220V-240V) 180V"/>
    <n v="87"/>
    <n v="180"/>
    <n v="87"/>
    <n v="87"/>
    <m/>
    <n v="50"/>
    <s v="TN_S"/>
    <n v="220"/>
    <n v="180"/>
    <n v="2000"/>
    <x v="0"/>
    <s v="FMB130"/>
    <s v="B"/>
    <m/>
    <s v="STM"/>
    <s v="STM-PV30-1.73S-PU-42-Foil"/>
    <x v="1"/>
    <m/>
    <x v="5"/>
    <x v="3"/>
    <n v="2239"/>
    <s v="not relevant"/>
    <n v="370"/>
    <m/>
    <s v="A"/>
    <s v="A"/>
    <s v="A"/>
    <m/>
    <s v="DO VAR 15"/>
    <s v="T2"/>
    <s v="L"/>
    <n v="800"/>
    <n v="2000"/>
    <m/>
    <s v="SA GED 10"/>
    <m/>
    <s v="MM GSL I10"/>
    <m/>
    <n v="233.83667698415101"/>
    <n v="34.642470664318701"/>
    <n v="50.084532560790002"/>
    <m/>
    <s v="ZLA3300"/>
    <n v="595.87542244507597"/>
    <n v="728"/>
    <n v="384"/>
    <n v="728.11371385610801"/>
    <n v="304.20818609822697"/>
    <n v="58.692377554530601"/>
    <n v="150"/>
    <n v="13.824719421782699"/>
    <n v="20"/>
    <m/>
    <s v="T 82 2007"/>
    <s v="A"/>
    <n v="3000"/>
    <n v="0"/>
    <m/>
    <n v="1002"/>
    <n v="106"/>
    <n v="2671"/>
    <m/>
    <s v="none"/>
    <s v="not relevant"/>
    <m/>
    <s v="MM GSL I13"/>
    <m/>
    <s v="yes"/>
    <s v="H 50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6"/>
    <s v="ZLA"/>
    <n v="675"/>
    <x v="0"/>
    <x v="7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B"/>
    <s v="FMB130-B-160"/>
    <s v="BS"/>
    <s v="Yaskawa BR"/>
    <s v="FCL2-2-41-C-A-0 (UC1N=220V-240V) 180V"/>
    <n v="87"/>
    <n v="180"/>
    <n v="87"/>
    <n v="87"/>
    <m/>
    <n v="50"/>
    <s v="TN_S"/>
    <n v="220"/>
    <n v="180"/>
    <n v="2000"/>
    <x v="0"/>
    <s v="FMB130"/>
    <s v="B"/>
    <m/>
    <s v="STM"/>
    <s v="STM-PV30-1.73S-PU-42-Foil"/>
    <x v="1"/>
    <m/>
    <x v="5"/>
    <x v="3"/>
    <n v="2239"/>
    <s v="not relevant"/>
    <n v="370"/>
    <m/>
    <s v="A"/>
    <s v="A"/>
    <s v="A"/>
    <m/>
    <s v="DO VAR 15"/>
    <s v="T2"/>
    <s v="L"/>
    <n v="800"/>
    <n v="2000"/>
    <m/>
    <s v="SA GED 10"/>
    <m/>
    <s v="MM GSL I10"/>
    <m/>
    <n v="233.83667698415101"/>
    <n v="34.642470664318701"/>
    <n v="50.084532560790002"/>
    <m/>
    <s v="ZLA3300"/>
    <n v="595.87542244507597"/>
    <n v="728"/>
    <n v="384"/>
    <n v="728.11371385610801"/>
    <n v="304.20818609822697"/>
    <n v="58.692377554530601"/>
    <n v="150"/>
    <n v="13.824719421782699"/>
    <n v="20"/>
    <m/>
    <s v="T 82 2007"/>
    <s v="A"/>
    <n v="3000"/>
    <n v="1"/>
    <m/>
    <n v="1002"/>
    <n v="106"/>
    <n v="2671"/>
    <m/>
    <s v="none"/>
    <s v="not relevant"/>
    <m/>
    <s v="MM GSL I13"/>
    <m/>
    <s v="yes"/>
    <s v="H 50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7"/>
    <s v="ZLA"/>
    <n v="675"/>
    <x v="0"/>
    <x v="7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B"/>
    <s v="FMB130-B-160"/>
    <s v="BS"/>
    <s v="Yaskawa BR"/>
    <s v="FCL2-2-41-C-A-0 (UC1N=220V-240V) 180V"/>
    <n v="87"/>
    <n v="180"/>
    <n v="87"/>
    <n v="87"/>
    <m/>
    <n v="50"/>
    <s v="TN_S"/>
    <n v="220"/>
    <n v="180"/>
    <n v="2000"/>
    <x v="0"/>
    <s v="FMB130"/>
    <s v="B"/>
    <m/>
    <s v="STM"/>
    <s v="STM-PV30-1.73S-PU-42-Foil"/>
    <x v="1"/>
    <m/>
    <x v="5"/>
    <x v="3"/>
    <n v="2239"/>
    <s v="not relevant"/>
    <n v="370"/>
    <m/>
    <s v="A"/>
    <s v="A"/>
    <s v="A"/>
    <m/>
    <s v="DO VAR 15"/>
    <s v="T2"/>
    <s v="L"/>
    <n v="800"/>
    <n v="2000"/>
    <m/>
    <s v="SA GED 10"/>
    <m/>
    <s v="MM GSL I10"/>
    <m/>
    <n v="233.83667698415101"/>
    <n v="34.642470664318701"/>
    <n v="50.084532560790002"/>
    <m/>
    <s v="ZLA3300"/>
    <n v="595.87542244507597"/>
    <n v="728"/>
    <n v="384"/>
    <n v="728.11371385610801"/>
    <n v="304.20818609822697"/>
    <n v="58.692377554530601"/>
    <n v="150"/>
    <n v="13.824719421782699"/>
    <n v="20"/>
    <m/>
    <s v="T 82 2007"/>
    <s v="A"/>
    <n v="2650"/>
    <n v="0"/>
    <m/>
    <n v="1002"/>
    <n v="106"/>
    <n v="2671"/>
    <m/>
    <s v="none"/>
    <s v="not relevant"/>
    <m/>
    <s v="MM GSL I13"/>
    <m/>
    <s v="yes"/>
    <s v="H 50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8"/>
    <s v="ZLA"/>
    <n v="675"/>
    <x v="0"/>
    <x v="7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B"/>
    <s v="FMB130-B-512"/>
    <s v="BS"/>
    <s v="Yaskawa BR"/>
    <s v="FCL4-0-12-C-A-0 (UC1N=380V-440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5"/>
    <x v="3"/>
    <n v="2239"/>
    <s v="not relevant"/>
    <n v="370"/>
    <m/>
    <s v="A"/>
    <s v="A"/>
    <s v="A"/>
    <m/>
    <s v="DO VAR 15"/>
    <s v="T2"/>
    <s v="L"/>
    <n v="800"/>
    <n v="2000"/>
    <m/>
    <s v="SA GED 10"/>
    <m/>
    <s v="MM GSL I10"/>
    <m/>
    <n v="233.83667698415101"/>
    <n v="34.642470664318701"/>
    <n v="50.084532560790002"/>
    <m/>
    <s v="ZLA3300"/>
    <n v="595.87542244507597"/>
    <n v="728"/>
    <n v="384"/>
    <n v="728.11371385610801"/>
    <n v="304.20818609822697"/>
    <n v="58.692377554530601"/>
    <n v="150"/>
    <n v="13.824719421782699"/>
    <n v="20"/>
    <m/>
    <s v="T 82 2007"/>
    <s v="A"/>
    <n v="3000"/>
    <n v="0"/>
    <m/>
    <n v="1002"/>
    <n v="106"/>
    <n v="2671"/>
    <m/>
    <s v="none"/>
    <s v="not relevant"/>
    <m/>
    <s v="MM GSL I13"/>
    <m/>
    <s v="yes"/>
    <s v="H 50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8"/>
    <s v="ZLA"/>
    <n v="675"/>
    <x v="0"/>
    <x v="7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B"/>
    <s v="FMB130-B-512"/>
    <s v="BS"/>
    <s v="Yaskawa BR"/>
    <s v="FCL4-0-12-C-A-0 (UC1N=380V-440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5"/>
    <x v="3"/>
    <n v="2239"/>
    <s v="not relevant"/>
    <n v="370"/>
    <m/>
    <s v="A"/>
    <s v="A"/>
    <s v="A"/>
    <m/>
    <s v="DO VAR 15"/>
    <s v="T2"/>
    <s v="L"/>
    <n v="800"/>
    <n v="2000"/>
    <m/>
    <s v="SA GED 10"/>
    <m/>
    <s v="MM GSL I10"/>
    <m/>
    <n v="233.83667698415101"/>
    <n v="34.642470664318701"/>
    <n v="50.084532560790002"/>
    <m/>
    <s v="ZLA3300"/>
    <n v="595.87542244507597"/>
    <n v="728"/>
    <n v="384"/>
    <n v="728.11371385610801"/>
    <n v="304.20818609822697"/>
    <n v="58.692377554530601"/>
    <n v="150"/>
    <n v="13.824719421782699"/>
    <n v="20"/>
    <m/>
    <s v="T 82 2007"/>
    <s v="A"/>
    <n v="3000"/>
    <n v="1"/>
    <m/>
    <n v="1002"/>
    <n v="106"/>
    <n v="2671"/>
    <m/>
    <s v="none"/>
    <s v="not relevant"/>
    <m/>
    <s v="MM GSL I13"/>
    <m/>
    <s v="yes"/>
    <s v="H 50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19"/>
    <s v="ZLA"/>
    <n v="675"/>
    <x v="0"/>
    <x v="7"/>
    <n v="2"/>
    <n v="50"/>
    <s v="non-seismic"/>
    <s v="RQ not considered"/>
    <n v="5"/>
    <n v="1"/>
    <m/>
    <s v="side"/>
    <s v="LC"/>
    <n v="1"/>
    <n v="3900"/>
    <n v="1250"/>
    <n v="78"/>
    <n v="224"/>
    <n v="161"/>
    <m/>
    <n v="180"/>
    <s v="FMB130-B"/>
    <s v="FMB130-B-512"/>
    <s v="BS"/>
    <s v="Yaskawa BR"/>
    <s v="FCL4-0-12-C-A-0 (UC1N=380V-440V) 340V"/>
    <n v="87"/>
    <n v="180"/>
    <n v="87"/>
    <n v="87"/>
    <m/>
    <n v="50"/>
    <s v="TN_S"/>
    <n v="400"/>
    <n v="340"/>
    <n v="2000"/>
    <x v="0"/>
    <s v="FMB130"/>
    <s v="B"/>
    <m/>
    <s v="STM"/>
    <s v="STM-PV30-1.73S-PU-42-Foil"/>
    <x v="1"/>
    <m/>
    <x v="5"/>
    <x v="3"/>
    <n v="2239"/>
    <s v="not relevant"/>
    <n v="370"/>
    <m/>
    <s v="A"/>
    <s v="A"/>
    <s v="A"/>
    <m/>
    <s v="DO VAR 15"/>
    <s v="T2"/>
    <s v="L"/>
    <n v="800"/>
    <n v="2000"/>
    <m/>
    <s v="SA GED 10"/>
    <m/>
    <s v="MM GSL I10"/>
    <m/>
    <n v="233.83667698415101"/>
    <n v="34.642470664318701"/>
    <n v="50.084532560790002"/>
    <m/>
    <s v="ZLA3300"/>
    <n v="595.87542244507597"/>
    <n v="728"/>
    <n v="384"/>
    <n v="728.11371385610801"/>
    <n v="304.20818609822697"/>
    <n v="58.692377554530601"/>
    <n v="150"/>
    <n v="13.824719421782699"/>
    <n v="20"/>
    <m/>
    <s v="T 82 2007"/>
    <s v="A"/>
    <n v="2650"/>
    <n v="0"/>
    <m/>
    <n v="1002"/>
    <n v="106"/>
    <n v="2671"/>
    <m/>
    <s v="none"/>
    <s v="not relevant"/>
    <m/>
    <s v="MM GSL I13"/>
    <m/>
    <s v="yes"/>
    <s v="H 50"/>
    <s v="H"/>
    <m/>
    <s v="none"/>
    <n v="0"/>
    <m/>
    <s v="EA"/>
    <s v="SA PS D2"/>
    <s v="2 x SA PS D2"/>
    <m/>
    <s v="SA PS D0"/>
    <s v="2 x SA PS D0"/>
    <m/>
    <s v="Bionic7"/>
    <m/>
    <s v="AC BSI 7"/>
    <m/>
    <n v="0"/>
    <m/>
  </r>
  <r>
    <s v="SysLoads &amp; Drive &amp; Energy &amp; GRS &amp; Car &amp; CWT(excl filling) &amp; Buffer"/>
    <x v="0"/>
    <s v="NotRel_Alpha"/>
    <s v="PK44"/>
    <m/>
    <s v="AT1.2"/>
    <s v="AT1.2"/>
    <s v="DSpec"/>
    <s v="000_SYS_SCT_AT1_CostReps"/>
    <x v="20"/>
    <s v="ZLA"/>
    <n v="675"/>
    <x v="5"/>
    <x v="8"/>
    <n v="2"/>
    <n v="50"/>
    <s v="non-seismic"/>
    <s v="RQ not considered"/>
    <n v="5"/>
    <n v="1"/>
    <m/>
    <s v="side"/>
    <s v="LC"/>
    <n v="1"/>
    <n v="4100"/>
    <n v="1500"/>
    <n v="78"/>
    <n v="224"/>
    <n v="291"/>
    <m/>
    <n v="180"/>
    <s v="FMB130-B"/>
    <s v="FMB130-B-160"/>
    <s v="BS"/>
    <s v="Yaskawa BR"/>
    <s v="FCL2-2-41-C-A-0 (UC1N=220V-240V) 180V"/>
    <n v="87"/>
    <n v="180"/>
    <n v="87"/>
    <n v="87"/>
    <m/>
    <n v="50"/>
    <s v="TN_S"/>
    <n v="220"/>
    <n v="180"/>
    <n v="2000"/>
    <x v="0"/>
    <s v="FMB130"/>
    <s v="B"/>
    <m/>
    <s v="STM"/>
    <s v="STM-PV30-1.73S-PU-42-Foil"/>
    <x v="1"/>
    <m/>
    <x v="5"/>
    <x v="3"/>
    <n v="2239"/>
    <s v="not relevant"/>
    <n v="200"/>
    <m/>
    <s v="A"/>
    <s v="A"/>
    <s v="A"/>
    <m/>
    <s v="DO VAR 15"/>
    <s v="C2"/>
    <s v="not relevant"/>
    <n v="800"/>
    <n v="2100"/>
    <m/>
    <s v="SA GED 10"/>
    <m/>
    <s v="MM GSL I10"/>
    <m/>
    <n v="233.83667698415101"/>
    <n v="34.642470664318701"/>
    <n v="48.120561419278502"/>
    <m/>
    <s v="ZLA5300"/>
    <n v="594.70998780602201"/>
    <n v="713"/>
    <n v="382"/>
    <n v="713.11458441808099"/>
    <n v="312.52828540048898"/>
    <n v="53.832448552581297"/>
    <n v="150"/>
    <n v="9.7507190376823196"/>
    <n v="20"/>
    <m/>
    <s v="T 82 2007"/>
    <s v="A"/>
    <n v="3000"/>
    <n v="0"/>
    <m/>
    <n v="1002"/>
    <n v="106"/>
    <n v="2553"/>
    <m/>
    <s v="none"/>
    <s v="not relevant"/>
    <m/>
    <s v="MM GSL I13"/>
    <m/>
    <s v="yes"/>
    <s v="H 75-1"/>
    <s v="H"/>
    <m/>
    <s v="none"/>
    <n v="0"/>
    <m/>
    <s v="ED"/>
    <s v="SA OLE LSB16.B"/>
    <s v="2 x SA OLE LSB16.B"/>
    <m/>
    <s v="SA OLE LSB16.B"/>
    <s v="1 x SA OLE LSB16.B"/>
    <m/>
    <s v="Bionic7"/>
    <m/>
    <s v="AC BSI 7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customListSort="0">
  <location ref="A6:H14" firstHeaderRow="1" firstDataRow="2" firstDataCol="1" rowPageCount="4" colPageCount="1"/>
  <pivotFields count="123">
    <pivotField showAll="0"/>
    <pivotField showAll="0">
      <items count="2">
        <item x="0"/>
        <item t="default"/>
      </items>
    </pivotField>
    <pivotField showAll="0"/>
    <pivotField showAll="0"/>
    <pivotField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2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ubtotalTop="0" showAll="0"/>
    <pivotField dataField="1" subtotalTop="0" showAll="0"/>
    <pivotField axis="axisPage" subtotalTop="0" showAll="0">
      <items count="7">
        <item x="2"/>
        <item x="4"/>
        <item x="0"/>
        <item x="3"/>
        <item x="5"/>
        <item x="1"/>
        <item t="default"/>
      </items>
    </pivotField>
    <pivotField axis="axisPage" subtotalTop="0" showAll="0">
      <items count="10">
        <item x="2"/>
        <item x="4"/>
        <item x="3"/>
        <item x="7"/>
        <item x="5"/>
        <item x="0"/>
        <item x="8"/>
        <item x="1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howAll="0">
      <items count="2">
        <item x="0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howAll="0"/>
    <pivotField axis="axisCol" subtotalTop="0" showAll="0">
      <items count="8">
        <item x="3"/>
        <item x="6"/>
        <item x="4"/>
        <item x="5"/>
        <item x="2"/>
        <item x="0"/>
        <item x="1"/>
        <item t="default"/>
      </items>
    </pivotField>
    <pivotField axis="axisRow" subtotalTop="0" showAll="0">
      <items count="8">
        <item x="6"/>
        <item x="5"/>
        <item x="2"/>
        <item x="4"/>
        <item x="0"/>
        <item x="3"/>
        <item x="1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ubtotalTop="0" showAll="0"/>
    <pivotField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howAll="0"/>
    <pivotField subtotalTop="0" showAll="0"/>
    <pivotField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4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4">
    <pageField fld="9" hier="-1"/>
    <pageField fld="12" hier="-1"/>
    <pageField fld="52" hier="-1"/>
    <pageField fld="13" hier="-1"/>
  </pageFields>
  <dataFields count="1">
    <dataField name="Count of GQ" fld="11" subtotal="count" baseField="5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6"/>
  <sheetViews>
    <sheetView workbookViewId="0">
      <selection activeCell="Y32" sqref="Y32"/>
    </sheetView>
  </sheetViews>
  <sheetFormatPr defaultRowHeight="14.25" x14ac:dyDescent="0.2"/>
  <cols>
    <col min="1" max="1" width="36" style="12" customWidth="1"/>
    <col min="2" max="2" width="9.125" style="12" customWidth="1"/>
    <col min="3" max="3" width="12.75" style="12" customWidth="1"/>
  </cols>
  <sheetData>
    <row r="1" spans="1:26" ht="15.75" customHeight="1" x14ac:dyDescent="0.25">
      <c r="A1" s="15"/>
      <c r="B1" s="15"/>
    </row>
    <row r="3" spans="1:26" x14ac:dyDescent="0.2">
      <c r="A3" s="16"/>
      <c r="B3" s="16"/>
      <c r="C3" s="17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">
      <c r="A4" s="16"/>
      <c r="B4" s="16"/>
      <c r="C4" s="1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6" spans="1:26" ht="24" customHeight="1" x14ac:dyDescent="0.2">
      <c r="A6" s="18"/>
      <c r="B6" s="18"/>
      <c r="C6" s="1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8" spans="1:26" ht="15.75" customHeight="1" x14ac:dyDescent="0.25">
      <c r="A8" s="15"/>
      <c r="B8" s="15"/>
      <c r="C8" s="15"/>
    </row>
    <row r="9" spans="1:26" x14ac:dyDescent="0.2">
      <c r="A9" s="21"/>
      <c r="B9" s="21"/>
      <c r="C9" s="21"/>
    </row>
    <row r="10" spans="1:26" x14ac:dyDescent="0.2">
      <c r="A10" s="22"/>
      <c r="B10" s="22"/>
      <c r="C10" s="2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22"/>
      <c r="B11" s="22"/>
      <c r="C11" s="2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22"/>
      <c r="B12" s="22"/>
      <c r="C12" s="2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22"/>
      <c r="B13" s="22"/>
      <c r="C13" s="2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21"/>
      <c r="B14" s="21"/>
      <c r="C14" s="21"/>
    </row>
    <row r="15" spans="1:26" x14ac:dyDescent="0.2">
      <c r="A15" s="22"/>
      <c r="B15" s="22"/>
      <c r="C15" s="2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22"/>
      <c r="B16" s="22"/>
      <c r="C16" s="2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">
      <c r="A17" s="22"/>
      <c r="B17" s="22"/>
      <c r="C17" s="2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">
      <c r="A18" s="22"/>
      <c r="B18" s="22"/>
      <c r="C18" s="2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">
      <c r="A19" s="22" t="s">
        <v>0</v>
      </c>
      <c r="B19" s="22"/>
      <c r="C19" s="22"/>
      <c r="D19" s="12" t="s">
        <v>11</v>
      </c>
      <c r="E19" s="12" t="s">
        <v>12</v>
      </c>
      <c r="F19" s="12" t="s">
        <v>13</v>
      </c>
      <c r="G19" s="12" t="s">
        <v>14</v>
      </c>
      <c r="H19" s="12" t="s">
        <v>15</v>
      </c>
      <c r="I19" s="12" t="s">
        <v>16</v>
      </c>
      <c r="J19" s="12" t="s">
        <v>11</v>
      </c>
      <c r="K19" s="12" t="s">
        <v>12</v>
      </c>
      <c r="L19" s="12" t="s">
        <v>13</v>
      </c>
      <c r="M19" s="12" t="s">
        <v>14</v>
      </c>
      <c r="N19" s="12" t="s">
        <v>15</v>
      </c>
      <c r="O19" s="12" t="s">
        <v>16</v>
      </c>
      <c r="P19" s="12" t="s">
        <v>11</v>
      </c>
      <c r="Q19" s="12" t="s">
        <v>12</v>
      </c>
      <c r="R19" s="12" t="s">
        <v>13</v>
      </c>
      <c r="S19" s="12" t="s">
        <v>14</v>
      </c>
      <c r="T19" s="12" t="s">
        <v>15</v>
      </c>
      <c r="U19" s="12" t="s">
        <v>16</v>
      </c>
      <c r="V19" s="12" t="s">
        <v>11</v>
      </c>
      <c r="W19" s="12" t="s">
        <v>12</v>
      </c>
      <c r="X19" s="12" t="s">
        <v>13</v>
      </c>
      <c r="Y19" s="12" t="s">
        <v>14</v>
      </c>
      <c r="Z19" s="12" t="s">
        <v>11</v>
      </c>
    </row>
    <row r="20" spans="1:26" x14ac:dyDescent="0.2">
      <c r="A20" s="22"/>
      <c r="B20" s="22"/>
      <c r="C20" s="2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">
      <c r="A21" s="22" t="s">
        <v>1</v>
      </c>
      <c r="B21" s="22"/>
      <c r="C21" s="23"/>
      <c r="D21" s="12">
        <v>800</v>
      </c>
      <c r="E21" s="12">
        <v>1000</v>
      </c>
      <c r="F21" s="12">
        <v>630</v>
      </c>
      <c r="G21" s="12">
        <v>450</v>
      </c>
      <c r="H21" s="12">
        <v>630</v>
      </c>
      <c r="I21" s="12">
        <v>675</v>
      </c>
      <c r="J21" s="12">
        <v>535</v>
      </c>
      <c r="K21" s="12">
        <v>400</v>
      </c>
      <c r="L21" s="12">
        <v>625</v>
      </c>
      <c r="M21" s="12">
        <v>340</v>
      </c>
      <c r="N21" s="12">
        <v>544</v>
      </c>
      <c r="O21" s="12">
        <v>680</v>
      </c>
      <c r="P21" s="12">
        <v>680</v>
      </c>
      <c r="Q21" s="12">
        <v>408</v>
      </c>
      <c r="R21" s="12">
        <v>525</v>
      </c>
      <c r="S21" s="12">
        <v>525</v>
      </c>
      <c r="T21" s="12">
        <v>675</v>
      </c>
      <c r="U21" s="12">
        <v>675</v>
      </c>
      <c r="V21" s="12">
        <v>675</v>
      </c>
      <c r="W21" s="12">
        <v>675</v>
      </c>
      <c r="X21" s="12">
        <v>675</v>
      </c>
      <c r="Y21" s="12">
        <v>675</v>
      </c>
      <c r="Z21" s="12">
        <v>675</v>
      </c>
    </row>
    <row r="22" spans="1:26" x14ac:dyDescent="0.2">
      <c r="A22" s="22" t="s">
        <v>2</v>
      </c>
      <c r="B22" s="22"/>
      <c r="C22" s="23"/>
      <c r="D22" s="12">
        <v>1</v>
      </c>
      <c r="E22" s="12">
        <v>1.75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0.63</v>
      </c>
      <c r="N22" s="12">
        <v>1</v>
      </c>
      <c r="O22" s="12">
        <v>1.5</v>
      </c>
      <c r="P22" s="12">
        <v>1</v>
      </c>
      <c r="Q22" s="12">
        <v>0.63</v>
      </c>
      <c r="R22" s="12">
        <v>0.75</v>
      </c>
      <c r="S22" s="12">
        <v>0.75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1.6</v>
      </c>
    </row>
    <row r="23" spans="1:26" x14ac:dyDescent="0.2">
      <c r="A23" s="22" t="s">
        <v>3</v>
      </c>
      <c r="B23" s="22"/>
      <c r="C23" s="23"/>
      <c r="D23" s="12">
        <v>27</v>
      </c>
      <c r="E23" s="12">
        <v>42</v>
      </c>
      <c r="F23" s="12">
        <v>12</v>
      </c>
      <c r="G23" s="12">
        <v>12</v>
      </c>
      <c r="H23" s="12">
        <v>12</v>
      </c>
      <c r="I23" s="12">
        <v>12</v>
      </c>
      <c r="J23" s="12">
        <v>12</v>
      </c>
      <c r="K23" s="12">
        <v>15</v>
      </c>
      <c r="L23" s="12">
        <v>15</v>
      </c>
      <c r="M23" s="12">
        <v>12.6</v>
      </c>
      <c r="N23" s="12">
        <v>24.9</v>
      </c>
      <c r="O23" s="12">
        <v>44.5</v>
      </c>
      <c r="P23" s="12">
        <v>24</v>
      </c>
      <c r="Q23" s="12">
        <v>12</v>
      </c>
      <c r="R23" s="12">
        <v>12</v>
      </c>
      <c r="S23" s="12">
        <v>12</v>
      </c>
      <c r="T23" s="12">
        <v>24</v>
      </c>
      <c r="U23" s="12">
        <v>24</v>
      </c>
      <c r="V23" s="12">
        <v>24</v>
      </c>
      <c r="W23" s="12">
        <v>24</v>
      </c>
      <c r="X23" s="12">
        <v>24</v>
      </c>
      <c r="Y23" s="12">
        <v>24</v>
      </c>
      <c r="Z23" s="12">
        <v>39</v>
      </c>
    </row>
    <row r="24" spans="1:26" x14ac:dyDescent="0.2">
      <c r="A24" s="22"/>
      <c r="B24" s="22"/>
      <c r="C24" s="2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">
      <c r="A25" s="22"/>
      <c r="B25" s="22"/>
      <c r="C25" s="2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">
      <c r="A26" s="23"/>
      <c r="B26" s="22"/>
      <c r="C26" s="2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">
      <c r="A27" s="23"/>
      <c r="B27" s="22"/>
      <c r="C27" s="2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">
      <c r="A28" s="22"/>
      <c r="B28" s="22"/>
      <c r="C28" s="2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">
      <c r="A29" s="22"/>
      <c r="B29" s="22"/>
      <c r="C29" s="2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">
      <c r="A30" s="21"/>
      <c r="B30" s="21"/>
      <c r="C30" s="21"/>
    </row>
    <row r="31" spans="1:26" x14ac:dyDescent="0.2">
      <c r="A31" s="22"/>
      <c r="B31" s="24"/>
      <c r="C31" s="2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">
      <c r="A32" s="22"/>
      <c r="B32" s="24"/>
      <c r="C32" s="2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">
      <c r="A33" s="22"/>
      <c r="B33" s="22"/>
      <c r="C33" s="2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">
      <c r="A34" s="22"/>
      <c r="B34" s="22"/>
      <c r="C34" s="2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">
      <c r="A35" s="22"/>
      <c r="B35" s="22"/>
      <c r="C35" s="2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">
      <c r="A36" s="23"/>
      <c r="B36" s="22"/>
      <c r="C36" s="2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">
      <c r="A37" s="23"/>
      <c r="B37" s="22"/>
      <c r="C37" s="2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">
      <c r="A38" s="23"/>
      <c r="B38" s="22"/>
      <c r="C38" s="2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">
      <c r="A39" s="21"/>
      <c r="B39" s="21"/>
      <c r="C39" s="21"/>
    </row>
    <row r="40" spans="1:26" x14ac:dyDescent="0.2">
      <c r="A40" s="22"/>
      <c r="B40" s="22"/>
      <c r="C40" s="2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">
      <c r="A41" s="23"/>
      <c r="B41" s="22"/>
      <c r="C41" s="2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">
      <c r="A42" s="23"/>
      <c r="B42" s="22"/>
      <c r="C42" s="2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">
      <c r="A43" s="23"/>
      <c r="B43" s="22"/>
      <c r="C43" s="2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">
      <c r="A44" s="22"/>
      <c r="B44" s="22"/>
      <c r="C44" s="2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">
      <c r="A45" s="22"/>
      <c r="B45" s="22"/>
      <c r="C45" s="2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">
      <c r="A46" s="22"/>
      <c r="B46" s="22"/>
      <c r="C46" s="2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">
      <c r="A47" s="22"/>
      <c r="B47" s="22"/>
      <c r="C47" s="2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">
      <c r="A48" s="22"/>
      <c r="B48" s="22"/>
      <c r="C48" s="2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">
      <c r="A49" s="22"/>
      <c r="B49" s="22"/>
      <c r="C49" s="2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">
      <c r="A50" s="21"/>
      <c r="B50" s="21"/>
      <c r="C50" s="21"/>
    </row>
    <row r="51" spans="1:26" x14ac:dyDescent="0.2">
      <c r="A51" s="22"/>
      <c r="B51" s="22"/>
      <c r="C51" s="2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">
      <c r="A52" s="22"/>
      <c r="B52" s="22"/>
      <c r="C52" s="2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">
      <c r="A53" s="22"/>
      <c r="B53" s="22"/>
      <c r="C53" s="2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">
      <c r="A54" s="22"/>
      <c r="B54" s="22"/>
      <c r="C54" s="2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">
      <c r="A55" s="22"/>
      <c r="B55" s="22"/>
      <c r="C55" s="2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">
      <c r="A56" s="21"/>
      <c r="B56" s="21"/>
      <c r="C56" s="21"/>
    </row>
    <row r="57" spans="1:26" x14ac:dyDescent="0.2">
      <c r="A57" s="22"/>
      <c r="B57" s="22"/>
      <c r="C57" s="2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">
      <c r="A58" s="22"/>
      <c r="B58" s="22"/>
      <c r="C58" s="2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">
      <c r="A59" s="21"/>
      <c r="B59" s="21"/>
      <c r="C59" s="21"/>
    </row>
    <row r="60" spans="1:26" x14ac:dyDescent="0.2">
      <c r="A60" s="23"/>
      <c r="B60" s="24"/>
      <c r="C60" s="2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">
      <c r="A61" s="22"/>
      <c r="B61" s="22"/>
      <c r="C61" s="2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">
      <c r="A62" s="22" t="s">
        <v>4</v>
      </c>
      <c r="B62" s="22"/>
      <c r="C62" s="23"/>
      <c r="D62" s="12">
        <v>4</v>
      </c>
      <c r="E62" s="12">
        <v>4</v>
      </c>
      <c r="F62" s="12">
        <v>2</v>
      </c>
      <c r="G62" s="12">
        <v>2</v>
      </c>
      <c r="H62" s="12">
        <v>2</v>
      </c>
      <c r="I62" s="12">
        <v>2</v>
      </c>
      <c r="J62" s="12">
        <v>2</v>
      </c>
      <c r="K62" s="12">
        <v>2</v>
      </c>
      <c r="L62" s="12">
        <v>2</v>
      </c>
      <c r="M62" s="12">
        <v>2</v>
      </c>
      <c r="N62" s="12">
        <v>2</v>
      </c>
      <c r="O62" s="12">
        <v>2</v>
      </c>
      <c r="P62" s="12">
        <v>2</v>
      </c>
      <c r="Q62" s="12">
        <v>2</v>
      </c>
      <c r="R62" s="12">
        <v>2</v>
      </c>
      <c r="S62" s="12">
        <v>2</v>
      </c>
      <c r="T62" s="12">
        <v>2</v>
      </c>
      <c r="U62" s="12">
        <v>2</v>
      </c>
      <c r="V62" s="12">
        <v>2</v>
      </c>
      <c r="W62" s="12">
        <v>2</v>
      </c>
      <c r="X62" s="12">
        <v>2</v>
      </c>
      <c r="Y62" s="12">
        <v>2</v>
      </c>
      <c r="Z62" s="12">
        <v>2</v>
      </c>
    </row>
    <row r="63" spans="1:26" x14ac:dyDescent="0.2">
      <c r="A63" s="21"/>
      <c r="B63" s="21"/>
      <c r="C63" s="21"/>
    </row>
    <row r="64" spans="1:26" x14ac:dyDescent="0.2">
      <c r="A64" s="22" t="s">
        <v>5</v>
      </c>
      <c r="B64" s="22"/>
      <c r="C64" s="23"/>
      <c r="D64" s="12">
        <v>1400</v>
      </c>
      <c r="E64" s="12">
        <v>1600</v>
      </c>
      <c r="F64" s="12">
        <v>1250</v>
      </c>
      <c r="G64" s="12">
        <v>1000</v>
      </c>
      <c r="H64" s="12">
        <v>1100</v>
      </c>
      <c r="I64" s="12">
        <v>1200</v>
      </c>
      <c r="J64" s="12">
        <v>1050</v>
      </c>
      <c r="K64" s="12">
        <v>1000</v>
      </c>
      <c r="L64" s="12">
        <v>1100</v>
      </c>
      <c r="M64" s="12">
        <v>1000</v>
      </c>
      <c r="N64" s="12">
        <v>1100</v>
      </c>
      <c r="O64" s="12">
        <v>1200</v>
      </c>
      <c r="P64" s="12">
        <v>1200</v>
      </c>
      <c r="Q64" s="12">
        <v>1000</v>
      </c>
      <c r="R64" s="12">
        <v>1050</v>
      </c>
      <c r="S64" s="12">
        <v>1050</v>
      </c>
      <c r="T64" s="12">
        <v>1200</v>
      </c>
      <c r="U64" s="12">
        <v>1200</v>
      </c>
      <c r="V64" s="12">
        <v>1200</v>
      </c>
      <c r="W64" s="12">
        <v>1200</v>
      </c>
      <c r="X64" s="12">
        <v>1200</v>
      </c>
      <c r="Y64" s="12">
        <v>1200</v>
      </c>
      <c r="Z64" s="12">
        <v>1200</v>
      </c>
    </row>
    <row r="65" spans="1:26" x14ac:dyDescent="0.2">
      <c r="A65" s="22" t="s">
        <v>6</v>
      </c>
      <c r="B65" s="22"/>
      <c r="C65" s="23"/>
      <c r="D65" s="12">
        <v>1350</v>
      </c>
      <c r="E65" s="12">
        <v>1500</v>
      </c>
      <c r="F65" s="12">
        <v>1250</v>
      </c>
      <c r="G65" s="12">
        <v>1250</v>
      </c>
      <c r="H65" s="12">
        <v>1400</v>
      </c>
      <c r="I65" s="12">
        <v>1400</v>
      </c>
      <c r="J65" s="12">
        <v>1300</v>
      </c>
      <c r="K65" s="12">
        <v>1100</v>
      </c>
      <c r="L65" s="12">
        <v>1400</v>
      </c>
      <c r="M65" s="12">
        <v>950</v>
      </c>
      <c r="N65" s="12">
        <v>1300</v>
      </c>
      <c r="O65" s="12">
        <v>1400</v>
      </c>
      <c r="P65" s="12">
        <v>1400</v>
      </c>
      <c r="Q65" s="12">
        <v>1100</v>
      </c>
      <c r="R65" s="12">
        <v>1250</v>
      </c>
      <c r="S65" s="12">
        <v>1250</v>
      </c>
      <c r="T65" s="12">
        <v>1400</v>
      </c>
      <c r="U65" s="12">
        <v>1400</v>
      </c>
      <c r="V65" s="12">
        <v>1400</v>
      </c>
      <c r="W65" s="12">
        <v>1400</v>
      </c>
      <c r="X65" s="12">
        <v>1400</v>
      </c>
      <c r="Y65" s="12">
        <v>1400</v>
      </c>
      <c r="Z65" s="12">
        <v>1400</v>
      </c>
    </row>
    <row r="66" spans="1:26" x14ac:dyDescent="0.2">
      <c r="A66" s="22"/>
      <c r="B66" s="22"/>
      <c r="C66" s="2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">
      <c r="A67" s="22"/>
      <c r="B67" s="22"/>
      <c r="C67" s="2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">
      <c r="A68" s="22"/>
      <c r="B68" s="22"/>
      <c r="C68" s="2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">
      <c r="A69" s="21"/>
      <c r="B69" s="21"/>
      <c r="C69" s="21"/>
    </row>
    <row r="70" spans="1:26" x14ac:dyDescent="0.2">
      <c r="A70" s="22"/>
      <c r="B70" s="22"/>
      <c r="C70" s="2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">
      <c r="A71" s="22"/>
      <c r="B71" s="22"/>
      <c r="C71" s="2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">
      <c r="A72" s="22"/>
      <c r="B72" s="22"/>
      <c r="C72" s="2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">
      <c r="A73" s="21"/>
      <c r="B73" s="21"/>
      <c r="C73" s="21"/>
    </row>
    <row r="74" spans="1:26" x14ac:dyDescent="0.2">
      <c r="A74" s="22"/>
      <c r="B74" s="22"/>
      <c r="C74" s="2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">
      <c r="A75" s="22"/>
      <c r="B75" s="22"/>
      <c r="C75" s="2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">
      <c r="A76" s="22"/>
      <c r="B76" s="22"/>
      <c r="C76" s="2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">
      <c r="A77" s="22"/>
      <c r="B77" s="22"/>
      <c r="C77" s="2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">
      <c r="A78" s="22"/>
      <c r="B78" s="22"/>
      <c r="C78" s="2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">
      <c r="A79" s="21"/>
      <c r="B79" s="21"/>
      <c r="C79" s="21"/>
    </row>
    <row r="80" spans="1:26" x14ac:dyDescent="0.2">
      <c r="A80" s="22"/>
      <c r="B80" s="22"/>
      <c r="C80" s="2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">
      <c r="A81" s="21"/>
      <c r="B81" s="21"/>
      <c r="C81" s="21"/>
    </row>
    <row r="82" spans="1:26" x14ac:dyDescent="0.2">
      <c r="A82" s="22"/>
      <c r="B82" s="22"/>
      <c r="C82" s="2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">
      <c r="A83" s="21"/>
      <c r="B83" s="21"/>
      <c r="C83" s="21"/>
    </row>
    <row r="84" spans="1:26" x14ac:dyDescent="0.2">
      <c r="A84" s="25"/>
      <c r="B84" s="25"/>
      <c r="C84" s="2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">
      <c r="A85" s="25"/>
      <c r="B85" s="25"/>
      <c r="C85" s="2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">
      <c r="A86" s="25"/>
      <c r="B86" s="25"/>
      <c r="C86" s="2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">
      <c r="A87" s="21"/>
      <c r="B87" s="21"/>
      <c r="C87" s="21"/>
    </row>
    <row r="88" spans="1:26" x14ac:dyDescent="0.2">
      <c r="A88" s="22"/>
      <c r="B88" s="22"/>
      <c r="C88" s="2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">
      <c r="A89" s="13"/>
      <c r="B89" s="13"/>
      <c r="C89" s="1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">
      <c r="A90" s="13"/>
      <c r="B90" s="13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">
      <c r="A91" s="13"/>
      <c r="B91" s="13"/>
      <c r="C91" s="14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">
      <c r="A92" s="25"/>
      <c r="B92" s="25"/>
      <c r="C92" s="2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">
      <c r="A93" s="25"/>
      <c r="B93" s="25"/>
      <c r="C93" s="2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">
      <c r="A94" s="13"/>
      <c r="B94" s="13"/>
      <c r="C94" s="1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">
      <c r="A95" s="13"/>
      <c r="B95" s="13"/>
      <c r="C95" s="1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">
      <c r="A96" s="13"/>
      <c r="B96" s="13"/>
      <c r="C96" s="14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">
      <c r="A97" s="13"/>
      <c r="B97" s="13"/>
      <c r="C97" s="1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">
      <c r="A98" s="21"/>
      <c r="B98" s="21"/>
      <c r="C98" s="21"/>
    </row>
    <row r="99" spans="1:26" x14ac:dyDescent="0.2">
      <c r="A99" s="22"/>
      <c r="B99" s="22"/>
      <c r="C99" s="2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">
      <c r="A100" s="23"/>
      <c r="B100" s="22"/>
      <c r="C100" s="2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">
      <c r="A101" s="22"/>
      <c r="B101" s="22"/>
      <c r="C101" s="23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">
      <c r="A102" s="22"/>
      <c r="B102" s="22"/>
      <c r="C102" s="23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">
      <c r="A103" s="21"/>
      <c r="B103" s="21"/>
      <c r="C103" s="21"/>
    </row>
    <row r="104" spans="1:26" x14ac:dyDescent="0.2">
      <c r="A104" s="22"/>
      <c r="B104" s="22"/>
      <c r="C104" s="2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">
      <c r="A105" s="22"/>
      <c r="B105" s="22"/>
      <c r="C105" s="2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">
      <c r="A106" s="22"/>
      <c r="B106" s="22"/>
      <c r="C106" s="2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">
      <c r="A107" s="21"/>
      <c r="B107" s="21"/>
      <c r="C107" s="21"/>
    </row>
    <row r="108" spans="1:26" x14ac:dyDescent="0.2">
      <c r="A108" s="22"/>
      <c r="B108" s="22"/>
      <c r="C108" s="2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">
      <c r="A109" s="22"/>
      <c r="B109" s="22"/>
      <c r="C109" s="23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">
      <c r="A110" s="21"/>
      <c r="B110" s="21"/>
      <c r="C110" s="21"/>
    </row>
    <row r="111" spans="1:26" x14ac:dyDescent="0.2">
      <c r="A111" s="22"/>
      <c r="B111" s="22"/>
      <c r="C111" s="2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">
      <c r="A112" s="21"/>
      <c r="B112" s="21"/>
      <c r="C112" s="21"/>
    </row>
    <row r="113" spans="1:26" x14ac:dyDescent="0.2">
      <c r="A113" s="22"/>
      <c r="B113" s="22"/>
      <c r="C113" s="2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">
      <c r="A114" s="22"/>
      <c r="B114" s="22"/>
      <c r="C114" s="2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">
      <c r="A115" s="22"/>
      <c r="B115" s="22"/>
      <c r="C115" s="23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">
      <c r="A116" s="21"/>
      <c r="B116" s="21"/>
      <c r="C116" s="21"/>
    </row>
    <row r="117" spans="1:26" x14ac:dyDescent="0.2">
      <c r="A117" s="22"/>
      <c r="B117" s="22"/>
      <c r="C117" s="2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">
      <c r="A118" s="22"/>
      <c r="B118" s="22"/>
      <c r="C118" s="2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">
      <c r="A119" s="21"/>
      <c r="B119" s="21"/>
      <c r="C119" s="21"/>
    </row>
    <row r="120" spans="1:26" ht="16.5" customHeight="1" x14ac:dyDescent="0.2">
      <c r="A120" s="22"/>
      <c r="B120" s="24"/>
      <c r="C120" s="2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7.25" customHeight="1" x14ac:dyDescent="0.2">
      <c r="A121" s="28"/>
      <c r="B121" s="28"/>
      <c r="C121" s="2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7.25" customHeight="1" x14ac:dyDescent="0.2">
      <c r="A122" s="22"/>
      <c r="B122" s="22"/>
      <c r="C122" s="2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">
      <c r="A123" s="21"/>
      <c r="B123" s="21"/>
      <c r="C123" s="21"/>
    </row>
    <row r="124" spans="1:26" ht="18" customHeight="1" x14ac:dyDescent="0.2">
      <c r="A124" s="28"/>
      <c r="B124" s="28"/>
      <c r="C124" s="2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6.5" customHeight="1" x14ac:dyDescent="0.2">
      <c r="A125" s="22"/>
      <c r="B125" s="22"/>
      <c r="C125" s="2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">
      <c r="A126" s="21"/>
      <c r="B126" s="21"/>
      <c r="C126" s="21"/>
    </row>
    <row r="127" spans="1:26" x14ac:dyDescent="0.2">
      <c r="A127" s="22"/>
      <c r="B127" s="22"/>
      <c r="C127" s="2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">
      <c r="A128" s="21"/>
      <c r="B128" s="21"/>
      <c r="C128" s="21"/>
    </row>
    <row r="129" spans="1:26" x14ac:dyDescent="0.2">
      <c r="A129" s="22"/>
      <c r="B129" s="22"/>
      <c r="C129" s="2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">
      <c r="A130" s="21"/>
      <c r="B130" s="21"/>
      <c r="C130" s="21"/>
    </row>
    <row r="131" spans="1:26" x14ac:dyDescent="0.2">
      <c r="A131" s="23"/>
      <c r="B131" s="22"/>
      <c r="C131" s="2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">
      <c r="A132" s="29"/>
      <c r="B132" s="29"/>
      <c r="C132" s="29"/>
    </row>
    <row r="133" spans="1:26" x14ac:dyDescent="0.2">
      <c r="A133" s="21"/>
      <c r="B133" s="21"/>
      <c r="C133" s="21"/>
    </row>
    <row r="134" spans="1:26" x14ac:dyDescent="0.2">
      <c r="A134" s="22"/>
      <c r="B134" s="22"/>
      <c r="C134" s="2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">
      <c r="A135" s="22"/>
      <c r="B135" s="22"/>
      <c r="C135" s="2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">
      <c r="A136" s="22"/>
      <c r="B136" s="22"/>
      <c r="C136" s="2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">
      <c r="A137" s="21"/>
      <c r="B137" s="21"/>
      <c r="C137" s="21"/>
    </row>
    <row r="138" spans="1:26" x14ac:dyDescent="0.2">
      <c r="A138" s="30"/>
      <c r="B138" s="31"/>
      <c r="C138" s="31"/>
    </row>
    <row r="139" spans="1:26" x14ac:dyDescent="0.2">
      <c r="A139" s="22"/>
      <c r="B139" s="24"/>
      <c r="C139" s="2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">
      <c r="A140" s="22"/>
      <c r="B140" s="24"/>
      <c r="C140" s="2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">
      <c r="A141" s="30"/>
      <c r="B141" s="31"/>
      <c r="C141" s="32"/>
    </row>
    <row r="142" spans="1:26" x14ac:dyDescent="0.2">
      <c r="A142" s="22"/>
      <c r="B142" s="24"/>
      <c r="C142" s="2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">
      <c r="A143" s="22"/>
      <c r="B143" s="24"/>
      <c r="C143" s="2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">
      <c r="A144" s="22"/>
      <c r="B144" s="24"/>
      <c r="C144" s="2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">
      <c r="A145" s="22"/>
      <c r="B145" s="24"/>
      <c r="C145" s="2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">
      <c r="A146" s="22"/>
      <c r="B146" s="24"/>
      <c r="C146" s="2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">
      <c r="A147" s="22"/>
      <c r="B147" s="24"/>
      <c r="C147" s="2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">
      <c r="A148" s="22"/>
      <c r="B148" s="24"/>
      <c r="C148" s="2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">
      <c r="A149" s="22"/>
      <c r="B149" s="24"/>
      <c r="C149" s="2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">
      <c r="A150" s="22"/>
      <c r="B150" s="24"/>
      <c r="C150" s="2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">
      <c r="A151" s="30"/>
      <c r="B151" s="31"/>
      <c r="C151" s="32"/>
    </row>
    <row r="152" spans="1:26" x14ac:dyDescent="0.2">
      <c r="A152" s="22"/>
      <c r="B152" s="24"/>
      <c r="C152" s="2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">
      <c r="A153" s="22"/>
      <c r="B153" s="24"/>
      <c r="C153" s="2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">
      <c r="A154" s="30"/>
      <c r="B154" s="32"/>
      <c r="C154" s="32"/>
    </row>
    <row r="155" spans="1:26" x14ac:dyDescent="0.2">
      <c r="A155" s="29"/>
      <c r="B155" s="22"/>
      <c r="C155" s="2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">
      <c r="A156" s="29"/>
      <c r="B156" s="22"/>
      <c r="C156" s="2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">
      <c r="A157" s="53"/>
      <c r="B157" s="22"/>
      <c r="C157" s="2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">
      <c r="A158" s="53"/>
      <c r="B158" s="22"/>
      <c r="C158" s="2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">
      <c r="A159" s="53"/>
      <c r="B159" s="22"/>
      <c r="C159" s="2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">
      <c r="A160" s="53"/>
      <c r="B160" s="22"/>
      <c r="C160" s="2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">
      <c r="A161" s="53"/>
      <c r="B161" s="22"/>
      <c r="C161" s="2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">
      <c r="A162" s="53"/>
      <c r="B162" s="22"/>
      <c r="C162" s="2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">
      <c r="A163" s="53"/>
      <c r="B163" s="22"/>
      <c r="C163" s="2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">
      <c r="A164" s="30"/>
      <c r="B164" s="32"/>
      <c r="C164" s="32"/>
    </row>
    <row r="165" spans="1:26" x14ac:dyDescent="0.2">
      <c r="A165" s="29"/>
      <c r="B165" s="22"/>
      <c r="C165" s="2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">
      <c r="A166" s="29"/>
      <c r="B166" s="22"/>
      <c r="C166" s="2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">
      <c r="A167" s="22"/>
      <c r="B167" s="22"/>
      <c r="C167" s="2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">
      <c r="A168" s="22"/>
      <c r="B168" s="22"/>
      <c r="C168" s="2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">
      <c r="A169" s="22"/>
      <c r="B169" s="22"/>
      <c r="C169" s="2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">
      <c r="A170" s="22"/>
      <c r="B170" s="22"/>
      <c r="C170" s="2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">
      <c r="A171" s="22"/>
      <c r="B171" s="22"/>
      <c r="C171" s="2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">
      <c r="A172" s="22"/>
      <c r="B172" s="22"/>
      <c r="C172" s="2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">
      <c r="A173" s="22"/>
      <c r="B173" s="22"/>
      <c r="C173" s="2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">
      <c r="A174" s="30"/>
      <c r="B174" s="32"/>
      <c r="C174" s="32"/>
    </row>
    <row r="175" spans="1:26" x14ac:dyDescent="0.2">
      <c r="A175" s="29"/>
      <c r="B175" s="22"/>
      <c r="C175" s="2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">
      <c r="A176" s="29"/>
      <c r="B176" s="22"/>
      <c r="C176" s="2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">
      <c r="A177" s="22"/>
      <c r="B177" s="22"/>
      <c r="C177" s="2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">
      <c r="A178" s="22"/>
      <c r="B178" s="22"/>
      <c r="C178" s="2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">
      <c r="A179" s="22"/>
      <c r="B179" s="22"/>
      <c r="C179" s="2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">
      <c r="A180" s="22"/>
      <c r="B180" s="22"/>
      <c r="C180" s="2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">
      <c r="A181" s="22"/>
      <c r="B181" s="22"/>
      <c r="C181" s="2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">
      <c r="A182" s="22"/>
      <c r="B182" s="22"/>
      <c r="C182" s="2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">
      <c r="A183" s="22"/>
      <c r="B183" s="22"/>
      <c r="C183" s="2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">
      <c r="A184" s="30"/>
      <c r="B184" s="32"/>
      <c r="C184" s="32"/>
    </row>
    <row r="185" spans="1:26" x14ac:dyDescent="0.2">
      <c r="A185" s="22"/>
      <c r="B185" s="22"/>
      <c r="C185" s="2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">
      <c r="A186" s="22"/>
      <c r="B186" s="22"/>
      <c r="C186" s="2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">
      <c r="A187" s="22"/>
      <c r="B187" s="22"/>
      <c r="C187" s="2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">
      <c r="A188" s="21"/>
      <c r="B188" s="21"/>
      <c r="C188" s="21"/>
    </row>
    <row r="189" spans="1:26" x14ac:dyDescent="0.2">
      <c r="A189" s="30"/>
      <c r="B189" s="32"/>
      <c r="C189" s="32"/>
    </row>
    <row r="190" spans="1:26" x14ac:dyDescent="0.2">
      <c r="A190" s="22"/>
      <c r="B190" s="22"/>
      <c r="C190" s="2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">
      <c r="A191" s="22"/>
      <c r="B191" s="22"/>
      <c r="C191" s="2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">
      <c r="A192" s="22"/>
      <c r="B192" s="22"/>
      <c r="C192" s="2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">
      <c r="A193" s="22"/>
      <c r="B193" s="22"/>
      <c r="C193" s="2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">
      <c r="A194" s="30"/>
      <c r="B194" s="32"/>
      <c r="C194" s="32"/>
    </row>
    <row r="195" spans="1:26" x14ac:dyDescent="0.2">
      <c r="A195" s="22"/>
      <c r="B195" s="22"/>
      <c r="C195" s="2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">
      <c r="A196" s="22"/>
      <c r="B196" s="22"/>
      <c r="C196" s="2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">
      <c r="A197" s="22"/>
      <c r="B197" s="22"/>
      <c r="C197" s="2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">
      <c r="A198" s="22"/>
      <c r="B198" s="22"/>
      <c r="C198" s="2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">
      <c r="A199" s="30"/>
      <c r="B199" s="32"/>
      <c r="C199" s="32"/>
    </row>
    <row r="200" spans="1:26" x14ac:dyDescent="0.2">
      <c r="A200" s="22"/>
      <c r="B200" s="22"/>
      <c r="C200" s="2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">
      <c r="A201" s="22"/>
      <c r="B201" s="22"/>
      <c r="C201" s="2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">
      <c r="A202" s="22"/>
      <c r="B202" s="22"/>
      <c r="C202" s="2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">
      <c r="A203" s="22"/>
      <c r="B203" s="22"/>
      <c r="C203" s="2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">
      <c r="A204" s="30"/>
      <c r="B204" s="32"/>
      <c r="C204" s="32"/>
    </row>
    <row r="205" spans="1:26" x14ac:dyDescent="0.2">
      <c r="A205" s="22"/>
      <c r="B205" s="22"/>
      <c r="C205" s="2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">
      <c r="A206" s="22"/>
      <c r="B206" s="22"/>
      <c r="C206" s="2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">
      <c r="A207" s="22"/>
      <c r="B207" s="22"/>
      <c r="C207" s="2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">
      <c r="A208" s="22"/>
      <c r="B208" s="22"/>
      <c r="C208" s="2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">
      <c r="A209" s="33"/>
      <c r="B209" s="34"/>
      <c r="C209" s="34"/>
    </row>
    <row r="210" spans="1:26" x14ac:dyDescent="0.2">
      <c r="A210" s="22"/>
      <c r="B210" s="22"/>
      <c r="C210" s="2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">
      <c r="A211" s="22"/>
      <c r="B211" s="22"/>
      <c r="C211" s="2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">
      <c r="A212" s="22"/>
      <c r="B212" s="22"/>
      <c r="C212" s="2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">
      <c r="A213" s="22"/>
      <c r="B213" s="22"/>
      <c r="C213" s="2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">
      <c r="A214" s="22"/>
      <c r="B214" s="22"/>
      <c r="C214" s="2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">
      <c r="A215" s="22"/>
      <c r="B215" s="22"/>
      <c r="C215" s="2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">
      <c r="A216" s="22"/>
      <c r="B216" s="22"/>
      <c r="C216" s="2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">
      <c r="A217" s="22"/>
      <c r="B217" s="22"/>
      <c r="C217" s="2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">
      <c r="A218" s="22"/>
      <c r="B218" s="22"/>
      <c r="C218" s="2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">
      <c r="A219" s="22"/>
      <c r="B219" s="22"/>
      <c r="C219" s="2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">
      <c r="A220" s="22"/>
      <c r="B220" s="22"/>
      <c r="C220" s="2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">
      <c r="A221" s="22"/>
      <c r="B221" s="22"/>
      <c r="C221" s="2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">
      <c r="A222" s="22"/>
      <c r="B222" s="22"/>
      <c r="C222" s="2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">
      <c r="A223" s="22"/>
      <c r="B223" s="22"/>
      <c r="C223" s="2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">
      <c r="A224" s="22"/>
      <c r="B224" s="22"/>
      <c r="C224" s="2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">
      <c r="A225" s="22"/>
      <c r="B225" s="22"/>
      <c r="C225" s="2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">
      <c r="A226" s="22"/>
      <c r="B226" s="22"/>
      <c r="C226" s="2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">
      <c r="A227" s="22"/>
      <c r="B227" s="22"/>
      <c r="C227" s="2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">
      <c r="A228" s="22"/>
      <c r="B228" s="22"/>
      <c r="C228" s="2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">
      <c r="A229" s="22"/>
      <c r="B229" s="22"/>
      <c r="C229" s="2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">
      <c r="A230" s="22"/>
      <c r="B230" s="22"/>
      <c r="C230" s="2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">
      <c r="A231" s="24"/>
      <c r="B231" s="22"/>
      <c r="C231" s="2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">
      <c r="A232" s="24"/>
      <c r="B232" s="22"/>
      <c r="C232" s="2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">
      <c r="A233" s="22"/>
      <c r="B233" s="22"/>
      <c r="C233" s="22"/>
    </row>
    <row r="234" spans="1:26" x14ac:dyDescent="0.2">
      <c r="A234" s="22"/>
      <c r="B234" s="22"/>
      <c r="C234" s="2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"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"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8"/>
  <sheetViews>
    <sheetView topLeftCell="A64" zoomScaleNormal="100" workbookViewId="0">
      <selection activeCell="C21" sqref="C21"/>
    </sheetView>
  </sheetViews>
  <sheetFormatPr defaultRowHeight="14.25" x14ac:dyDescent="0.2"/>
  <cols>
    <col min="1" max="1" width="27.125" style="12" customWidth="1"/>
    <col min="2" max="2" width="19.125" style="12" customWidth="1"/>
    <col min="3" max="3" width="15" style="12" customWidth="1"/>
    <col min="4" max="5" width="14.625" style="12" customWidth="1"/>
    <col min="6" max="6" width="19" style="12" customWidth="1"/>
    <col min="7" max="7" width="17.75" style="12" customWidth="1"/>
    <col min="8" max="8" width="17" style="12" customWidth="1"/>
    <col min="9" max="9" width="17.875" style="12" customWidth="1"/>
    <col min="10" max="10" width="18.25" style="12" customWidth="1"/>
    <col min="11" max="13" width="14.625" style="12" customWidth="1"/>
    <col min="14" max="24" width="14.625" customWidth="1"/>
  </cols>
  <sheetData>
    <row r="1" spans="1:27" ht="21" customHeight="1" thickBot="1" x14ac:dyDescent="0.25">
      <c r="A1" s="35"/>
      <c r="B1" s="74"/>
      <c r="C1" s="75"/>
      <c r="D1" s="75"/>
      <c r="E1" s="75"/>
      <c r="F1" s="75"/>
      <c r="G1" s="75"/>
      <c r="H1" s="75"/>
      <c r="I1" s="75"/>
      <c r="J1" s="76"/>
      <c r="K1" s="68"/>
      <c r="L1" s="69"/>
      <c r="M1"/>
    </row>
    <row r="2" spans="1:27" ht="30.75" customHeight="1" thickBot="1" x14ac:dyDescent="0.25">
      <c r="A2" s="36"/>
      <c r="B2" s="77"/>
      <c r="C2" s="78"/>
      <c r="D2" s="78"/>
      <c r="E2" s="78"/>
      <c r="F2" s="78"/>
      <c r="G2" s="78"/>
      <c r="H2" s="78"/>
      <c r="I2" s="78"/>
      <c r="J2" s="79"/>
      <c r="K2" s="66"/>
      <c r="L2" s="67"/>
      <c r="M2"/>
    </row>
    <row r="3" spans="1:27" ht="15" customHeight="1" thickBot="1" x14ac:dyDescent="0.25">
      <c r="A3" s="37"/>
      <c r="B3" s="70"/>
      <c r="C3" s="71"/>
      <c r="D3" s="71"/>
      <c r="E3" s="71"/>
      <c r="F3" s="71"/>
      <c r="G3" s="71"/>
      <c r="H3" s="71"/>
      <c r="I3" s="71"/>
      <c r="J3" s="72"/>
      <c r="K3" s="38"/>
      <c r="L3" s="38"/>
      <c r="M3"/>
    </row>
    <row r="4" spans="1:27" ht="23.25" customHeight="1" thickBot="1" x14ac:dyDescent="0.25">
      <c r="A4" s="37"/>
      <c r="B4" s="73"/>
      <c r="C4" s="68"/>
      <c r="D4" s="69"/>
      <c r="E4" s="73"/>
      <c r="F4" s="68"/>
      <c r="G4" s="69"/>
      <c r="H4" s="73"/>
      <c r="I4" s="68"/>
      <c r="J4" s="69"/>
      <c r="K4" s="38"/>
      <c r="L4" s="38"/>
      <c r="M4"/>
    </row>
    <row r="5" spans="1:27" x14ac:dyDescent="0.2">
      <c r="A5" s="39"/>
      <c r="M5"/>
    </row>
    <row r="6" spans="1:27" ht="20.25" customHeight="1" x14ac:dyDescent="0.2">
      <c r="D6"/>
      <c r="E6"/>
      <c r="F6"/>
      <c r="G6"/>
      <c r="H6"/>
      <c r="I6"/>
      <c r="J6"/>
      <c r="K6"/>
      <c r="L6"/>
      <c r="M6"/>
    </row>
    <row r="7" spans="1:27" ht="40.5" customHeight="1" thickBot="1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7" ht="15" customHeight="1" x14ac:dyDescent="0.2">
      <c r="A8" s="5" t="s">
        <v>1</v>
      </c>
      <c r="B8" s="6"/>
      <c r="C8" s="62">
        <f>'Output LBLC'!D21</f>
        <v>800</v>
      </c>
      <c r="D8" s="62">
        <f>'Output LBLC'!E21</f>
        <v>1000</v>
      </c>
      <c r="E8" s="62">
        <f>'Output LBLC'!F21</f>
        <v>630</v>
      </c>
      <c r="F8" s="62">
        <f>'Output LBLC'!G21</f>
        <v>450</v>
      </c>
      <c r="G8" s="62">
        <f>'Output LBLC'!H21</f>
        <v>630</v>
      </c>
      <c r="H8" s="62">
        <f>'Output LBLC'!I21</f>
        <v>675</v>
      </c>
      <c r="I8" s="62">
        <f>'Output LBLC'!J21</f>
        <v>535</v>
      </c>
      <c r="J8" s="62">
        <f>'Output LBLC'!K21</f>
        <v>400</v>
      </c>
      <c r="K8" s="62">
        <f>'Output LBLC'!L21</f>
        <v>625</v>
      </c>
      <c r="L8" s="62">
        <f>'Output LBLC'!M21</f>
        <v>340</v>
      </c>
      <c r="M8" s="62">
        <f>'Output LBLC'!N21</f>
        <v>544</v>
      </c>
      <c r="N8" s="62">
        <f>'Output LBLC'!O21</f>
        <v>680</v>
      </c>
      <c r="O8" s="62">
        <f>'Output LBLC'!P21</f>
        <v>680</v>
      </c>
      <c r="P8" s="62">
        <f>'Output LBLC'!Q21</f>
        <v>408</v>
      </c>
      <c r="Q8" s="62">
        <f>'Output LBLC'!R21</f>
        <v>525</v>
      </c>
      <c r="R8" s="62">
        <f>'Output LBLC'!S21</f>
        <v>525</v>
      </c>
      <c r="S8" s="62">
        <f>'Output LBLC'!T21</f>
        <v>675</v>
      </c>
      <c r="T8" s="62">
        <f>'Output LBLC'!U21</f>
        <v>675</v>
      </c>
      <c r="U8" s="62">
        <f>'Output LBLC'!V21</f>
        <v>675</v>
      </c>
      <c r="V8" s="62">
        <f>'Output LBLC'!W21</f>
        <v>675</v>
      </c>
      <c r="W8" s="62">
        <f>'Output LBLC'!X21</f>
        <v>675</v>
      </c>
      <c r="X8" s="62">
        <f>'Output LBLC'!Y21</f>
        <v>675</v>
      </c>
      <c r="Y8" s="62">
        <f>'Output LBLC'!Z21</f>
        <v>675</v>
      </c>
      <c r="Z8" s="62">
        <f>'Output LBLC'!AG21</f>
        <v>0</v>
      </c>
      <c r="AA8" s="2"/>
    </row>
    <row r="9" spans="1:27" ht="15" customHeight="1" x14ac:dyDescent="0.2">
      <c r="A9" s="8" t="s">
        <v>2</v>
      </c>
      <c r="B9" s="4"/>
      <c r="C9" s="3">
        <f>'Output LBLC'!D22</f>
        <v>1</v>
      </c>
      <c r="D9" s="3">
        <f>'Output LBLC'!E22</f>
        <v>1.75</v>
      </c>
      <c r="E9" s="3">
        <f>'Output LBLC'!F22</f>
        <v>1</v>
      </c>
      <c r="F9" s="3">
        <f>'Output LBLC'!G22</f>
        <v>1</v>
      </c>
      <c r="G9" s="3">
        <f>'Output LBLC'!H22</f>
        <v>1</v>
      </c>
      <c r="H9" s="3">
        <f>'Output LBLC'!I22</f>
        <v>1</v>
      </c>
      <c r="I9" s="3">
        <f>'Output LBLC'!J22</f>
        <v>1</v>
      </c>
      <c r="J9" s="3">
        <f>'Output LBLC'!K22</f>
        <v>1</v>
      </c>
      <c r="K9" s="3">
        <f>'Output LBLC'!L22</f>
        <v>1</v>
      </c>
      <c r="L9" s="3">
        <f>'Output LBLC'!M22</f>
        <v>0.63</v>
      </c>
      <c r="M9" s="3">
        <f>'Output LBLC'!N22</f>
        <v>1</v>
      </c>
      <c r="N9" s="3">
        <f>'Output LBLC'!O22</f>
        <v>1.5</v>
      </c>
      <c r="O9" s="3">
        <f>'Output LBLC'!P22</f>
        <v>1</v>
      </c>
      <c r="P9" s="3">
        <f>'Output LBLC'!Q22</f>
        <v>0.63</v>
      </c>
      <c r="Q9" s="3">
        <f>'Output LBLC'!R22</f>
        <v>0.75</v>
      </c>
      <c r="R9" s="3">
        <f>'Output LBLC'!S22</f>
        <v>0.75</v>
      </c>
      <c r="S9" s="3">
        <f>'Output LBLC'!T22</f>
        <v>1</v>
      </c>
      <c r="T9" s="3">
        <f>'Output LBLC'!U22</f>
        <v>1</v>
      </c>
      <c r="U9" s="3">
        <f>'Output LBLC'!V22</f>
        <v>1</v>
      </c>
      <c r="V9" s="3">
        <f>'Output LBLC'!W22</f>
        <v>1</v>
      </c>
      <c r="W9" s="3">
        <f>'Output LBLC'!X22</f>
        <v>1</v>
      </c>
      <c r="X9" s="3">
        <f>'Output LBLC'!Y22</f>
        <v>1</v>
      </c>
      <c r="Y9" s="3">
        <f>'Output LBLC'!Z22</f>
        <v>1.6</v>
      </c>
      <c r="Z9" s="3">
        <f>'Output LBLC'!AG22</f>
        <v>0</v>
      </c>
      <c r="AA9" s="2"/>
    </row>
    <row r="10" spans="1:27" ht="15" customHeight="1" x14ac:dyDescent="0.2">
      <c r="A10" s="8" t="s">
        <v>3</v>
      </c>
      <c r="B10" s="4"/>
      <c r="C10" s="61">
        <f>'Output LBLC'!D23</f>
        <v>27</v>
      </c>
      <c r="D10" s="61">
        <f>'Output LBLC'!E23</f>
        <v>42</v>
      </c>
      <c r="E10" s="61">
        <f>'Output LBLC'!F23</f>
        <v>12</v>
      </c>
      <c r="F10" s="61">
        <f>'Output LBLC'!G23</f>
        <v>12</v>
      </c>
      <c r="G10" s="61">
        <f>'Output LBLC'!H23</f>
        <v>12</v>
      </c>
      <c r="H10" s="61">
        <f>'Output LBLC'!I23</f>
        <v>12</v>
      </c>
      <c r="I10" s="61">
        <f>'Output LBLC'!J23</f>
        <v>12</v>
      </c>
      <c r="J10" s="61">
        <f>'Output LBLC'!K23</f>
        <v>15</v>
      </c>
      <c r="K10" s="61">
        <f>'Output LBLC'!L23</f>
        <v>15</v>
      </c>
      <c r="L10" s="61">
        <f>'Output LBLC'!M23</f>
        <v>12.6</v>
      </c>
      <c r="M10" s="61">
        <f>'Output LBLC'!N23</f>
        <v>24.9</v>
      </c>
      <c r="N10" s="61">
        <f>'Output LBLC'!O23</f>
        <v>44.5</v>
      </c>
      <c r="O10" s="61">
        <f>'Output LBLC'!P23</f>
        <v>24</v>
      </c>
      <c r="P10" s="61">
        <f>'Output LBLC'!Q23</f>
        <v>12</v>
      </c>
      <c r="Q10" s="61">
        <f>'Output LBLC'!R23</f>
        <v>12</v>
      </c>
      <c r="R10" s="61">
        <f>'Output LBLC'!S23</f>
        <v>12</v>
      </c>
      <c r="S10" s="61">
        <f>'Output LBLC'!T23</f>
        <v>24</v>
      </c>
      <c r="T10" s="61">
        <f>'Output LBLC'!U23</f>
        <v>24</v>
      </c>
      <c r="U10" s="61">
        <f>'Output LBLC'!V23</f>
        <v>24</v>
      </c>
      <c r="V10" s="61">
        <f>'Output LBLC'!W23</f>
        <v>24</v>
      </c>
      <c r="W10" s="61">
        <f>'Output LBLC'!X23</f>
        <v>24</v>
      </c>
      <c r="X10" s="61">
        <f>'Output LBLC'!Y23</f>
        <v>24</v>
      </c>
      <c r="Y10" s="61">
        <f>'Output LBLC'!Z23</f>
        <v>39</v>
      </c>
      <c r="Z10" s="61">
        <f>'Output LBLC'!AG23</f>
        <v>0</v>
      </c>
      <c r="AA10" s="2"/>
    </row>
    <row r="11" spans="1:27" ht="15" customHeight="1" x14ac:dyDescent="0.2">
      <c r="A11" s="8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2"/>
    </row>
    <row r="12" spans="1:27" ht="15" customHeight="1" x14ac:dyDescent="0.2">
      <c r="A12" s="8"/>
      <c r="B12" s="4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2"/>
    </row>
    <row r="13" spans="1:27" ht="15" customHeight="1" x14ac:dyDescent="0.2">
      <c r="A13" s="8"/>
      <c r="B13" s="4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2"/>
    </row>
    <row r="14" spans="1:27" ht="15" customHeight="1" x14ac:dyDescent="0.2">
      <c r="A14" s="8"/>
      <c r="B14" s="4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2"/>
    </row>
    <row r="15" spans="1:27" ht="15" customHeight="1" x14ac:dyDescent="0.2">
      <c r="A15" s="8"/>
      <c r="B15" s="4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2"/>
    </row>
    <row r="16" spans="1:27" ht="15" customHeight="1" x14ac:dyDescent="0.2">
      <c r="A16" s="8"/>
      <c r="B16" s="4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2"/>
    </row>
    <row r="17" spans="1:27" ht="15" customHeight="1" x14ac:dyDescent="0.2">
      <c r="A17" s="8"/>
      <c r="B17" s="4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2"/>
    </row>
    <row r="18" spans="1:27" ht="24.75" customHeight="1" x14ac:dyDescent="0.2">
      <c r="A18" s="40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2"/>
    </row>
    <row r="19" spans="1:27" ht="16.5" customHeight="1" x14ac:dyDescent="0.2">
      <c r="A19" s="9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2"/>
    </row>
    <row r="20" spans="1:27" ht="15" customHeight="1" x14ac:dyDescent="0.2">
      <c r="A20" s="8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2"/>
    </row>
    <row r="21" spans="1:27" ht="15" customHeight="1" x14ac:dyDescent="0.2">
      <c r="A21" s="41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"/>
    </row>
    <row r="22" spans="1:27" ht="15" customHeight="1" x14ac:dyDescent="0.2">
      <c r="A22" s="8"/>
      <c r="B22" s="4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1"/>
    </row>
    <row r="23" spans="1:27" ht="15" customHeight="1" x14ac:dyDescent="0.2">
      <c r="A23" s="8"/>
      <c r="B23" s="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1"/>
    </row>
    <row r="24" spans="1:27" ht="15" customHeight="1" x14ac:dyDescent="0.2">
      <c r="A24" s="41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2"/>
    </row>
    <row r="25" spans="1:27" ht="15" customHeight="1" x14ac:dyDescent="0.2">
      <c r="A25" s="8"/>
      <c r="B25" s="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1"/>
    </row>
    <row r="26" spans="1:27" ht="15" customHeight="1" x14ac:dyDescent="0.2">
      <c r="A26" s="8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"/>
    </row>
    <row r="27" spans="1:27" ht="15" customHeight="1" x14ac:dyDescent="0.2">
      <c r="A27" s="9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2"/>
    </row>
    <row r="28" spans="1:27" ht="15" customHeight="1" thickBot="1" x14ac:dyDescent="0.25">
      <c r="A28" s="43"/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2"/>
    </row>
    <row r="29" spans="1:27" x14ac:dyDescent="0.2">
      <c r="M29"/>
    </row>
    <row r="30" spans="1:27" x14ac:dyDescent="0.2">
      <c r="A30" s="45"/>
      <c r="M30"/>
    </row>
    <row r="31" spans="1:27" x14ac:dyDescent="0.2">
      <c r="M31"/>
    </row>
    <row r="32" spans="1:27" x14ac:dyDescent="0.2">
      <c r="A32" s="39"/>
      <c r="M32"/>
    </row>
    <row r="33" spans="1:26" ht="6.75" customHeight="1" thickBot="1" x14ac:dyDescent="0.25">
      <c r="D33"/>
      <c r="E33"/>
      <c r="F33"/>
      <c r="G33"/>
      <c r="H33"/>
      <c r="I33"/>
      <c r="J33"/>
      <c r="K33"/>
      <c r="L33"/>
      <c r="M33"/>
    </row>
    <row r="34" spans="1:26" x14ac:dyDescent="0.2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6" x14ac:dyDescent="0.2">
      <c r="A35" s="8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6" x14ac:dyDescent="0.2">
      <c r="A36" s="8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6" x14ac:dyDescent="0.2">
      <c r="A37" s="8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6" x14ac:dyDescent="0.2">
      <c r="A38" s="8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6" ht="23.25" customHeight="1" thickBot="1" x14ac:dyDescent="0.25">
      <c r="A39" s="46"/>
      <c r="B39" s="10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26" x14ac:dyDescent="0.2">
      <c r="M40"/>
    </row>
    <row r="41" spans="1:26" x14ac:dyDescent="0.2">
      <c r="A41" s="39"/>
      <c r="M41"/>
    </row>
    <row r="42" spans="1:26" ht="15" customHeight="1" thickBot="1" x14ac:dyDescent="0.25">
      <c r="M42"/>
    </row>
    <row r="43" spans="1:26" x14ac:dyDescent="0.2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9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9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9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thickBot="1" x14ac:dyDescent="0.25">
      <c r="A47" s="46"/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">
      <c r="M48"/>
    </row>
    <row r="49" spans="1:25" x14ac:dyDescent="0.2">
      <c r="M49"/>
    </row>
    <row r="50" spans="1:25" x14ac:dyDescent="0.2">
      <c r="A50" s="39"/>
      <c r="M50"/>
    </row>
    <row r="51" spans="1:25" ht="15" customHeight="1" thickBot="1" x14ac:dyDescent="0.25">
      <c r="M51"/>
    </row>
    <row r="52" spans="1:25" x14ac:dyDescent="0.2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">
      <c r="A53" s="8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">
      <c r="A54" s="9" t="s">
        <v>4</v>
      </c>
      <c r="B54" s="4"/>
      <c r="C54" s="3">
        <f>'Output LBLC'!D27</f>
        <v>0</v>
      </c>
      <c r="D54" s="3">
        <f>'Output LBLC'!E27</f>
        <v>0</v>
      </c>
      <c r="E54" s="3">
        <f>'Output LBLC'!F27</f>
        <v>0</v>
      </c>
      <c r="F54" s="3">
        <f>'Output LBLC'!G27</f>
        <v>0</v>
      </c>
      <c r="G54" s="3">
        <f>'Output LBLC'!H27</f>
        <v>0</v>
      </c>
      <c r="H54" s="3">
        <f>'Output LBLC'!I27</f>
        <v>0</v>
      </c>
      <c r="I54" s="3">
        <f>'Output LBLC'!J27</f>
        <v>0</v>
      </c>
      <c r="J54" s="3">
        <f>'Output LBLC'!K27</f>
        <v>0</v>
      </c>
      <c r="K54" s="3">
        <f>'Output LBLC'!L27</f>
        <v>0</v>
      </c>
      <c r="L54" s="3">
        <f>'Output LBLC'!M27</f>
        <v>0</v>
      </c>
      <c r="M54" s="3">
        <f>'Output LBLC'!N27</f>
        <v>0</v>
      </c>
      <c r="N54" s="3">
        <f>'Output LBLC'!O27</f>
        <v>0</v>
      </c>
      <c r="O54" s="3">
        <f>'Output LBLC'!P27</f>
        <v>0</v>
      </c>
      <c r="P54" s="3">
        <f>'Output LBLC'!Q27</f>
        <v>0</v>
      </c>
      <c r="Q54" s="3">
        <f>'Output LBLC'!R27</f>
        <v>0</v>
      </c>
      <c r="R54" s="3">
        <f>'Output LBLC'!S27</f>
        <v>0</v>
      </c>
      <c r="S54" s="3">
        <f>'Output LBLC'!T27</f>
        <v>0</v>
      </c>
      <c r="T54" s="3">
        <f>'Output LBLC'!U27</f>
        <v>0</v>
      </c>
      <c r="U54" s="3">
        <f>'Output LBLC'!V27</f>
        <v>0</v>
      </c>
      <c r="V54" s="3">
        <f>'Output LBLC'!W27</f>
        <v>0</v>
      </c>
      <c r="W54" s="3">
        <f>'Output LBLC'!X27</f>
        <v>0</v>
      </c>
      <c r="X54" s="3">
        <f>'Output LBLC'!Y27</f>
        <v>0</v>
      </c>
      <c r="Y54" s="3">
        <f>'Output LBLC'!Z27</f>
        <v>0</v>
      </c>
    </row>
    <row r="55" spans="1:25" x14ac:dyDescent="0.2">
      <c r="A55" s="8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41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8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customHeight="1" thickBot="1" x14ac:dyDescent="0.25">
      <c r="A58" s="47"/>
      <c r="B58" s="1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x14ac:dyDescent="0.2">
      <c r="M59"/>
    </row>
    <row r="60" spans="1:25" x14ac:dyDescent="0.2">
      <c r="M60"/>
    </row>
    <row r="61" spans="1:25" x14ac:dyDescent="0.2">
      <c r="A61" s="39"/>
      <c r="M61"/>
    </row>
    <row r="62" spans="1:25" ht="15" customHeight="1" thickBot="1" x14ac:dyDescent="0.25">
      <c r="D62"/>
      <c r="E62"/>
      <c r="F62"/>
      <c r="G62"/>
      <c r="H62"/>
      <c r="I62"/>
      <c r="J62"/>
      <c r="K62"/>
      <c r="L62"/>
      <c r="M62"/>
    </row>
    <row r="63" spans="1:25" x14ac:dyDescent="0.2">
      <c r="A63" s="5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4.25" customHeight="1" x14ac:dyDescent="0.2">
      <c r="A64" s="63"/>
      <c r="B64" s="64"/>
      <c r="C64" s="64"/>
      <c r="D64" s="65"/>
      <c r="E64" s="48"/>
      <c r="F64" s="48"/>
      <c r="G64" s="48"/>
      <c r="H64" s="48"/>
      <c r="I64" s="48"/>
      <c r="J64" s="48"/>
      <c r="K64" s="48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1:25" x14ac:dyDescent="0.2">
      <c r="A65" s="8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">
      <c r="A66" s="8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8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8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8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">
      <c r="A70" s="41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">
      <c r="A71" s="41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customHeight="1" thickBot="1" x14ac:dyDescent="0.25">
      <c r="A72" s="50"/>
      <c r="B72" s="10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</row>
    <row r="73" spans="1:25" x14ac:dyDescent="0.2">
      <c r="M73"/>
    </row>
    <row r="74" spans="1:25" x14ac:dyDescent="0.2">
      <c r="M74"/>
    </row>
    <row r="75" spans="1:25" x14ac:dyDescent="0.2">
      <c r="A75" s="39"/>
      <c r="M75"/>
    </row>
    <row r="76" spans="1:25" ht="15" customHeight="1" thickBot="1" x14ac:dyDescent="0.25">
      <c r="D76"/>
      <c r="E76"/>
      <c r="F76"/>
      <c r="G76"/>
      <c r="H76"/>
      <c r="I76"/>
      <c r="J76"/>
      <c r="K76"/>
      <c r="L76"/>
      <c r="M76"/>
    </row>
    <row r="77" spans="1:25" x14ac:dyDescent="0.2">
      <c r="A77" s="5"/>
      <c r="B77" s="5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x14ac:dyDescent="0.2">
      <c r="A78" s="8"/>
      <c r="B78" s="5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">
      <c r="A79" s="41"/>
      <c r="B79" s="5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">
      <c r="A80" s="8"/>
      <c r="B80" s="5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">
      <c r="A81" s="8"/>
      <c r="B81" s="5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">
      <c r="A82" s="8"/>
      <c r="B82" s="5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">
      <c r="A83" s="8"/>
      <c r="B83" s="5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customHeight="1" thickBot="1" x14ac:dyDescent="0.25">
      <c r="A84" s="50"/>
      <c r="B84" s="5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</row>
    <row r="85" spans="1:25" x14ac:dyDescent="0.2">
      <c r="M85"/>
    </row>
    <row r="86" spans="1:25" x14ac:dyDescent="0.2">
      <c r="M86"/>
    </row>
    <row r="87" spans="1:25" x14ac:dyDescent="0.2">
      <c r="A87" s="51"/>
      <c r="M87"/>
    </row>
    <row r="88" spans="1:25" ht="9" customHeight="1" thickBot="1" x14ac:dyDescent="0.25">
      <c r="D88"/>
      <c r="E88"/>
      <c r="F88"/>
      <c r="G88"/>
      <c r="H88"/>
      <c r="I88"/>
      <c r="J88"/>
      <c r="K88"/>
      <c r="L88"/>
      <c r="M88"/>
    </row>
    <row r="89" spans="1:25" ht="15" thickBot="1" x14ac:dyDescent="0.25">
      <c r="A89" s="5"/>
      <c r="B89" s="5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x14ac:dyDescent="0.2">
      <c r="A90" s="9"/>
      <c r="B90" s="5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x14ac:dyDescent="0.2">
      <c r="A91" s="9" t="s">
        <v>5</v>
      </c>
      <c r="B91" s="58"/>
      <c r="C91" s="3">
        <f>'Output LBLC'!D64</f>
        <v>1400</v>
      </c>
      <c r="D91" s="3">
        <f>'Output LBLC'!E64</f>
        <v>1600</v>
      </c>
      <c r="E91" s="3">
        <f>'Output LBLC'!F64</f>
        <v>1250</v>
      </c>
      <c r="F91" s="3">
        <f>'Output LBLC'!G64</f>
        <v>1000</v>
      </c>
      <c r="G91" s="3">
        <f>'Output LBLC'!H64</f>
        <v>1100</v>
      </c>
      <c r="H91" s="3">
        <f>'Output LBLC'!I64</f>
        <v>1200</v>
      </c>
      <c r="I91" s="3">
        <f>'Output LBLC'!J64</f>
        <v>1050</v>
      </c>
      <c r="J91" s="3">
        <f>'Output LBLC'!K64</f>
        <v>1000</v>
      </c>
      <c r="K91" s="3">
        <f>'Output LBLC'!L64</f>
        <v>1100</v>
      </c>
      <c r="L91" s="3">
        <f>'Output LBLC'!M64</f>
        <v>1000</v>
      </c>
      <c r="M91" s="3">
        <f>'Output LBLC'!N64</f>
        <v>1100</v>
      </c>
      <c r="N91" s="3">
        <f>'Output LBLC'!O64</f>
        <v>1200</v>
      </c>
      <c r="O91" s="3">
        <f>'Output LBLC'!P64</f>
        <v>1200</v>
      </c>
      <c r="P91" s="3">
        <f>'Output LBLC'!Q64</f>
        <v>1000</v>
      </c>
      <c r="Q91" s="3">
        <f>'Output LBLC'!R64</f>
        <v>1050</v>
      </c>
      <c r="R91" s="3">
        <f>'Output LBLC'!S64</f>
        <v>1050</v>
      </c>
      <c r="S91" s="3">
        <f>'Output LBLC'!T64</f>
        <v>1200</v>
      </c>
      <c r="T91" s="3">
        <f>'Output LBLC'!U64</f>
        <v>1200</v>
      </c>
      <c r="U91" s="3">
        <f>'Output LBLC'!V64</f>
        <v>1200</v>
      </c>
      <c r="V91" s="3">
        <f>'Output LBLC'!W64</f>
        <v>1200</v>
      </c>
      <c r="W91" s="3">
        <f>'Output LBLC'!X64</f>
        <v>1200</v>
      </c>
      <c r="X91" s="3">
        <f>'Output LBLC'!Y64</f>
        <v>1200</v>
      </c>
      <c r="Y91" s="3">
        <f>'Output LBLC'!Z64</f>
        <v>1200</v>
      </c>
    </row>
    <row r="92" spans="1:25" x14ac:dyDescent="0.2">
      <c r="A92" s="9" t="s">
        <v>6</v>
      </c>
      <c r="B92" s="58"/>
      <c r="C92" s="3">
        <f>'Output LBLC'!D65</f>
        <v>1350</v>
      </c>
      <c r="D92" s="3">
        <f>'Output LBLC'!E65</f>
        <v>1500</v>
      </c>
      <c r="E92" s="3">
        <f>'Output LBLC'!F65</f>
        <v>1250</v>
      </c>
      <c r="F92" s="3">
        <f>'Output LBLC'!G65</f>
        <v>1250</v>
      </c>
      <c r="G92" s="3">
        <f>'Output LBLC'!H65</f>
        <v>1400</v>
      </c>
      <c r="H92" s="3">
        <f>'Output LBLC'!I65</f>
        <v>1400</v>
      </c>
      <c r="I92" s="3">
        <f>'Output LBLC'!J65</f>
        <v>1300</v>
      </c>
      <c r="J92" s="3">
        <f>'Output LBLC'!K65</f>
        <v>1100</v>
      </c>
      <c r="K92" s="3">
        <f>'Output LBLC'!L65</f>
        <v>1400</v>
      </c>
      <c r="L92" s="3">
        <f>'Output LBLC'!M65</f>
        <v>950</v>
      </c>
      <c r="M92" s="3">
        <f>'Output LBLC'!N65</f>
        <v>1300</v>
      </c>
      <c r="N92" s="3">
        <f>'Output LBLC'!O65</f>
        <v>1400</v>
      </c>
      <c r="O92" s="3">
        <f>'Output LBLC'!P65</f>
        <v>1400</v>
      </c>
      <c r="P92" s="3">
        <f>'Output LBLC'!Q65</f>
        <v>1100</v>
      </c>
      <c r="Q92" s="3">
        <f>'Output LBLC'!R65</f>
        <v>1250</v>
      </c>
      <c r="R92" s="3">
        <f>'Output LBLC'!S65</f>
        <v>1250</v>
      </c>
      <c r="S92" s="3">
        <f>'Output LBLC'!T65</f>
        <v>1400</v>
      </c>
      <c r="T92" s="3">
        <f>'Output LBLC'!U65</f>
        <v>1400</v>
      </c>
      <c r="U92" s="3">
        <f>'Output LBLC'!V65</f>
        <v>1400</v>
      </c>
      <c r="V92" s="3">
        <f>'Output LBLC'!W65</f>
        <v>1400</v>
      </c>
      <c r="W92" s="3">
        <f>'Output LBLC'!X65</f>
        <v>1400</v>
      </c>
      <c r="X92" s="3">
        <f>'Output LBLC'!Y65</f>
        <v>1400</v>
      </c>
      <c r="Y92" s="3">
        <f>'Output LBLC'!Z65</f>
        <v>1400</v>
      </c>
    </row>
    <row r="93" spans="1:25" x14ac:dyDescent="0.2">
      <c r="A93" s="9"/>
      <c r="B93" s="5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s="11" customFormat="1" x14ac:dyDescent="0.2">
      <c r="A94" s="8"/>
      <c r="B94" s="5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s="11" customFormat="1" x14ac:dyDescent="0.2">
      <c r="A95" s="8"/>
      <c r="B95" s="5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41"/>
      <c r="B96" s="5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40"/>
      <c r="B97" s="5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9"/>
      <c r="B98" s="5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">
      <c r="A99" s="8"/>
      <c r="B99" s="5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9"/>
      <c r="B100" s="5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">
      <c r="A101" s="9"/>
      <c r="B101" s="5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customHeight="1" thickBot="1" x14ac:dyDescent="0.25">
      <c r="A102" s="46"/>
      <c r="B102" s="59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5" x14ac:dyDescent="0.2">
      <c r="M103"/>
    </row>
    <row r="104" spans="1:25" x14ac:dyDescent="0.2">
      <c r="A104" s="39"/>
      <c r="M104"/>
    </row>
    <row r="105" spans="1:25" ht="6" customHeight="1" thickBot="1" x14ac:dyDescent="0.25">
      <c r="D105"/>
      <c r="E105"/>
      <c r="F105"/>
      <c r="G105"/>
      <c r="H105"/>
      <c r="I105"/>
      <c r="J105"/>
      <c r="K105"/>
      <c r="L105"/>
      <c r="M105"/>
    </row>
    <row r="106" spans="1:25" x14ac:dyDescent="0.2">
      <c r="A106" s="5"/>
      <c r="B106" s="5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x14ac:dyDescent="0.2">
      <c r="A107" s="40"/>
      <c r="B107" s="5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s="9"/>
      <c r="B108" s="5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">
      <c r="A109" s="9"/>
      <c r="B109" s="5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">
      <c r="A110" s="9"/>
      <c r="B110" s="5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">
      <c r="A111" s="41"/>
      <c r="B111" s="5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">
      <c r="A112" s="8"/>
      <c r="B112" s="5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">
      <c r="A113" s="9"/>
      <c r="B113" s="5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">
      <c r="A114" s="9"/>
      <c r="B114" s="5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customHeight="1" thickBot="1" x14ac:dyDescent="0.25">
      <c r="A115" s="46"/>
      <c r="B115" s="59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">
      <c r="M116"/>
    </row>
    <row r="117" spans="1:25" x14ac:dyDescent="0.2">
      <c r="M117"/>
    </row>
    <row r="118" spans="1:25" x14ac:dyDescent="0.2">
      <c r="A118" s="52"/>
      <c r="M118"/>
    </row>
  </sheetData>
  <mergeCells count="9">
    <mergeCell ref="A64:D64"/>
    <mergeCell ref="K2:L2"/>
    <mergeCell ref="K1:L1"/>
    <mergeCell ref="B3:J3"/>
    <mergeCell ref="B4:D4"/>
    <mergeCell ref="E4:G4"/>
    <mergeCell ref="H4:J4"/>
    <mergeCell ref="B1:J1"/>
    <mergeCell ref="B2:J2"/>
  </mergeCells>
  <pageMargins left="0.43307086614173229" right="0.23622047244094491" top="0.74803149606299213" bottom="0.74803149606299213" header="0.31496062992125984" footer="0.31496062992125984"/>
  <pageSetup paperSize="9" orientation="landscape" r:id="rId1"/>
  <headerFooter>
    <oddHeader>&amp;C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tabSelected="1" workbookViewId="0">
      <selection activeCell="C10" sqref="C10"/>
    </sheetView>
  </sheetViews>
  <sheetFormatPr defaultRowHeight="14.25" x14ac:dyDescent="0.2"/>
  <cols>
    <col min="1" max="1" width="13.125" customWidth="1"/>
    <col min="2" max="2" width="16.125" customWidth="1"/>
    <col min="3" max="8" width="4.875" bestFit="1" customWidth="1"/>
    <col min="9" max="9" width="12.375" bestFit="1" customWidth="1"/>
    <col min="10" max="10" width="12" bestFit="1" customWidth="1"/>
    <col min="11" max="11" width="12.375" bestFit="1" customWidth="1"/>
    <col min="12" max="12" width="12" bestFit="1" customWidth="1"/>
    <col min="13" max="13" width="12.375" bestFit="1" customWidth="1"/>
    <col min="14" max="14" width="12" bestFit="1" customWidth="1"/>
    <col min="15" max="15" width="12.375" bestFit="1" customWidth="1"/>
    <col min="16" max="18" width="21.75" customWidth="1"/>
    <col min="19" max="19" width="7.875" customWidth="1"/>
    <col min="20" max="20" width="8.875" customWidth="1"/>
    <col min="21" max="21" width="12.5" customWidth="1"/>
    <col min="22" max="22" width="13.75" customWidth="1"/>
    <col min="23" max="25" width="21.75" customWidth="1"/>
    <col min="26" max="26" width="7.875" customWidth="1"/>
    <col min="27" max="27" width="9.875" customWidth="1"/>
    <col min="28" max="28" width="11.5" customWidth="1"/>
    <col min="29" max="29" width="13.625" customWidth="1"/>
    <col min="30" max="30" width="21.75" customWidth="1"/>
    <col min="31" max="31" width="20.625" customWidth="1"/>
    <col min="32" max="32" width="21.75" customWidth="1"/>
    <col min="33" max="33" width="7.875" customWidth="1"/>
    <col min="34" max="34" width="8.875" customWidth="1"/>
    <col min="35" max="35" width="10.5" customWidth="1"/>
    <col min="36" max="36" width="13.75" customWidth="1"/>
    <col min="37" max="37" width="21.75" customWidth="1"/>
    <col min="38" max="38" width="20.625" customWidth="1"/>
    <col min="39" max="39" width="21.75" customWidth="1"/>
    <col min="40" max="40" width="7.875" customWidth="1"/>
    <col min="41" max="41" width="8.875" customWidth="1"/>
    <col min="42" max="42" width="10.5" customWidth="1"/>
    <col min="43" max="43" width="13.75" customWidth="1"/>
    <col min="44" max="44" width="21.75" customWidth="1"/>
    <col min="45" max="45" width="20.625" customWidth="1"/>
    <col min="46" max="46" width="21.75" customWidth="1"/>
    <col min="47" max="47" width="7.875" customWidth="1"/>
    <col min="48" max="48" width="8.875" customWidth="1"/>
    <col min="49" max="49" width="10.5" customWidth="1"/>
    <col min="50" max="50" width="13.625" customWidth="1"/>
    <col min="51" max="52" width="20.625" customWidth="1"/>
    <col min="53" max="53" width="21.75" customWidth="1"/>
    <col min="54" max="54" width="7.875" customWidth="1"/>
    <col min="55" max="55" width="8.875" customWidth="1"/>
    <col min="56" max="56" width="10.5" customWidth="1"/>
    <col min="57" max="57" width="13.625" customWidth="1"/>
    <col min="58" max="58" width="19.625" customWidth="1"/>
    <col min="59" max="59" width="21.75" customWidth="1"/>
    <col min="60" max="60" width="19.625" customWidth="1"/>
    <col min="61" max="61" width="7.875" customWidth="1"/>
    <col min="62" max="62" width="8.875" customWidth="1"/>
    <col min="63" max="63" width="10.5" customWidth="1"/>
    <col min="64" max="64" width="13.75" customWidth="1"/>
    <col min="65" max="67" width="21.75" customWidth="1"/>
    <col min="68" max="68" width="7.875" customWidth="1"/>
    <col min="69" max="69" width="8.875" customWidth="1"/>
    <col min="70" max="70" width="10.5" customWidth="1"/>
    <col min="71" max="71" width="15.875" customWidth="1"/>
    <col min="72" max="74" width="21.75" customWidth="1"/>
    <col min="75" max="75" width="9.375" customWidth="1"/>
    <col min="76" max="76" width="8.875" customWidth="1"/>
    <col min="77" max="77" width="10.625" customWidth="1"/>
    <col min="78" max="78" width="13.75" customWidth="1"/>
    <col min="79" max="80" width="20.625" customWidth="1"/>
    <col min="81" max="81" width="21.75" customWidth="1"/>
    <col min="82" max="82" width="9.375" customWidth="1"/>
    <col min="83" max="83" width="8.875" customWidth="1"/>
    <col min="84" max="84" width="10.625" customWidth="1"/>
    <col min="85" max="85" width="15" customWidth="1"/>
    <col min="86" max="86" width="20.625" customWidth="1"/>
    <col min="87" max="88" width="21.75" customWidth="1"/>
    <col min="89" max="89" width="9.375" customWidth="1"/>
    <col min="90" max="90" width="8.875" customWidth="1"/>
    <col min="91" max="91" width="10.625" customWidth="1"/>
    <col min="92" max="92" width="15" customWidth="1"/>
    <col min="93" max="95" width="21.75" customWidth="1"/>
    <col min="96" max="96" width="7.875" customWidth="1"/>
    <col min="97" max="97" width="8.875" customWidth="1"/>
    <col min="98" max="98" width="10.625" customWidth="1"/>
    <col min="99" max="99" width="15.875" customWidth="1"/>
    <col min="100" max="102" width="21.75" customWidth="1"/>
    <col min="103" max="103" width="7.875" customWidth="1"/>
    <col min="104" max="104" width="8.875" customWidth="1"/>
    <col min="105" max="105" width="10.625" customWidth="1"/>
    <col min="106" max="106" width="18.375" customWidth="1"/>
    <col min="107" max="109" width="21.75" customWidth="1"/>
    <col min="110" max="110" width="7.875" customWidth="1"/>
    <col min="111" max="111" width="8.875" customWidth="1"/>
    <col min="112" max="112" width="21.875" customWidth="1"/>
    <col min="113" max="113" width="18.375" customWidth="1"/>
    <col min="114" max="115" width="21.75" customWidth="1"/>
    <col min="116" max="116" width="21.75" bestFit="1" customWidth="1"/>
    <col min="117" max="117" width="7.875" customWidth="1"/>
    <col min="118" max="118" width="8.875" customWidth="1"/>
    <col min="119" max="119" width="21.875" customWidth="1"/>
    <col min="120" max="120" width="18.375" customWidth="1"/>
    <col min="121" max="122" width="21.75" customWidth="1"/>
    <col min="123" max="123" width="21.75" bestFit="1" customWidth="1"/>
    <col min="124" max="124" width="7.875" customWidth="1"/>
    <col min="125" max="125" width="8.875" customWidth="1"/>
    <col min="126" max="126" width="21.875" customWidth="1"/>
    <col min="127" max="127" width="26.125" customWidth="1"/>
    <col min="128" max="128" width="21.75" customWidth="1"/>
    <col min="129" max="130" width="21.75" bestFit="1" customWidth="1"/>
    <col min="131" max="131" width="7.875" customWidth="1"/>
    <col min="132" max="132" width="8.875" customWidth="1"/>
    <col min="133" max="133" width="29.625" customWidth="1"/>
    <col min="134" max="134" width="18.375" customWidth="1"/>
    <col min="135" max="135" width="21.75" customWidth="1"/>
    <col min="136" max="137" width="21.75" bestFit="1" customWidth="1"/>
    <col min="138" max="138" width="7.875" customWidth="1"/>
    <col min="139" max="139" width="8.875" customWidth="1"/>
    <col min="140" max="140" width="21.875" customWidth="1"/>
    <col min="141" max="141" width="26.125" customWidth="1"/>
    <col min="142" max="142" width="21.75" customWidth="1"/>
    <col min="143" max="144" width="21.75" bestFit="1" customWidth="1"/>
    <col min="145" max="145" width="7.875" customWidth="1"/>
    <col min="146" max="146" width="8.875" customWidth="1"/>
    <col min="147" max="147" width="29.625" customWidth="1"/>
    <col min="148" max="148" width="18.375" customWidth="1"/>
    <col min="149" max="149" width="21.75" customWidth="1"/>
    <col min="150" max="151" width="21.75" bestFit="1" customWidth="1"/>
    <col min="152" max="152" width="7.875" customWidth="1"/>
    <col min="153" max="153" width="8.875" customWidth="1"/>
    <col min="154" max="154" width="21.875" customWidth="1"/>
    <col min="155" max="155" width="11.375" customWidth="1"/>
    <col min="156" max="156" width="11.375" bestFit="1" customWidth="1"/>
  </cols>
  <sheetData>
    <row r="1" spans="1:8" x14ac:dyDescent="0.2">
      <c r="A1" s="54" t="s">
        <v>0</v>
      </c>
      <c r="B1" t="s">
        <v>9</v>
      </c>
    </row>
    <row r="2" spans="1:8" x14ac:dyDescent="0.2">
      <c r="A2" s="54" t="s">
        <v>2</v>
      </c>
      <c r="B2" t="s">
        <v>9</v>
      </c>
    </row>
    <row r="3" spans="1:8" x14ac:dyDescent="0.2">
      <c r="A3" s="54" t="s">
        <v>4</v>
      </c>
      <c r="B3" t="s">
        <v>9</v>
      </c>
    </row>
    <row r="4" spans="1:8" x14ac:dyDescent="0.2">
      <c r="A4" s="54" t="s">
        <v>3</v>
      </c>
      <c r="B4" t="s">
        <v>9</v>
      </c>
    </row>
    <row r="6" spans="1:8" x14ac:dyDescent="0.2">
      <c r="A6" s="54" t="s">
        <v>10</v>
      </c>
      <c r="B6" s="54" t="s">
        <v>8</v>
      </c>
    </row>
    <row r="7" spans="1:8" x14ac:dyDescent="0.2">
      <c r="A7" s="54" t="s">
        <v>7</v>
      </c>
      <c r="B7">
        <v>1000</v>
      </c>
      <c r="C7">
        <v>1050</v>
      </c>
      <c r="D7">
        <v>1100</v>
      </c>
      <c r="E7">
        <v>1200</v>
      </c>
      <c r="F7">
        <v>1250</v>
      </c>
      <c r="G7">
        <v>1400</v>
      </c>
      <c r="H7">
        <v>1600</v>
      </c>
    </row>
    <row r="8" spans="1:8" x14ac:dyDescent="0.2">
      <c r="A8" s="55">
        <v>950</v>
      </c>
      <c r="B8" s="56">
        <v>1</v>
      </c>
      <c r="C8" s="56"/>
      <c r="D8" s="56"/>
      <c r="E8" s="56"/>
      <c r="F8" s="56"/>
      <c r="G8" s="56"/>
      <c r="H8" s="56"/>
    </row>
    <row r="9" spans="1:8" x14ac:dyDescent="0.2">
      <c r="A9" s="55">
        <v>1100</v>
      </c>
      <c r="B9" s="56">
        <v>2</v>
      </c>
      <c r="C9" s="56"/>
      <c r="D9" s="56"/>
      <c r="E9" s="56"/>
      <c r="F9" s="56"/>
      <c r="G9" s="56"/>
      <c r="H9" s="56"/>
    </row>
    <row r="10" spans="1:8" x14ac:dyDescent="0.2">
      <c r="A10" s="55">
        <v>1250</v>
      </c>
      <c r="B10" s="56">
        <v>1</v>
      </c>
      <c r="C10" s="56">
        <v>2</v>
      </c>
      <c r="D10" s="56"/>
      <c r="E10" s="56"/>
      <c r="F10" s="56">
        <v>1</v>
      </c>
      <c r="G10" s="56"/>
      <c r="H10" s="56"/>
    </row>
    <row r="11" spans="1:8" x14ac:dyDescent="0.2">
      <c r="A11" s="55">
        <v>1300</v>
      </c>
      <c r="B11" s="56"/>
      <c r="C11" s="56">
        <v>1</v>
      </c>
      <c r="D11" s="56">
        <v>1</v>
      </c>
      <c r="E11" s="56"/>
      <c r="F11" s="56"/>
      <c r="G11" s="56"/>
      <c r="H11" s="56"/>
    </row>
    <row r="12" spans="1:8" x14ac:dyDescent="0.2">
      <c r="A12" s="55">
        <v>1350</v>
      </c>
      <c r="B12" s="56"/>
      <c r="C12" s="56"/>
      <c r="D12" s="56"/>
      <c r="E12" s="56"/>
      <c r="F12" s="56"/>
      <c r="G12" s="56">
        <v>1</v>
      </c>
      <c r="H12" s="56"/>
    </row>
    <row r="13" spans="1:8" x14ac:dyDescent="0.2">
      <c r="A13" s="55">
        <v>1400</v>
      </c>
      <c r="B13" s="56"/>
      <c r="C13" s="56"/>
      <c r="D13" s="56">
        <v>2</v>
      </c>
      <c r="E13" s="56">
        <v>10</v>
      </c>
      <c r="F13" s="56"/>
      <c r="G13" s="56"/>
      <c r="H13" s="56"/>
    </row>
    <row r="14" spans="1:8" x14ac:dyDescent="0.2">
      <c r="A14" s="55">
        <v>1500</v>
      </c>
      <c r="B14" s="56"/>
      <c r="C14" s="56"/>
      <c r="D14" s="56"/>
      <c r="E14" s="56"/>
      <c r="F14" s="56"/>
      <c r="G14" s="56"/>
      <c r="H14" s="56">
        <v>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Output LBLC</vt:lpstr>
      <vt:lpstr>Basic Spec</vt:lpstr>
      <vt:lpstr>BK TK</vt:lpstr>
      <vt:lpstr>'Basic Spec'!OLE_LINK1</vt:lpstr>
      <vt:lpstr>'Basic Spec'!Print_Titles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2018-01-12T10:09:08Z</dcterms:created>
  <dcterms:modified xsi:type="dcterms:W3CDTF">2018-01-12T10:48:27Z</dcterms:modified>
</cp:coreProperties>
</file>