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88" yWindow="180" windowWidth="9168" windowHeight="4872" activeTab="1"/>
  </bookViews>
  <sheets>
    <sheet name="EXH GC-2" sheetId="2" r:id="rId1"/>
    <sheet name="EXH GC-1" sheetId="1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H8" i="1"/>
  <c r="B9" i="1"/>
  <c r="C9" i="1"/>
  <c r="D9" i="1"/>
  <c r="E9" i="1"/>
  <c r="F9" i="1"/>
  <c r="G9" i="1"/>
  <c r="H9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2" i="1"/>
  <c r="C42" i="1"/>
  <c r="D42" i="1"/>
  <c r="E42" i="1"/>
  <c r="F42" i="1"/>
  <c r="G42" i="1"/>
  <c r="H42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C9" i="2"/>
  <c r="D9" i="2"/>
  <c r="E9" i="2"/>
  <c r="F9" i="2"/>
  <c r="G9" i="2"/>
  <c r="C10" i="2"/>
  <c r="D10" i="2"/>
  <c r="E10" i="2"/>
  <c r="F10" i="2"/>
  <c r="G10" i="2"/>
  <c r="C12" i="2"/>
  <c r="D12" i="2"/>
  <c r="E12" i="2"/>
  <c r="F12" i="2"/>
  <c r="G12" i="2"/>
  <c r="C13" i="2"/>
  <c r="D13" i="2"/>
  <c r="E13" i="2"/>
  <c r="F13" i="2"/>
  <c r="G13" i="2"/>
  <c r="C14" i="2"/>
  <c r="D14" i="2"/>
  <c r="E14" i="2"/>
  <c r="F14" i="2"/>
  <c r="G14" i="2"/>
  <c r="C15" i="2"/>
  <c r="D15" i="2"/>
  <c r="E15" i="2"/>
  <c r="F15" i="2"/>
  <c r="G15" i="2"/>
  <c r="C16" i="2"/>
  <c r="D16" i="2"/>
  <c r="E16" i="2"/>
  <c r="F16" i="2"/>
  <c r="G16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C27" i="2"/>
  <c r="D27" i="2"/>
  <c r="E27" i="2"/>
  <c r="F27" i="2"/>
  <c r="G27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C34" i="2"/>
  <c r="D34" i="2"/>
  <c r="E34" i="2"/>
  <c r="F34" i="2"/>
  <c r="G34" i="2"/>
  <c r="C35" i="2"/>
  <c r="D35" i="2"/>
  <c r="E35" i="2"/>
  <c r="F35" i="2"/>
  <c r="G35" i="2"/>
  <c r="C37" i="2"/>
  <c r="D37" i="2"/>
  <c r="E37" i="2"/>
  <c r="F37" i="2"/>
  <c r="G37" i="2"/>
  <c r="C38" i="2"/>
  <c r="D38" i="2"/>
  <c r="E38" i="2"/>
  <c r="F38" i="2"/>
  <c r="G38" i="2"/>
  <c r="C39" i="2"/>
  <c r="D39" i="2"/>
  <c r="E39" i="2"/>
  <c r="F39" i="2"/>
  <c r="G39" i="2"/>
  <c r="C40" i="2"/>
  <c r="D40" i="2"/>
  <c r="E40" i="2"/>
  <c r="F40" i="2"/>
  <c r="G40" i="2"/>
  <c r="C41" i="2"/>
  <c r="D41" i="2"/>
  <c r="E41" i="2"/>
  <c r="F41" i="2"/>
  <c r="G41" i="2"/>
  <c r="C43" i="2"/>
  <c r="D43" i="2"/>
  <c r="E43" i="2"/>
  <c r="F43" i="2"/>
  <c r="G43" i="2"/>
  <c r="C45" i="2"/>
  <c r="D45" i="2"/>
  <c r="E45" i="2"/>
  <c r="F45" i="2"/>
  <c r="G45" i="2"/>
  <c r="C46" i="2"/>
  <c r="D46" i="2"/>
  <c r="E46" i="2"/>
  <c r="F46" i="2"/>
  <c r="G46" i="2"/>
  <c r="C47" i="2"/>
  <c r="D47" i="2"/>
  <c r="E47" i="2"/>
  <c r="F47" i="2"/>
  <c r="G47" i="2"/>
  <c r="C48" i="2"/>
  <c r="D48" i="2"/>
  <c r="E48" i="2"/>
  <c r="F48" i="2"/>
  <c r="G48" i="2"/>
  <c r="C49" i="2"/>
  <c r="D49" i="2"/>
  <c r="E49" i="2"/>
  <c r="F49" i="2"/>
  <c r="G49" i="2"/>
  <c r="C50" i="2"/>
  <c r="D50" i="2"/>
  <c r="E50" i="2"/>
  <c r="F50" i="2"/>
  <c r="G50" i="2"/>
  <c r="C51" i="2"/>
  <c r="D51" i="2"/>
  <c r="E51" i="2"/>
  <c r="F51" i="2"/>
  <c r="G51" i="2"/>
  <c r="C52" i="2"/>
  <c r="D52" i="2"/>
  <c r="E52" i="2"/>
  <c r="F52" i="2"/>
  <c r="G52" i="2"/>
  <c r="C53" i="2"/>
  <c r="D53" i="2"/>
  <c r="E53" i="2"/>
  <c r="F53" i="2"/>
  <c r="G53" i="2"/>
  <c r="C54" i="2"/>
  <c r="D54" i="2"/>
  <c r="E54" i="2"/>
  <c r="F54" i="2"/>
  <c r="G54" i="2"/>
  <c r="C55" i="2"/>
  <c r="D55" i="2"/>
  <c r="E55" i="2"/>
  <c r="F55" i="2"/>
  <c r="G55" i="2"/>
  <c r="C56" i="2"/>
  <c r="D56" i="2"/>
  <c r="E56" i="2"/>
  <c r="F56" i="2"/>
  <c r="G56" i="2"/>
  <c r="C57" i="2"/>
  <c r="D57" i="2"/>
  <c r="E57" i="2"/>
  <c r="F57" i="2"/>
  <c r="G57" i="2"/>
  <c r="G58" i="2"/>
</calcChain>
</file>

<file path=xl/sharedStrings.xml><?xml version="1.0" encoding="utf-8"?>
<sst xmlns="http://schemas.openxmlformats.org/spreadsheetml/2006/main" count="26" uniqueCount="18">
  <si>
    <t>SALES WHEN MARGINAL COSTS GREATER THAN CALISO MMCP</t>
  </si>
  <si>
    <t>MARGINAL</t>
  </si>
  <si>
    <t>SALE</t>
  </si>
  <si>
    <t>CALISO</t>
  </si>
  <si>
    <t>COSTS</t>
  </si>
  <si>
    <t>DATE</t>
  </si>
  <si>
    <t>HOUR</t>
  </si>
  <si>
    <t>AMOUNT</t>
  </si>
  <si>
    <t>PRICE</t>
  </si>
  <si>
    <t>MMCP</t>
  </si>
  <si>
    <t>&gt; MMCP</t>
  </si>
  <si>
    <t>EXHIBIT GC-2</t>
  </si>
  <si>
    <t>GRANT'S RESOURCE COST NOT RECOVERED</t>
  </si>
  <si>
    <t>IF LIMITED TO CALISO MMCP</t>
  </si>
  <si>
    <t>COSTS NOT</t>
  </si>
  <si>
    <t>RECOVERED</t>
  </si>
  <si>
    <t xml:space="preserve">      Total Unrecovered Costs   =</t>
  </si>
  <si>
    <t>EXHIBIT GC-3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</si>
</sst>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8" formatCode="_(&quot;$&quot;* #,##0_);_(&quot;$&quot;* \(#,##0\);_(&quot;$&quot;* &quot;-&quot;??_);_(@_)"/>
  </numFmts>
  <fonts count="10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u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0" borderId="0" xfId="1" applyNumberFormat="1" applyFont="1" applyAlignment="1">
      <alignment horizontal="center"/>
    </xf>
    <xf numFmtId="43" fontId="5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165" fontId="6" fillId="0" borderId="0" xfId="1" applyNumberFormat="1" applyFont="1" applyAlignment="1">
      <alignment horizontal="center"/>
    </xf>
    <xf numFmtId="43" fontId="6" fillId="0" borderId="0" xfId="1" applyFont="1" applyAlignment="1">
      <alignment horizontal="center"/>
    </xf>
    <xf numFmtId="14" fontId="7" fillId="0" borderId="0" xfId="0" applyNumberFormat="1" applyFont="1" applyAlignment="1">
      <alignment horizontal="center"/>
    </xf>
    <xf numFmtId="165" fontId="7" fillId="0" borderId="0" xfId="1" applyNumberFormat="1" applyFont="1" applyAlignment="1">
      <alignment horizontal="center"/>
    </xf>
    <xf numFmtId="43" fontId="7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43" fontId="7" fillId="0" borderId="0" xfId="1" applyFont="1" applyAlignment="1">
      <alignment horizontal="center"/>
    </xf>
    <xf numFmtId="14" fontId="0" fillId="0" borderId="0" xfId="0" applyNumberFormat="1"/>
    <xf numFmtId="165" fontId="1" fillId="0" borderId="0" xfId="1" applyNumberFormat="1"/>
    <xf numFmtId="43" fontId="1" fillId="0" borderId="0" xfId="1"/>
    <xf numFmtId="168" fontId="1" fillId="0" borderId="0" xfId="2" applyNumberFormat="1"/>
    <xf numFmtId="168" fontId="5" fillId="0" borderId="0" xfId="2" applyNumberFormat="1" applyFont="1" applyAlignment="1">
      <alignment horizontal="center"/>
    </xf>
    <xf numFmtId="168" fontId="9" fillId="0" borderId="0" xfId="2" applyNumberFormat="1" applyFont="1" applyAlignment="1">
      <alignment horizontal="center"/>
    </xf>
    <xf numFmtId="168" fontId="1" fillId="0" borderId="1" xfId="2" applyNumberFormat="1" applyBorder="1"/>
    <xf numFmtId="0" fontId="5" fillId="0" borderId="0" xfId="0" applyFont="1"/>
    <xf numFmtId="168" fontId="5" fillId="0" borderId="0" xfId="2" applyNumberFormat="1" applyFont="1"/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5" fontId="5" fillId="0" borderId="2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knitte/My%20Documents/CalIS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XH GC-1"/>
      <sheetName val="EXH GC-2"/>
      <sheetName val="CalISO-Sale vs Pur"/>
      <sheetName val="HourlyTransact"/>
      <sheetName val="Hourly MMCP"/>
      <sheetName val="Sheet2"/>
      <sheetName val="Sheet3"/>
    </sheetNames>
    <sheetDataSet>
      <sheetData sheetId="0"/>
      <sheetData sheetId="1"/>
      <sheetData sheetId="2"/>
      <sheetData sheetId="3">
        <row r="3">
          <cell r="A3">
            <v>36847</v>
          </cell>
          <cell r="B3">
            <v>6</v>
          </cell>
          <cell r="C3">
            <v>100</v>
          </cell>
          <cell r="D3">
            <v>250</v>
          </cell>
          <cell r="E3">
            <v>177.6</v>
          </cell>
          <cell r="F3">
            <v>89.36</v>
          </cell>
          <cell r="G3">
            <v>88.24</v>
          </cell>
        </row>
        <row r="4">
          <cell r="A4">
            <v>36847</v>
          </cell>
          <cell r="B4">
            <v>7</v>
          </cell>
          <cell r="C4">
            <v>100</v>
          </cell>
          <cell r="D4">
            <v>250</v>
          </cell>
          <cell r="E4">
            <v>233.5</v>
          </cell>
          <cell r="F4">
            <v>147.29</v>
          </cell>
          <cell r="G4">
            <v>86.210000000000008</v>
          </cell>
        </row>
        <row r="6">
          <cell r="A6">
            <v>36858</v>
          </cell>
          <cell r="B6">
            <v>13</v>
          </cell>
          <cell r="C6">
            <v>100</v>
          </cell>
          <cell r="D6">
            <v>250</v>
          </cell>
          <cell r="E6">
            <v>252.4</v>
          </cell>
          <cell r="F6">
            <v>161.37</v>
          </cell>
          <cell r="G6">
            <v>91.03</v>
          </cell>
        </row>
        <row r="7">
          <cell r="A7">
            <v>36858</v>
          </cell>
          <cell r="B7">
            <v>14</v>
          </cell>
          <cell r="C7">
            <v>100</v>
          </cell>
          <cell r="D7">
            <v>250</v>
          </cell>
          <cell r="E7">
            <v>252.4</v>
          </cell>
          <cell r="F7">
            <v>161.37</v>
          </cell>
          <cell r="G7">
            <v>91.03</v>
          </cell>
        </row>
        <row r="8">
          <cell r="A8">
            <v>36858</v>
          </cell>
          <cell r="B8">
            <v>15</v>
          </cell>
          <cell r="C8">
            <v>100</v>
          </cell>
          <cell r="D8">
            <v>250</v>
          </cell>
          <cell r="E8">
            <v>252.4</v>
          </cell>
          <cell r="F8">
            <v>161.37</v>
          </cell>
          <cell r="G8">
            <v>91.03</v>
          </cell>
        </row>
        <row r="9">
          <cell r="A9">
            <v>36858</v>
          </cell>
          <cell r="B9">
            <v>16</v>
          </cell>
          <cell r="C9">
            <v>100</v>
          </cell>
          <cell r="D9">
            <v>250</v>
          </cell>
          <cell r="E9">
            <v>252.4</v>
          </cell>
          <cell r="F9">
            <v>155.46</v>
          </cell>
          <cell r="G9">
            <v>96.94</v>
          </cell>
        </row>
        <row r="10">
          <cell r="A10">
            <v>36858</v>
          </cell>
          <cell r="B10">
            <v>17</v>
          </cell>
          <cell r="C10">
            <v>100</v>
          </cell>
          <cell r="D10">
            <v>250</v>
          </cell>
          <cell r="E10">
            <v>252.4</v>
          </cell>
          <cell r="F10">
            <v>238.04</v>
          </cell>
          <cell r="G10">
            <v>14.360000000000014</v>
          </cell>
        </row>
        <row r="73">
          <cell r="B73">
            <v>1</v>
          </cell>
          <cell r="C73">
            <v>50</v>
          </cell>
          <cell r="D73">
            <v>750</v>
          </cell>
          <cell r="E73">
            <v>600</v>
          </cell>
          <cell r="F73">
            <v>343.81</v>
          </cell>
          <cell r="G73">
            <v>256.19</v>
          </cell>
        </row>
        <row r="95">
          <cell r="A95">
            <v>36867</v>
          </cell>
        </row>
        <row r="96">
          <cell r="A96">
            <v>36867</v>
          </cell>
          <cell r="B96">
            <v>23</v>
          </cell>
          <cell r="C96">
            <v>300</v>
          </cell>
          <cell r="D96">
            <v>800</v>
          </cell>
          <cell r="E96">
            <v>600</v>
          </cell>
          <cell r="F96">
            <v>330.1</v>
          </cell>
          <cell r="G96">
            <v>269.89999999999998</v>
          </cell>
        </row>
        <row r="97">
          <cell r="A97">
            <v>36867</v>
          </cell>
          <cell r="B97">
            <v>24</v>
          </cell>
          <cell r="C97">
            <v>139</v>
          </cell>
          <cell r="D97">
            <v>800</v>
          </cell>
          <cell r="E97">
            <v>600</v>
          </cell>
          <cell r="F97">
            <v>326.16000000000003</v>
          </cell>
          <cell r="G97">
            <v>273.83999999999997</v>
          </cell>
        </row>
        <row r="99">
          <cell r="A99">
            <v>36868</v>
          </cell>
          <cell r="B99">
            <v>1</v>
          </cell>
          <cell r="C99">
            <v>200</v>
          </cell>
          <cell r="D99">
            <v>800</v>
          </cell>
          <cell r="E99">
            <v>500</v>
          </cell>
          <cell r="F99">
            <v>432.17</v>
          </cell>
          <cell r="G99">
            <v>67.829999999999984</v>
          </cell>
        </row>
        <row r="100">
          <cell r="A100">
            <v>36868</v>
          </cell>
          <cell r="B100">
            <v>2</v>
          </cell>
          <cell r="C100">
            <v>275</v>
          </cell>
          <cell r="D100">
            <v>750</v>
          </cell>
          <cell r="E100">
            <v>500</v>
          </cell>
          <cell r="F100">
            <v>444.26</v>
          </cell>
          <cell r="G100">
            <v>55.740000000000009</v>
          </cell>
        </row>
        <row r="101">
          <cell r="A101">
            <v>36868</v>
          </cell>
          <cell r="B101">
            <v>3</v>
          </cell>
          <cell r="C101">
            <v>275</v>
          </cell>
          <cell r="D101">
            <v>750</v>
          </cell>
          <cell r="E101">
            <v>500</v>
          </cell>
          <cell r="F101">
            <v>444.26</v>
          </cell>
          <cell r="G101">
            <v>55.740000000000009</v>
          </cell>
        </row>
        <row r="102">
          <cell r="A102">
            <v>36868</v>
          </cell>
          <cell r="B102">
            <v>4</v>
          </cell>
          <cell r="C102">
            <v>275</v>
          </cell>
          <cell r="D102">
            <v>750</v>
          </cell>
          <cell r="E102">
            <v>500</v>
          </cell>
          <cell r="F102">
            <v>426.96</v>
          </cell>
          <cell r="G102">
            <v>73.04000000000002</v>
          </cell>
        </row>
        <row r="103">
          <cell r="A103">
            <v>36868</v>
          </cell>
          <cell r="B103">
            <v>5</v>
          </cell>
          <cell r="C103">
            <v>275</v>
          </cell>
          <cell r="D103">
            <v>750</v>
          </cell>
          <cell r="E103">
            <v>500</v>
          </cell>
          <cell r="F103">
            <v>437.29</v>
          </cell>
          <cell r="G103">
            <v>62.70999999999998</v>
          </cell>
        </row>
        <row r="104">
          <cell r="A104">
            <v>36868</v>
          </cell>
          <cell r="B104">
            <v>6</v>
          </cell>
          <cell r="C104">
            <v>275</v>
          </cell>
          <cell r="D104">
            <v>750</v>
          </cell>
          <cell r="E104">
            <v>500</v>
          </cell>
          <cell r="F104">
            <v>444.26</v>
          </cell>
          <cell r="G104">
            <v>55.740000000000009</v>
          </cell>
        </row>
        <row r="120">
          <cell r="A120">
            <v>36869</v>
          </cell>
          <cell r="B120">
            <v>2</v>
          </cell>
          <cell r="C120">
            <v>100</v>
          </cell>
          <cell r="D120">
            <v>750</v>
          </cell>
          <cell r="E120">
            <v>500</v>
          </cell>
          <cell r="F120">
            <v>484.21</v>
          </cell>
          <cell r="G120">
            <v>15.79000000000002</v>
          </cell>
        </row>
        <row r="121">
          <cell r="A121">
            <v>36869</v>
          </cell>
          <cell r="B121">
            <v>3</v>
          </cell>
          <cell r="C121">
            <v>100</v>
          </cell>
          <cell r="D121">
            <v>750</v>
          </cell>
          <cell r="E121">
            <v>500</v>
          </cell>
          <cell r="F121">
            <v>484.21</v>
          </cell>
          <cell r="G121">
            <v>15.79000000000002</v>
          </cell>
        </row>
        <row r="122">
          <cell r="A122">
            <v>36869</v>
          </cell>
          <cell r="B122">
            <v>4</v>
          </cell>
          <cell r="C122">
            <v>100</v>
          </cell>
          <cell r="D122">
            <v>750</v>
          </cell>
          <cell r="E122">
            <v>500</v>
          </cell>
          <cell r="F122">
            <v>472.94</v>
          </cell>
          <cell r="G122">
            <v>27.060000000000002</v>
          </cell>
        </row>
        <row r="123">
          <cell r="A123">
            <v>36869</v>
          </cell>
          <cell r="B123">
            <v>5</v>
          </cell>
          <cell r="C123">
            <v>100</v>
          </cell>
          <cell r="D123">
            <v>750</v>
          </cell>
          <cell r="E123">
            <v>500</v>
          </cell>
          <cell r="F123">
            <v>484.21</v>
          </cell>
          <cell r="G123">
            <v>15.79000000000002</v>
          </cell>
        </row>
        <row r="124">
          <cell r="A124">
            <v>36869</v>
          </cell>
          <cell r="B124">
            <v>6</v>
          </cell>
          <cell r="C124">
            <v>100</v>
          </cell>
          <cell r="D124">
            <v>750</v>
          </cell>
          <cell r="E124">
            <v>500</v>
          </cell>
          <cell r="F124">
            <v>484.21</v>
          </cell>
          <cell r="G124">
            <v>15.79000000000002</v>
          </cell>
        </row>
        <row r="141">
          <cell r="A141">
            <v>36869</v>
          </cell>
          <cell r="B141">
            <v>23</v>
          </cell>
          <cell r="C141">
            <v>100</v>
          </cell>
          <cell r="D141">
            <v>750</v>
          </cell>
          <cell r="E141">
            <v>500</v>
          </cell>
          <cell r="F141">
            <v>472.94</v>
          </cell>
          <cell r="G141">
            <v>27.060000000000002</v>
          </cell>
        </row>
        <row r="142">
          <cell r="A142">
            <v>36869</v>
          </cell>
          <cell r="B142">
            <v>24</v>
          </cell>
          <cell r="C142">
            <v>100</v>
          </cell>
          <cell r="D142">
            <v>750</v>
          </cell>
          <cell r="E142">
            <v>500</v>
          </cell>
          <cell r="F142">
            <v>472.94</v>
          </cell>
          <cell r="G142">
            <v>27.060000000000002</v>
          </cell>
        </row>
        <row r="155">
          <cell r="A155">
            <v>36870</v>
          </cell>
          <cell r="B155">
            <v>12</v>
          </cell>
          <cell r="C155">
            <v>50</v>
          </cell>
          <cell r="D155">
            <v>1000</v>
          </cell>
          <cell r="E155">
            <v>700</v>
          </cell>
          <cell r="F155">
            <v>601.41</v>
          </cell>
          <cell r="G155">
            <v>98.590000000000032</v>
          </cell>
        </row>
        <row r="157">
          <cell r="A157">
            <v>36870</v>
          </cell>
          <cell r="B157">
            <v>14</v>
          </cell>
          <cell r="C157">
            <v>50</v>
          </cell>
          <cell r="D157">
            <v>1000</v>
          </cell>
          <cell r="E157">
            <v>500</v>
          </cell>
          <cell r="F157">
            <v>472.94</v>
          </cell>
          <cell r="G157">
            <v>27.060000000000002</v>
          </cell>
        </row>
        <row r="158">
          <cell r="A158">
            <v>36870</v>
          </cell>
          <cell r="B158">
            <v>15</v>
          </cell>
          <cell r="C158">
            <v>50</v>
          </cell>
          <cell r="D158">
            <v>1000</v>
          </cell>
          <cell r="E158">
            <v>500</v>
          </cell>
          <cell r="F158">
            <v>472.94</v>
          </cell>
          <cell r="G158">
            <v>27.060000000000002</v>
          </cell>
        </row>
        <row r="159">
          <cell r="A159">
            <v>36870</v>
          </cell>
          <cell r="B159">
            <v>16</v>
          </cell>
          <cell r="C159">
            <v>50</v>
          </cell>
          <cell r="D159">
            <v>1000</v>
          </cell>
          <cell r="E159">
            <v>550</v>
          </cell>
          <cell r="F159">
            <v>472.94</v>
          </cell>
          <cell r="G159">
            <v>77.06</v>
          </cell>
        </row>
        <row r="165">
          <cell r="A165">
            <v>36870</v>
          </cell>
          <cell r="B165">
            <v>22</v>
          </cell>
          <cell r="C165">
            <v>50</v>
          </cell>
          <cell r="D165">
            <v>1000</v>
          </cell>
          <cell r="E165">
            <v>600</v>
          </cell>
          <cell r="F165">
            <v>490.85</v>
          </cell>
          <cell r="G165">
            <v>109.14999999999998</v>
          </cell>
        </row>
        <row r="183">
          <cell r="A183">
            <v>36872</v>
          </cell>
          <cell r="B183">
            <v>24</v>
          </cell>
          <cell r="C183">
            <v>150</v>
          </cell>
          <cell r="D183">
            <v>750</v>
          </cell>
          <cell r="E183">
            <v>400</v>
          </cell>
          <cell r="F183">
            <v>331.53</v>
          </cell>
          <cell r="G183">
            <v>68.470000000000027</v>
          </cell>
        </row>
        <row r="185">
          <cell r="A185">
            <v>36873</v>
          </cell>
          <cell r="B185">
            <v>1</v>
          </cell>
          <cell r="C185">
            <v>100</v>
          </cell>
          <cell r="D185">
            <v>750</v>
          </cell>
          <cell r="E185">
            <v>500</v>
          </cell>
          <cell r="F185">
            <v>411</v>
          </cell>
          <cell r="G185">
            <v>89</v>
          </cell>
        </row>
        <row r="186">
          <cell r="A186">
            <v>36873</v>
          </cell>
          <cell r="B186">
            <v>2</v>
          </cell>
          <cell r="C186">
            <v>100</v>
          </cell>
          <cell r="D186">
            <v>750</v>
          </cell>
          <cell r="E186">
            <v>500</v>
          </cell>
          <cell r="F186">
            <v>182.22</v>
          </cell>
          <cell r="G186">
            <v>317.77999999999997</v>
          </cell>
        </row>
        <row r="187">
          <cell r="A187">
            <v>36873</v>
          </cell>
          <cell r="B187">
            <v>3</v>
          </cell>
          <cell r="C187">
            <v>100</v>
          </cell>
          <cell r="D187">
            <v>750</v>
          </cell>
          <cell r="E187">
            <v>500</v>
          </cell>
          <cell r="F187">
            <v>182.22</v>
          </cell>
          <cell r="G187">
            <v>317.77999999999997</v>
          </cell>
        </row>
        <row r="193">
          <cell r="A193">
            <v>36873</v>
          </cell>
          <cell r="B193">
            <v>9</v>
          </cell>
          <cell r="C193">
            <v>100</v>
          </cell>
          <cell r="D193">
            <v>750</v>
          </cell>
          <cell r="E193">
            <v>500</v>
          </cell>
          <cell r="F193">
            <v>433.12</v>
          </cell>
          <cell r="G193">
            <v>66.88</v>
          </cell>
        </row>
        <row r="194">
          <cell r="A194">
            <v>36873</v>
          </cell>
          <cell r="B194">
            <v>10</v>
          </cell>
          <cell r="C194">
            <v>100</v>
          </cell>
          <cell r="D194">
            <v>750</v>
          </cell>
          <cell r="E194">
            <v>500</v>
          </cell>
          <cell r="F194">
            <v>355.09</v>
          </cell>
          <cell r="G194">
            <v>144.91000000000003</v>
          </cell>
        </row>
        <row r="195">
          <cell r="A195">
            <v>36873</v>
          </cell>
          <cell r="B195">
            <v>11</v>
          </cell>
          <cell r="C195">
            <v>100</v>
          </cell>
          <cell r="D195">
            <v>750</v>
          </cell>
          <cell r="E195">
            <v>500</v>
          </cell>
          <cell r="F195">
            <v>355.09</v>
          </cell>
          <cell r="G195">
            <v>144.91000000000003</v>
          </cell>
        </row>
        <row r="196">
          <cell r="A196">
            <v>36873</v>
          </cell>
          <cell r="B196">
            <v>12</v>
          </cell>
          <cell r="C196">
            <v>100</v>
          </cell>
          <cell r="D196">
            <v>750</v>
          </cell>
          <cell r="E196">
            <v>500</v>
          </cell>
          <cell r="F196">
            <v>455.4</v>
          </cell>
          <cell r="G196">
            <v>44.600000000000023</v>
          </cell>
        </row>
        <row r="197">
          <cell r="A197">
            <v>36873</v>
          </cell>
          <cell r="B197">
            <v>13</v>
          </cell>
          <cell r="C197">
            <v>100</v>
          </cell>
          <cell r="D197">
            <v>750</v>
          </cell>
          <cell r="E197">
            <v>500</v>
          </cell>
          <cell r="F197">
            <v>430.63</v>
          </cell>
          <cell r="G197">
            <v>69.37</v>
          </cell>
        </row>
        <row r="198">
          <cell r="A198">
            <v>36873</v>
          </cell>
          <cell r="B198">
            <v>14</v>
          </cell>
          <cell r="C198">
            <v>100</v>
          </cell>
          <cell r="D198">
            <v>750</v>
          </cell>
          <cell r="E198">
            <v>500</v>
          </cell>
          <cell r="F198">
            <v>355.09</v>
          </cell>
          <cell r="G198">
            <v>144.91000000000003</v>
          </cell>
        </row>
        <row r="199">
          <cell r="A199">
            <v>36873</v>
          </cell>
          <cell r="B199">
            <v>15</v>
          </cell>
          <cell r="C199">
            <v>100</v>
          </cell>
          <cell r="D199">
            <v>750</v>
          </cell>
          <cell r="E199">
            <v>500</v>
          </cell>
          <cell r="F199">
            <v>355.09</v>
          </cell>
          <cell r="G199">
            <v>144.91000000000003</v>
          </cell>
        </row>
        <row r="200">
          <cell r="A200">
            <v>36873</v>
          </cell>
          <cell r="B200">
            <v>16</v>
          </cell>
          <cell r="C200">
            <v>100</v>
          </cell>
          <cell r="D200">
            <v>750</v>
          </cell>
          <cell r="E200">
            <v>525</v>
          </cell>
          <cell r="F200">
            <v>330.25</v>
          </cell>
          <cell r="G200">
            <v>194.75</v>
          </cell>
        </row>
        <row r="201">
          <cell r="A201">
            <v>36873</v>
          </cell>
          <cell r="B201">
            <v>17</v>
          </cell>
          <cell r="C201">
            <v>100</v>
          </cell>
          <cell r="D201">
            <v>750</v>
          </cell>
          <cell r="E201">
            <v>500</v>
          </cell>
          <cell r="F201">
            <v>308.63</v>
          </cell>
          <cell r="G201">
            <v>191.37</v>
          </cell>
        </row>
        <row r="208">
          <cell r="A208">
            <v>36873</v>
          </cell>
          <cell r="B208">
            <v>24</v>
          </cell>
          <cell r="C208">
            <v>100</v>
          </cell>
          <cell r="D208">
            <v>700</v>
          </cell>
          <cell r="E208">
            <v>500</v>
          </cell>
          <cell r="F208">
            <v>185.35</v>
          </cell>
          <cell r="G208">
            <v>314.64999999999998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G58"/>
  <sheetViews>
    <sheetView workbookViewId="0">
      <selection activeCell="H5" sqref="H5"/>
    </sheetView>
  </sheetViews>
  <sheetFormatPr defaultRowHeight="13.2" x14ac:dyDescent="0.25"/>
  <cols>
    <col min="3" max="3" width="10.109375" bestFit="1" customWidth="1"/>
    <col min="6" max="6" width="11.88671875" bestFit="1" customWidth="1"/>
    <col min="7" max="7" width="14" style="16" bestFit="1" customWidth="1"/>
  </cols>
  <sheetData>
    <row r="1" spans="3:7" ht="17.399999999999999" x14ac:dyDescent="0.3">
      <c r="C1" s="22" t="s">
        <v>17</v>
      </c>
      <c r="D1" s="22"/>
      <c r="E1" s="22"/>
      <c r="F1" s="22"/>
      <c r="G1" s="22"/>
    </row>
    <row r="2" spans="3:7" x14ac:dyDescent="0.25">
      <c r="C2" s="2"/>
      <c r="D2" s="2"/>
      <c r="E2" s="2"/>
      <c r="F2" s="2"/>
      <c r="G2" s="2"/>
    </row>
    <row r="3" spans="3:7" ht="15.6" x14ac:dyDescent="0.3">
      <c r="C3" s="23" t="s">
        <v>12</v>
      </c>
      <c r="D3" s="23"/>
      <c r="E3" s="23"/>
      <c r="F3" s="23"/>
      <c r="G3" s="23"/>
    </row>
    <row r="4" spans="3:7" ht="15.6" x14ac:dyDescent="0.3">
      <c r="C4" s="23" t="s">
        <v>13</v>
      </c>
      <c r="D4" s="23"/>
      <c r="E4" s="23"/>
      <c r="F4" s="23"/>
      <c r="G4" s="23"/>
    </row>
    <row r="6" spans="3:7" x14ac:dyDescent="0.25">
      <c r="F6" s="4" t="s">
        <v>1</v>
      </c>
    </row>
    <row r="7" spans="3:7" x14ac:dyDescent="0.25">
      <c r="F7" s="4" t="s">
        <v>4</v>
      </c>
      <c r="G7" s="17" t="s">
        <v>14</v>
      </c>
    </row>
    <row r="8" spans="3:7" ht="16.8" x14ac:dyDescent="0.55000000000000004">
      <c r="C8" s="5" t="s">
        <v>5</v>
      </c>
      <c r="D8" s="6" t="s">
        <v>6</v>
      </c>
      <c r="E8" s="6" t="s">
        <v>7</v>
      </c>
      <c r="F8" s="7" t="s">
        <v>10</v>
      </c>
      <c r="G8" s="18" t="s">
        <v>15</v>
      </c>
    </row>
    <row r="9" spans="3:7" x14ac:dyDescent="0.25">
      <c r="C9" s="8">
        <f>'[1]CalISO-Sale vs Pur'!A3</f>
        <v>36847</v>
      </c>
      <c r="D9" s="9">
        <f>'[1]CalISO-Sale vs Pur'!B3</f>
        <v>6</v>
      </c>
      <c r="E9" s="9">
        <f>'[1]CalISO-Sale vs Pur'!C3</f>
        <v>100</v>
      </c>
      <c r="F9" s="10">
        <f>'[1]CalISO-Sale vs Pur'!G3</f>
        <v>88.24</v>
      </c>
      <c r="G9" s="16">
        <f>F9*E9</f>
        <v>8824</v>
      </c>
    </row>
    <row r="10" spans="3:7" x14ac:dyDescent="0.25">
      <c r="C10" s="8">
        <f>'[1]CalISO-Sale vs Pur'!A4</f>
        <v>36847</v>
      </c>
      <c r="D10" s="9">
        <f>'[1]CalISO-Sale vs Pur'!B4</f>
        <v>7</v>
      </c>
      <c r="E10" s="9">
        <f>'[1]CalISO-Sale vs Pur'!C4</f>
        <v>100</v>
      </c>
      <c r="F10" s="10">
        <f>'[1]CalISO-Sale vs Pur'!G4</f>
        <v>86.210000000000008</v>
      </c>
      <c r="G10" s="16">
        <f>F10*E10</f>
        <v>8621</v>
      </c>
    </row>
    <row r="11" spans="3:7" x14ac:dyDescent="0.25">
      <c r="C11" s="11"/>
      <c r="D11" s="9"/>
      <c r="E11" s="9"/>
      <c r="F11" s="12"/>
    </row>
    <row r="12" spans="3:7" x14ac:dyDescent="0.25">
      <c r="C12" s="8">
        <f>'[1]CalISO-Sale vs Pur'!A6</f>
        <v>36858</v>
      </c>
      <c r="D12" s="9">
        <f>'[1]CalISO-Sale vs Pur'!B6</f>
        <v>13</v>
      </c>
      <c r="E12" s="9">
        <f>'[1]CalISO-Sale vs Pur'!C6</f>
        <v>100</v>
      </c>
      <c r="F12" s="10">
        <f>'[1]CalISO-Sale vs Pur'!G6</f>
        <v>91.03</v>
      </c>
      <c r="G12" s="16">
        <f>F12*E12</f>
        <v>9103</v>
      </c>
    </row>
    <row r="13" spans="3:7" x14ac:dyDescent="0.25">
      <c r="C13" s="8">
        <f>'[1]CalISO-Sale vs Pur'!A7</f>
        <v>36858</v>
      </c>
      <c r="D13" s="9">
        <f>'[1]CalISO-Sale vs Pur'!B7</f>
        <v>14</v>
      </c>
      <c r="E13" s="9">
        <f>'[1]CalISO-Sale vs Pur'!C7</f>
        <v>100</v>
      </c>
      <c r="F13" s="10">
        <f>'[1]CalISO-Sale vs Pur'!G7</f>
        <v>91.03</v>
      </c>
      <c r="G13" s="16">
        <f>F13*E13</f>
        <v>9103</v>
      </c>
    </row>
    <row r="14" spans="3:7" x14ac:dyDescent="0.25">
      <c r="C14" s="8">
        <f>'[1]CalISO-Sale vs Pur'!A8</f>
        <v>36858</v>
      </c>
      <c r="D14" s="9">
        <f>'[1]CalISO-Sale vs Pur'!B8</f>
        <v>15</v>
      </c>
      <c r="E14" s="9">
        <f>'[1]CalISO-Sale vs Pur'!C8</f>
        <v>100</v>
      </c>
      <c r="F14" s="10">
        <f>'[1]CalISO-Sale vs Pur'!G8</f>
        <v>91.03</v>
      </c>
      <c r="G14" s="16">
        <f>F14*E14</f>
        <v>9103</v>
      </c>
    </row>
    <row r="15" spans="3:7" x14ac:dyDescent="0.25">
      <c r="C15" s="8">
        <f>'[1]CalISO-Sale vs Pur'!A9</f>
        <v>36858</v>
      </c>
      <c r="D15" s="9">
        <f>'[1]CalISO-Sale vs Pur'!B9</f>
        <v>16</v>
      </c>
      <c r="E15" s="9">
        <f>'[1]CalISO-Sale vs Pur'!C9</f>
        <v>100</v>
      </c>
      <c r="F15" s="10">
        <f>'[1]CalISO-Sale vs Pur'!G9</f>
        <v>96.94</v>
      </c>
      <c r="G15" s="16">
        <f>F15*E15</f>
        <v>9694</v>
      </c>
    </row>
    <row r="16" spans="3:7" x14ac:dyDescent="0.25">
      <c r="C16" s="8">
        <f>'[1]CalISO-Sale vs Pur'!A10</f>
        <v>36858</v>
      </c>
      <c r="D16" s="9">
        <f>'[1]CalISO-Sale vs Pur'!B10</f>
        <v>17</v>
      </c>
      <c r="E16" s="9">
        <f>'[1]CalISO-Sale vs Pur'!C10</f>
        <v>100</v>
      </c>
      <c r="F16" s="10">
        <f>'[1]CalISO-Sale vs Pur'!G10</f>
        <v>14.360000000000014</v>
      </c>
      <c r="G16" s="16">
        <f>F16*E16</f>
        <v>1436.0000000000014</v>
      </c>
    </row>
    <row r="17" spans="3:7" x14ac:dyDescent="0.25">
      <c r="C17" s="11"/>
      <c r="D17" s="9"/>
      <c r="E17" s="9"/>
      <c r="F17" s="12"/>
    </row>
    <row r="18" spans="3:7" x14ac:dyDescent="0.25">
      <c r="C18" s="13">
        <f>'[1]CalISO-Sale vs Pur'!A95</f>
        <v>36867</v>
      </c>
      <c r="D18" s="14">
        <f>'[1]CalISO-Sale vs Pur'!B73</f>
        <v>1</v>
      </c>
      <c r="E18" s="14">
        <f>'[1]CalISO-Sale vs Pur'!C73</f>
        <v>50</v>
      </c>
      <c r="F18" s="15">
        <f>'[1]CalISO-Sale vs Pur'!G73</f>
        <v>256.19</v>
      </c>
      <c r="G18" s="16">
        <f>F18*E18</f>
        <v>12809.5</v>
      </c>
    </row>
    <row r="19" spans="3:7" x14ac:dyDescent="0.25">
      <c r="C19" s="13">
        <f>'[1]CalISO-Sale vs Pur'!A96</f>
        <v>36867</v>
      </c>
      <c r="D19" s="14">
        <f>'[1]CalISO-Sale vs Pur'!B96</f>
        <v>23</v>
      </c>
      <c r="E19" s="14">
        <f>'[1]CalISO-Sale vs Pur'!C96</f>
        <v>300</v>
      </c>
      <c r="F19" s="15">
        <f>'[1]CalISO-Sale vs Pur'!G96</f>
        <v>269.89999999999998</v>
      </c>
      <c r="G19" s="16">
        <f>F19*E19</f>
        <v>80970</v>
      </c>
    </row>
    <row r="20" spans="3:7" x14ac:dyDescent="0.25">
      <c r="C20" s="13">
        <f>'[1]CalISO-Sale vs Pur'!A97</f>
        <v>36867</v>
      </c>
      <c r="D20" s="14">
        <f>'[1]CalISO-Sale vs Pur'!B97</f>
        <v>24</v>
      </c>
      <c r="E20" s="14">
        <f>'[1]CalISO-Sale vs Pur'!C97</f>
        <v>139</v>
      </c>
      <c r="F20" s="15">
        <f>'[1]CalISO-Sale vs Pur'!G97</f>
        <v>273.83999999999997</v>
      </c>
      <c r="G20" s="16">
        <f>F20*E20</f>
        <v>38063.759999999995</v>
      </c>
    </row>
    <row r="21" spans="3:7" x14ac:dyDescent="0.25">
      <c r="D21" s="14"/>
      <c r="E21" s="14"/>
      <c r="F21" s="15"/>
    </row>
    <row r="22" spans="3:7" x14ac:dyDescent="0.25">
      <c r="C22" s="13">
        <f>'[1]CalISO-Sale vs Pur'!A99</f>
        <v>36868</v>
      </c>
      <c r="D22" s="14">
        <f>'[1]CalISO-Sale vs Pur'!B99</f>
        <v>1</v>
      </c>
      <c r="E22" s="14">
        <f>'[1]CalISO-Sale vs Pur'!C99</f>
        <v>200</v>
      </c>
      <c r="F22" s="15">
        <f>'[1]CalISO-Sale vs Pur'!G99</f>
        <v>67.829999999999984</v>
      </c>
      <c r="G22" s="16">
        <f t="shared" ref="G22:G27" si="0">F22*E22</f>
        <v>13565.999999999996</v>
      </c>
    </row>
    <row r="23" spans="3:7" x14ac:dyDescent="0.25">
      <c r="C23" s="13">
        <f>'[1]CalISO-Sale vs Pur'!A100</f>
        <v>36868</v>
      </c>
      <c r="D23" s="14">
        <f>'[1]CalISO-Sale vs Pur'!B100</f>
        <v>2</v>
      </c>
      <c r="E23" s="14">
        <f>'[1]CalISO-Sale vs Pur'!C100</f>
        <v>275</v>
      </c>
      <c r="F23" s="15">
        <f>'[1]CalISO-Sale vs Pur'!G100</f>
        <v>55.740000000000009</v>
      </c>
      <c r="G23" s="16">
        <f t="shared" si="0"/>
        <v>15328.500000000002</v>
      </c>
    </row>
    <row r="24" spans="3:7" x14ac:dyDescent="0.25">
      <c r="C24" s="13">
        <f>'[1]CalISO-Sale vs Pur'!A101</f>
        <v>36868</v>
      </c>
      <c r="D24" s="14">
        <f>'[1]CalISO-Sale vs Pur'!B101</f>
        <v>3</v>
      </c>
      <c r="E24" s="14">
        <f>'[1]CalISO-Sale vs Pur'!C101</f>
        <v>275</v>
      </c>
      <c r="F24" s="15">
        <f>'[1]CalISO-Sale vs Pur'!G101</f>
        <v>55.740000000000009</v>
      </c>
      <c r="G24" s="16">
        <f t="shared" si="0"/>
        <v>15328.500000000002</v>
      </c>
    </row>
    <row r="25" spans="3:7" x14ac:dyDescent="0.25">
      <c r="C25" s="13">
        <f>'[1]CalISO-Sale vs Pur'!A102</f>
        <v>36868</v>
      </c>
      <c r="D25" s="14">
        <f>'[1]CalISO-Sale vs Pur'!B102</f>
        <v>4</v>
      </c>
      <c r="E25" s="14">
        <f>'[1]CalISO-Sale vs Pur'!C102</f>
        <v>275</v>
      </c>
      <c r="F25" s="15">
        <f>'[1]CalISO-Sale vs Pur'!G102</f>
        <v>73.04000000000002</v>
      </c>
      <c r="G25" s="16">
        <f t="shared" si="0"/>
        <v>20086.000000000007</v>
      </c>
    </row>
    <row r="26" spans="3:7" x14ac:dyDescent="0.25">
      <c r="C26" s="13">
        <f>'[1]CalISO-Sale vs Pur'!A103</f>
        <v>36868</v>
      </c>
      <c r="D26" s="14">
        <f>'[1]CalISO-Sale vs Pur'!B103</f>
        <v>5</v>
      </c>
      <c r="E26" s="14">
        <f>'[1]CalISO-Sale vs Pur'!C103</f>
        <v>275</v>
      </c>
      <c r="F26" s="15">
        <f>'[1]CalISO-Sale vs Pur'!G103</f>
        <v>62.70999999999998</v>
      </c>
      <c r="G26" s="16">
        <f t="shared" si="0"/>
        <v>17245.249999999993</v>
      </c>
    </row>
    <row r="27" spans="3:7" x14ac:dyDescent="0.25">
      <c r="C27" s="13">
        <f>'[1]CalISO-Sale vs Pur'!A104</f>
        <v>36868</v>
      </c>
      <c r="D27" s="14">
        <f>'[1]CalISO-Sale vs Pur'!B104</f>
        <v>6</v>
      </c>
      <c r="E27" s="14">
        <f>'[1]CalISO-Sale vs Pur'!C104</f>
        <v>275</v>
      </c>
      <c r="F27" s="15">
        <f>'[1]CalISO-Sale vs Pur'!G104</f>
        <v>55.740000000000009</v>
      </c>
      <c r="G27" s="16">
        <f t="shared" si="0"/>
        <v>15328.500000000002</v>
      </c>
    </row>
    <row r="28" spans="3:7" x14ac:dyDescent="0.25">
      <c r="C28" s="13"/>
      <c r="D28" s="14"/>
      <c r="E28" s="14"/>
      <c r="F28" s="15"/>
    </row>
    <row r="29" spans="3:7" x14ac:dyDescent="0.25">
      <c r="C29" s="13">
        <f>'[1]CalISO-Sale vs Pur'!A120</f>
        <v>36869</v>
      </c>
      <c r="D29" s="14">
        <f>'[1]CalISO-Sale vs Pur'!B120</f>
        <v>2</v>
      </c>
      <c r="E29" s="14">
        <f>'[1]CalISO-Sale vs Pur'!C120</f>
        <v>100</v>
      </c>
      <c r="F29" s="15">
        <f>'[1]CalISO-Sale vs Pur'!G120</f>
        <v>15.79000000000002</v>
      </c>
      <c r="G29" s="16">
        <f t="shared" ref="G29:G35" si="1">F29*E29</f>
        <v>1579.000000000002</v>
      </c>
    </row>
    <row r="30" spans="3:7" x14ac:dyDescent="0.25">
      <c r="C30" s="13">
        <f>'[1]CalISO-Sale vs Pur'!A121</f>
        <v>36869</v>
      </c>
      <c r="D30" s="14">
        <f>'[1]CalISO-Sale vs Pur'!B121</f>
        <v>3</v>
      </c>
      <c r="E30" s="14">
        <f>'[1]CalISO-Sale vs Pur'!C121</f>
        <v>100</v>
      </c>
      <c r="F30" s="15">
        <f>'[1]CalISO-Sale vs Pur'!G121</f>
        <v>15.79000000000002</v>
      </c>
      <c r="G30" s="16">
        <f t="shared" si="1"/>
        <v>1579.000000000002</v>
      </c>
    </row>
    <row r="31" spans="3:7" x14ac:dyDescent="0.25">
      <c r="C31" s="13">
        <f>'[1]CalISO-Sale vs Pur'!A122</f>
        <v>36869</v>
      </c>
      <c r="D31" s="14">
        <f>'[1]CalISO-Sale vs Pur'!B122</f>
        <v>4</v>
      </c>
      <c r="E31" s="14">
        <f>'[1]CalISO-Sale vs Pur'!C122</f>
        <v>100</v>
      </c>
      <c r="F31" s="15">
        <f>'[1]CalISO-Sale vs Pur'!G122</f>
        <v>27.060000000000002</v>
      </c>
      <c r="G31" s="16">
        <f t="shared" si="1"/>
        <v>2706</v>
      </c>
    </row>
    <row r="32" spans="3:7" x14ac:dyDescent="0.25">
      <c r="C32" s="13">
        <f>'[1]CalISO-Sale vs Pur'!A123</f>
        <v>36869</v>
      </c>
      <c r="D32" s="14">
        <f>'[1]CalISO-Sale vs Pur'!B123</f>
        <v>5</v>
      </c>
      <c r="E32" s="14">
        <f>'[1]CalISO-Sale vs Pur'!C123</f>
        <v>100</v>
      </c>
      <c r="F32" s="15">
        <f>'[1]CalISO-Sale vs Pur'!G123</f>
        <v>15.79000000000002</v>
      </c>
      <c r="G32" s="16">
        <f t="shared" si="1"/>
        <v>1579.000000000002</v>
      </c>
    </row>
    <row r="33" spans="3:7" x14ac:dyDescent="0.25">
      <c r="C33" s="13">
        <f>'[1]CalISO-Sale vs Pur'!A124</f>
        <v>36869</v>
      </c>
      <c r="D33" s="14">
        <f>'[1]CalISO-Sale vs Pur'!B124</f>
        <v>6</v>
      </c>
      <c r="E33" s="14">
        <f>'[1]CalISO-Sale vs Pur'!C124</f>
        <v>100</v>
      </c>
      <c r="F33" s="15">
        <f>'[1]CalISO-Sale vs Pur'!G124</f>
        <v>15.79000000000002</v>
      </c>
      <c r="G33" s="16">
        <f t="shared" si="1"/>
        <v>1579.000000000002</v>
      </c>
    </row>
    <row r="34" spans="3:7" x14ac:dyDescent="0.25">
      <c r="C34" s="13">
        <f>'[1]CalISO-Sale vs Pur'!A141</f>
        <v>36869</v>
      </c>
      <c r="D34" s="14">
        <f>'[1]CalISO-Sale vs Pur'!B141</f>
        <v>23</v>
      </c>
      <c r="E34" s="14">
        <f>'[1]CalISO-Sale vs Pur'!C141</f>
        <v>100</v>
      </c>
      <c r="F34" s="15">
        <f>'[1]CalISO-Sale vs Pur'!G141</f>
        <v>27.060000000000002</v>
      </c>
      <c r="G34" s="16">
        <f t="shared" si="1"/>
        <v>2706</v>
      </c>
    </row>
    <row r="35" spans="3:7" x14ac:dyDescent="0.25">
      <c r="C35" s="13">
        <f>'[1]CalISO-Sale vs Pur'!A142</f>
        <v>36869</v>
      </c>
      <c r="D35" s="14">
        <f>'[1]CalISO-Sale vs Pur'!B142</f>
        <v>24</v>
      </c>
      <c r="E35" s="14">
        <f>'[1]CalISO-Sale vs Pur'!C142</f>
        <v>100</v>
      </c>
      <c r="F35" s="15">
        <f>'[1]CalISO-Sale vs Pur'!G142</f>
        <v>27.060000000000002</v>
      </c>
      <c r="G35" s="16">
        <f t="shared" si="1"/>
        <v>2706</v>
      </c>
    </row>
    <row r="36" spans="3:7" x14ac:dyDescent="0.25">
      <c r="D36" s="14"/>
      <c r="E36" s="14"/>
      <c r="F36" s="15"/>
    </row>
    <row r="37" spans="3:7" x14ac:dyDescent="0.25">
      <c r="C37" s="13">
        <f>'[1]CalISO-Sale vs Pur'!A155</f>
        <v>36870</v>
      </c>
      <c r="D37" s="14">
        <f>'[1]CalISO-Sale vs Pur'!B155</f>
        <v>12</v>
      </c>
      <c r="E37" s="14">
        <f>'[1]CalISO-Sale vs Pur'!C155</f>
        <v>50</v>
      </c>
      <c r="F37" s="15">
        <f>'[1]CalISO-Sale vs Pur'!G155</f>
        <v>98.590000000000032</v>
      </c>
      <c r="G37" s="16">
        <f>F37*E37</f>
        <v>4929.5000000000018</v>
      </c>
    </row>
    <row r="38" spans="3:7" x14ac:dyDescent="0.25">
      <c r="C38" s="13">
        <f>'[1]CalISO-Sale vs Pur'!A157</f>
        <v>36870</v>
      </c>
      <c r="D38" s="14">
        <f>'[1]CalISO-Sale vs Pur'!B157</f>
        <v>14</v>
      </c>
      <c r="E38" s="14">
        <f>'[1]CalISO-Sale vs Pur'!C157</f>
        <v>50</v>
      </c>
      <c r="F38" s="15">
        <f>'[1]CalISO-Sale vs Pur'!G157</f>
        <v>27.060000000000002</v>
      </c>
      <c r="G38" s="16">
        <f>F38*E38</f>
        <v>1353</v>
      </c>
    </row>
    <row r="39" spans="3:7" x14ac:dyDescent="0.25">
      <c r="C39" s="13">
        <f>'[1]CalISO-Sale vs Pur'!A158</f>
        <v>36870</v>
      </c>
      <c r="D39" s="14">
        <f>'[1]CalISO-Sale vs Pur'!B158</f>
        <v>15</v>
      </c>
      <c r="E39" s="14">
        <f>'[1]CalISO-Sale vs Pur'!C158</f>
        <v>50</v>
      </c>
      <c r="F39" s="15">
        <f>'[1]CalISO-Sale vs Pur'!G158</f>
        <v>27.060000000000002</v>
      </c>
      <c r="G39" s="16">
        <f>F39*E39</f>
        <v>1353</v>
      </c>
    </row>
    <row r="40" spans="3:7" x14ac:dyDescent="0.25">
      <c r="C40" s="13">
        <f>'[1]CalISO-Sale vs Pur'!A159</f>
        <v>36870</v>
      </c>
      <c r="D40" s="14">
        <f>'[1]CalISO-Sale vs Pur'!B159</f>
        <v>16</v>
      </c>
      <c r="E40" s="14">
        <f>'[1]CalISO-Sale vs Pur'!C159</f>
        <v>50</v>
      </c>
      <c r="F40" s="15">
        <f>'[1]CalISO-Sale vs Pur'!G159</f>
        <v>77.06</v>
      </c>
      <c r="G40" s="16">
        <f>F40*E40</f>
        <v>3853</v>
      </c>
    </row>
    <row r="41" spans="3:7" x14ac:dyDescent="0.25">
      <c r="C41" s="13">
        <f>'[1]CalISO-Sale vs Pur'!A165</f>
        <v>36870</v>
      </c>
      <c r="D41" s="14">
        <f>'[1]CalISO-Sale vs Pur'!B165</f>
        <v>22</v>
      </c>
      <c r="E41" s="14">
        <f>'[1]CalISO-Sale vs Pur'!C165</f>
        <v>50</v>
      </c>
      <c r="F41" s="15">
        <f>'[1]CalISO-Sale vs Pur'!G165</f>
        <v>109.14999999999998</v>
      </c>
      <c r="G41" s="16">
        <f>F41*E41</f>
        <v>5457.4999999999991</v>
      </c>
    </row>
    <row r="42" spans="3:7" x14ac:dyDescent="0.25">
      <c r="D42" s="14"/>
      <c r="E42" s="14"/>
      <c r="F42" s="15"/>
    </row>
    <row r="43" spans="3:7" x14ac:dyDescent="0.25">
      <c r="C43" s="13">
        <f>'[1]CalISO-Sale vs Pur'!A183</f>
        <v>36872</v>
      </c>
      <c r="D43" s="14">
        <f>'[1]CalISO-Sale vs Pur'!B183</f>
        <v>24</v>
      </c>
      <c r="E43" s="14">
        <f>'[1]CalISO-Sale vs Pur'!C183</f>
        <v>150</v>
      </c>
      <c r="F43" s="15">
        <f>'[1]CalISO-Sale vs Pur'!G183</f>
        <v>68.470000000000027</v>
      </c>
      <c r="G43" s="16">
        <f>F43*E43</f>
        <v>10270.500000000004</v>
      </c>
    </row>
    <row r="44" spans="3:7" x14ac:dyDescent="0.25">
      <c r="D44" s="14"/>
      <c r="E44" s="14"/>
      <c r="F44" s="15"/>
    </row>
    <row r="45" spans="3:7" x14ac:dyDescent="0.25">
      <c r="C45" s="13">
        <f>'[1]CalISO-Sale vs Pur'!A185</f>
        <v>36873</v>
      </c>
      <c r="D45" s="14">
        <f>'[1]CalISO-Sale vs Pur'!B185</f>
        <v>1</v>
      </c>
      <c r="E45" s="14">
        <f>'[1]CalISO-Sale vs Pur'!C185</f>
        <v>100</v>
      </c>
      <c r="F45" s="15">
        <f>'[1]CalISO-Sale vs Pur'!G185</f>
        <v>89</v>
      </c>
      <c r="G45" s="16">
        <f t="shared" ref="G45:G57" si="2">F45*E45</f>
        <v>8900</v>
      </c>
    </row>
    <row r="46" spans="3:7" x14ac:dyDescent="0.25">
      <c r="C46" s="13">
        <f>'[1]CalISO-Sale vs Pur'!A186</f>
        <v>36873</v>
      </c>
      <c r="D46" s="14">
        <f>'[1]CalISO-Sale vs Pur'!B186</f>
        <v>2</v>
      </c>
      <c r="E46" s="14">
        <f>'[1]CalISO-Sale vs Pur'!C186</f>
        <v>100</v>
      </c>
      <c r="F46" s="15">
        <f>'[1]CalISO-Sale vs Pur'!G186</f>
        <v>317.77999999999997</v>
      </c>
      <c r="G46" s="16">
        <f t="shared" si="2"/>
        <v>31777.999999999996</v>
      </c>
    </row>
    <row r="47" spans="3:7" x14ac:dyDescent="0.25">
      <c r="C47" s="13">
        <f>'[1]CalISO-Sale vs Pur'!A187</f>
        <v>36873</v>
      </c>
      <c r="D47" s="14">
        <f>'[1]CalISO-Sale vs Pur'!B187</f>
        <v>3</v>
      </c>
      <c r="E47" s="14">
        <f>'[1]CalISO-Sale vs Pur'!C187</f>
        <v>100</v>
      </c>
      <c r="F47" s="15">
        <f>'[1]CalISO-Sale vs Pur'!G187</f>
        <v>317.77999999999997</v>
      </c>
      <c r="G47" s="16">
        <f t="shared" si="2"/>
        <v>31777.999999999996</v>
      </c>
    </row>
    <row r="48" spans="3:7" x14ac:dyDescent="0.25">
      <c r="C48" s="13">
        <f>'[1]CalISO-Sale vs Pur'!A193</f>
        <v>36873</v>
      </c>
      <c r="D48" s="14">
        <f>'[1]CalISO-Sale vs Pur'!B193</f>
        <v>9</v>
      </c>
      <c r="E48" s="14">
        <f>'[1]CalISO-Sale vs Pur'!C193</f>
        <v>100</v>
      </c>
      <c r="F48" s="15">
        <f>'[1]CalISO-Sale vs Pur'!G193</f>
        <v>66.88</v>
      </c>
      <c r="G48" s="16">
        <f t="shared" si="2"/>
        <v>6688</v>
      </c>
    </row>
    <row r="49" spans="3:7" x14ac:dyDescent="0.25">
      <c r="C49" s="13">
        <f>'[1]CalISO-Sale vs Pur'!A194</f>
        <v>36873</v>
      </c>
      <c r="D49" s="14">
        <f>'[1]CalISO-Sale vs Pur'!B194</f>
        <v>10</v>
      </c>
      <c r="E49" s="14">
        <f>'[1]CalISO-Sale vs Pur'!C194</f>
        <v>100</v>
      </c>
      <c r="F49" s="15">
        <f>'[1]CalISO-Sale vs Pur'!G194</f>
        <v>144.91000000000003</v>
      </c>
      <c r="G49" s="16">
        <f t="shared" si="2"/>
        <v>14491.000000000002</v>
      </c>
    </row>
    <row r="50" spans="3:7" x14ac:dyDescent="0.25">
      <c r="C50" s="13">
        <f>'[1]CalISO-Sale vs Pur'!A195</f>
        <v>36873</v>
      </c>
      <c r="D50" s="14">
        <f>'[1]CalISO-Sale vs Pur'!B195</f>
        <v>11</v>
      </c>
      <c r="E50" s="14">
        <f>'[1]CalISO-Sale vs Pur'!C195</f>
        <v>100</v>
      </c>
      <c r="F50" s="15">
        <f>'[1]CalISO-Sale vs Pur'!G195</f>
        <v>144.91000000000003</v>
      </c>
      <c r="G50" s="16">
        <f t="shared" si="2"/>
        <v>14491.000000000002</v>
      </c>
    </row>
    <row r="51" spans="3:7" x14ac:dyDescent="0.25">
      <c r="C51" s="13">
        <f>'[1]CalISO-Sale vs Pur'!A196</f>
        <v>36873</v>
      </c>
      <c r="D51" s="14">
        <f>'[1]CalISO-Sale vs Pur'!B196</f>
        <v>12</v>
      </c>
      <c r="E51" s="14">
        <f>'[1]CalISO-Sale vs Pur'!C196</f>
        <v>100</v>
      </c>
      <c r="F51" s="15">
        <f>'[1]CalISO-Sale vs Pur'!G196</f>
        <v>44.600000000000023</v>
      </c>
      <c r="G51" s="16">
        <f t="shared" si="2"/>
        <v>4460.0000000000018</v>
      </c>
    </row>
    <row r="52" spans="3:7" x14ac:dyDescent="0.25">
      <c r="C52" s="13">
        <f>'[1]CalISO-Sale vs Pur'!A197</f>
        <v>36873</v>
      </c>
      <c r="D52" s="14">
        <f>'[1]CalISO-Sale vs Pur'!B197</f>
        <v>13</v>
      </c>
      <c r="E52" s="14">
        <f>'[1]CalISO-Sale vs Pur'!C197</f>
        <v>100</v>
      </c>
      <c r="F52" s="15">
        <f>'[1]CalISO-Sale vs Pur'!G197</f>
        <v>69.37</v>
      </c>
      <c r="G52" s="16">
        <f t="shared" si="2"/>
        <v>6937</v>
      </c>
    </row>
    <row r="53" spans="3:7" x14ac:dyDescent="0.25">
      <c r="C53" s="13">
        <f>'[1]CalISO-Sale vs Pur'!A198</f>
        <v>36873</v>
      </c>
      <c r="D53" s="14">
        <f>'[1]CalISO-Sale vs Pur'!B198</f>
        <v>14</v>
      </c>
      <c r="E53" s="14">
        <f>'[1]CalISO-Sale vs Pur'!C198</f>
        <v>100</v>
      </c>
      <c r="F53" s="15">
        <f>'[1]CalISO-Sale vs Pur'!G198</f>
        <v>144.91000000000003</v>
      </c>
      <c r="G53" s="16">
        <f t="shared" si="2"/>
        <v>14491.000000000002</v>
      </c>
    </row>
    <row r="54" spans="3:7" x14ac:dyDescent="0.25">
      <c r="C54" s="13">
        <f>'[1]CalISO-Sale vs Pur'!A199</f>
        <v>36873</v>
      </c>
      <c r="D54" s="14">
        <f>'[1]CalISO-Sale vs Pur'!B199</f>
        <v>15</v>
      </c>
      <c r="E54" s="14">
        <f>'[1]CalISO-Sale vs Pur'!C199</f>
        <v>100</v>
      </c>
      <c r="F54" s="15">
        <f>'[1]CalISO-Sale vs Pur'!G199</f>
        <v>144.91000000000003</v>
      </c>
      <c r="G54" s="16">
        <f t="shared" si="2"/>
        <v>14491.000000000002</v>
      </c>
    </row>
    <row r="55" spans="3:7" x14ac:dyDescent="0.25">
      <c r="C55" s="13">
        <f>'[1]CalISO-Sale vs Pur'!A200</f>
        <v>36873</v>
      </c>
      <c r="D55" s="14">
        <f>'[1]CalISO-Sale vs Pur'!B200</f>
        <v>16</v>
      </c>
      <c r="E55" s="14">
        <f>'[1]CalISO-Sale vs Pur'!C200</f>
        <v>100</v>
      </c>
      <c r="F55" s="15">
        <f>'[1]CalISO-Sale vs Pur'!G200</f>
        <v>194.75</v>
      </c>
      <c r="G55" s="16">
        <f t="shared" si="2"/>
        <v>19475</v>
      </c>
    </row>
    <row r="56" spans="3:7" x14ac:dyDescent="0.25">
      <c r="C56" s="13">
        <f>'[1]CalISO-Sale vs Pur'!A201</f>
        <v>36873</v>
      </c>
      <c r="D56" s="14">
        <f>'[1]CalISO-Sale vs Pur'!B201</f>
        <v>17</v>
      </c>
      <c r="E56" s="14">
        <f>'[1]CalISO-Sale vs Pur'!C201</f>
        <v>100</v>
      </c>
      <c r="F56" s="15">
        <f>'[1]CalISO-Sale vs Pur'!G201</f>
        <v>191.37</v>
      </c>
      <c r="G56" s="16">
        <f t="shared" si="2"/>
        <v>19137</v>
      </c>
    </row>
    <row r="57" spans="3:7" x14ac:dyDescent="0.25">
      <c r="C57" s="13">
        <f>'[1]CalISO-Sale vs Pur'!A208</f>
        <v>36873</v>
      </c>
      <c r="D57" s="14">
        <f>'[1]CalISO-Sale vs Pur'!B208</f>
        <v>24</v>
      </c>
      <c r="E57" s="14">
        <f>'[1]CalISO-Sale vs Pur'!C208</f>
        <v>100</v>
      </c>
      <c r="F57" s="15">
        <f>'[1]CalISO-Sale vs Pur'!G208</f>
        <v>314.64999999999998</v>
      </c>
      <c r="G57" s="19">
        <f t="shared" si="2"/>
        <v>31464.999999999996</v>
      </c>
    </row>
    <row r="58" spans="3:7" x14ac:dyDescent="0.25">
      <c r="D58" s="20" t="s">
        <v>16</v>
      </c>
      <c r="E58" s="20"/>
      <c r="F58" s="20"/>
      <c r="G58" s="21">
        <f>SUM(G9:G57)</f>
        <v>544842.51</v>
      </c>
    </row>
  </sheetData>
  <mergeCells count="3">
    <mergeCell ref="C1:G1"/>
    <mergeCell ref="C3:G3"/>
    <mergeCell ref="C4:G4"/>
  </mergeCells>
  <pageMargins left="0.75" right="0.75" top="0.61" bottom="0.59" header="0.5" footer="0.5"/>
  <pageSetup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6"/>
  <sheetViews>
    <sheetView tabSelected="1" topLeftCell="B1" workbookViewId="0">
      <selection activeCell="G4" sqref="G4"/>
    </sheetView>
  </sheetViews>
  <sheetFormatPr defaultRowHeight="13.2" x14ac:dyDescent="0.25"/>
  <cols>
    <col min="2" max="2" width="10.109375" bestFit="1" customWidth="1"/>
    <col min="3" max="4" width="9" style="14" bestFit="1" customWidth="1"/>
    <col min="5" max="5" width="9.44140625" style="15" bestFit="1" customWidth="1"/>
    <col min="6" max="6" width="11.88671875" style="15" bestFit="1" customWidth="1"/>
    <col min="7" max="7" width="9" style="15" bestFit="1" customWidth="1"/>
    <col min="8" max="8" width="11.88671875" style="15" bestFit="1" customWidth="1"/>
  </cols>
  <sheetData>
    <row r="1" spans="2:8" ht="17.399999999999999" x14ac:dyDescent="0.3">
      <c r="B1" s="25" t="s">
        <v>11</v>
      </c>
      <c r="C1" s="25"/>
      <c r="D1" s="25"/>
      <c r="E1" s="25"/>
      <c r="F1" s="25"/>
      <c r="G1" s="25"/>
      <c r="H1" s="25"/>
    </row>
    <row r="2" spans="2:8" ht="17.399999999999999" x14ac:dyDescent="0.3">
      <c r="B2" s="1"/>
      <c r="C2" s="1"/>
      <c r="D2" s="1"/>
      <c r="E2" s="1"/>
      <c r="F2" s="1"/>
      <c r="G2" s="1"/>
      <c r="H2" s="1"/>
    </row>
    <row r="3" spans="2:8" ht="15.6" x14ac:dyDescent="0.3">
      <c r="B3" s="23" t="s">
        <v>0</v>
      </c>
      <c r="C3" s="23"/>
      <c r="D3" s="23"/>
      <c r="E3" s="23"/>
      <c r="F3" s="23"/>
      <c r="G3" s="23"/>
      <c r="H3" s="23"/>
    </row>
    <row r="5" spans="2:8" x14ac:dyDescent="0.25">
      <c r="B5" s="2"/>
      <c r="C5" s="3"/>
      <c r="D5" s="3"/>
      <c r="E5" s="4"/>
      <c r="F5" s="4"/>
      <c r="G5" s="4"/>
      <c r="H5" s="4" t="s">
        <v>1</v>
      </c>
    </row>
    <row r="6" spans="2:8" ht="13.8" thickBot="1" x14ac:dyDescent="0.3">
      <c r="B6" s="2"/>
      <c r="C6" s="3"/>
      <c r="D6" s="24" t="s">
        <v>2</v>
      </c>
      <c r="E6" s="24"/>
      <c r="F6" s="4" t="s">
        <v>1</v>
      </c>
      <c r="G6" s="4" t="s">
        <v>3</v>
      </c>
      <c r="H6" s="4" t="s">
        <v>4</v>
      </c>
    </row>
    <row r="7" spans="2:8" x14ac:dyDescent="0.25">
      <c r="B7" s="5" t="s">
        <v>5</v>
      </c>
      <c r="C7" s="6" t="s">
        <v>6</v>
      </c>
      <c r="D7" s="6" t="s">
        <v>7</v>
      </c>
      <c r="E7" s="7" t="s">
        <v>8</v>
      </c>
      <c r="F7" s="7" t="s">
        <v>4</v>
      </c>
      <c r="G7" s="7" t="s">
        <v>9</v>
      </c>
      <c r="H7" s="7" t="s">
        <v>10</v>
      </c>
    </row>
    <row r="8" spans="2:8" x14ac:dyDescent="0.25">
      <c r="B8" s="8">
        <f>'[1]CalISO-Sale vs Pur'!A3</f>
        <v>36847</v>
      </c>
      <c r="C8" s="9">
        <f>'[1]CalISO-Sale vs Pur'!B3</f>
        <v>6</v>
      </c>
      <c r="D8" s="9">
        <f>'[1]CalISO-Sale vs Pur'!C3</f>
        <v>100</v>
      </c>
      <c r="E8" s="10">
        <f>'[1]CalISO-Sale vs Pur'!D3</f>
        <v>250</v>
      </c>
      <c r="F8" s="10">
        <f>'[1]CalISO-Sale vs Pur'!E3</f>
        <v>177.6</v>
      </c>
      <c r="G8" s="10">
        <f>'[1]CalISO-Sale vs Pur'!F3</f>
        <v>89.36</v>
      </c>
      <c r="H8" s="10">
        <f>'[1]CalISO-Sale vs Pur'!G3</f>
        <v>88.24</v>
      </c>
    </row>
    <row r="9" spans="2:8" x14ac:dyDescent="0.25">
      <c r="B9" s="8">
        <f>'[1]CalISO-Sale vs Pur'!A4</f>
        <v>36847</v>
      </c>
      <c r="C9" s="9">
        <f>'[1]CalISO-Sale vs Pur'!B4</f>
        <v>7</v>
      </c>
      <c r="D9" s="9">
        <f>'[1]CalISO-Sale vs Pur'!C4</f>
        <v>100</v>
      </c>
      <c r="E9" s="10">
        <f>'[1]CalISO-Sale vs Pur'!D4</f>
        <v>250</v>
      </c>
      <c r="F9" s="10">
        <f>'[1]CalISO-Sale vs Pur'!E4</f>
        <v>233.5</v>
      </c>
      <c r="G9" s="10">
        <f>'[1]CalISO-Sale vs Pur'!F4</f>
        <v>147.29</v>
      </c>
      <c r="H9" s="10">
        <f>'[1]CalISO-Sale vs Pur'!G4</f>
        <v>86.210000000000008</v>
      </c>
    </row>
    <row r="10" spans="2:8" x14ac:dyDescent="0.25">
      <c r="B10" s="11"/>
      <c r="C10" s="9"/>
      <c r="D10" s="9"/>
      <c r="E10" s="12"/>
      <c r="F10" s="12"/>
      <c r="G10" s="12"/>
      <c r="H10" s="12"/>
    </row>
    <row r="11" spans="2:8" x14ac:dyDescent="0.25">
      <c r="B11" s="8">
        <f>'[1]CalISO-Sale vs Pur'!A6</f>
        <v>36858</v>
      </c>
      <c r="C11" s="9">
        <f>'[1]CalISO-Sale vs Pur'!B6</f>
        <v>13</v>
      </c>
      <c r="D11" s="9">
        <f>'[1]CalISO-Sale vs Pur'!C6</f>
        <v>100</v>
      </c>
      <c r="E11" s="10">
        <f>'[1]CalISO-Sale vs Pur'!D6</f>
        <v>250</v>
      </c>
      <c r="F11" s="10">
        <f>'[1]CalISO-Sale vs Pur'!E6</f>
        <v>252.4</v>
      </c>
      <c r="G11" s="10">
        <f>'[1]CalISO-Sale vs Pur'!F6</f>
        <v>161.37</v>
      </c>
      <c r="H11" s="10">
        <f>'[1]CalISO-Sale vs Pur'!G6</f>
        <v>91.03</v>
      </c>
    </row>
    <row r="12" spans="2:8" x14ac:dyDescent="0.25">
      <c r="B12" s="8">
        <f>'[1]CalISO-Sale vs Pur'!A7</f>
        <v>36858</v>
      </c>
      <c r="C12" s="9">
        <f>'[1]CalISO-Sale vs Pur'!B7</f>
        <v>14</v>
      </c>
      <c r="D12" s="9">
        <f>'[1]CalISO-Sale vs Pur'!C7</f>
        <v>100</v>
      </c>
      <c r="E12" s="10">
        <f>'[1]CalISO-Sale vs Pur'!D7</f>
        <v>250</v>
      </c>
      <c r="F12" s="10">
        <f>'[1]CalISO-Sale vs Pur'!E7</f>
        <v>252.4</v>
      </c>
      <c r="G12" s="10">
        <f>'[1]CalISO-Sale vs Pur'!F7</f>
        <v>161.37</v>
      </c>
      <c r="H12" s="10">
        <f>'[1]CalISO-Sale vs Pur'!G7</f>
        <v>91.03</v>
      </c>
    </row>
    <row r="13" spans="2:8" x14ac:dyDescent="0.25">
      <c r="B13" s="8">
        <f>'[1]CalISO-Sale vs Pur'!A8</f>
        <v>36858</v>
      </c>
      <c r="C13" s="9">
        <f>'[1]CalISO-Sale vs Pur'!B8</f>
        <v>15</v>
      </c>
      <c r="D13" s="9">
        <f>'[1]CalISO-Sale vs Pur'!C8</f>
        <v>100</v>
      </c>
      <c r="E13" s="10">
        <f>'[1]CalISO-Sale vs Pur'!D8</f>
        <v>250</v>
      </c>
      <c r="F13" s="10">
        <f>'[1]CalISO-Sale vs Pur'!E8</f>
        <v>252.4</v>
      </c>
      <c r="G13" s="10">
        <f>'[1]CalISO-Sale vs Pur'!F8</f>
        <v>161.37</v>
      </c>
      <c r="H13" s="10">
        <f>'[1]CalISO-Sale vs Pur'!G8</f>
        <v>91.03</v>
      </c>
    </row>
    <row r="14" spans="2:8" x14ac:dyDescent="0.25">
      <c r="B14" s="8">
        <f>'[1]CalISO-Sale vs Pur'!A9</f>
        <v>36858</v>
      </c>
      <c r="C14" s="9">
        <f>'[1]CalISO-Sale vs Pur'!B9</f>
        <v>16</v>
      </c>
      <c r="D14" s="9">
        <f>'[1]CalISO-Sale vs Pur'!C9</f>
        <v>100</v>
      </c>
      <c r="E14" s="10">
        <f>'[1]CalISO-Sale vs Pur'!D9</f>
        <v>250</v>
      </c>
      <c r="F14" s="10">
        <f>'[1]CalISO-Sale vs Pur'!E9</f>
        <v>252.4</v>
      </c>
      <c r="G14" s="10">
        <f>'[1]CalISO-Sale vs Pur'!F9</f>
        <v>155.46</v>
      </c>
      <c r="H14" s="10">
        <f>'[1]CalISO-Sale vs Pur'!G9</f>
        <v>96.94</v>
      </c>
    </row>
    <row r="15" spans="2:8" x14ac:dyDescent="0.25">
      <c r="B15" s="8">
        <f>'[1]CalISO-Sale vs Pur'!A10</f>
        <v>36858</v>
      </c>
      <c r="C15" s="9">
        <f>'[1]CalISO-Sale vs Pur'!B10</f>
        <v>17</v>
      </c>
      <c r="D15" s="9">
        <f>'[1]CalISO-Sale vs Pur'!C10</f>
        <v>100</v>
      </c>
      <c r="E15" s="10">
        <f>'[1]CalISO-Sale vs Pur'!D10</f>
        <v>250</v>
      </c>
      <c r="F15" s="10">
        <f>'[1]CalISO-Sale vs Pur'!E10</f>
        <v>252.4</v>
      </c>
      <c r="G15" s="10">
        <f>'[1]CalISO-Sale vs Pur'!F10</f>
        <v>238.04</v>
      </c>
      <c r="H15" s="10">
        <f>'[1]CalISO-Sale vs Pur'!G10</f>
        <v>14.360000000000014</v>
      </c>
    </row>
    <row r="16" spans="2:8" x14ac:dyDescent="0.25">
      <c r="B16" s="11"/>
      <c r="C16" s="9"/>
      <c r="D16" s="9"/>
      <c r="E16" s="12"/>
      <c r="F16" s="12"/>
      <c r="G16" s="12"/>
      <c r="H16" s="12"/>
    </row>
    <row r="17" spans="2:8" x14ac:dyDescent="0.25">
      <c r="B17" s="13">
        <f>'[1]CalISO-Sale vs Pur'!A95</f>
        <v>36867</v>
      </c>
      <c r="C17" s="14">
        <f>'[1]CalISO-Sale vs Pur'!B73</f>
        <v>1</v>
      </c>
      <c r="D17" s="14">
        <f>'[1]CalISO-Sale vs Pur'!C73</f>
        <v>50</v>
      </c>
      <c r="E17" s="15">
        <f>'[1]CalISO-Sale vs Pur'!D73</f>
        <v>750</v>
      </c>
      <c r="F17" s="15">
        <f>'[1]CalISO-Sale vs Pur'!E73</f>
        <v>600</v>
      </c>
      <c r="G17" s="15">
        <f>'[1]CalISO-Sale vs Pur'!F73</f>
        <v>343.81</v>
      </c>
      <c r="H17" s="15">
        <f>'[1]CalISO-Sale vs Pur'!G73</f>
        <v>256.19</v>
      </c>
    </row>
    <row r="18" spans="2:8" x14ac:dyDescent="0.25">
      <c r="B18" s="13">
        <f>'[1]CalISO-Sale vs Pur'!A96</f>
        <v>36867</v>
      </c>
      <c r="C18" s="14">
        <f>'[1]CalISO-Sale vs Pur'!B96</f>
        <v>23</v>
      </c>
      <c r="D18" s="14">
        <f>'[1]CalISO-Sale vs Pur'!C96</f>
        <v>300</v>
      </c>
      <c r="E18" s="15">
        <f>'[1]CalISO-Sale vs Pur'!D96</f>
        <v>800</v>
      </c>
      <c r="F18" s="15">
        <f>'[1]CalISO-Sale vs Pur'!E96</f>
        <v>600</v>
      </c>
      <c r="G18" s="15">
        <f>'[1]CalISO-Sale vs Pur'!F96</f>
        <v>330.1</v>
      </c>
      <c r="H18" s="15">
        <f>'[1]CalISO-Sale vs Pur'!G96</f>
        <v>269.89999999999998</v>
      </c>
    </row>
    <row r="19" spans="2:8" x14ac:dyDescent="0.25">
      <c r="B19" s="13">
        <f>'[1]CalISO-Sale vs Pur'!A97</f>
        <v>36867</v>
      </c>
      <c r="C19" s="14">
        <f>'[1]CalISO-Sale vs Pur'!B97</f>
        <v>24</v>
      </c>
      <c r="D19" s="14">
        <f>'[1]CalISO-Sale vs Pur'!C97</f>
        <v>139</v>
      </c>
      <c r="E19" s="15">
        <f>'[1]CalISO-Sale vs Pur'!D97</f>
        <v>800</v>
      </c>
      <c r="F19" s="15">
        <f>'[1]CalISO-Sale vs Pur'!E97</f>
        <v>600</v>
      </c>
      <c r="G19" s="15">
        <f>'[1]CalISO-Sale vs Pur'!F97</f>
        <v>326.16000000000003</v>
      </c>
      <c r="H19" s="15">
        <f>'[1]CalISO-Sale vs Pur'!G97</f>
        <v>273.83999999999997</v>
      </c>
    </row>
    <row r="21" spans="2:8" x14ac:dyDescent="0.25">
      <c r="B21" s="13">
        <f>'[1]CalISO-Sale vs Pur'!A99</f>
        <v>36868</v>
      </c>
      <c r="C21" s="14">
        <f>'[1]CalISO-Sale vs Pur'!B99</f>
        <v>1</v>
      </c>
      <c r="D21" s="14">
        <f>'[1]CalISO-Sale vs Pur'!C99</f>
        <v>200</v>
      </c>
      <c r="E21" s="15">
        <f>'[1]CalISO-Sale vs Pur'!D99</f>
        <v>800</v>
      </c>
      <c r="F21" s="15">
        <f>'[1]CalISO-Sale vs Pur'!E99</f>
        <v>500</v>
      </c>
      <c r="G21" s="15">
        <f>'[1]CalISO-Sale vs Pur'!F99</f>
        <v>432.17</v>
      </c>
      <c r="H21" s="15">
        <f>'[1]CalISO-Sale vs Pur'!G99</f>
        <v>67.829999999999984</v>
      </c>
    </row>
    <row r="22" spans="2:8" x14ac:dyDescent="0.25">
      <c r="B22" s="13">
        <f>'[1]CalISO-Sale vs Pur'!A100</f>
        <v>36868</v>
      </c>
      <c r="C22" s="14">
        <f>'[1]CalISO-Sale vs Pur'!B100</f>
        <v>2</v>
      </c>
      <c r="D22" s="14">
        <f>'[1]CalISO-Sale vs Pur'!C100</f>
        <v>275</v>
      </c>
      <c r="E22" s="15">
        <f>'[1]CalISO-Sale vs Pur'!D100</f>
        <v>750</v>
      </c>
      <c r="F22" s="15">
        <f>'[1]CalISO-Sale vs Pur'!E100</f>
        <v>500</v>
      </c>
      <c r="G22" s="15">
        <f>'[1]CalISO-Sale vs Pur'!F100</f>
        <v>444.26</v>
      </c>
      <c r="H22" s="15">
        <f>'[1]CalISO-Sale vs Pur'!G100</f>
        <v>55.740000000000009</v>
      </c>
    </row>
    <row r="23" spans="2:8" x14ac:dyDescent="0.25">
      <c r="B23" s="13">
        <f>'[1]CalISO-Sale vs Pur'!A101</f>
        <v>36868</v>
      </c>
      <c r="C23" s="14">
        <f>'[1]CalISO-Sale vs Pur'!B101</f>
        <v>3</v>
      </c>
      <c r="D23" s="14">
        <f>'[1]CalISO-Sale vs Pur'!C101</f>
        <v>275</v>
      </c>
      <c r="E23" s="15">
        <f>'[1]CalISO-Sale vs Pur'!D101</f>
        <v>750</v>
      </c>
      <c r="F23" s="15">
        <f>'[1]CalISO-Sale vs Pur'!E101</f>
        <v>500</v>
      </c>
      <c r="G23" s="15">
        <f>'[1]CalISO-Sale vs Pur'!F101</f>
        <v>444.26</v>
      </c>
      <c r="H23" s="15">
        <f>'[1]CalISO-Sale vs Pur'!G101</f>
        <v>55.740000000000009</v>
      </c>
    </row>
    <row r="24" spans="2:8" x14ac:dyDescent="0.25">
      <c r="B24" s="13">
        <f>'[1]CalISO-Sale vs Pur'!A102</f>
        <v>36868</v>
      </c>
      <c r="C24" s="14">
        <f>'[1]CalISO-Sale vs Pur'!B102</f>
        <v>4</v>
      </c>
      <c r="D24" s="14">
        <f>'[1]CalISO-Sale vs Pur'!C102</f>
        <v>275</v>
      </c>
      <c r="E24" s="15">
        <f>'[1]CalISO-Sale vs Pur'!D102</f>
        <v>750</v>
      </c>
      <c r="F24" s="15">
        <f>'[1]CalISO-Sale vs Pur'!E102</f>
        <v>500</v>
      </c>
      <c r="G24" s="15">
        <f>'[1]CalISO-Sale vs Pur'!F102</f>
        <v>426.96</v>
      </c>
      <c r="H24" s="15">
        <f>'[1]CalISO-Sale vs Pur'!G102</f>
        <v>73.04000000000002</v>
      </c>
    </row>
    <row r="25" spans="2:8" x14ac:dyDescent="0.25">
      <c r="B25" s="13">
        <f>'[1]CalISO-Sale vs Pur'!A103</f>
        <v>36868</v>
      </c>
      <c r="C25" s="14">
        <f>'[1]CalISO-Sale vs Pur'!B103</f>
        <v>5</v>
      </c>
      <c r="D25" s="14">
        <f>'[1]CalISO-Sale vs Pur'!C103</f>
        <v>275</v>
      </c>
      <c r="E25" s="15">
        <f>'[1]CalISO-Sale vs Pur'!D103</f>
        <v>750</v>
      </c>
      <c r="F25" s="15">
        <f>'[1]CalISO-Sale vs Pur'!E103</f>
        <v>500</v>
      </c>
      <c r="G25" s="15">
        <f>'[1]CalISO-Sale vs Pur'!F103</f>
        <v>437.29</v>
      </c>
      <c r="H25" s="15">
        <f>'[1]CalISO-Sale vs Pur'!G103</f>
        <v>62.70999999999998</v>
      </c>
    </row>
    <row r="26" spans="2:8" x14ac:dyDescent="0.25">
      <c r="B26" s="13">
        <f>'[1]CalISO-Sale vs Pur'!A104</f>
        <v>36868</v>
      </c>
      <c r="C26" s="14">
        <f>'[1]CalISO-Sale vs Pur'!B104</f>
        <v>6</v>
      </c>
      <c r="D26" s="14">
        <f>'[1]CalISO-Sale vs Pur'!C104</f>
        <v>275</v>
      </c>
      <c r="E26" s="15">
        <f>'[1]CalISO-Sale vs Pur'!D104</f>
        <v>750</v>
      </c>
      <c r="F26" s="15">
        <f>'[1]CalISO-Sale vs Pur'!E104</f>
        <v>500</v>
      </c>
      <c r="G26" s="15">
        <f>'[1]CalISO-Sale vs Pur'!F104</f>
        <v>444.26</v>
      </c>
      <c r="H26" s="15">
        <f>'[1]CalISO-Sale vs Pur'!G104</f>
        <v>55.740000000000009</v>
      </c>
    </row>
    <row r="27" spans="2:8" x14ac:dyDescent="0.25">
      <c r="B27" s="13"/>
    </row>
    <row r="28" spans="2:8" x14ac:dyDescent="0.25">
      <c r="B28" s="13">
        <f>'[1]CalISO-Sale vs Pur'!A120</f>
        <v>36869</v>
      </c>
      <c r="C28" s="14">
        <f>'[1]CalISO-Sale vs Pur'!B120</f>
        <v>2</v>
      </c>
      <c r="D28" s="14">
        <f>'[1]CalISO-Sale vs Pur'!C120</f>
        <v>100</v>
      </c>
      <c r="E28" s="15">
        <f>'[1]CalISO-Sale vs Pur'!D120</f>
        <v>750</v>
      </c>
      <c r="F28" s="15">
        <f>'[1]CalISO-Sale vs Pur'!E120</f>
        <v>500</v>
      </c>
      <c r="G28" s="15">
        <f>'[1]CalISO-Sale vs Pur'!F120</f>
        <v>484.21</v>
      </c>
      <c r="H28" s="15">
        <f>'[1]CalISO-Sale vs Pur'!G120</f>
        <v>15.79000000000002</v>
      </c>
    </row>
    <row r="29" spans="2:8" x14ac:dyDescent="0.25">
      <c r="B29" s="13">
        <f>'[1]CalISO-Sale vs Pur'!A121</f>
        <v>36869</v>
      </c>
      <c r="C29" s="14">
        <f>'[1]CalISO-Sale vs Pur'!B121</f>
        <v>3</v>
      </c>
      <c r="D29" s="14">
        <f>'[1]CalISO-Sale vs Pur'!C121</f>
        <v>100</v>
      </c>
      <c r="E29" s="15">
        <f>'[1]CalISO-Sale vs Pur'!D121</f>
        <v>750</v>
      </c>
      <c r="F29" s="15">
        <f>'[1]CalISO-Sale vs Pur'!E121</f>
        <v>500</v>
      </c>
      <c r="G29" s="15">
        <f>'[1]CalISO-Sale vs Pur'!F121</f>
        <v>484.21</v>
      </c>
      <c r="H29" s="15">
        <f>'[1]CalISO-Sale vs Pur'!G121</f>
        <v>15.79000000000002</v>
      </c>
    </row>
    <row r="30" spans="2:8" x14ac:dyDescent="0.25">
      <c r="B30" s="13">
        <f>'[1]CalISO-Sale vs Pur'!A122</f>
        <v>36869</v>
      </c>
      <c r="C30" s="14">
        <f>'[1]CalISO-Sale vs Pur'!B122</f>
        <v>4</v>
      </c>
      <c r="D30" s="14">
        <f>'[1]CalISO-Sale vs Pur'!C122</f>
        <v>100</v>
      </c>
      <c r="E30" s="15">
        <f>'[1]CalISO-Sale vs Pur'!D122</f>
        <v>750</v>
      </c>
      <c r="F30" s="15">
        <f>'[1]CalISO-Sale vs Pur'!E122</f>
        <v>500</v>
      </c>
      <c r="G30" s="15">
        <f>'[1]CalISO-Sale vs Pur'!F122</f>
        <v>472.94</v>
      </c>
      <c r="H30" s="15">
        <f>'[1]CalISO-Sale vs Pur'!G122</f>
        <v>27.060000000000002</v>
      </c>
    </row>
    <row r="31" spans="2:8" x14ac:dyDescent="0.25">
      <c r="B31" s="13">
        <f>'[1]CalISO-Sale vs Pur'!A123</f>
        <v>36869</v>
      </c>
      <c r="C31" s="14">
        <f>'[1]CalISO-Sale vs Pur'!B123</f>
        <v>5</v>
      </c>
      <c r="D31" s="14">
        <f>'[1]CalISO-Sale vs Pur'!C123</f>
        <v>100</v>
      </c>
      <c r="E31" s="15">
        <f>'[1]CalISO-Sale vs Pur'!D123</f>
        <v>750</v>
      </c>
      <c r="F31" s="15">
        <f>'[1]CalISO-Sale vs Pur'!E123</f>
        <v>500</v>
      </c>
      <c r="G31" s="15">
        <f>'[1]CalISO-Sale vs Pur'!F123</f>
        <v>484.21</v>
      </c>
      <c r="H31" s="15">
        <f>'[1]CalISO-Sale vs Pur'!G123</f>
        <v>15.79000000000002</v>
      </c>
    </row>
    <row r="32" spans="2:8" x14ac:dyDescent="0.25">
      <c r="B32" s="13">
        <f>'[1]CalISO-Sale vs Pur'!A124</f>
        <v>36869</v>
      </c>
      <c r="C32" s="14">
        <f>'[1]CalISO-Sale vs Pur'!B124</f>
        <v>6</v>
      </c>
      <c r="D32" s="14">
        <f>'[1]CalISO-Sale vs Pur'!C124</f>
        <v>100</v>
      </c>
      <c r="E32" s="15">
        <f>'[1]CalISO-Sale vs Pur'!D124</f>
        <v>750</v>
      </c>
      <c r="F32" s="15">
        <f>'[1]CalISO-Sale vs Pur'!E124</f>
        <v>500</v>
      </c>
      <c r="G32" s="15">
        <f>'[1]CalISO-Sale vs Pur'!F124</f>
        <v>484.21</v>
      </c>
      <c r="H32" s="15">
        <f>'[1]CalISO-Sale vs Pur'!G124</f>
        <v>15.79000000000002</v>
      </c>
    </row>
    <row r="33" spans="2:8" x14ac:dyDescent="0.25">
      <c r="B33" s="13">
        <f>'[1]CalISO-Sale vs Pur'!A141</f>
        <v>36869</v>
      </c>
      <c r="C33" s="14">
        <f>'[1]CalISO-Sale vs Pur'!B141</f>
        <v>23</v>
      </c>
      <c r="D33" s="14">
        <f>'[1]CalISO-Sale vs Pur'!C141</f>
        <v>100</v>
      </c>
      <c r="E33" s="15">
        <f>'[1]CalISO-Sale vs Pur'!D141</f>
        <v>750</v>
      </c>
      <c r="F33" s="15">
        <f>'[1]CalISO-Sale vs Pur'!E141</f>
        <v>500</v>
      </c>
      <c r="G33" s="15">
        <f>'[1]CalISO-Sale vs Pur'!F141</f>
        <v>472.94</v>
      </c>
      <c r="H33" s="15">
        <f>'[1]CalISO-Sale vs Pur'!G141</f>
        <v>27.060000000000002</v>
      </c>
    </row>
    <row r="34" spans="2:8" x14ac:dyDescent="0.25">
      <c r="B34" s="13">
        <f>'[1]CalISO-Sale vs Pur'!A142</f>
        <v>36869</v>
      </c>
      <c r="C34" s="14">
        <f>'[1]CalISO-Sale vs Pur'!B142</f>
        <v>24</v>
      </c>
      <c r="D34" s="14">
        <f>'[1]CalISO-Sale vs Pur'!C142</f>
        <v>100</v>
      </c>
      <c r="E34" s="15">
        <f>'[1]CalISO-Sale vs Pur'!D142</f>
        <v>750</v>
      </c>
      <c r="F34" s="15">
        <f>'[1]CalISO-Sale vs Pur'!E142</f>
        <v>500</v>
      </c>
      <c r="G34" s="15">
        <f>'[1]CalISO-Sale vs Pur'!F142</f>
        <v>472.94</v>
      </c>
      <c r="H34" s="15">
        <f>'[1]CalISO-Sale vs Pur'!G142</f>
        <v>27.060000000000002</v>
      </c>
    </row>
    <row r="36" spans="2:8" x14ac:dyDescent="0.25">
      <c r="B36" s="13">
        <f>'[1]CalISO-Sale vs Pur'!A155</f>
        <v>36870</v>
      </c>
      <c r="C36" s="14">
        <f>'[1]CalISO-Sale vs Pur'!B155</f>
        <v>12</v>
      </c>
      <c r="D36" s="14">
        <f>'[1]CalISO-Sale vs Pur'!C155</f>
        <v>50</v>
      </c>
      <c r="E36" s="15">
        <f>'[1]CalISO-Sale vs Pur'!D155</f>
        <v>1000</v>
      </c>
      <c r="F36" s="15">
        <f>'[1]CalISO-Sale vs Pur'!E155</f>
        <v>700</v>
      </c>
      <c r="G36" s="15">
        <f>'[1]CalISO-Sale vs Pur'!F155</f>
        <v>601.41</v>
      </c>
      <c r="H36" s="15">
        <f>'[1]CalISO-Sale vs Pur'!G155</f>
        <v>98.590000000000032</v>
      </c>
    </row>
    <row r="37" spans="2:8" x14ac:dyDescent="0.25">
      <c r="B37" s="13">
        <f>'[1]CalISO-Sale vs Pur'!A157</f>
        <v>36870</v>
      </c>
      <c r="C37" s="14">
        <f>'[1]CalISO-Sale vs Pur'!B157</f>
        <v>14</v>
      </c>
      <c r="D37" s="14">
        <f>'[1]CalISO-Sale vs Pur'!C157</f>
        <v>50</v>
      </c>
      <c r="E37" s="15">
        <f>'[1]CalISO-Sale vs Pur'!D157</f>
        <v>1000</v>
      </c>
      <c r="F37" s="15">
        <f>'[1]CalISO-Sale vs Pur'!E157</f>
        <v>500</v>
      </c>
      <c r="G37" s="15">
        <f>'[1]CalISO-Sale vs Pur'!F157</f>
        <v>472.94</v>
      </c>
      <c r="H37" s="15">
        <f>'[1]CalISO-Sale vs Pur'!G157</f>
        <v>27.060000000000002</v>
      </c>
    </row>
    <row r="38" spans="2:8" x14ac:dyDescent="0.25">
      <c r="B38" s="13">
        <f>'[1]CalISO-Sale vs Pur'!A158</f>
        <v>36870</v>
      </c>
      <c r="C38" s="14">
        <f>'[1]CalISO-Sale vs Pur'!B158</f>
        <v>15</v>
      </c>
      <c r="D38" s="14">
        <f>'[1]CalISO-Sale vs Pur'!C158</f>
        <v>50</v>
      </c>
      <c r="E38" s="15">
        <f>'[1]CalISO-Sale vs Pur'!D158</f>
        <v>1000</v>
      </c>
      <c r="F38" s="15">
        <f>'[1]CalISO-Sale vs Pur'!E158</f>
        <v>500</v>
      </c>
      <c r="G38" s="15">
        <f>'[1]CalISO-Sale vs Pur'!F158</f>
        <v>472.94</v>
      </c>
      <c r="H38" s="15">
        <f>'[1]CalISO-Sale vs Pur'!G158</f>
        <v>27.060000000000002</v>
      </c>
    </row>
    <row r="39" spans="2:8" x14ac:dyDescent="0.25">
      <c r="B39" s="13">
        <f>'[1]CalISO-Sale vs Pur'!A159</f>
        <v>36870</v>
      </c>
      <c r="C39" s="14">
        <f>'[1]CalISO-Sale vs Pur'!B159</f>
        <v>16</v>
      </c>
      <c r="D39" s="14">
        <f>'[1]CalISO-Sale vs Pur'!C159</f>
        <v>50</v>
      </c>
      <c r="E39" s="15">
        <f>'[1]CalISO-Sale vs Pur'!D159</f>
        <v>1000</v>
      </c>
      <c r="F39" s="15">
        <f>'[1]CalISO-Sale vs Pur'!E159</f>
        <v>550</v>
      </c>
      <c r="G39" s="15">
        <f>'[1]CalISO-Sale vs Pur'!F159</f>
        <v>472.94</v>
      </c>
      <c r="H39" s="15">
        <f>'[1]CalISO-Sale vs Pur'!G159</f>
        <v>77.06</v>
      </c>
    </row>
    <row r="40" spans="2:8" x14ac:dyDescent="0.25">
      <c r="B40" s="13">
        <f>'[1]CalISO-Sale vs Pur'!A165</f>
        <v>36870</v>
      </c>
      <c r="C40" s="14">
        <f>'[1]CalISO-Sale vs Pur'!B165</f>
        <v>22</v>
      </c>
      <c r="D40" s="14">
        <f>'[1]CalISO-Sale vs Pur'!C165</f>
        <v>50</v>
      </c>
      <c r="E40" s="15">
        <f>'[1]CalISO-Sale vs Pur'!D165</f>
        <v>1000</v>
      </c>
      <c r="F40" s="15">
        <f>'[1]CalISO-Sale vs Pur'!E165</f>
        <v>600</v>
      </c>
      <c r="G40" s="15">
        <f>'[1]CalISO-Sale vs Pur'!F165</f>
        <v>490.85</v>
      </c>
      <c r="H40" s="15">
        <f>'[1]CalISO-Sale vs Pur'!G165</f>
        <v>109.14999999999998</v>
      </c>
    </row>
    <row r="42" spans="2:8" x14ac:dyDescent="0.25">
      <c r="B42" s="13">
        <f>'[1]CalISO-Sale vs Pur'!A183</f>
        <v>36872</v>
      </c>
      <c r="C42" s="14">
        <f>'[1]CalISO-Sale vs Pur'!B183</f>
        <v>24</v>
      </c>
      <c r="D42" s="14">
        <f>'[1]CalISO-Sale vs Pur'!C183</f>
        <v>150</v>
      </c>
      <c r="E42" s="15">
        <f>'[1]CalISO-Sale vs Pur'!D183</f>
        <v>750</v>
      </c>
      <c r="F42" s="15">
        <f>'[1]CalISO-Sale vs Pur'!E183</f>
        <v>400</v>
      </c>
      <c r="G42" s="15">
        <f>'[1]CalISO-Sale vs Pur'!F183</f>
        <v>331.53</v>
      </c>
      <c r="H42" s="15">
        <f>'[1]CalISO-Sale vs Pur'!G183</f>
        <v>68.470000000000027</v>
      </c>
    </row>
    <row r="44" spans="2:8" x14ac:dyDescent="0.25">
      <c r="B44" s="13">
        <f>'[1]CalISO-Sale vs Pur'!A185</f>
        <v>36873</v>
      </c>
      <c r="C44" s="14">
        <f>'[1]CalISO-Sale vs Pur'!B185</f>
        <v>1</v>
      </c>
      <c r="D44" s="14">
        <f>'[1]CalISO-Sale vs Pur'!C185</f>
        <v>100</v>
      </c>
      <c r="E44" s="15">
        <f>'[1]CalISO-Sale vs Pur'!D185</f>
        <v>750</v>
      </c>
      <c r="F44" s="15">
        <f>'[1]CalISO-Sale vs Pur'!E185</f>
        <v>500</v>
      </c>
      <c r="G44" s="15">
        <f>'[1]CalISO-Sale vs Pur'!F185</f>
        <v>411</v>
      </c>
      <c r="H44" s="15">
        <f>'[1]CalISO-Sale vs Pur'!G185</f>
        <v>89</v>
      </c>
    </row>
    <row r="45" spans="2:8" x14ac:dyDescent="0.25">
      <c r="B45" s="13">
        <f>'[1]CalISO-Sale vs Pur'!A186</f>
        <v>36873</v>
      </c>
      <c r="C45" s="14">
        <f>'[1]CalISO-Sale vs Pur'!B186</f>
        <v>2</v>
      </c>
      <c r="D45" s="14">
        <f>'[1]CalISO-Sale vs Pur'!C186</f>
        <v>100</v>
      </c>
      <c r="E45" s="15">
        <f>'[1]CalISO-Sale vs Pur'!D186</f>
        <v>750</v>
      </c>
      <c r="F45" s="15">
        <f>'[1]CalISO-Sale vs Pur'!E186</f>
        <v>500</v>
      </c>
      <c r="G45" s="15">
        <f>'[1]CalISO-Sale vs Pur'!F186</f>
        <v>182.22</v>
      </c>
      <c r="H45" s="15">
        <f>'[1]CalISO-Sale vs Pur'!G186</f>
        <v>317.77999999999997</v>
      </c>
    </row>
    <row r="46" spans="2:8" x14ac:dyDescent="0.25">
      <c r="B46" s="13">
        <f>'[1]CalISO-Sale vs Pur'!A187</f>
        <v>36873</v>
      </c>
      <c r="C46" s="14">
        <f>'[1]CalISO-Sale vs Pur'!B187</f>
        <v>3</v>
      </c>
      <c r="D46" s="14">
        <f>'[1]CalISO-Sale vs Pur'!C187</f>
        <v>100</v>
      </c>
      <c r="E46" s="15">
        <f>'[1]CalISO-Sale vs Pur'!D187</f>
        <v>750</v>
      </c>
      <c r="F46" s="15">
        <f>'[1]CalISO-Sale vs Pur'!E187</f>
        <v>500</v>
      </c>
      <c r="G46" s="15">
        <f>'[1]CalISO-Sale vs Pur'!F187</f>
        <v>182.22</v>
      </c>
      <c r="H46" s="15">
        <f>'[1]CalISO-Sale vs Pur'!G187</f>
        <v>317.77999999999997</v>
      </c>
    </row>
    <row r="47" spans="2:8" x14ac:dyDescent="0.25">
      <c r="B47" s="13">
        <f>'[1]CalISO-Sale vs Pur'!A193</f>
        <v>36873</v>
      </c>
      <c r="C47" s="14">
        <f>'[1]CalISO-Sale vs Pur'!B193</f>
        <v>9</v>
      </c>
      <c r="D47" s="14">
        <f>'[1]CalISO-Sale vs Pur'!C193</f>
        <v>100</v>
      </c>
      <c r="E47" s="15">
        <f>'[1]CalISO-Sale vs Pur'!D193</f>
        <v>750</v>
      </c>
      <c r="F47" s="15">
        <f>'[1]CalISO-Sale vs Pur'!E193</f>
        <v>500</v>
      </c>
      <c r="G47" s="15">
        <f>'[1]CalISO-Sale vs Pur'!F193</f>
        <v>433.12</v>
      </c>
      <c r="H47" s="15">
        <f>'[1]CalISO-Sale vs Pur'!G193</f>
        <v>66.88</v>
      </c>
    </row>
    <row r="48" spans="2:8" x14ac:dyDescent="0.25">
      <c r="B48" s="13">
        <f>'[1]CalISO-Sale vs Pur'!A194</f>
        <v>36873</v>
      </c>
      <c r="C48" s="14">
        <f>'[1]CalISO-Sale vs Pur'!B194</f>
        <v>10</v>
      </c>
      <c r="D48" s="14">
        <f>'[1]CalISO-Sale vs Pur'!C194</f>
        <v>100</v>
      </c>
      <c r="E48" s="15">
        <f>'[1]CalISO-Sale vs Pur'!D194</f>
        <v>750</v>
      </c>
      <c r="F48" s="15">
        <f>'[1]CalISO-Sale vs Pur'!E194</f>
        <v>500</v>
      </c>
      <c r="G48" s="15">
        <f>'[1]CalISO-Sale vs Pur'!F194</f>
        <v>355.09</v>
      </c>
      <c r="H48" s="15">
        <f>'[1]CalISO-Sale vs Pur'!G194</f>
        <v>144.91000000000003</v>
      </c>
    </row>
    <row r="49" spans="2:8" x14ac:dyDescent="0.25">
      <c r="B49" s="13">
        <f>'[1]CalISO-Sale vs Pur'!A195</f>
        <v>36873</v>
      </c>
      <c r="C49" s="14">
        <f>'[1]CalISO-Sale vs Pur'!B195</f>
        <v>11</v>
      </c>
      <c r="D49" s="14">
        <f>'[1]CalISO-Sale vs Pur'!C195</f>
        <v>100</v>
      </c>
      <c r="E49" s="15">
        <f>'[1]CalISO-Sale vs Pur'!D195</f>
        <v>750</v>
      </c>
      <c r="F49" s="15">
        <f>'[1]CalISO-Sale vs Pur'!E195</f>
        <v>500</v>
      </c>
      <c r="G49" s="15">
        <f>'[1]CalISO-Sale vs Pur'!F195</f>
        <v>355.09</v>
      </c>
      <c r="H49" s="15">
        <f>'[1]CalISO-Sale vs Pur'!G195</f>
        <v>144.91000000000003</v>
      </c>
    </row>
    <row r="50" spans="2:8" x14ac:dyDescent="0.25">
      <c r="B50" s="13">
        <f>'[1]CalISO-Sale vs Pur'!A196</f>
        <v>36873</v>
      </c>
      <c r="C50" s="14">
        <f>'[1]CalISO-Sale vs Pur'!B196</f>
        <v>12</v>
      </c>
      <c r="D50" s="14">
        <f>'[1]CalISO-Sale vs Pur'!C196</f>
        <v>100</v>
      </c>
      <c r="E50" s="15">
        <f>'[1]CalISO-Sale vs Pur'!D196</f>
        <v>750</v>
      </c>
      <c r="F50" s="15">
        <f>'[1]CalISO-Sale vs Pur'!E196</f>
        <v>500</v>
      </c>
      <c r="G50" s="15">
        <f>'[1]CalISO-Sale vs Pur'!F196</f>
        <v>455.4</v>
      </c>
      <c r="H50" s="15">
        <f>'[1]CalISO-Sale vs Pur'!G196</f>
        <v>44.600000000000023</v>
      </c>
    </row>
    <row r="51" spans="2:8" x14ac:dyDescent="0.25">
      <c r="B51" s="13">
        <f>'[1]CalISO-Sale vs Pur'!A197</f>
        <v>36873</v>
      </c>
      <c r="C51" s="14">
        <f>'[1]CalISO-Sale vs Pur'!B197</f>
        <v>13</v>
      </c>
      <c r="D51" s="14">
        <f>'[1]CalISO-Sale vs Pur'!C197</f>
        <v>100</v>
      </c>
      <c r="E51" s="15">
        <f>'[1]CalISO-Sale vs Pur'!D197</f>
        <v>750</v>
      </c>
      <c r="F51" s="15">
        <f>'[1]CalISO-Sale vs Pur'!E197</f>
        <v>500</v>
      </c>
      <c r="G51" s="15">
        <f>'[1]CalISO-Sale vs Pur'!F197</f>
        <v>430.63</v>
      </c>
      <c r="H51" s="15">
        <f>'[1]CalISO-Sale vs Pur'!G197</f>
        <v>69.37</v>
      </c>
    </row>
    <row r="52" spans="2:8" x14ac:dyDescent="0.25">
      <c r="B52" s="13">
        <f>'[1]CalISO-Sale vs Pur'!A198</f>
        <v>36873</v>
      </c>
      <c r="C52" s="14">
        <f>'[1]CalISO-Sale vs Pur'!B198</f>
        <v>14</v>
      </c>
      <c r="D52" s="14">
        <f>'[1]CalISO-Sale vs Pur'!C198</f>
        <v>100</v>
      </c>
      <c r="E52" s="15">
        <f>'[1]CalISO-Sale vs Pur'!D198</f>
        <v>750</v>
      </c>
      <c r="F52" s="15">
        <f>'[1]CalISO-Sale vs Pur'!E198</f>
        <v>500</v>
      </c>
      <c r="G52" s="15">
        <f>'[1]CalISO-Sale vs Pur'!F198</f>
        <v>355.09</v>
      </c>
      <c r="H52" s="15">
        <f>'[1]CalISO-Sale vs Pur'!G198</f>
        <v>144.91000000000003</v>
      </c>
    </row>
    <row r="53" spans="2:8" x14ac:dyDescent="0.25">
      <c r="B53" s="13">
        <f>'[1]CalISO-Sale vs Pur'!A199</f>
        <v>36873</v>
      </c>
      <c r="C53" s="14">
        <f>'[1]CalISO-Sale vs Pur'!B199</f>
        <v>15</v>
      </c>
      <c r="D53" s="14">
        <f>'[1]CalISO-Sale vs Pur'!C199</f>
        <v>100</v>
      </c>
      <c r="E53" s="15">
        <f>'[1]CalISO-Sale vs Pur'!D199</f>
        <v>750</v>
      </c>
      <c r="F53" s="15">
        <f>'[1]CalISO-Sale vs Pur'!E199</f>
        <v>500</v>
      </c>
      <c r="G53" s="15">
        <f>'[1]CalISO-Sale vs Pur'!F199</f>
        <v>355.09</v>
      </c>
      <c r="H53" s="15">
        <f>'[1]CalISO-Sale vs Pur'!G199</f>
        <v>144.91000000000003</v>
      </c>
    </row>
    <row r="54" spans="2:8" x14ac:dyDescent="0.25">
      <c r="B54" s="13">
        <f>'[1]CalISO-Sale vs Pur'!A200</f>
        <v>36873</v>
      </c>
      <c r="C54" s="14">
        <f>'[1]CalISO-Sale vs Pur'!B200</f>
        <v>16</v>
      </c>
      <c r="D54" s="14">
        <f>'[1]CalISO-Sale vs Pur'!C200</f>
        <v>100</v>
      </c>
      <c r="E54" s="15">
        <f>'[1]CalISO-Sale vs Pur'!D200</f>
        <v>750</v>
      </c>
      <c r="F54" s="15">
        <f>'[1]CalISO-Sale vs Pur'!E200</f>
        <v>525</v>
      </c>
      <c r="G54" s="15">
        <f>'[1]CalISO-Sale vs Pur'!F200</f>
        <v>330.25</v>
      </c>
      <c r="H54" s="15">
        <f>'[1]CalISO-Sale vs Pur'!G200</f>
        <v>194.75</v>
      </c>
    </row>
    <row r="55" spans="2:8" x14ac:dyDescent="0.25">
      <c r="B55" s="13">
        <f>'[1]CalISO-Sale vs Pur'!A201</f>
        <v>36873</v>
      </c>
      <c r="C55" s="14">
        <f>'[1]CalISO-Sale vs Pur'!B201</f>
        <v>17</v>
      </c>
      <c r="D55" s="14">
        <f>'[1]CalISO-Sale vs Pur'!C201</f>
        <v>100</v>
      </c>
      <c r="E55" s="15">
        <f>'[1]CalISO-Sale vs Pur'!D201</f>
        <v>750</v>
      </c>
      <c r="F55" s="15">
        <f>'[1]CalISO-Sale vs Pur'!E201</f>
        <v>500</v>
      </c>
      <c r="G55" s="15">
        <f>'[1]CalISO-Sale vs Pur'!F201</f>
        <v>308.63</v>
      </c>
      <c r="H55" s="15">
        <f>'[1]CalISO-Sale vs Pur'!G201</f>
        <v>191.37</v>
      </c>
    </row>
    <row r="56" spans="2:8" x14ac:dyDescent="0.25">
      <c r="B56" s="13">
        <f>'[1]CalISO-Sale vs Pur'!A208</f>
        <v>36873</v>
      </c>
      <c r="C56" s="14">
        <f>'[1]CalISO-Sale vs Pur'!B208</f>
        <v>24</v>
      </c>
      <c r="D56" s="14">
        <f>'[1]CalISO-Sale vs Pur'!C208</f>
        <v>100</v>
      </c>
      <c r="E56" s="15">
        <f>'[1]CalISO-Sale vs Pur'!D208</f>
        <v>700</v>
      </c>
      <c r="F56" s="15">
        <f>'[1]CalISO-Sale vs Pur'!E208</f>
        <v>500</v>
      </c>
      <c r="G56" s="15">
        <f>'[1]CalISO-Sale vs Pur'!F208</f>
        <v>185.35</v>
      </c>
      <c r="H56" s="15">
        <f>'[1]CalISO-Sale vs Pur'!G208</f>
        <v>314.64999999999998</v>
      </c>
    </row>
  </sheetData>
  <mergeCells count="3">
    <mergeCell ref="D6:E6"/>
    <mergeCell ref="B1:H1"/>
    <mergeCell ref="B3:H3"/>
  </mergeCells>
  <pageMargins left="0.75" right="0.75" top="0.64" bottom="0.68" header="0.5" footer="0.5"/>
  <pageSetup scale="9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EXH GC-2</vt:lpstr>
      <vt:lpstr>EXH GC-1</vt:lpstr>
    </vt:vector>
  </TitlesOfParts>
  <Company>Grant CO. PUD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Exhibits GC-2 and GC-3</dc:title>
  <dc:subject>XLS</dc:subject>
  <dc:creator>BLAIRB</dc:creator>
  <dc:description/>
  <cp:lastModifiedBy>Havlíček Jan</cp:lastModifiedBy>
  <cp:lastPrinted>2001-11-06T21:17:01Z</cp:lastPrinted>
  <dcterms:created xsi:type="dcterms:W3CDTF">2001-11-06T19:19:03Z</dcterms:created>
  <dcterms:modified xsi:type="dcterms:W3CDTF">2023-09-13T22:45:24Z</dcterms:modified>
</cp:coreProperties>
</file>