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516" windowHeight="5472" tabRatio="602"/>
  </bookViews>
  <sheets>
    <sheet name="0110" sheetId="10" r:id="rId1"/>
    <sheet name="0109" sheetId="9" r:id="rId2"/>
    <sheet name="0108" sheetId="8" r:id="rId3"/>
    <sheet name="0107" sheetId="7" r:id="rId4"/>
    <sheet name="0106" sheetId="6" r:id="rId5"/>
    <sheet name="0105" sheetId="5" r:id="rId6"/>
    <sheet name="0104" sheetId="4" r:id="rId7"/>
    <sheet name="0103" sheetId="3" r:id="rId8"/>
    <sheet name="0102" sheetId="2" r:id="rId9"/>
    <sheet name="0101" sheetId="1" r:id="rId10"/>
  </sheets>
  <definedNames>
    <definedName name="_xlnm.Extract">'0101'!$A$1:$M$39</definedName>
    <definedName name="_xlnm.Print_Area" localSheetId="9">'0101'!$A$2:$M$39</definedName>
    <definedName name="TABLE" localSheetId="9">'0101'!$D$17:$E$17</definedName>
  </definedNames>
  <calcPr calcId="92512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  <c r="E7" i="2"/>
  <c r="H7" i="2"/>
  <c r="K7" i="2"/>
  <c r="L7" i="2"/>
  <c r="M7" i="2"/>
  <c r="O7" i="2"/>
  <c r="E8" i="2"/>
  <c r="H8" i="2"/>
  <c r="K8" i="2"/>
  <c r="L8" i="2"/>
  <c r="M8" i="2"/>
  <c r="O8" i="2"/>
  <c r="E9" i="2"/>
  <c r="H9" i="2"/>
  <c r="K9" i="2"/>
  <c r="L9" i="2"/>
  <c r="M9" i="2"/>
  <c r="O9" i="2"/>
  <c r="E10" i="2"/>
  <c r="H10" i="2"/>
  <c r="K10" i="2"/>
  <c r="L10" i="2"/>
  <c r="M10" i="2"/>
  <c r="O10" i="2"/>
  <c r="E11" i="2"/>
  <c r="H11" i="2"/>
  <c r="K11" i="2"/>
  <c r="L11" i="2"/>
  <c r="M11" i="2"/>
  <c r="O11" i="2"/>
  <c r="E12" i="2"/>
  <c r="H12" i="2"/>
  <c r="K12" i="2"/>
  <c r="L12" i="2"/>
  <c r="M12" i="2"/>
  <c r="O12" i="2"/>
  <c r="E13" i="2"/>
  <c r="H13" i="2"/>
  <c r="K13" i="2"/>
  <c r="L13" i="2"/>
  <c r="M13" i="2"/>
  <c r="O13" i="2"/>
  <c r="E14" i="2"/>
  <c r="H14" i="2"/>
  <c r="K14" i="2"/>
  <c r="L14" i="2"/>
  <c r="M14" i="2"/>
  <c r="O14" i="2"/>
  <c r="E15" i="2"/>
  <c r="H15" i="2"/>
  <c r="K15" i="2"/>
  <c r="L15" i="2"/>
  <c r="M15" i="2"/>
  <c r="O15" i="2"/>
  <c r="E16" i="2"/>
  <c r="H16" i="2"/>
  <c r="K16" i="2"/>
  <c r="L16" i="2"/>
  <c r="M16" i="2"/>
  <c r="O16" i="2"/>
  <c r="E17" i="2"/>
  <c r="H17" i="2"/>
  <c r="K17" i="2"/>
  <c r="L17" i="2"/>
  <c r="M17" i="2"/>
  <c r="O17" i="2"/>
  <c r="E18" i="2"/>
  <c r="H18" i="2"/>
  <c r="K18" i="2"/>
  <c r="L18" i="2"/>
  <c r="M18" i="2"/>
  <c r="O18" i="2"/>
  <c r="E19" i="2"/>
  <c r="H19" i="2"/>
  <c r="K19" i="2"/>
  <c r="L19" i="2"/>
  <c r="M19" i="2"/>
  <c r="O19" i="2"/>
  <c r="E20" i="2"/>
  <c r="H20" i="2"/>
  <c r="K20" i="2"/>
  <c r="L20" i="2"/>
  <c r="M20" i="2"/>
  <c r="O20" i="2"/>
  <c r="E21" i="2"/>
  <c r="H21" i="2"/>
  <c r="K21" i="2"/>
  <c r="L21" i="2"/>
  <c r="M21" i="2"/>
  <c r="O21" i="2"/>
  <c r="E22" i="2"/>
  <c r="H22" i="2"/>
  <c r="K22" i="2"/>
  <c r="L22" i="2"/>
  <c r="M22" i="2"/>
  <c r="O22" i="2"/>
  <c r="E23" i="2"/>
  <c r="H23" i="2"/>
  <c r="K23" i="2"/>
  <c r="L23" i="2"/>
  <c r="M23" i="2"/>
  <c r="O23" i="2"/>
  <c r="E24" i="2"/>
  <c r="H24" i="2"/>
  <c r="K24" i="2"/>
  <c r="L24" i="2"/>
  <c r="M24" i="2"/>
  <c r="O24" i="2"/>
  <c r="E25" i="2"/>
  <c r="H25" i="2"/>
  <c r="K25" i="2"/>
  <c r="L25" i="2"/>
  <c r="M25" i="2"/>
  <c r="O25" i="2"/>
  <c r="E26" i="2"/>
  <c r="H26" i="2"/>
  <c r="K26" i="2"/>
  <c r="L26" i="2"/>
  <c r="M26" i="2"/>
  <c r="O26" i="2"/>
  <c r="E27" i="2"/>
  <c r="H27" i="2"/>
  <c r="K27" i="2"/>
  <c r="L27" i="2"/>
  <c r="M27" i="2"/>
  <c r="O27" i="2"/>
  <c r="E28" i="2"/>
  <c r="H28" i="2"/>
  <c r="K28" i="2"/>
  <c r="L28" i="2"/>
  <c r="M28" i="2"/>
  <c r="O28" i="2"/>
  <c r="E29" i="2"/>
  <c r="H29" i="2"/>
  <c r="K29" i="2"/>
  <c r="L29" i="2"/>
  <c r="M29" i="2"/>
  <c r="O29" i="2"/>
  <c r="E30" i="2"/>
  <c r="H30" i="2"/>
  <c r="K30" i="2"/>
  <c r="L30" i="2"/>
  <c r="M30" i="2"/>
  <c r="O30" i="2"/>
  <c r="E31" i="2"/>
  <c r="H31" i="2"/>
  <c r="K31" i="2"/>
  <c r="L31" i="2"/>
  <c r="M31" i="2"/>
  <c r="O31" i="2"/>
  <c r="E32" i="2"/>
  <c r="H32" i="2"/>
  <c r="K32" i="2"/>
  <c r="L32" i="2"/>
  <c r="M32" i="2"/>
  <c r="O32" i="2"/>
  <c r="E33" i="2"/>
  <c r="H33" i="2"/>
  <c r="K33" i="2"/>
  <c r="L33" i="2"/>
  <c r="M33" i="2"/>
  <c r="O33" i="2"/>
  <c r="E34" i="2"/>
  <c r="H34" i="2"/>
  <c r="K34" i="2"/>
  <c r="L34" i="2"/>
  <c r="M34" i="2"/>
  <c r="O34" i="2"/>
  <c r="E35" i="2"/>
  <c r="H35" i="2"/>
  <c r="K35" i="2"/>
  <c r="L35" i="2"/>
  <c r="M35" i="2"/>
  <c r="O35" i="2"/>
  <c r="E36" i="2"/>
  <c r="H36" i="2"/>
  <c r="K36" i="2"/>
  <c r="L36" i="2"/>
  <c r="M36" i="2"/>
  <c r="O36" i="2"/>
  <c r="E37" i="2"/>
  <c r="H37" i="2"/>
  <c r="K37" i="2"/>
  <c r="L37" i="2"/>
  <c r="M37" i="2"/>
  <c r="O37" i="2"/>
  <c r="E39" i="2"/>
  <c r="H39" i="2"/>
  <c r="K39" i="2"/>
  <c r="M39" i="2"/>
  <c r="O39" i="2"/>
  <c r="E43" i="2"/>
  <c r="H43" i="2"/>
  <c r="K43" i="2"/>
  <c r="M43" i="2"/>
  <c r="E7" i="3"/>
  <c r="H7" i="3"/>
  <c r="K7" i="3"/>
  <c r="L7" i="3"/>
  <c r="M7" i="3"/>
  <c r="O7" i="3"/>
  <c r="E8" i="3"/>
  <c r="H8" i="3"/>
  <c r="K8" i="3"/>
  <c r="L8" i="3"/>
  <c r="M8" i="3"/>
  <c r="O8" i="3"/>
  <c r="E9" i="3"/>
  <c r="H9" i="3"/>
  <c r="K9" i="3"/>
  <c r="L9" i="3"/>
  <c r="M9" i="3"/>
  <c r="O9" i="3"/>
  <c r="E10" i="3"/>
  <c r="H10" i="3"/>
  <c r="K10" i="3"/>
  <c r="L10" i="3"/>
  <c r="M10" i="3"/>
  <c r="O10" i="3"/>
  <c r="E11" i="3"/>
  <c r="H11" i="3"/>
  <c r="K11" i="3"/>
  <c r="L11" i="3"/>
  <c r="M11" i="3"/>
  <c r="O11" i="3"/>
  <c r="E12" i="3"/>
  <c r="H12" i="3"/>
  <c r="K12" i="3"/>
  <c r="L12" i="3"/>
  <c r="M12" i="3"/>
  <c r="O12" i="3"/>
  <c r="E13" i="3"/>
  <c r="H13" i="3"/>
  <c r="K13" i="3"/>
  <c r="L13" i="3"/>
  <c r="M13" i="3"/>
  <c r="O13" i="3"/>
  <c r="E14" i="3"/>
  <c r="H14" i="3"/>
  <c r="K14" i="3"/>
  <c r="L14" i="3"/>
  <c r="M14" i="3"/>
  <c r="O14" i="3"/>
  <c r="E15" i="3"/>
  <c r="H15" i="3"/>
  <c r="K15" i="3"/>
  <c r="L15" i="3"/>
  <c r="M15" i="3"/>
  <c r="O15" i="3"/>
  <c r="E16" i="3"/>
  <c r="H16" i="3"/>
  <c r="K16" i="3"/>
  <c r="L16" i="3"/>
  <c r="M16" i="3"/>
  <c r="O16" i="3"/>
  <c r="E17" i="3"/>
  <c r="H17" i="3"/>
  <c r="K17" i="3"/>
  <c r="L17" i="3"/>
  <c r="M17" i="3"/>
  <c r="O17" i="3"/>
  <c r="E18" i="3"/>
  <c r="H18" i="3"/>
  <c r="K18" i="3"/>
  <c r="L18" i="3"/>
  <c r="M18" i="3"/>
  <c r="O18" i="3"/>
  <c r="E19" i="3"/>
  <c r="H19" i="3"/>
  <c r="K19" i="3"/>
  <c r="L19" i="3"/>
  <c r="M19" i="3"/>
  <c r="O19" i="3"/>
  <c r="E20" i="3"/>
  <c r="H20" i="3"/>
  <c r="K20" i="3"/>
  <c r="L20" i="3"/>
  <c r="M20" i="3"/>
  <c r="O20" i="3"/>
  <c r="E21" i="3"/>
  <c r="H21" i="3"/>
  <c r="K21" i="3"/>
  <c r="L21" i="3"/>
  <c r="M21" i="3"/>
  <c r="O21" i="3"/>
  <c r="E22" i="3"/>
  <c r="H22" i="3"/>
  <c r="K22" i="3"/>
  <c r="L22" i="3"/>
  <c r="M22" i="3"/>
  <c r="O22" i="3"/>
  <c r="E23" i="3"/>
  <c r="H23" i="3"/>
  <c r="K23" i="3"/>
  <c r="L23" i="3"/>
  <c r="M23" i="3"/>
  <c r="O23" i="3"/>
  <c r="E24" i="3"/>
  <c r="H24" i="3"/>
  <c r="K24" i="3"/>
  <c r="L24" i="3"/>
  <c r="M24" i="3"/>
  <c r="O24" i="3"/>
  <c r="E25" i="3"/>
  <c r="H25" i="3"/>
  <c r="K25" i="3"/>
  <c r="L25" i="3"/>
  <c r="M25" i="3"/>
  <c r="O25" i="3"/>
  <c r="E26" i="3"/>
  <c r="H26" i="3"/>
  <c r="K26" i="3"/>
  <c r="L26" i="3"/>
  <c r="M26" i="3"/>
  <c r="O26" i="3"/>
  <c r="E27" i="3"/>
  <c r="H27" i="3"/>
  <c r="K27" i="3"/>
  <c r="L27" i="3"/>
  <c r="M27" i="3"/>
  <c r="O27" i="3"/>
  <c r="E28" i="3"/>
  <c r="H28" i="3"/>
  <c r="K28" i="3"/>
  <c r="L28" i="3"/>
  <c r="M28" i="3"/>
  <c r="O28" i="3"/>
  <c r="E29" i="3"/>
  <c r="H29" i="3"/>
  <c r="K29" i="3"/>
  <c r="L29" i="3"/>
  <c r="M29" i="3"/>
  <c r="O29" i="3"/>
  <c r="E30" i="3"/>
  <c r="H30" i="3"/>
  <c r="K30" i="3"/>
  <c r="L30" i="3"/>
  <c r="M30" i="3"/>
  <c r="O30" i="3"/>
  <c r="E31" i="3"/>
  <c r="H31" i="3"/>
  <c r="K31" i="3"/>
  <c r="L31" i="3"/>
  <c r="M31" i="3"/>
  <c r="O31" i="3"/>
  <c r="E32" i="3"/>
  <c r="H32" i="3"/>
  <c r="K32" i="3"/>
  <c r="L32" i="3"/>
  <c r="M32" i="3"/>
  <c r="O32" i="3"/>
  <c r="E33" i="3"/>
  <c r="H33" i="3"/>
  <c r="K33" i="3"/>
  <c r="L33" i="3"/>
  <c r="M33" i="3"/>
  <c r="O33" i="3"/>
  <c r="E34" i="3"/>
  <c r="H34" i="3"/>
  <c r="K34" i="3"/>
  <c r="L34" i="3"/>
  <c r="M34" i="3"/>
  <c r="O34" i="3"/>
  <c r="E35" i="3"/>
  <c r="H35" i="3"/>
  <c r="K35" i="3"/>
  <c r="L35" i="3"/>
  <c r="M35" i="3"/>
  <c r="O35" i="3"/>
  <c r="E36" i="3"/>
  <c r="H36" i="3"/>
  <c r="K36" i="3"/>
  <c r="L36" i="3"/>
  <c r="M36" i="3"/>
  <c r="O36" i="3"/>
  <c r="E37" i="3"/>
  <c r="H37" i="3"/>
  <c r="K37" i="3"/>
  <c r="L37" i="3"/>
  <c r="M37" i="3"/>
  <c r="O37" i="3"/>
  <c r="E39" i="3"/>
  <c r="H39" i="3"/>
  <c r="K39" i="3"/>
  <c r="M39" i="3"/>
  <c r="O39" i="3"/>
  <c r="E43" i="3"/>
  <c r="H43" i="3"/>
  <c r="K43" i="3"/>
  <c r="M43" i="3"/>
  <c r="E7" i="4"/>
  <c r="H7" i="4"/>
  <c r="K7" i="4"/>
  <c r="L7" i="4"/>
  <c r="M7" i="4"/>
  <c r="O7" i="4"/>
  <c r="E8" i="4"/>
  <c r="H8" i="4"/>
  <c r="K8" i="4"/>
  <c r="L8" i="4"/>
  <c r="M8" i="4"/>
  <c r="O8" i="4"/>
  <c r="E9" i="4"/>
  <c r="H9" i="4"/>
  <c r="K9" i="4"/>
  <c r="L9" i="4"/>
  <c r="M9" i="4"/>
  <c r="O9" i="4"/>
  <c r="E10" i="4"/>
  <c r="H10" i="4"/>
  <c r="K10" i="4"/>
  <c r="L10" i="4"/>
  <c r="M10" i="4"/>
  <c r="O10" i="4"/>
  <c r="E11" i="4"/>
  <c r="H11" i="4"/>
  <c r="K11" i="4"/>
  <c r="L11" i="4"/>
  <c r="M11" i="4"/>
  <c r="O11" i="4"/>
  <c r="E12" i="4"/>
  <c r="H12" i="4"/>
  <c r="K12" i="4"/>
  <c r="L12" i="4"/>
  <c r="M12" i="4"/>
  <c r="O12" i="4"/>
  <c r="E13" i="4"/>
  <c r="H13" i="4"/>
  <c r="K13" i="4"/>
  <c r="L13" i="4"/>
  <c r="M13" i="4"/>
  <c r="O13" i="4"/>
  <c r="E14" i="4"/>
  <c r="H14" i="4"/>
  <c r="K14" i="4"/>
  <c r="L14" i="4"/>
  <c r="M14" i="4"/>
  <c r="O14" i="4"/>
  <c r="E15" i="4"/>
  <c r="H15" i="4"/>
  <c r="K15" i="4"/>
  <c r="L15" i="4"/>
  <c r="M15" i="4"/>
  <c r="O15" i="4"/>
  <c r="E16" i="4"/>
  <c r="H16" i="4"/>
  <c r="K16" i="4"/>
  <c r="L16" i="4"/>
  <c r="M16" i="4"/>
  <c r="O16" i="4"/>
  <c r="E17" i="4"/>
  <c r="H17" i="4"/>
  <c r="K17" i="4"/>
  <c r="L17" i="4"/>
  <c r="M17" i="4"/>
  <c r="O17" i="4"/>
  <c r="E18" i="4"/>
  <c r="H18" i="4"/>
  <c r="K18" i="4"/>
  <c r="L18" i="4"/>
  <c r="M18" i="4"/>
  <c r="O18" i="4"/>
  <c r="E19" i="4"/>
  <c r="H19" i="4"/>
  <c r="K19" i="4"/>
  <c r="L19" i="4"/>
  <c r="M19" i="4"/>
  <c r="O19" i="4"/>
  <c r="E20" i="4"/>
  <c r="H20" i="4"/>
  <c r="K20" i="4"/>
  <c r="L20" i="4"/>
  <c r="M20" i="4"/>
  <c r="O20" i="4"/>
  <c r="E21" i="4"/>
  <c r="H21" i="4"/>
  <c r="K21" i="4"/>
  <c r="L21" i="4"/>
  <c r="M21" i="4"/>
  <c r="O21" i="4"/>
  <c r="E22" i="4"/>
  <c r="H22" i="4"/>
  <c r="K22" i="4"/>
  <c r="L22" i="4"/>
  <c r="M22" i="4"/>
  <c r="O22" i="4"/>
  <c r="E23" i="4"/>
  <c r="H23" i="4"/>
  <c r="K23" i="4"/>
  <c r="L23" i="4"/>
  <c r="M23" i="4"/>
  <c r="O23" i="4"/>
  <c r="E24" i="4"/>
  <c r="H24" i="4"/>
  <c r="K24" i="4"/>
  <c r="L24" i="4"/>
  <c r="M24" i="4"/>
  <c r="O24" i="4"/>
  <c r="E25" i="4"/>
  <c r="H25" i="4"/>
  <c r="K25" i="4"/>
  <c r="L25" i="4"/>
  <c r="M25" i="4"/>
  <c r="O25" i="4"/>
  <c r="E26" i="4"/>
  <c r="H26" i="4"/>
  <c r="K26" i="4"/>
  <c r="L26" i="4"/>
  <c r="M26" i="4"/>
  <c r="O26" i="4"/>
  <c r="E27" i="4"/>
  <c r="H27" i="4"/>
  <c r="K27" i="4"/>
  <c r="L27" i="4"/>
  <c r="M27" i="4"/>
  <c r="O27" i="4"/>
  <c r="E28" i="4"/>
  <c r="H28" i="4"/>
  <c r="K28" i="4"/>
  <c r="L28" i="4"/>
  <c r="M28" i="4"/>
  <c r="O28" i="4"/>
  <c r="E29" i="4"/>
  <c r="H29" i="4"/>
  <c r="K29" i="4"/>
  <c r="L29" i="4"/>
  <c r="M29" i="4"/>
  <c r="O29" i="4"/>
  <c r="E30" i="4"/>
  <c r="H30" i="4"/>
  <c r="K30" i="4"/>
  <c r="L30" i="4"/>
  <c r="M30" i="4"/>
  <c r="O30" i="4"/>
  <c r="E31" i="4"/>
  <c r="H31" i="4"/>
  <c r="K31" i="4"/>
  <c r="L31" i="4"/>
  <c r="M31" i="4"/>
  <c r="O31" i="4"/>
  <c r="E32" i="4"/>
  <c r="H32" i="4"/>
  <c r="K32" i="4"/>
  <c r="L32" i="4"/>
  <c r="M32" i="4"/>
  <c r="O32" i="4"/>
  <c r="E33" i="4"/>
  <c r="H33" i="4"/>
  <c r="K33" i="4"/>
  <c r="L33" i="4"/>
  <c r="M33" i="4"/>
  <c r="O33" i="4"/>
  <c r="E34" i="4"/>
  <c r="H34" i="4"/>
  <c r="K34" i="4"/>
  <c r="L34" i="4"/>
  <c r="M34" i="4"/>
  <c r="O34" i="4"/>
  <c r="E35" i="4"/>
  <c r="H35" i="4"/>
  <c r="K35" i="4"/>
  <c r="L35" i="4"/>
  <c r="M35" i="4"/>
  <c r="O35" i="4"/>
  <c r="E36" i="4"/>
  <c r="H36" i="4"/>
  <c r="K36" i="4"/>
  <c r="L36" i="4"/>
  <c r="M36" i="4"/>
  <c r="O36" i="4"/>
  <c r="E37" i="4"/>
  <c r="H37" i="4"/>
  <c r="K37" i="4"/>
  <c r="L37" i="4"/>
  <c r="M37" i="4"/>
  <c r="O37" i="4"/>
  <c r="E39" i="4"/>
  <c r="H39" i="4"/>
  <c r="K39" i="4"/>
  <c r="M39" i="4"/>
  <c r="O39" i="4"/>
  <c r="E43" i="4"/>
  <c r="H43" i="4"/>
  <c r="K43" i="4"/>
  <c r="M43" i="4"/>
  <c r="E7" i="5"/>
  <c r="H7" i="5"/>
  <c r="K7" i="5"/>
  <c r="L7" i="5"/>
  <c r="M7" i="5"/>
  <c r="O7" i="5"/>
  <c r="E8" i="5"/>
  <c r="H8" i="5"/>
  <c r="K8" i="5"/>
  <c r="L8" i="5"/>
  <c r="M8" i="5"/>
  <c r="O8" i="5"/>
  <c r="E9" i="5"/>
  <c r="H9" i="5"/>
  <c r="K9" i="5"/>
  <c r="L9" i="5"/>
  <c r="M9" i="5"/>
  <c r="O9" i="5"/>
  <c r="E10" i="5"/>
  <c r="H10" i="5"/>
  <c r="K10" i="5"/>
  <c r="L10" i="5"/>
  <c r="M10" i="5"/>
  <c r="O10" i="5"/>
  <c r="E11" i="5"/>
  <c r="H11" i="5"/>
  <c r="K11" i="5"/>
  <c r="L11" i="5"/>
  <c r="M11" i="5"/>
  <c r="O11" i="5"/>
  <c r="E12" i="5"/>
  <c r="H12" i="5"/>
  <c r="K12" i="5"/>
  <c r="L12" i="5"/>
  <c r="M12" i="5"/>
  <c r="O12" i="5"/>
  <c r="E13" i="5"/>
  <c r="H13" i="5"/>
  <c r="K13" i="5"/>
  <c r="L13" i="5"/>
  <c r="M13" i="5"/>
  <c r="O13" i="5"/>
  <c r="E14" i="5"/>
  <c r="H14" i="5"/>
  <c r="K14" i="5"/>
  <c r="L14" i="5"/>
  <c r="M14" i="5"/>
  <c r="O14" i="5"/>
  <c r="E15" i="5"/>
  <c r="H15" i="5"/>
  <c r="K15" i="5"/>
  <c r="L15" i="5"/>
  <c r="M15" i="5"/>
  <c r="O15" i="5"/>
  <c r="E16" i="5"/>
  <c r="H16" i="5"/>
  <c r="K16" i="5"/>
  <c r="L16" i="5"/>
  <c r="M16" i="5"/>
  <c r="O16" i="5"/>
  <c r="E17" i="5"/>
  <c r="H17" i="5"/>
  <c r="K17" i="5"/>
  <c r="L17" i="5"/>
  <c r="M17" i="5"/>
  <c r="O17" i="5"/>
  <c r="P17" i="5"/>
  <c r="E18" i="5"/>
  <c r="H18" i="5"/>
  <c r="K18" i="5"/>
  <c r="L18" i="5"/>
  <c r="M18" i="5"/>
  <c r="O18" i="5"/>
  <c r="E19" i="5"/>
  <c r="H19" i="5"/>
  <c r="K19" i="5"/>
  <c r="L19" i="5"/>
  <c r="M19" i="5"/>
  <c r="O19" i="5"/>
  <c r="E20" i="5"/>
  <c r="H20" i="5"/>
  <c r="K20" i="5"/>
  <c r="L20" i="5"/>
  <c r="M20" i="5"/>
  <c r="O20" i="5"/>
  <c r="E21" i="5"/>
  <c r="H21" i="5"/>
  <c r="K21" i="5"/>
  <c r="L21" i="5"/>
  <c r="M21" i="5"/>
  <c r="O21" i="5"/>
  <c r="E22" i="5"/>
  <c r="H22" i="5"/>
  <c r="K22" i="5"/>
  <c r="L22" i="5"/>
  <c r="M22" i="5"/>
  <c r="O22" i="5"/>
  <c r="E23" i="5"/>
  <c r="H23" i="5"/>
  <c r="K23" i="5"/>
  <c r="L23" i="5"/>
  <c r="M23" i="5"/>
  <c r="O23" i="5"/>
  <c r="E24" i="5"/>
  <c r="H24" i="5"/>
  <c r="K24" i="5"/>
  <c r="L24" i="5"/>
  <c r="M24" i="5"/>
  <c r="O24" i="5"/>
  <c r="E25" i="5"/>
  <c r="H25" i="5"/>
  <c r="K25" i="5"/>
  <c r="L25" i="5"/>
  <c r="M25" i="5"/>
  <c r="O25" i="5"/>
  <c r="E26" i="5"/>
  <c r="H26" i="5"/>
  <c r="K26" i="5"/>
  <c r="L26" i="5"/>
  <c r="M26" i="5"/>
  <c r="O26" i="5"/>
  <c r="E27" i="5"/>
  <c r="H27" i="5"/>
  <c r="K27" i="5"/>
  <c r="L27" i="5"/>
  <c r="M27" i="5"/>
  <c r="O27" i="5"/>
  <c r="E28" i="5"/>
  <c r="H28" i="5"/>
  <c r="K28" i="5"/>
  <c r="L28" i="5"/>
  <c r="M28" i="5"/>
  <c r="O28" i="5"/>
  <c r="E29" i="5"/>
  <c r="H29" i="5"/>
  <c r="K29" i="5"/>
  <c r="L29" i="5"/>
  <c r="M29" i="5"/>
  <c r="O29" i="5"/>
  <c r="E30" i="5"/>
  <c r="H30" i="5"/>
  <c r="K30" i="5"/>
  <c r="L30" i="5"/>
  <c r="M30" i="5"/>
  <c r="O30" i="5"/>
  <c r="E31" i="5"/>
  <c r="H31" i="5"/>
  <c r="K31" i="5"/>
  <c r="L31" i="5"/>
  <c r="M31" i="5"/>
  <c r="O31" i="5"/>
  <c r="E32" i="5"/>
  <c r="H32" i="5"/>
  <c r="K32" i="5"/>
  <c r="L32" i="5"/>
  <c r="M32" i="5"/>
  <c r="O32" i="5"/>
  <c r="E33" i="5"/>
  <c r="H33" i="5"/>
  <c r="K33" i="5"/>
  <c r="L33" i="5"/>
  <c r="M33" i="5"/>
  <c r="O33" i="5"/>
  <c r="E34" i="5"/>
  <c r="H34" i="5"/>
  <c r="K34" i="5"/>
  <c r="L34" i="5"/>
  <c r="M34" i="5"/>
  <c r="O34" i="5"/>
  <c r="E35" i="5"/>
  <c r="H35" i="5"/>
  <c r="K35" i="5"/>
  <c r="L35" i="5"/>
  <c r="M35" i="5"/>
  <c r="O35" i="5"/>
  <c r="E36" i="5"/>
  <c r="H36" i="5"/>
  <c r="K36" i="5"/>
  <c r="L36" i="5"/>
  <c r="M36" i="5"/>
  <c r="O36" i="5"/>
  <c r="E37" i="5"/>
  <c r="H37" i="5"/>
  <c r="K37" i="5"/>
  <c r="L37" i="5"/>
  <c r="M37" i="5"/>
  <c r="O37" i="5"/>
  <c r="E39" i="5"/>
  <c r="H39" i="5"/>
  <c r="K39" i="5"/>
  <c r="M39" i="5"/>
  <c r="O39" i="5"/>
  <c r="E43" i="5"/>
  <c r="H43" i="5"/>
  <c r="K43" i="5"/>
  <c r="M43" i="5"/>
  <c r="E7" i="6"/>
  <c r="H7" i="6"/>
  <c r="K7" i="6"/>
  <c r="L7" i="6"/>
  <c r="M7" i="6"/>
  <c r="O7" i="6"/>
  <c r="E8" i="6"/>
  <c r="H8" i="6"/>
  <c r="K8" i="6"/>
  <c r="L8" i="6"/>
  <c r="M8" i="6"/>
  <c r="O8" i="6"/>
  <c r="E9" i="6"/>
  <c r="H9" i="6"/>
  <c r="K9" i="6"/>
  <c r="L9" i="6"/>
  <c r="M9" i="6"/>
  <c r="O9" i="6"/>
  <c r="E10" i="6"/>
  <c r="H10" i="6"/>
  <c r="K10" i="6"/>
  <c r="L10" i="6"/>
  <c r="M10" i="6"/>
  <c r="O10" i="6"/>
  <c r="E11" i="6"/>
  <c r="H11" i="6"/>
  <c r="K11" i="6"/>
  <c r="L11" i="6"/>
  <c r="M11" i="6"/>
  <c r="O11" i="6"/>
  <c r="E12" i="6"/>
  <c r="H12" i="6"/>
  <c r="K12" i="6"/>
  <c r="L12" i="6"/>
  <c r="M12" i="6"/>
  <c r="O12" i="6"/>
  <c r="E13" i="6"/>
  <c r="H13" i="6"/>
  <c r="K13" i="6"/>
  <c r="L13" i="6"/>
  <c r="M13" i="6"/>
  <c r="O13" i="6"/>
  <c r="E14" i="6"/>
  <c r="H14" i="6"/>
  <c r="K14" i="6"/>
  <c r="L14" i="6"/>
  <c r="M14" i="6"/>
  <c r="O14" i="6"/>
  <c r="E15" i="6"/>
  <c r="H15" i="6"/>
  <c r="K15" i="6"/>
  <c r="L15" i="6"/>
  <c r="M15" i="6"/>
  <c r="O15" i="6"/>
  <c r="E16" i="6"/>
  <c r="H16" i="6"/>
  <c r="K16" i="6"/>
  <c r="L16" i="6"/>
  <c r="M16" i="6"/>
  <c r="O16" i="6"/>
  <c r="E17" i="6"/>
  <c r="H17" i="6"/>
  <c r="K17" i="6"/>
  <c r="L17" i="6"/>
  <c r="M17" i="6"/>
  <c r="O17" i="6"/>
  <c r="P17" i="6"/>
  <c r="E18" i="6"/>
  <c r="H18" i="6"/>
  <c r="K18" i="6"/>
  <c r="L18" i="6"/>
  <c r="M18" i="6"/>
  <c r="O18" i="6"/>
  <c r="E19" i="6"/>
  <c r="H19" i="6"/>
  <c r="K19" i="6"/>
  <c r="L19" i="6"/>
  <c r="M19" i="6"/>
  <c r="O19" i="6"/>
  <c r="E20" i="6"/>
  <c r="H20" i="6"/>
  <c r="K20" i="6"/>
  <c r="L20" i="6"/>
  <c r="M20" i="6"/>
  <c r="O20" i="6"/>
  <c r="E21" i="6"/>
  <c r="H21" i="6"/>
  <c r="K21" i="6"/>
  <c r="L21" i="6"/>
  <c r="M21" i="6"/>
  <c r="O21" i="6"/>
  <c r="E22" i="6"/>
  <c r="H22" i="6"/>
  <c r="K22" i="6"/>
  <c r="L22" i="6"/>
  <c r="M22" i="6"/>
  <c r="O22" i="6"/>
  <c r="E23" i="6"/>
  <c r="H23" i="6"/>
  <c r="K23" i="6"/>
  <c r="L23" i="6"/>
  <c r="M23" i="6"/>
  <c r="O23" i="6"/>
  <c r="E24" i="6"/>
  <c r="H24" i="6"/>
  <c r="K24" i="6"/>
  <c r="L24" i="6"/>
  <c r="M24" i="6"/>
  <c r="O24" i="6"/>
  <c r="E25" i="6"/>
  <c r="H25" i="6"/>
  <c r="K25" i="6"/>
  <c r="L25" i="6"/>
  <c r="M25" i="6"/>
  <c r="O25" i="6"/>
  <c r="E26" i="6"/>
  <c r="H26" i="6"/>
  <c r="K26" i="6"/>
  <c r="L26" i="6"/>
  <c r="M26" i="6"/>
  <c r="O26" i="6"/>
  <c r="E27" i="6"/>
  <c r="H27" i="6"/>
  <c r="K27" i="6"/>
  <c r="L27" i="6"/>
  <c r="M27" i="6"/>
  <c r="O27" i="6"/>
  <c r="E28" i="6"/>
  <c r="H28" i="6"/>
  <c r="K28" i="6"/>
  <c r="L28" i="6"/>
  <c r="M28" i="6"/>
  <c r="O28" i="6"/>
  <c r="E29" i="6"/>
  <c r="H29" i="6"/>
  <c r="K29" i="6"/>
  <c r="L29" i="6"/>
  <c r="M29" i="6"/>
  <c r="O29" i="6"/>
  <c r="E30" i="6"/>
  <c r="H30" i="6"/>
  <c r="K30" i="6"/>
  <c r="L30" i="6"/>
  <c r="M30" i="6"/>
  <c r="O30" i="6"/>
  <c r="E31" i="6"/>
  <c r="H31" i="6"/>
  <c r="K31" i="6"/>
  <c r="L31" i="6"/>
  <c r="M31" i="6"/>
  <c r="O31" i="6"/>
  <c r="E32" i="6"/>
  <c r="H32" i="6"/>
  <c r="K32" i="6"/>
  <c r="L32" i="6"/>
  <c r="M32" i="6"/>
  <c r="O32" i="6"/>
  <c r="E33" i="6"/>
  <c r="H33" i="6"/>
  <c r="K33" i="6"/>
  <c r="L33" i="6"/>
  <c r="M33" i="6"/>
  <c r="O33" i="6"/>
  <c r="E34" i="6"/>
  <c r="H34" i="6"/>
  <c r="K34" i="6"/>
  <c r="L34" i="6"/>
  <c r="M34" i="6"/>
  <c r="O34" i="6"/>
  <c r="E35" i="6"/>
  <c r="H35" i="6"/>
  <c r="K35" i="6"/>
  <c r="L35" i="6"/>
  <c r="M35" i="6"/>
  <c r="O35" i="6"/>
  <c r="E36" i="6"/>
  <c r="H36" i="6"/>
  <c r="K36" i="6"/>
  <c r="L36" i="6"/>
  <c r="M36" i="6"/>
  <c r="O36" i="6"/>
  <c r="E37" i="6"/>
  <c r="H37" i="6"/>
  <c r="K37" i="6"/>
  <c r="L37" i="6"/>
  <c r="M37" i="6"/>
  <c r="O37" i="6"/>
  <c r="E39" i="6"/>
  <c r="H39" i="6"/>
  <c r="K39" i="6"/>
  <c r="M39" i="6"/>
  <c r="O39" i="6"/>
  <c r="E43" i="6"/>
  <c r="H43" i="6"/>
  <c r="K43" i="6"/>
  <c r="M43" i="6"/>
  <c r="E7" i="7"/>
  <c r="H7" i="7"/>
  <c r="K7" i="7"/>
  <c r="L7" i="7"/>
  <c r="M7" i="7"/>
  <c r="O7" i="7"/>
  <c r="E8" i="7"/>
  <c r="H8" i="7"/>
  <c r="K8" i="7"/>
  <c r="L8" i="7"/>
  <c r="M8" i="7"/>
  <c r="O8" i="7"/>
  <c r="E9" i="7"/>
  <c r="H9" i="7"/>
  <c r="K9" i="7"/>
  <c r="L9" i="7"/>
  <c r="M9" i="7"/>
  <c r="O9" i="7"/>
  <c r="E10" i="7"/>
  <c r="H10" i="7"/>
  <c r="K10" i="7"/>
  <c r="L10" i="7"/>
  <c r="M10" i="7"/>
  <c r="O10" i="7"/>
  <c r="E11" i="7"/>
  <c r="H11" i="7"/>
  <c r="K11" i="7"/>
  <c r="L11" i="7"/>
  <c r="M11" i="7"/>
  <c r="O11" i="7"/>
  <c r="E12" i="7"/>
  <c r="H12" i="7"/>
  <c r="K12" i="7"/>
  <c r="L12" i="7"/>
  <c r="M12" i="7"/>
  <c r="O12" i="7"/>
  <c r="E13" i="7"/>
  <c r="H13" i="7"/>
  <c r="K13" i="7"/>
  <c r="L13" i="7"/>
  <c r="M13" i="7"/>
  <c r="O13" i="7"/>
  <c r="E14" i="7"/>
  <c r="H14" i="7"/>
  <c r="K14" i="7"/>
  <c r="L14" i="7"/>
  <c r="M14" i="7"/>
  <c r="O14" i="7"/>
  <c r="E15" i="7"/>
  <c r="H15" i="7"/>
  <c r="K15" i="7"/>
  <c r="L15" i="7"/>
  <c r="M15" i="7"/>
  <c r="O15" i="7"/>
  <c r="E16" i="7"/>
  <c r="H16" i="7"/>
  <c r="K16" i="7"/>
  <c r="L16" i="7"/>
  <c r="M16" i="7"/>
  <c r="O16" i="7"/>
  <c r="E17" i="7"/>
  <c r="H17" i="7"/>
  <c r="K17" i="7"/>
  <c r="L17" i="7"/>
  <c r="M17" i="7"/>
  <c r="O17" i="7"/>
  <c r="P17" i="7"/>
  <c r="E18" i="7"/>
  <c r="H18" i="7"/>
  <c r="K18" i="7"/>
  <c r="L18" i="7"/>
  <c r="M18" i="7"/>
  <c r="O18" i="7"/>
  <c r="E19" i="7"/>
  <c r="H19" i="7"/>
  <c r="K19" i="7"/>
  <c r="L19" i="7"/>
  <c r="M19" i="7"/>
  <c r="O19" i="7"/>
  <c r="E20" i="7"/>
  <c r="H20" i="7"/>
  <c r="K20" i="7"/>
  <c r="L20" i="7"/>
  <c r="M20" i="7"/>
  <c r="O20" i="7"/>
  <c r="E21" i="7"/>
  <c r="H21" i="7"/>
  <c r="K21" i="7"/>
  <c r="L21" i="7"/>
  <c r="M21" i="7"/>
  <c r="O21" i="7"/>
  <c r="E22" i="7"/>
  <c r="H22" i="7"/>
  <c r="K22" i="7"/>
  <c r="L22" i="7"/>
  <c r="M22" i="7"/>
  <c r="O22" i="7"/>
  <c r="E23" i="7"/>
  <c r="H23" i="7"/>
  <c r="K23" i="7"/>
  <c r="L23" i="7"/>
  <c r="M23" i="7"/>
  <c r="O23" i="7"/>
  <c r="E24" i="7"/>
  <c r="H24" i="7"/>
  <c r="K24" i="7"/>
  <c r="L24" i="7"/>
  <c r="M24" i="7"/>
  <c r="O24" i="7"/>
  <c r="E25" i="7"/>
  <c r="H25" i="7"/>
  <c r="K25" i="7"/>
  <c r="L25" i="7"/>
  <c r="M25" i="7"/>
  <c r="O25" i="7"/>
  <c r="E26" i="7"/>
  <c r="H26" i="7"/>
  <c r="K26" i="7"/>
  <c r="L26" i="7"/>
  <c r="M26" i="7"/>
  <c r="O26" i="7"/>
  <c r="E27" i="7"/>
  <c r="H27" i="7"/>
  <c r="K27" i="7"/>
  <c r="L27" i="7"/>
  <c r="M27" i="7"/>
  <c r="O27" i="7"/>
  <c r="E28" i="7"/>
  <c r="H28" i="7"/>
  <c r="K28" i="7"/>
  <c r="L28" i="7"/>
  <c r="M28" i="7"/>
  <c r="O28" i="7"/>
  <c r="E29" i="7"/>
  <c r="H29" i="7"/>
  <c r="K29" i="7"/>
  <c r="L29" i="7"/>
  <c r="M29" i="7"/>
  <c r="O29" i="7"/>
  <c r="E30" i="7"/>
  <c r="H30" i="7"/>
  <c r="K30" i="7"/>
  <c r="L30" i="7"/>
  <c r="M30" i="7"/>
  <c r="O30" i="7"/>
  <c r="E31" i="7"/>
  <c r="H31" i="7"/>
  <c r="K31" i="7"/>
  <c r="L31" i="7"/>
  <c r="M31" i="7"/>
  <c r="O31" i="7"/>
  <c r="E32" i="7"/>
  <c r="H32" i="7"/>
  <c r="K32" i="7"/>
  <c r="L32" i="7"/>
  <c r="M32" i="7"/>
  <c r="O32" i="7"/>
  <c r="E33" i="7"/>
  <c r="H33" i="7"/>
  <c r="K33" i="7"/>
  <c r="L33" i="7"/>
  <c r="M33" i="7"/>
  <c r="O33" i="7"/>
  <c r="E34" i="7"/>
  <c r="H34" i="7"/>
  <c r="K34" i="7"/>
  <c r="L34" i="7"/>
  <c r="M34" i="7"/>
  <c r="O34" i="7"/>
  <c r="E35" i="7"/>
  <c r="H35" i="7"/>
  <c r="K35" i="7"/>
  <c r="L35" i="7"/>
  <c r="M35" i="7"/>
  <c r="O35" i="7"/>
  <c r="E36" i="7"/>
  <c r="H36" i="7"/>
  <c r="K36" i="7"/>
  <c r="L36" i="7"/>
  <c r="M36" i="7"/>
  <c r="O36" i="7"/>
  <c r="E37" i="7"/>
  <c r="H37" i="7"/>
  <c r="K37" i="7"/>
  <c r="L37" i="7"/>
  <c r="M37" i="7"/>
  <c r="O37" i="7"/>
  <c r="E39" i="7"/>
  <c r="H39" i="7"/>
  <c r="K39" i="7"/>
  <c r="M39" i="7"/>
  <c r="O39" i="7"/>
  <c r="E43" i="7"/>
  <c r="H43" i="7"/>
  <c r="K43" i="7"/>
  <c r="M43" i="7"/>
  <c r="E7" i="8"/>
  <c r="H7" i="8"/>
  <c r="K7" i="8"/>
  <c r="L7" i="8"/>
  <c r="M7" i="8"/>
  <c r="O7" i="8"/>
  <c r="E8" i="8"/>
  <c r="H8" i="8"/>
  <c r="K8" i="8"/>
  <c r="L8" i="8"/>
  <c r="M8" i="8"/>
  <c r="O8" i="8"/>
  <c r="E9" i="8"/>
  <c r="H9" i="8"/>
  <c r="K9" i="8"/>
  <c r="L9" i="8"/>
  <c r="M9" i="8"/>
  <c r="O9" i="8"/>
  <c r="E10" i="8"/>
  <c r="H10" i="8"/>
  <c r="K10" i="8"/>
  <c r="L10" i="8"/>
  <c r="M10" i="8"/>
  <c r="O10" i="8"/>
  <c r="E11" i="8"/>
  <c r="H11" i="8"/>
  <c r="K11" i="8"/>
  <c r="L11" i="8"/>
  <c r="M11" i="8"/>
  <c r="O11" i="8"/>
  <c r="E12" i="8"/>
  <c r="H12" i="8"/>
  <c r="K12" i="8"/>
  <c r="L12" i="8"/>
  <c r="M12" i="8"/>
  <c r="O12" i="8"/>
  <c r="E13" i="8"/>
  <c r="H13" i="8"/>
  <c r="K13" i="8"/>
  <c r="L13" i="8"/>
  <c r="M13" i="8"/>
  <c r="O13" i="8"/>
  <c r="E14" i="8"/>
  <c r="H14" i="8"/>
  <c r="K14" i="8"/>
  <c r="L14" i="8"/>
  <c r="M14" i="8"/>
  <c r="O14" i="8"/>
  <c r="E15" i="8"/>
  <c r="H15" i="8"/>
  <c r="K15" i="8"/>
  <c r="L15" i="8"/>
  <c r="M15" i="8"/>
  <c r="O15" i="8"/>
  <c r="E16" i="8"/>
  <c r="H16" i="8"/>
  <c r="K16" i="8"/>
  <c r="L16" i="8"/>
  <c r="M16" i="8"/>
  <c r="O16" i="8"/>
  <c r="E17" i="8"/>
  <c r="H17" i="8"/>
  <c r="K17" i="8"/>
  <c r="L17" i="8"/>
  <c r="M17" i="8"/>
  <c r="O17" i="8"/>
  <c r="P17" i="8"/>
  <c r="E18" i="8"/>
  <c r="H18" i="8"/>
  <c r="K18" i="8"/>
  <c r="L18" i="8"/>
  <c r="M18" i="8"/>
  <c r="O18" i="8"/>
  <c r="E19" i="8"/>
  <c r="H19" i="8"/>
  <c r="K19" i="8"/>
  <c r="L19" i="8"/>
  <c r="M19" i="8"/>
  <c r="O19" i="8"/>
  <c r="E20" i="8"/>
  <c r="H20" i="8"/>
  <c r="K20" i="8"/>
  <c r="L20" i="8"/>
  <c r="M20" i="8"/>
  <c r="O20" i="8"/>
  <c r="E21" i="8"/>
  <c r="H21" i="8"/>
  <c r="K21" i="8"/>
  <c r="L21" i="8"/>
  <c r="M21" i="8"/>
  <c r="O21" i="8"/>
  <c r="E22" i="8"/>
  <c r="H22" i="8"/>
  <c r="K22" i="8"/>
  <c r="L22" i="8"/>
  <c r="M22" i="8"/>
  <c r="O22" i="8"/>
  <c r="E23" i="8"/>
  <c r="H23" i="8"/>
  <c r="K23" i="8"/>
  <c r="L23" i="8"/>
  <c r="M23" i="8"/>
  <c r="O23" i="8"/>
  <c r="E24" i="8"/>
  <c r="H24" i="8"/>
  <c r="K24" i="8"/>
  <c r="L24" i="8"/>
  <c r="M24" i="8"/>
  <c r="O24" i="8"/>
  <c r="E25" i="8"/>
  <c r="H25" i="8"/>
  <c r="K25" i="8"/>
  <c r="L25" i="8"/>
  <c r="M25" i="8"/>
  <c r="O25" i="8"/>
  <c r="E26" i="8"/>
  <c r="H26" i="8"/>
  <c r="K26" i="8"/>
  <c r="L26" i="8"/>
  <c r="M26" i="8"/>
  <c r="O26" i="8"/>
  <c r="E27" i="8"/>
  <c r="H27" i="8"/>
  <c r="K27" i="8"/>
  <c r="L27" i="8"/>
  <c r="M27" i="8"/>
  <c r="O27" i="8"/>
  <c r="E28" i="8"/>
  <c r="H28" i="8"/>
  <c r="K28" i="8"/>
  <c r="L28" i="8"/>
  <c r="M28" i="8"/>
  <c r="O28" i="8"/>
  <c r="E29" i="8"/>
  <c r="H29" i="8"/>
  <c r="K29" i="8"/>
  <c r="L29" i="8"/>
  <c r="M29" i="8"/>
  <c r="O29" i="8"/>
  <c r="E30" i="8"/>
  <c r="H30" i="8"/>
  <c r="K30" i="8"/>
  <c r="L30" i="8"/>
  <c r="M30" i="8"/>
  <c r="O30" i="8"/>
  <c r="E31" i="8"/>
  <c r="H31" i="8"/>
  <c r="K31" i="8"/>
  <c r="L31" i="8"/>
  <c r="M31" i="8"/>
  <c r="O31" i="8"/>
  <c r="E32" i="8"/>
  <c r="H32" i="8"/>
  <c r="K32" i="8"/>
  <c r="L32" i="8"/>
  <c r="M32" i="8"/>
  <c r="O32" i="8"/>
  <c r="E33" i="8"/>
  <c r="H33" i="8"/>
  <c r="K33" i="8"/>
  <c r="L33" i="8"/>
  <c r="M33" i="8"/>
  <c r="O33" i="8"/>
  <c r="E34" i="8"/>
  <c r="H34" i="8"/>
  <c r="K34" i="8"/>
  <c r="L34" i="8"/>
  <c r="M34" i="8"/>
  <c r="O34" i="8"/>
  <c r="E35" i="8"/>
  <c r="H35" i="8"/>
  <c r="K35" i="8"/>
  <c r="L35" i="8"/>
  <c r="M35" i="8"/>
  <c r="O35" i="8"/>
  <c r="E36" i="8"/>
  <c r="H36" i="8"/>
  <c r="K36" i="8"/>
  <c r="L36" i="8"/>
  <c r="M36" i="8"/>
  <c r="O36" i="8"/>
  <c r="E37" i="8"/>
  <c r="H37" i="8"/>
  <c r="K37" i="8"/>
  <c r="L37" i="8"/>
  <c r="M37" i="8"/>
  <c r="O37" i="8"/>
  <c r="E39" i="8"/>
  <c r="H39" i="8"/>
  <c r="K39" i="8"/>
  <c r="M39" i="8"/>
  <c r="O39" i="8"/>
  <c r="E43" i="8"/>
  <c r="H43" i="8"/>
  <c r="K43" i="8"/>
  <c r="M43" i="8"/>
  <c r="E7" i="9"/>
  <c r="H7" i="9"/>
  <c r="K7" i="9"/>
  <c r="L7" i="9"/>
  <c r="M7" i="9"/>
  <c r="O7" i="9"/>
  <c r="E8" i="9"/>
  <c r="H8" i="9"/>
  <c r="K8" i="9"/>
  <c r="L8" i="9"/>
  <c r="M8" i="9"/>
  <c r="O8" i="9"/>
  <c r="E9" i="9"/>
  <c r="H9" i="9"/>
  <c r="K9" i="9"/>
  <c r="L9" i="9"/>
  <c r="M9" i="9"/>
  <c r="O9" i="9"/>
  <c r="E10" i="9"/>
  <c r="H10" i="9"/>
  <c r="K10" i="9"/>
  <c r="L10" i="9"/>
  <c r="M10" i="9"/>
  <c r="O10" i="9"/>
  <c r="E11" i="9"/>
  <c r="H11" i="9"/>
  <c r="K11" i="9"/>
  <c r="L11" i="9"/>
  <c r="M11" i="9"/>
  <c r="O11" i="9"/>
  <c r="E12" i="9"/>
  <c r="H12" i="9"/>
  <c r="K12" i="9"/>
  <c r="L12" i="9"/>
  <c r="M12" i="9"/>
  <c r="O12" i="9"/>
  <c r="E13" i="9"/>
  <c r="H13" i="9"/>
  <c r="K13" i="9"/>
  <c r="L13" i="9"/>
  <c r="M13" i="9"/>
  <c r="O13" i="9"/>
  <c r="E14" i="9"/>
  <c r="H14" i="9"/>
  <c r="K14" i="9"/>
  <c r="L14" i="9"/>
  <c r="M14" i="9"/>
  <c r="O14" i="9"/>
  <c r="E15" i="9"/>
  <c r="H15" i="9"/>
  <c r="K15" i="9"/>
  <c r="L15" i="9"/>
  <c r="M15" i="9"/>
  <c r="O15" i="9"/>
  <c r="E16" i="9"/>
  <c r="H16" i="9"/>
  <c r="K16" i="9"/>
  <c r="L16" i="9"/>
  <c r="M16" i="9"/>
  <c r="O16" i="9"/>
  <c r="E17" i="9"/>
  <c r="H17" i="9"/>
  <c r="K17" i="9"/>
  <c r="L17" i="9"/>
  <c r="M17" i="9"/>
  <c r="O17" i="9"/>
  <c r="P17" i="9"/>
  <c r="E18" i="9"/>
  <c r="H18" i="9"/>
  <c r="K18" i="9"/>
  <c r="L18" i="9"/>
  <c r="M18" i="9"/>
  <c r="O18" i="9"/>
  <c r="E19" i="9"/>
  <c r="H19" i="9"/>
  <c r="K19" i="9"/>
  <c r="L19" i="9"/>
  <c r="M19" i="9"/>
  <c r="O19" i="9"/>
  <c r="E20" i="9"/>
  <c r="H20" i="9"/>
  <c r="K20" i="9"/>
  <c r="L20" i="9"/>
  <c r="M20" i="9"/>
  <c r="O20" i="9"/>
  <c r="E21" i="9"/>
  <c r="H21" i="9"/>
  <c r="K21" i="9"/>
  <c r="L21" i="9"/>
  <c r="M21" i="9"/>
  <c r="O21" i="9"/>
  <c r="E22" i="9"/>
  <c r="H22" i="9"/>
  <c r="K22" i="9"/>
  <c r="L22" i="9"/>
  <c r="M22" i="9"/>
  <c r="O22" i="9"/>
  <c r="E23" i="9"/>
  <c r="H23" i="9"/>
  <c r="K23" i="9"/>
  <c r="L23" i="9"/>
  <c r="M23" i="9"/>
  <c r="O23" i="9"/>
  <c r="E24" i="9"/>
  <c r="H24" i="9"/>
  <c r="K24" i="9"/>
  <c r="L24" i="9"/>
  <c r="M24" i="9"/>
  <c r="O24" i="9"/>
  <c r="E25" i="9"/>
  <c r="H25" i="9"/>
  <c r="K25" i="9"/>
  <c r="L25" i="9"/>
  <c r="M25" i="9"/>
  <c r="O25" i="9"/>
  <c r="E26" i="9"/>
  <c r="H26" i="9"/>
  <c r="K26" i="9"/>
  <c r="L26" i="9"/>
  <c r="M26" i="9"/>
  <c r="O26" i="9"/>
  <c r="E27" i="9"/>
  <c r="H27" i="9"/>
  <c r="K27" i="9"/>
  <c r="L27" i="9"/>
  <c r="M27" i="9"/>
  <c r="O27" i="9"/>
  <c r="E28" i="9"/>
  <c r="H28" i="9"/>
  <c r="K28" i="9"/>
  <c r="L28" i="9"/>
  <c r="M28" i="9"/>
  <c r="O28" i="9"/>
  <c r="E29" i="9"/>
  <c r="H29" i="9"/>
  <c r="K29" i="9"/>
  <c r="L29" i="9"/>
  <c r="M29" i="9"/>
  <c r="O29" i="9"/>
  <c r="E30" i="9"/>
  <c r="H30" i="9"/>
  <c r="K30" i="9"/>
  <c r="L30" i="9"/>
  <c r="M30" i="9"/>
  <c r="O30" i="9"/>
  <c r="E31" i="9"/>
  <c r="H31" i="9"/>
  <c r="K31" i="9"/>
  <c r="L31" i="9"/>
  <c r="M31" i="9"/>
  <c r="O31" i="9"/>
  <c r="E32" i="9"/>
  <c r="H32" i="9"/>
  <c r="K32" i="9"/>
  <c r="L32" i="9"/>
  <c r="M32" i="9"/>
  <c r="O32" i="9"/>
  <c r="E33" i="9"/>
  <c r="H33" i="9"/>
  <c r="K33" i="9"/>
  <c r="L33" i="9"/>
  <c r="M33" i="9"/>
  <c r="O33" i="9"/>
  <c r="E34" i="9"/>
  <c r="H34" i="9"/>
  <c r="K34" i="9"/>
  <c r="L34" i="9"/>
  <c r="M34" i="9"/>
  <c r="O34" i="9"/>
  <c r="E35" i="9"/>
  <c r="H35" i="9"/>
  <c r="K35" i="9"/>
  <c r="L35" i="9"/>
  <c r="M35" i="9"/>
  <c r="O35" i="9"/>
  <c r="E36" i="9"/>
  <c r="H36" i="9"/>
  <c r="K36" i="9"/>
  <c r="L36" i="9"/>
  <c r="M36" i="9"/>
  <c r="O36" i="9"/>
  <c r="E37" i="9"/>
  <c r="H37" i="9"/>
  <c r="K37" i="9"/>
  <c r="L37" i="9"/>
  <c r="M37" i="9"/>
  <c r="O37" i="9"/>
  <c r="E39" i="9"/>
  <c r="H39" i="9"/>
  <c r="K39" i="9"/>
  <c r="M39" i="9"/>
  <c r="O39" i="9"/>
  <c r="E43" i="9"/>
  <c r="H43" i="9"/>
  <c r="K43" i="9"/>
  <c r="M43" i="9"/>
  <c r="E7" i="10"/>
  <c r="H7" i="10"/>
  <c r="K7" i="10"/>
  <c r="L7" i="10"/>
  <c r="M7" i="10"/>
  <c r="O7" i="10"/>
  <c r="E8" i="10"/>
  <c r="H8" i="10"/>
  <c r="K8" i="10"/>
  <c r="L8" i="10"/>
  <c r="M8" i="10"/>
  <c r="O8" i="10"/>
  <c r="E9" i="10"/>
  <c r="H9" i="10"/>
  <c r="K9" i="10"/>
  <c r="L9" i="10"/>
  <c r="M9" i="10"/>
  <c r="O9" i="10"/>
  <c r="E10" i="10"/>
  <c r="H10" i="10"/>
  <c r="K10" i="10"/>
  <c r="L10" i="10"/>
  <c r="M10" i="10"/>
  <c r="O10" i="10"/>
  <c r="E11" i="10"/>
  <c r="H11" i="10"/>
  <c r="K11" i="10"/>
  <c r="L11" i="10"/>
  <c r="M11" i="10"/>
  <c r="O11" i="10"/>
  <c r="E12" i="10"/>
  <c r="H12" i="10"/>
  <c r="K12" i="10"/>
  <c r="L12" i="10"/>
  <c r="M12" i="10"/>
  <c r="O12" i="10"/>
  <c r="E13" i="10"/>
  <c r="H13" i="10"/>
  <c r="K13" i="10"/>
  <c r="L13" i="10"/>
  <c r="M13" i="10"/>
  <c r="O13" i="10"/>
  <c r="E14" i="10"/>
  <c r="H14" i="10"/>
  <c r="K14" i="10"/>
  <c r="L14" i="10"/>
  <c r="M14" i="10"/>
  <c r="O14" i="10"/>
  <c r="E15" i="10"/>
  <c r="H15" i="10"/>
  <c r="K15" i="10"/>
  <c r="L15" i="10"/>
  <c r="M15" i="10"/>
  <c r="O15" i="10"/>
  <c r="E16" i="10"/>
  <c r="H16" i="10"/>
  <c r="K16" i="10"/>
  <c r="L16" i="10"/>
  <c r="M16" i="10"/>
  <c r="O16" i="10"/>
  <c r="E17" i="10"/>
  <c r="H17" i="10"/>
  <c r="K17" i="10"/>
  <c r="L17" i="10"/>
  <c r="M17" i="10"/>
  <c r="O17" i="10"/>
  <c r="P17" i="10"/>
  <c r="E18" i="10"/>
  <c r="H18" i="10"/>
  <c r="K18" i="10"/>
  <c r="L18" i="10"/>
  <c r="M18" i="10"/>
  <c r="O18" i="10"/>
  <c r="E19" i="10"/>
  <c r="H19" i="10"/>
  <c r="K19" i="10"/>
  <c r="L19" i="10"/>
  <c r="M19" i="10"/>
  <c r="O19" i="10"/>
  <c r="E20" i="10"/>
  <c r="H20" i="10"/>
  <c r="K20" i="10"/>
  <c r="L20" i="10"/>
  <c r="M20" i="10"/>
  <c r="O20" i="10"/>
  <c r="E21" i="10"/>
  <c r="H21" i="10"/>
  <c r="K21" i="10"/>
  <c r="L21" i="10"/>
  <c r="M21" i="10"/>
  <c r="O21" i="10"/>
  <c r="E22" i="10"/>
  <c r="H22" i="10"/>
  <c r="K22" i="10"/>
  <c r="L22" i="10"/>
  <c r="M22" i="10"/>
  <c r="O22" i="10"/>
  <c r="E23" i="10"/>
  <c r="H23" i="10"/>
  <c r="K23" i="10"/>
  <c r="L23" i="10"/>
  <c r="M23" i="10"/>
  <c r="O23" i="10"/>
  <c r="E24" i="10"/>
  <c r="H24" i="10"/>
  <c r="K24" i="10"/>
  <c r="L24" i="10"/>
  <c r="M24" i="10"/>
  <c r="O24" i="10"/>
  <c r="E25" i="10"/>
  <c r="H25" i="10"/>
  <c r="K25" i="10"/>
  <c r="L25" i="10"/>
  <c r="M25" i="10"/>
  <c r="O25" i="10"/>
  <c r="E26" i="10"/>
  <c r="H26" i="10"/>
  <c r="K26" i="10"/>
  <c r="L26" i="10"/>
  <c r="M26" i="10"/>
  <c r="O26" i="10"/>
  <c r="E27" i="10"/>
  <c r="H27" i="10"/>
  <c r="K27" i="10"/>
  <c r="L27" i="10"/>
  <c r="M27" i="10"/>
  <c r="O27" i="10"/>
  <c r="E28" i="10"/>
  <c r="H28" i="10"/>
  <c r="K28" i="10"/>
  <c r="L28" i="10"/>
  <c r="M28" i="10"/>
  <c r="O28" i="10"/>
  <c r="E29" i="10"/>
  <c r="H29" i="10"/>
  <c r="K29" i="10"/>
  <c r="L29" i="10"/>
  <c r="M29" i="10"/>
  <c r="O29" i="10"/>
  <c r="E30" i="10"/>
  <c r="H30" i="10"/>
  <c r="K30" i="10"/>
  <c r="L30" i="10"/>
  <c r="M30" i="10"/>
  <c r="O30" i="10"/>
  <c r="E31" i="10"/>
  <c r="H31" i="10"/>
  <c r="K31" i="10"/>
  <c r="L31" i="10"/>
  <c r="M31" i="10"/>
  <c r="O31" i="10"/>
  <c r="E32" i="10"/>
  <c r="H32" i="10"/>
  <c r="K32" i="10"/>
  <c r="L32" i="10"/>
  <c r="M32" i="10"/>
  <c r="O32" i="10"/>
  <c r="E33" i="10"/>
  <c r="H33" i="10"/>
  <c r="K33" i="10"/>
  <c r="L33" i="10"/>
  <c r="M33" i="10"/>
  <c r="O33" i="10"/>
  <c r="E34" i="10"/>
  <c r="H34" i="10"/>
  <c r="K34" i="10"/>
  <c r="L34" i="10"/>
  <c r="M34" i="10"/>
  <c r="O34" i="10"/>
  <c r="E35" i="10"/>
  <c r="H35" i="10"/>
  <c r="K35" i="10"/>
  <c r="L35" i="10"/>
  <c r="M35" i="10"/>
  <c r="O35" i="10"/>
  <c r="E36" i="10"/>
  <c r="H36" i="10"/>
  <c r="K36" i="10"/>
  <c r="L36" i="10"/>
  <c r="M36" i="10"/>
  <c r="O36" i="10"/>
  <c r="E37" i="10"/>
  <c r="H37" i="10"/>
  <c r="K37" i="10"/>
  <c r="L37" i="10"/>
  <c r="M37" i="10"/>
  <c r="O37" i="10"/>
  <c r="E39" i="10"/>
  <c r="H39" i="10"/>
  <c r="K39" i="10"/>
  <c r="M39" i="10"/>
  <c r="O39" i="10"/>
  <c r="E43" i="10"/>
  <c r="H43" i="10"/>
  <c r="K43" i="10"/>
  <c r="M43" i="10"/>
</calcChain>
</file>

<file path=xl/sharedStrings.xml><?xml version="1.0" encoding="utf-8"?>
<sst xmlns="http://schemas.openxmlformats.org/spreadsheetml/2006/main" count="294" uniqueCount="27">
  <si>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</si>
  <si>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</si>
  <si>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</si>
  <si>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</si>
  <si>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</si>
  <si>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</si>
  <si>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</si>
  <si>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</si>
  <si>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</si>
  <si>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</si>
  <si>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</si>
  <si>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</si>
  <si>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</si>
  <si>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</si>
  <si>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</si>
  <si>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</si>
  <si>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>TW SJ Blanco price not available. El Paso non-Bondad price used 2/2-2/28</t>
  </si>
  <si>
    <t>TW SJ Blanco price not available. El Paso non-Bondad price used 3/1-3/26,3/31</t>
  </si>
  <si>
    <t>TW SJ Blanco price not available. El Paso non-Bondad price used 4/3,4/7-4/9, 4/12-4/18,4/20,4/24-4/25</t>
  </si>
  <si>
    <t>TW SJ Blanco price not available. El Paso non-Bondad price used 5/10 - 5/11</t>
  </si>
  <si>
    <t>TW SJ Blanco price not available. El Paso non-Bondad price used 6/2 - 6/4, 6/7, 6/16-6/18,6/23-6/26</t>
  </si>
  <si>
    <t xml:space="preserve">                </t>
  </si>
  <si>
    <t>TW SJ Blanco price not available. El Paso non-Bondad price used 10/5</t>
  </si>
  <si>
    <t>July 20001</t>
  </si>
  <si>
    <t>TW SJ Blanco price not available. El Paso non-Bondad price used 7/7-9, 7/11,7/13, 7/19-7/23,7/28-7/30</t>
  </si>
  <si>
    <t>TW SJ Blanco price not available. El Paso non-Bondad price used 8/7-8, 18-21, 25-29,31</t>
  </si>
  <si>
    <t>TW SJ Blanco price not available. El Paso non-Bondad price used 9/11-12,18,20,25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</si>
</sst>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6" formatCode="mmmm\-yy"/>
  </numFmts>
  <fonts count="13" x14ac:knownFonts="1">
    <font>
      <sz val="10"/>
      <name val="MS Sans Serif"/>
    </font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2" fontId="2" fillId="0" borderId="0" xfId="0" applyNumberFormat="1" applyFont="1"/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/>
    <xf numFmtId="0" fontId="7" fillId="0" borderId="0" xfId="0" applyFont="1" applyFill="1"/>
    <xf numFmtId="0" fontId="8" fillId="0" borderId="0" xfId="0" applyFont="1" applyFill="1"/>
    <xf numFmtId="0" fontId="2" fillId="0" borderId="7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6" fontId="9" fillId="0" borderId="0" xfId="0" quotePrefix="1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8" fontId="2" fillId="0" borderId="0" xfId="2" applyFont="1"/>
    <xf numFmtId="38" fontId="2" fillId="0" borderId="0" xfId="1" applyNumberFormat="1" applyFont="1"/>
    <xf numFmtId="0" fontId="5" fillId="0" borderId="0" xfId="0" applyFont="1"/>
    <xf numFmtId="0" fontId="9" fillId="0" borderId="0" xfId="0" applyFont="1"/>
    <xf numFmtId="166" fontId="9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2" fontId="10" fillId="0" borderId="9" xfId="0" applyNumberFormat="1" applyFont="1" applyBorder="1" applyAlignment="1">
      <alignment horizontal="center"/>
    </xf>
    <xf numFmtId="2" fontId="10" fillId="0" borderId="9" xfId="0" applyNumberFormat="1" applyFont="1" applyFill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Continuous"/>
    </xf>
    <xf numFmtId="49" fontId="5" fillId="0" borderId="0" xfId="0" applyNumberFormat="1" applyFont="1" applyFill="1" applyAlignment="1">
      <alignment horizontal="centerContinuous"/>
    </xf>
    <xf numFmtId="2" fontId="5" fillId="0" borderId="0" xfId="0" applyNumberFormat="1" applyFont="1" applyFill="1" applyAlignment="1">
      <alignment horizontal="centerContinuous"/>
    </xf>
    <xf numFmtId="2" fontId="5" fillId="0" borderId="0" xfId="0" applyNumberFormat="1" applyFont="1" applyFill="1" applyBorder="1"/>
    <xf numFmtId="2" fontId="5" fillId="0" borderId="0" xfId="0" applyNumberFormat="1" applyFont="1" applyFill="1"/>
    <xf numFmtId="2" fontId="5" fillId="0" borderId="0" xfId="0" applyNumberFormat="1" applyFont="1" applyBorder="1"/>
    <xf numFmtId="49" fontId="5" fillId="0" borderId="0" xfId="0" applyNumberFormat="1" applyFont="1" applyAlignment="1">
      <alignment horizontal="centerContinuous"/>
    </xf>
    <xf numFmtId="2" fontId="5" fillId="0" borderId="0" xfId="0" applyNumberFormat="1" applyFont="1" applyAlignment="1">
      <alignment horizontal="centerContinuous"/>
    </xf>
    <xf numFmtId="2" fontId="5" fillId="0" borderId="0" xfId="0" applyNumberFormat="1" applyFont="1"/>
    <xf numFmtId="0" fontId="11" fillId="0" borderId="0" xfId="0" applyFont="1" applyFill="1"/>
    <xf numFmtId="0" fontId="12" fillId="0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C18" sqref="C18"/>
    </sheetView>
  </sheetViews>
  <sheetFormatPr defaultColWidth="9.109375" defaultRowHeight="10.199999999999999" x14ac:dyDescent="0.2"/>
  <cols>
    <col min="1" max="1" width="4.44140625" style="58" customWidth="1"/>
    <col min="2" max="2" width="1.44140625" style="58" customWidth="1"/>
    <col min="3" max="3" width="7.109375" style="58" customWidth="1"/>
    <col min="4" max="4" width="7.44140625" style="58" customWidth="1"/>
    <col min="5" max="6" width="7.33203125" style="58" customWidth="1"/>
    <col min="7" max="7" width="7.44140625" style="58" customWidth="1"/>
    <col min="8" max="8" width="12.109375" style="58" bestFit="1" customWidth="1"/>
    <col min="9" max="10" width="6.6640625" style="61" customWidth="1"/>
    <col min="11" max="11" width="9.44140625" style="61" customWidth="1"/>
    <col min="12" max="12" width="7.33203125" style="58" customWidth="1"/>
    <col min="13" max="13" width="7.44140625" style="58" customWidth="1"/>
    <col min="14" max="16384" width="9.109375" style="58"/>
  </cols>
  <sheetData>
    <row r="1" spans="1:15" x14ac:dyDescent="0.2">
      <c r="C1" s="59" t="s">
        <v>0</v>
      </c>
      <c r="H1" s="60">
        <v>37165</v>
      </c>
    </row>
    <row r="2" spans="1:15" x14ac:dyDescent="0.2">
      <c r="B2" s="62" t="s">
        <v>1</v>
      </c>
      <c r="C2" s="63"/>
      <c r="D2" s="64"/>
      <c r="E2" s="65"/>
      <c r="F2" s="64"/>
      <c r="G2" s="64"/>
      <c r="H2" s="65"/>
      <c r="I2" s="66"/>
      <c r="J2" s="66"/>
      <c r="K2" s="67"/>
      <c r="L2" s="68" t="s">
        <v>1</v>
      </c>
      <c r="M2" s="68"/>
    </row>
    <row r="3" spans="1:15" x14ac:dyDescent="0.2">
      <c r="A3" s="62"/>
      <c r="B3" s="62" t="s">
        <v>1</v>
      </c>
      <c r="C3" s="69" t="s">
        <v>14</v>
      </c>
      <c r="D3" s="70"/>
      <c r="E3" s="71"/>
      <c r="F3" s="72" t="s">
        <v>2</v>
      </c>
      <c r="G3" s="70"/>
      <c r="H3" s="71"/>
      <c r="I3" s="73" t="s">
        <v>3</v>
      </c>
      <c r="J3" s="74"/>
      <c r="K3" s="74"/>
      <c r="L3" s="75" t="s">
        <v>1</v>
      </c>
      <c r="M3" s="75"/>
    </row>
    <row r="4" spans="1:15" x14ac:dyDescent="0.2">
      <c r="A4" s="62"/>
      <c r="B4" s="62"/>
      <c r="C4" s="76"/>
      <c r="D4" s="70"/>
      <c r="E4" s="75" t="s">
        <v>4</v>
      </c>
      <c r="F4" s="70"/>
      <c r="G4" s="70"/>
      <c r="H4" s="75" t="s">
        <v>4</v>
      </c>
      <c r="I4" s="77"/>
      <c r="J4" s="77"/>
      <c r="K4" s="74"/>
      <c r="L4" s="75" t="s">
        <v>4</v>
      </c>
      <c r="M4" s="75" t="s">
        <v>5</v>
      </c>
      <c r="O4" s="58" t="s">
        <v>6</v>
      </c>
    </row>
    <row r="5" spans="1:15" x14ac:dyDescent="0.2">
      <c r="A5" s="62" t="s">
        <v>7</v>
      </c>
      <c r="B5" s="62"/>
      <c r="C5" s="78" t="s">
        <v>8</v>
      </c>
      <c r="D5" s="78" t="s">
        <v>9</v>
      </c>
      <c r="E5" s="79" t="s">
        <v>10</v>
      </c>
      <c r="F5" s="78" t="s">
        <v>8</v>
      </c>
      <c r="G5" s="78" t="s">
        <v>9</v>
      </c>
      <c r="H5" s="79" t="s">
        <v>10</v>
      </c>
      <c r="I5" s="80" t="s">
        <v>8</v>
      </c>
      <c r="J5" s="80" t="s">
        <v>9</v>
      </c>
      <c r="K5" s="81" t="s">
        <v>11</v>
      </c>
      <c r="L5" s="79" t="s">
        <v>10</v>
      </c>
      <c r="M5" s="79" t="s">
        <v>12</v>
      </c>
      <c r="O5" s="58" t="s">
        <v>13</v>
      </c>
    </row>
    <row r="6" spans="1:15" x14ac:dyDescent="0.2">
      <c r="A6" s="62"/>
      <c r="B6" s="62"/>
      <c r="C6" s="75"/>
      <c r="D6" s="71"/>
      <c r="E6" s="71"/>
      <c r="F6" s="75"/>
      <c r="G6" s="71"/>
      <c r="H6" s="71"/>
      <c r="I6" s="82"/>
      <c r="J6" s="74"/>
      <c r="K6" s="82"/>
      <c r="L6" s="75"/>
      <c r="M6" s="75"/>
    </row>
    <row r="7" spans="1:15" x14ac:dyDescent="0.2">
      <c r="A7" s="62">
        <v>1</v>
      </c>
      <c r="B7" s="62"/>
      <c r="C7" s="83">
        <v>1.58</v>
      </c>
      <c r="D7" s="83">
        <v>1.65</v>
      </c>
      <c r="E7" s="84">
        <f t="shared" ref="E7:E14" si="0">ROUND(SUM(C7:D7)/2,2)</f>
        <v>1.62</v>
      </c>
      <c r="F7" s="83">
        <v>1.58</v>
      </c>
      <c r="G7" s="83">
        <v>1.65</v>
      </c>
      <c r="H7" s="84">
        <f t="shared" ref="H7:H37" si="1">ROUND(SUM(F7:G7)/2,2)</f>
        <v>1.62</v>
      </c>
      <c r="I7" s="85">
        <v>1.49</v>
      </c>
      <c r="J7" s="86">
        <v>1.51</v>
      </c>
      <c r="K7" s="87">
        <f t="shared" ref="K7:K22" si="2">ROUND(SUM(I7:J7)/2,2)</f>
        <v>1.5</v>
      </c>
      <c r="L7" s="83">
        <f t="shared" ref="L7:L22" si="3">ROUND((C7+D7+F7+G7+I7+J7)/6,2)</f>
        <v>1.58</v>
      </c>
      <c r="M7" s="83">
        <f>IF(L7=0,0,ROUND(SUM(L$7:L7)/O7,2))</f>
        <v>1.58</v>
      </c>
      <c r="O7" s="58">
        <f>COUNT(J$7:J7)</f>
        <v>1</v>
      </c>
    </row>
    <row r="8" spans="1:15" x14ac:dyDescent="0.2">
      <c r="A8" s="62">
        <v>2</v>
      </c>
      <c r="B8" s="62"/>
      <c r="C8" s="83">
        <v>1.54</v>
      </c>
      <c r="D8" s="83">
        <v>1.61</v>
      </c>
      <c r="E8" s="84">
        <f>ROUND(SUM(C8:D8)/2,2)</f>
        <v>1.58</v>
      </c>
      <c r="F8" s="83">
        <v>1.54</v>
      </c>
      <c r="G8" s="83">
        <v>1.61</v>
      </c>
      <c r="H8" s="84">
        <f>ROUND(SUM(F8:G8)/2,2)</f>
        <v>1.58</v>
      </c>
      <c r="I8" s="85">
        <v>1.4</v>
      </c>
      <c r="J8" s="86">
        <v>1.48</v>
      </c>
      <c r="K8" s="87">
        <f t="shared" si="2"/>
        <v>1.44</v>
      </c>
      <c r="L8" s="83">
        <f t="shared" si="3"/>
        <v>1.53</v>
      </c>
      <c r="M8" s="83">
        <f>IF(L8=0,0,ROUND(SUM(L$7:L8)/O8,2))</f>
        <v>1.56</v>
      </c>
      <c r="O8" s="58">
        <f>COUNT(J$7:J8)</f>
        <v>2</v>
      </c>
    </row>
    <row r="9" spans="1:15" x14ac:dyDescent="0.2">
      <c r="A9" s="62">
        <v>3</v>
      </c>
      <c r="B9" s="62"/>
      <c r="C9" s="83">
        <v>1.56</v>
      </c>
      <c r="D9" s="83">
        <v>1.63</v>
      </c>
      <c r="E9" s="84">
        <f>ROUND(SUM(C9:D9)/2,2)</f>
        <v>1.6</v>
      </c>
      <c r="F9" s="83">
        <v>1.56</v>
      </c>
      <c r="G9" s="83">
        <v>1.63</v>
      </c>
      <c r="H9" s="84">
        <f t="shared" si="1"/>
        <v>1.6</v>
      </c>
      <c r="I9" s="85">
        <v>1.44</v>
      </c>
      <c r="J9" s="86">
        <v>1.48</v>
      </c>
      <c r="K9" s="87">
        <f>ROUND(SUM(I9:J9)/2,2)</f>
        <v>1.46</v>
      </c>
      <c r="L9" s="83">
        <f t="shared" si="3"/>
        <v>1.55</v>
      </c>
      <c r="M9" s="83">
        <f>IF(L9=0,0,ROUND(SUM(L$7:L9)/O9,2))</f>
        <v>1.55</v>
      </c>
      <c r="O9" s="58">
        <f>COUNT(J$7:J9)</f>
        <v>3</v>
      </c>
    </row>
    <row r="10" spans="1:15" x14ac:dyDescent="0.2">
      <c r="A10" s="62">
        <v>4</v>
      </c>
      <c r="B10" s="62">
        <v>2.46</v>
      </c>
      <c r="C10" s="83">
        <v>1.74</v>
      </c>
      <c r="D10" s="83">
        <v>1.8</v>
      </c>
      <c r="E10" s="84">
        <f>ROUND(SUM(C10:D10)/2,2)</f>
        <v>1.77</v>
      </c>
      <c r="F10" s="83">
        <v>1.74</v>
      </c>
      <c r="G10" s="83">
        <v>1.8</v>
      </c>
      <c r="H10" s="84">
        <f t="shared" si="1"/>
        <v>1.77</v>
      </c>
      <c r="I10" s="85">
        <v>1.65</v>
      </c>
      <c r="J10" s="86">
        <v>1.69</v>
      </c>
      <c r="K10" s="87">
        <f>ROUND(SUM(I10:J10)/2,2)</f>
        <v>1.67</v>
      </c>
      <c r="L10" s="83">
        <f t="shared" si="3"/>
        <v>1.74</v>
      </c>
      <c r="M10" s="83">
        <f>IF(L10=0,0,ROUND(SUM(L$7:L10)/O10,2))</f>
        <v>1.6</v>
      </c>
      <c r="O10" s="58">
        <f>COUNT(J$7:J10)</f>
        <v>4</v>
      </c>
    </row>
    <row r="11" spans="1:15" x14ac:dyDescent="0.2">
      <c r="A11" s="62">
        <v>5</v>
      </c>
      <c r="B11" s="62"/>
      <c r="C11" s="83">
        <v>1.95</v>
      </c>
      <c r="D11" s="83">
        <v>1.99</v>
      </c>
      <c r="E11" s="84">
        <f t="shared" si="0"/>
        <v>1.97</v>
      </c>
      <c r="F11" s="83">
        <v>1.95</v>
      </c>
      <c r="G11" s="83">
        <v>1.99</v>
      </c>
      <c r="H11" s="84">
        <f>ROUND(SUM(F11:G11)/2,2)</f>
        <v>1.97</v>
      </c>
      <c r="I11" s="85">
        <v>1.79</v>
      </c>
      <c r="J11" s="86">
        <v>1.91</v>
      </c>
      <c r="K11" s="87">
        <f>ROUND(SUM(I11:J11)/2,2)</f>
        <v>1.85</v>
      </c>
      <c r="L11" s="83">
        <f t="shared" si="3"/>
        <v>1.93</v>
      </c>
      <c r="M11" s="83">
        <f>IF(L11=0,0,ROUND(SUM(L$7:L11)/O11,2))</f>
        <v>1.67</v>
      </c>
      <c r="O11" s="58">
        <f>COUNT(J$7:J11)</f>
        <v>5</v>
      </c>
    </row>
    <row r="12" spans="1:15" x14ac:dyDescent="0.2">
      <c r="A12" s="62">
        <v>6</v>
      </c>
      <c r="B12" s="62">
        <v>2.56</v>
      </c>
      <c r="C12" s="83"/>
      <c r="D12" s="83"/>
      <c r="E12" s="84">
        <f t="shared" si="0"/>
        <v>0</v>
      </c>
      <c r="F12" s="83"/>
      <c r="G12" s="83"/>
      <c r="H12" s="84">
        <f>ROUND(SUM(F12:G12)/2,2)</f>
        <v>0</v>
      </c>
      <c r="I12" s="85"/>
      <c r="J12" s="86"/>
      <c r="K12" s="87">
        <f t="shared" si="2"/>
        <v>0</v>
      </c>
      <c r="L12" s="83">
        <f t="shared" si="3"/>
        <v>0</v>
      </c>
      <c r="M12" s="83">
        <f>IF(L12=0,0,ROUND(SUM(L$7:L12)/O12,2))</f>
        <v>0</v>
      </c>
      <c r="O12" s="58">
        <f>COUNT(J$7:J12)</f>
        <v>5</v>
      </c>
    </row>
    <row r="13" spans="1:15" x14ac:dyDescent="0.2">
      <c r="A13" s="88">
        <v>7</v>
      </c>
      <c r="B13" s="88"/>
      <c r="C13" s="83"/>
      <c r="D13" s="83"/>
      <c r="E13" s="84">
        <f t="shared" si="0"/>
        <v>0</v>
      </c>
      <c r="F13" s="83"/>
      <c r="G13" s="83"/>
      <c r="H13" s="84">
        <f t="shared" si="1"/>
        <v>0</v>
      </c>
      <c r="I13" s="85"/>
      <c r="J13" s="86"/>
      <c r="K13" s="87">
        <f t="shared" si="2"/>
        <v>0</v>
      </c>
      <c r="L13" s="85">
        <f t="shared" si="3"/>
        <v>0</v>
      </c>
      <c r="M13" s="85">
        <f>IF(L13=0,0,ROUND(SUM(L$7:L13)/O13,2))</f>
        <v>0</v>
      </c>
      <c r="O13" s="58">
        <f>COUNT(J$7:J13)</f>
        <v>5</v>
      </c>
    </row>
    <row r="14" spans="1:15" x14ac:dyDescent="0.2">
      <c r="A14" s="88">
        <v>8</v>
      </c>
      <c r="B14" s="88">
        <v>2.2999999999999998</v>
      </c>
      <c r="C14" s="83"/>
      <c r="D14" s="83"/>
      <c r="E14" s="84">
        <f t="shared" si="0"/>
        <v>0</v>
      </c>
      <c r="F14" s="83"/>
      <c r="G14" s="83"/>
      <c r="H14" s="84">
        <f t="shared" si="1"/>
        <v>0</v>
      </c>
      <c r="I14" s="85"/>
      <c r="J14" s="86"/>
      <c r="K14" s="87">
        <f t="shared" si="2"/>
        <v>0</v>
      </c>
      <c r="L14" s="85">
        <f>ROUND((C14+D14+F14+G14+I14+J14)/6,2)</f>
        <v>0</v>
      </c>
      <c r="M14" s="85">
        <f>IF(L14=0,0,ROUND(SUM(L$7:L14)/O14,2))</f>
        <v>0</v>
      </c>
      <c r="O14" s="58">
        <f>COUNT(J$7:J14)</f>
        <v>5</v>
      </c>
    </row>
    <row r="15" spans="1:15" x14ac:dyDescent="0.2">
      <c r="A15" s="62">
        <v>9</v>
      </c>
      <c r="B15" s="62">
        <v>1.75</v>
      </c>
      <c r="C15" s="83"/>
      <c r="D15" s="83"/>
      <c r="E15" s="84">
        <f>ROUND(SUM(C15:D15)/2,2)</f>
        <v>0</v>
      </c>
      <c r="F15" s="83"/>
      <c r="G15" s="83"/>
      <c r="H15" s="84">
        <f t="shared" si="1"/>
        <v>0</v>
      </c>
      <c r="I15" s="85"/>
      <c r="J15" s="86"/>
      <c r="K15" s="87">
        <f>ROUND(SUM(I15:J15)/2,2)</f>
        <v>0</v>
      </c>
      <c r="L15" s="83">
        <f t="shared" si="3"/>
        <v>0</v>
      </c>
      <c r="M15" s="83">
        <f>IF(L15=0,0,ROUND(SUM(L$7:L15)/O15,2))</f>
        <v>0</v>
      </c>
      <c r="O15" s="58">
        <f>COUNT(J$7:J15)</f>
        <v>5</v>
      </c>
    </row>
    <row r="16" spans="1:15" x14ac:dyDescent="0.2">
      <c r="A16" s="62">
        <v>10</v>
      </c>
      <c r="B16" s="62">
        <v>1.57</v>
      </c>
      <c r="C16" s="83"/>
      <c r="D16" s="83"/>
      <c r="E16" s="84">
        <f>ROUND(SUM(C16:D16)/2,2)</f>
        <v>0</v>
      </c>
      <c r="F16" s="83"/>
      <c r="G16" s="83"/>
      <c r="H16" s="84">
        <f t="shared" si="1"/>
        <v>0</v>
      </c>
      <c r="I16" s="85"/>
      <c r="J16" s="86"/>
      <c r="K16" s="87">
        <f>ROUND(SUM(I16:J16)/2,2)</f>
        <v>0</v>
      </c>
      <c r="L16" s="83">
        <f t="shared" si="3"/>
        <v>0</v>
      </c>
      <c r="M16" s="83">
        <f>IF(L16=0,0,ROUND(SUM(L$7:L16)/O16,2))</f>
        <v>0</v>
      </c>
      <c r="O16" s="58">
        <f>COUNT(J$7:J16)</f>
        <v>5</v>
      </c>
    </row>
    <row r="17" spans="1:18" ht="12.75" customHeight="1" x14ac:dyDescent="0.2">
      <c r="A17" s="62">
        <v>11</v>
      </c>
      <c r="B17" s="62">
        <v>1.72</v>
      </c>
      <c r="C17" s="83"/>
      <c r="D17" s="83"/>
      <c r="E17" s="84">
        <f t="shared" ref="E17:E34" si="4">ROUND(SUM(C17:D17)/2,2)</f>
        <v>0</v>
      </c>
      <c r="F17" s="83"/>
      <c r="G17" s="83"/>
      <c r="H17" s="87">
        <f t="shared" si="1"/>
        <v>0</v>
      </c>
      <c r="I17" s="85"/>
      <c r="J17" s="86"/>
      <c r="K17" s="87">
        <f t="shared" si="2"/>
        <v>0</v>
      </c>
      <c r="L17" s="83">
        <f>ROUND((C17+D17+F17+G17+I17+J17)/6,2)</f>
        <v>0</v>
      </c>
      <c r="M17" s="83">
        <f>IF(L17=0,0,ROUND(SUM(L$7:L17)/O17,2))</f>
        <v>0</v>
      </c>
      <c r="O17" s="58">
        <f>COUNT(J$7:J17)</f>
        <v>5</v>
      </c>
      <c r="P17" s="58">
        <f>6725.45/4.19</f>
        <v>1605.1193317422433</v>
      </c>
    </row>
    <row r="18" spans="1:18" x14ac:dyDescent="0.2">
      <c r="A18" s="62">
        <v>12</v>
      </c>
      <c r="B18" s="62">
        <v>1.72</v>
      </c>
      <c r="C18" s="83"/>
      <c r="D18" s="83"/>
      <c r="E18" s="84">
        <f t="shared" si="4"/>
        <v>0</v>
      </c>
      <c r="F18" s="83"/>
      <c r="G18" s="83"/>
      <c r="H18" s="87">
        <f t="shared" si="1"/>
        <v>0</v>
      </c>
      <c r="I18" s="85"/>
      <c r="J18" s="86"/>
      <c r="K18" s="87">
        <f>ROUND(SUM(I18:J18)/2,2)</f>
        <v>0</v>
      </c>
      <c r="L18" s="83">
        <f>ROUND((C18+D18+F18+G18+I18+J18)/6,2)</f>
        <v>0</v>
      </c>
      <c r="M18" s="83">
        <f>IF(L18=0,0,ROUND(SUM(L$7:L18)/O18,2))</f>
        <v>0</v>
      </c>
      <c r="O18" s="58">
        <f>COUNT(J$7:J18)</f>
        <v>5</v>
      </c>
    </row>
    <row r="19" spans="1:18" x14ac:dyDescent="0.2">
      <c r="A19" s="62">
        <v>13</v>
      </c>
      <c r="B19" s="62"/>
      <c r="C19" s="83"/>
      <c r="D19" s="83"/>
      <c r="E19" s="84">
        <f t="shared" si="4"/>
        <v>0</v>
      </c>
      <c r="F19" s="83"/>
      <c r="G19" s="83"/>
      <c r="H19" s="87">
        <f t="shared" si="1"/>
        <v>0</v>
      </c>
      <c r="I19" s="85"/>
      <c r="J19" s="86"/>
      <c r="K19" s="87">
        <f>ROUND(SUM(I19:J19)/2,2)</f>
        <v>0</v>
      </c>
      <c r="L19" s="83">
        <f>ROUND((C19+D19+F19+G19+I19+J19)/6,2)</f>
        <v>0</v>
      </c>
      <c r="M19" s="83">
        <f>IF(L19=0,0,ROUND(SUM(L$7:L19)/O19,2))</f>
        <v>0</v>
      </c>
      <c r="O19" s="58">
        <f>COUNT(J$7:J19)</f>
        <v>5</v>
      </c>
    </row>
    <row r="20" spans="1:18" x14ac:dyDescent="0.2">
      <c r="A20" s="62">
        <v>14</v>
      </c>
      <c r="B20" s="62" t="s">
        <v>1</v>
      </c>
      <c r="C20" s="85"/>
      <c r="D20" s="85"/>
      <c r="E20" s="87">
        <f t="shared" si="4"/>
        <v>0</v>
      </c>
      <c r="F20" s="85"/>
      <c r="G20" s="85"/>
      <c r="H20" s="87">
        <f t="shared" si="1"/>
        <v>0</v>
      </c>
      <c r="I20" s="85"/>
      <c r="J20" s="86"/>
      <c r="K20" s="87">
        <f t="shared" si="2"/>
        <v>0</v>
      </c>
      <c r="L20" s="83">
        <f t="shared" si="3"/>
        <v>0</v>
      </c>
      <c r="M20" s="83">
        <f>IF(L20=0,0,ROUND(SUM(L$7:L20)/O20,2))</f>
        <v>0</v>
      </c>
      <c r="O20" s="58">
        <f>COUNT(J$7:J20)</f>
        <v>5</v>
      </c>
    </row>
    <row r="21" spans="1:18" x14ac:dyDescent="0.2">
      <c r="A21" s="62">
        <v>15</v>
      </c>
      <c r="B21" s="62"/>
      <c r="C21" s="85"/>
      <c r="D21" s="85"/>
      <c r="E21" s="87">
        <f t="shared" si="4"/>
        <v>0</v>
      </c>
      <c r="F21" s="85"/>
      <c r="G21" s="85"/>
      <c r="H21" s="87">
        <f t="shared" si="1"/>
        <v>0</v>
      </c>
      <c r="I21" s="85"/>
      <c r="J21" s="86"/>
      <c r="K21" s="87">
        <f t="shared" si="2"/>
        <v>0</v>
      </c>
      <c r="L21" s="83">
        <f t="shared" si="3"/>
        <v>0</v>
      </c>
      <c r="M21" s="83">
        <f>IF(L21=0,0,ROUND(SUM(L$7:L21)/O21,2))</f>
        <v>0</v>
      </c>
      <c r="O21" s="58">
        <f>COUNT(J$7:J21)</f>
        <v>5</v>
      </c>
    </row>
    <row r="22" spans="1:18" x14ac:dyDescent="0.2">
      <c r="A22" s="62">
        <v>16</v>
      </c>
      <c r="B22" s="62"/>
      <c r="C22" s="85"/>
      <c r="D22" s="85"/>
      <c r="E22" s="87">
        <f>ROUND(SUM(C22:D22)/2,2)</f>
        <v>0</v>
      </c>
      <c r="F22" s="85"/>
      <c r="G22" s="85"/>
      <c r="H22" s="87">
        <f t="shared" si="1"/>
        <v>0</v>
      </c>
      <c r="I22" s="85"/>
      <c r="J22" s="86"/>
      <c r="K22" s="87">
        <f t="shared" si="2"/>
        <v>0</v>
      </c>
      <c r="L22" s="83">
        <f t="shared" si="3"/>
        <v>0</v>
      </c>
      <c r="M22" s="83">
        <f>IF(L22=0,0,ROUND(SUM(L$7:L22)/O22,2))</f>
        <v>0</v>
      </c>
      <c r="O22" s="58">
        <f>COUNT(J$7:J22)</f>
        <v>5</v>
      </c>
    </row>
    <row r="23" spans="1:18" x14ac:dyDescent="0.2">
      <c r="A23" s="62">
        <v>17</v>
      </c>
      <c r="B23" s="62"/>
      <c r="C23" s="85"/>
      <c r="D23" s="85"/>
      <c r="E23" s="87">
        <f>ROUND(SUM(C23:D23)/2,2)</f>
        <v>0</v>
      </c>
      <c r="F23" s="85"/>
      <c r="G23" s="85"/>
      <c r="H23" s="87">
        <f t="shared" si="1"/>
        <v>0</v>
      </c>
      <c r="I23" s="85"/>
      <c r="J23" s="86"/>
      <c r="K23" s="87">
        <f>ROUND(SUM(I23:J23)/2,2)</f>
        <v>0</v>
      </c>
      <c r="L23" s="83">
        <f>ROUND((C23+D23+F23+G23+I23+J23)/6,2)</f>
        <v>0</v>
      </c>
      <c r="M23" s="83">
        <f>IF(L23=0,0,ROUND(SUM(L$7:L23)/O23,2))</f>
        <v>0</v>
      </c>
      <c r="O23" s="58">
        <f>COUNT(J$7:J23)</f>
        <v>5</v>
      </c>
    </row>
    <row r="24" spans="1:18" x14ac:dyDescent="0.2">
      <c r="A24" s="62">
        <v>18</v>
      </c>
      <c r="B24" s="62">
        <v>4.82</v>
      </c>
      <c r="C24" s="85"/>
      <c r="D24" s="85"/>
      <c r="E24" s="87">
        <f t="shared" si="4"/>
        <v>0</v>
      </c>
      <c r="F24" s="85"/>
      <c r="G24" s="85"/>
      <c r="H24" s="87">
        <f t="shared" si="1"/>
        <v>0</v>
      </c>
      <c r="I24" s="85"/>
      <c r="J24" s="86"/>
      <c r="K24" s="87">
        <f>ROUND(SUM(I24:J24)/2,2)</f>
        <v>0</v>
      </c>
      <c r="L24" s="83">
        <f>ROUND((C24+D24+F24+G24+I24+J24)/6,2)</f>
        <v>0</v>
      </c>
      <c r="M24" s="83">
        <f>IF(L24=0,0,ROUND(SUM(L$7:L24)/O24,2))</f>
        <v>0</v>
      </c>
      <c r="O24" s="58">
        <f>COUNT(J$7:J24)</f>
        <v>5</v>
      </c>
    </row>
    <row r="25" spans="1:18" x14ac:dyDescent="0.2">
      <c r="A25" s="62">
        <v>19</v>
      </c>
      <c r="B25" s="62">
        <v>1.69</v>
      </c>
      <c r="C25" s="85"/>
      <c r="D25" s="85"/>
      <c r="E25" s="87">
        <f t="shared" si="4"/>
        <v>0</v>
      </c>
      <c r="F25" s="85"/>
      <c r="G25" s="85"/>
      <c r="H25" s="87">
        <f t="shared" si="1"/>
        <v>0</v>
      </c>
      <c r="I25" s="85"/>
      <c r="J25" s="86"/>
      <c r="K25" s="87">
        <f t="shared" ref="K25:K34" si="5">ROUND(SUM(I25:J25)/2,2)</f>
        <v>0</v>
      </c>
      <c r="L25" s="83">
        <f t="shared" ref="L25:L34" si="6">ROUND((C25+D25+F25+G25+I25+J25)/6,2)</f>
        <v>0</v>
      </c>
      <c r="M25" s="83">
        <f>IF(L25=0,0,ROUND(SUM(L$7:L25)/O25,2))</f>
        <v>0</v>
      </c>
      <c r="O25" s="58">
        <f>COUNT(J$7:J25)</f>
        <v>5</v>
      </c>
    </row>
    <row r="26" spans="1:18" x14ac:dyDescent="0.2">
      <c r="A26" s="62">
        <v>20</v>
      </c>
      <c r="B26" s="62">
        <v>1.65</v>
      </c>
      <c r="C26" s="85"/>
      <c r="D26" s="85"/>
      <c r="E26" s="87">
        <f t="shared" si="4"/>
        <v>0</v>
      </c>
      <c r="F26" s="85"/>
      <c r="G26" s="85"/>
      <c r="H26" s="87">
        <f t="shared" si="1"/>
        <v>0</v>
      </c>
      <c r="I26" s="85"/>
      <c r="J26" s="86"/>
      <c r="K26" s="87">
        <f t="shared" si="5"/>
        <v>0</v>
      </c>
      <c r="L26" s="83">
        <f t="shared" si="6"/>
        <v>0</v>
      </c>
      <c r="M26" s="83">
        <f>IF(L26=0,0,ROUND(SUM(L$7:L26)/O26,2))</f>
        <v>0</v>
      </c>
      <c r="O26" s="58">
        <f>COUNT(J$7:J26)</f>
        <v>5</v>
      </c>
    </row>
    <row r="27" spans="1:18" x14ac:dyDescent="0.2">
      <c r="A27" s="62">
        <v>21</v>
      </c>
      <c r="B27" s="62">
        <v>1.65</v>
      </c>
      <c r="C27" s="85"/>
      <c r="D27" s="85"/>
      <c r="E27" s="87">
        <f t="shared" si="4"/>
        <v>0</v>
      </c>
      <c r="F27" s="85"/>
      <c r="G27" s="85"/>
      <c r="H27" s="87">
        <f t="shared" si="1"/>
        <v>0</v>
      </c>
      <c r="I27" s="85"/>
      <c r="J27" s="86"/>
      <c r="K27" s="87">
        <f t="shared" si="5"/>
        <v>0</v>
      </c>
      <c r="L27" s="83">
        <f t="shared" si="6"/>
        <v>0</v>
      </c>
      <c r="M27" s="83">
        <f>IF(L27=0,0,ROUND(SUM(L$7:L27)/O27,2))</f>
        <v>0</v>
      </c>
      <c r="O27" s="58">
        <f>COUNT(J$7:J27)</f>
        <v>5</v>
      </c>
      <c r="R27" s="58">
        <v>5.82</v>
      </c>
    </row>
    <row r="28" spans="1:18" x14ac:dyDescent="0.2">
      <c r="A28" s="62">
        <v>22</v>
      </c>
      <c r="B28" s="62">
        <v>1.68</v>
      </c>
      <c r="C28" s="85"/>
      <c r="D28" s="85"/>
      <c r="E28" s="87">
        <f t="shared" si="4"/>
        <v>0</v>
      </c>
      <c r="F28" s="85"/>
      <c r="G28" s="85"/>
      <c r="H28" s="87">
        <f t="shared" si="1"/>
        <v>0</v>
      </c>
      <c r="I28" s="85"/>
      <c r="J28" s="86"/>
      <c r="K28" s="87">
        <f t="shared" si="5"/>
        <v>0</v>
      </c>
      <c r="L28" s="83">
        <f t="shared" si="6"/>
        <v>0</v>
      </c>
      <c r="M28" s="83">
        <f>IF(L28=0,0,ROUND(SUM(L$7:L28)/O28,2))</f>
        <v>0</v>
      </c>
      <c r="O28" s="58">
        <f>COUNT(J$7:J28)</f>
        <v>5</v>
      </c>
    </row>
    <row r="29" spans="1:18" x14ac:dyDescent="0.2">
      <c r="A29" s="62">
        <v>23</v>
      </c>
      <c r="B29" s="71"/>
      <c r="C29" s="85"/>
      <c r="D29" s="85"/>
      <c r="E29" s="87">
        <f>ROUND(SUM(C29:D29)/2,2)</f>
        <v>0</v>
      </c>
      <c r="F29" s="85"/>
      <c r="G29" s="85"/>
      <c r="H29" s="87">
        <f t="shared" si="1"/>
        <v>0</v>
      </c>
      <c r="I29" s="85"/>
      <c r="J29" s="86"/>
      <c r="K29" s="87">
        <f t="shared" si="5"/>
        <v>0</v>
      </c>
      <c r="L29" s="83">
        <f t="shared" si="6"/>
        <v>0</v>
      </c>
      <c r="M29" s="83">
        <f>IF(L29=0,0,ROUND(SUM(L$7:L29)/O29,2))</f>
        <v>0</v>
      </c>
      <c r="O29" s="58">
        <f>COUNT(J$7:J29)</f>
        <v>5</v>
      </c>
    </row>
    <row r="30" spans="1:18" x14ac:dyDescent="0.2">
      <c r="A30" s="62">
        <v>24</v>
      </c>
      <c r="B30" s="71"/>
      <c r="C30" s="85"/>
      <c r="D30" s="85"/>
      <c r="E30" s="87">
        <f>ROUND(SUM(C30:D30)/2,2)</f>
        <v>0</v>
      </c>
      <c r="F30" s="85"/>
      <c r="G30" s="85"/>
      <c r="H30" s="87">
        <f t="shared" si="1"/>
        <v>0</v>
      </c>
      <c r="I30" s="85"/>
      <c r="J30" s="86"/>
      <c r="K30" s="87">
        <f t="shared" si="5"/>
        <v>0</v>
      </c>
      <c r="L30" s="83">
        <f t="shared" si="6"/>
        <v>0</v>
      </c>
      <c r="M30" s="83">
        <f>IF(L30=0,0,ROUND(SUM(L$7:L30)/O30,2))</f>
        <v>0</v>
      </c>
      <c r="O30" s="58">
        <f>COUNT(J$7:J30)</f>
        <v>5</v>
      </c>
    </row>
    <row r="31" spans="1:18" x14ac:dyDescent="0.2">
      <c r="A31" s="62">
        <v>25</v>
      </c>
      <c r="B31" s="71">
        <v>2.09</v>
      </c>
      <c r="C31" s="85"/>
      <c r="D31" s="85"/>
      <c r="E31" s="87">
        <f t="shared" si="4"/>
        <v>0</v>
      </c>
      <c r="F31" s="85"/>
      <c r="G31" s="85"/>
      <c r="H31" s="87">
        <f t="shared" si="1"/>
        <v>0</v>
      </c>
      <c r="I31" s="85"/>
      <c r="J31" s="86"/>
      <c r="K31" s="87">
        <f>ROUND(SUM(I31:J31)/2,2)</f>
        <v>0</v>
      </c>
      <c r="L31" s="83">
        <f t="shared" si="6"/>
        <v>0</v>
      </c>
      <c r="M31" s="83">
        <f>IF(L31=0,0,ROUND(SUM(L$7:L31)/O31,2))</f>
        <v>0</v>
      </c>
      <c r="O31" s="58">
        <f>COUNT(J$7:J31)</f>
        <v>5</v>
      </c>
    </row>
    <row r="32" spans="1:18" x14ac:dyDescent="0.2">
      <c r="A32" s="62">
        <v>26</v>
      </c>
      <c r="B32" s="62"/>
      <c r="C32" s="85"/>
      <c r="D32" s="85"/>
      <c r="E32" s="87">
        <f t="shared" si="4"/>
        <v>0</v>
      </c>
      <c r="F32" s="85"/>
      <c r="G32" s="85"/>
      <c r="H32" s="87">
        <f t="shared" si="1"/>
        <v>0</v>
      </c>
      <c r="I32" s="85"/>
      <c r="J32" s="86"/>
      <c r="K32" s="87">
        <f>ROUND(SUM(I32:J32)/2,2)</f>
        <v>0</v>
      </c>
      <c r="L32" s="83">
        <f t="shared" si="6"/>
        <v>0</v>
      </c>
      <c r="M32" s="83">
        <f>IF(L32=0,0,ROUND(SUM(L$7:L32)/O32,2))</f>
        <v>0</v>
      </c>
      <c r="O32" s="58">
        <f>COUNT(J$7:J32)</f>
        <v>5</v>
      </c>
    </row>
    <row r="33" spans="1:15" x14ac:dyDescent="0.2">
      <c r="A33" s="62">
        <v>27</v>
      </c>
      <c r="B33" s="62"/>
      <c r="C33" s="85"/>
      <c r="D33" s="85"/>
      <c r="E33" s="87">
        <f t="shared" si="4"/>
        <v>0</v>
      </c>
      <c r="F33" s="85"/>
      <c r="G33" s="85"/>
      <c r="H33" s="87">
        <f t="shared" si="1"/>
        <v>0</v>
      </c>
      <c r="I33" s="85"/>
      <c r="J33" s="86"/>
      <c r="K33" s="87">
        <f t="shared" si="5"/>
        <v>0</v>
      </c>
      <c r="L33" s="83">
        <f t="shared" si="6"/>
        <v>0</v>
      </c>
      <c r="M33" s="83">
        <f>IF(L33=0,0,ROUND(SUM(L$7:L33)/O33,2))</f>
        <v>0</v>
      </c>
      <c r="O33" s="58">
        <f>COUNT(J$7:J33)</f>
        <v>5</v>
      </c>
    </row>
    <row r="34" spans="1:15" x14ac:dyDescent="0.2">
      <c r="A34" s="62">
        <v>28</v>
      </c>
      <c r="B34" s="62"/>
      <c r="C34" s="85"/>
      <c r="D34" s="85"/>
      <c r="E34" s="87">
        <f t="shared" si="4"/>
        <v>0</v>
      </c>
      <c r="F34" s="85"/>
      <c r="G34" s="85"/>
      <c r="H34" s="87">
        <f t="shared" si="1"/>
        <v>0</v>
      </c>
      <c r="I34" s="85"/>
      <c r="J34" s="86"/>
      <c r="K34" s="87">
        <f t="shared" si="5"/>
        <v>0</v>
      </c>
      <c r="L34" s="83">
        <f t="shared" si="6"/>
        <v>0</v>
      </c>
      <c r="M34" s="83">
        <f>IF(L34=0,0,ROUND(SUM(L$7:L34)/O34,2))</f>
        <v>0</v>
      </c>
      <c r="O34" s="58">
        <f>COUNT(J$7:J34)</f>
        <v>5</v>
      </c>
    </row>
    <row r="35" spans="1:15" x14ac:dyDescent="0.2">
      <c r="A35" s="62">
        <v>29</v>
      </c>
      <c r="B35" s="62"/>
      <c r="C35" s="85"/>
      <c r="D35" s="85"/>
      <c r="E35" s="87">
        <f>ROUND(SUM(C35:D35)/2,2)</f>
        <v>0</v>
      </c>
      <c r="F35" s="85"/>
      <c r="G35" s="85"/>
      <c r="H35" s="87">
        <f>ROUND(SUM(F35:G35)/2,2)</f>
        <v>0</v>
      </c>
      <c r="I35" s="85"/>
      <c r="J35" s="86"/>
      <c r="K35" s="87">
        <f>ROUND(SUM(I35:J35)/2,2)</f>
        <v>0</v>
      </c>
      <c r="L35" s="83">
        <f>ROUND((C35+D35+F35+G35+I35+J35)/6,2)</f>
        <v>0</v>
      </c>
      <c r="M35" s="83">
        <f>IF(L35=0,0,ROUND(SUM(L$7:L35)/O35,2))</f>
        <v>0</v>
      </c>
      <c r="O35" s="58">
        <f>COUNT(J$7:J35)</f>
        <v>5</v>
      </c>
    </row>
    <row r="36" spans="1:15" x14ac:dyDescent="0.2">
      <c r="A36" s="62">
        <v>30</v>
      </c>
      <c r="B36" s="62"/>
      <c r="C36" s="85"/>
      <c r="D36" s="85"/>
      <c r="E36" s="87">
        <f>ROUND(SUM(C36:D36)/2,2)</f>
        <v>0</v>
      </c>
      <c r="F36" s="85"/>
      <c r="G36" s="85"/>
      <c r="H36" s="87">
        <f>ROUND(SUM(F36:G36)/2,2)</f>
        <v>0</v>
      </c>
      <c r="I36" s="85"/>
      <c r="J36" s="86"/>
      <c r="K36" s="87">
        <f>ROUND(SUM(I36:J36)/2,2)</f>
        <v>0</v>
      </c>
      <c r="L36" s="83">
        <f>ROUND((C36+D36+F36+G36+I36+J36)/6,2)</f>
        <v>0</v>
      </c>
      <c r="M36" s="83">
        <f>IF(L36=0,0,ROUND(SUM(L$7:L36)/O36,2))</f>
        <v>0</v>
      </c>
      <c r="O36" s="58">
        <f>COUNT(J$7:J36)</f>
        <v>5</v>
      </c>
    </row>
    <row r="37" spans="1:15" x14ac:dyDescent="0.2">
      <c r="A37" s="62">
        <v>31</v>
      </c>
      <c r="B37" s="62"/>
      <c r="C37" s="85"/>
      <c r="D37" s="85"/>
      <c r="E37" s="87">
        <f>ROUND(SUM(C37:D37)/2,2)</f>
        <v>0</v>
      </c>
      <c r="F37" s="85"/>
      <c r="G37" s="85"/>
      <c r="H37" s="87">
        <f t="shared" si="1"/>
        <v>0</v>
      </c>
      <c r="I37" s="85"/>
      <c r="J37" s="86"/>
      <c r="K37" s="87">
        <f>ROUND(SUM(I37:J37)/2,2)</f>
        <v>0</v>
      </c>
      <c r="L37" s="83">
        <f>ROUND((C37+D37+F37+G37+I37+J37)/6,2)</f>
        <v>0</v>
      </c>
      <c r="M37" s="83">
        <f>IF(L37=0,0,ROUND(SUM(L$7:L37)/O37,2))</f>
        <v>0</v>
      </c>
      <c r="O37" s="58">
        <f>COUNT(J$7:J37)</f>
        <v>5</v>
      </c>
    </row>
    <row r="38" spans="1:15" x14ac:dyDescent="0.2">
      <c r="A38" s="62"/>
      <c r="B38" s="62"/>
      <c r="C38" s="46"/>
      <c r="D38" s="46"/>
      <c r="E38" s="89"/>
      <c r="F38" s="46"/>
      <c r="G38" s="46"/>
      <c r="H38" s="89"/>
      <c r="I38" s="90"/>
      <c r="J38" s="90"/>
      <c r="K38" s="91"/>
      <c r="L38" s="92"/>
      <c r="M38" s="93"/>
    </row>
    <row r="39" spans="1:15" x14ac:dyDescent="0.2">
      <c r="A39" s="94"/>
      <c r="B39" s="62"/>
      <c r="C39" s="94"/>
      <c r="D39" s="46"/>
      <c r="E39" s="95">
        <f>ROUND(SUM(E7:E37)/E43,2)</f>
        <v>1.71</v>
      </c>
      <c r="F39" s="46"/>
      <c r="G39" s="62"/>
      <c r="H39" s="95">
        <f>ROUND(SUM(H7:H37)/H43,2)</f>
        <v>1.71</v>
      </c>
      <c r="I39" s="90"/>
      <c r="J39" s="90"/>
      <c r="K39" s="96">
        <f>ROUND(SUM(K7:K37)/K43,2)</f>
        <v>1.58</v>
      </c>
      <c r="L39" s="92"/>
      <c r="M39" s="97">
        <f>ROUND(SUM(L7:L37)/M43,2)</f>
        <v>1.67</v>
      </c>
      <c r="O39" s="58">
        <f>COUNT(J7:J37)</f>
        <v>5</v>
      </c>
    </row>
    <row r="40" spans="1:15" x14ac:dyDescent="0.2">
      <c r="A40" s="94"/>
      <c r="B40" s="94"/>
      <c r="C40" s="98"/>
      <c r="D40" s="46"/>
      <c r="E40" s="92"/>
      <c r="F40" s="46"/>
      <c r="G40" s="62"/>
      <c r="H40" s="92"/>
      <c r="I40" s="92"/>
      <c r="J40" s="92"/>
      <c r="K40" s="92"/>
      <c r="L40" s="92"/>
      <c r="M40" s="92"/>
    </row>
    <row r="41" spans="1:15" x14ac:dyDescent="0.2">
      <c r="B41" s="99"/>
      <c r="C41" s="100"/>
      <c r="D41" s="101"/>
      <c r="E41" s="102"/>
      <c r="F41" s="103"/>
      <c r="G41" s="61"/>
      <c r="H41" s="102"/>
      <c r="I41" s="104"/>
      <c r="J41" s="104"/>
      <c r="K41" s="104"/>
      <c r="L41" s="104"/>
      <c r="M41" s="104"/>
    </row>
    <row r="42" spans="1:15" x14ac:dyDescent="0.2">
      <c r="C42" s="105"/>
      <c r="D42" s="106"/>
      <c r="E42" s="104"/>
      <c r="F42" s="107"/>
      <c r="H42" s="104"/>
      <c r="I42" s="104"/>
      <c r="J42" s="104"/>
      <c r="K42" s="104"/>
      <c r="L42" s="107"/>
      <c r="M42" s="104"/>
    </row>
    <row r="43" spans="1:15" x14ac:dyDescent="0.2">
      <c r="C43" s="107"/>
      <c r="D43" s="107"/>
      <c r="E43" s="107">
        <f>COUNT(D7:D37)</f>
        <v>5</v>
      </c>
      <c r="F43" s="107"/>
      <c r="G43" s="107"/>
      <c r="H43" s="107">
        <f>COUNT(G7:G37)</f>
        <v>5</v>
      </c>
      <c r="I43" s="104"/>
      <c r="J43" s="104"/>
      <c r="K43" s="104">
        <f>COUNT(J7:J37)</f>
        <v>5</v>
      </c>
      <c r="M43" s="107">
        <f>COUNT(J7:J37)</f>
        <v>5</v>
      </c>
    </row>
    <row r="44" spans="1:15" s="109" customFormat="1" x14ac:dyDescent="0.2">
      <c r="A44" s="108"/>
    </row>
    <row r="45" spans="1:15" x14ac:dyDescent="0.2">
      <c r="B45" s="58" t="s">
        <v>15</v>
      </c>
      <c r="C45" s="58" t="s">
        <v>22</v>
      </c>
    </row>
    <row r="46" spans="1:15" x14ac:dyDescent="0.2">
      <c r="C46" s="58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30" workbookViewId="0">
      <selection activeCell="F48" sqref="F48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bestFit="1" customWidth="1"/>
    <col min="9" max="10" width="6.6640625" style="3" customWidth="1"/>
    <col min="11" max="11" width="10.88671875" style="3" bestFit="1" customWidth="1"/>
    <col min="12" max="12" width="9" style="1" customWidth="1"/>
    <col min="13" max="13" width="9.44140625" style="1" customWidth="1"/>
    <col min="14" max="16384" width="9.109375" style="1"/>
  </cols>
  <sheetData>
    <row r="1" spans="1:15" x14ac:dyDescent="0.25">
      <c r="C1" s="2" t="s">
        <v>0</v>
      </c>
      <c r="H1" s="53">
        <v>36892</v>
      </c>
    </row>
    <row r="2" spans="1:15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5">
      <c r="A7" s="4">
        <v>1</v>
      </c>
      <c r="B7" s="4"/>
      <c r="C7" s="33">
        <v>9.6199999999999992</v>
      </c>
      <c r="D7" s="33">
        <v>10.62</v>
      </c>
      <c r="E7" s="34">
        <f t="shared" ref="E7:E12" si="0">ROUND(SUM(C7:D7)/2,2)</f>
        <v>10.119999999999999</v>
      </c>
      <c r="F7" s="33">
        <v>9.6199999999999992</v>
      </c>
      <c r="G7" s="33">
        <v>10.62</v>
      </c>
      <c r="H7" s="34">
        <f t="shared" ref="H7:H15" si="1">ROUND(SUM(F7:G7)/2,2)</f>
        <v>10.119999999999999</v>
      </c>
      <c r="I7" s="35">
        <v>8.74</v>
      </c>
      <c r="J7" s="36">
        <v>8.76</v>
      </c>
      <c r="K7" s="37">
        <f t="shared" ref="K7:K22" si="2">ROUND(SUM(I7:J7)/2,2)</f>
        <v>8.75</v>
      </c>
      <c r="L7" s="33">
        <f t="shared" ref="L7:L22" si="3">ROUND((C7+D7+F7+G7+I7+J7)/6,2)</f>
        <v>9.66</v>
      </c>
      <c r="M7" s="33">
        <f>IF(L7=0,0,ROUND(SUM(L$7:L7)/O7,2))</f>
        <v>9.66</v>
      </c>
      <c r="O7" s="1">
        <f>COUNT(J$7:J7)</f>
        <v>1</v>
      </c>
    </row>
    <row r="8" spans="1:15" x14ac:dyDescent="0.25">
      <c r="A8" s="4">
        <v>2</v>
      </c>
      <c r="B8" s="4"/>
      <c r="C8" s="33">
        <v>9.6199999999999992</v>
      </c>
      <c r="D8" s="33">
        <v>10.62</v>
      </c>
      <c r="E8" s="34">
        <f>ROUND(SUM(C8:D8)/2,2)</f>
        <v>10.119999999999999</v>
      </c>
      <c r="F8" s="33">
        <v>9.6199999999999992</v>
      </c>
      <c r="G8" s="33">
        <v>10.62</v>
      </c>
      <c r="H8" s="34">
        <f t="shared" si="1"/>
        <v>10.119999999999999</v>
      </c>
      <c r="I8" s="35">
        <v>8.74</v>
      </c>
      <c r="J8" s="36">
        <v>8.76</v>
      </c>
      <c r="K8" s="37">
        <f t="shared" si="2"/>
        <v>8.75</v>
      </c>
      <c r="L8" s="33">
        <f t="shared" si="3"/>
        <v>9.66</v>
      </c>
      <c r="M8" s="33">
        <f>IF(L8=0,0,ROUND(SUM(L$7:L8)/O8,2))</f>
        <v>9.66</v>
      </c>
      <c r="O8" s="1">
        <f>COUNT(J$7:J8)</f>
        <v>2</v>
      </c>
    </row>
    <row r="9" spans="1:15" x14ac:dyDescent="0.25">
      <c r="A9" s="4">
        <v>3</v>
      </c>
      <c r="B9" s="4"/>
      <c r="C9" s="33">
        <v>9.0399999999999991</v>
      </c>
      <c r="D9" s="33">
        <v>9.44</v>
      </c>
      <c r="E9" s="34">
        <f>ROUND(SUM(C9:D9)/2,2)</f>
        <v>9.24</v>
      </c>
      <c r="F9" s="33">
        <v>9.0399999999999991</v>
      </c>
      <c r="G9" s="33">
        <v>9.44</v>
      </c>
      <c r="H9" s="34">
        <f t="shared" si="1"/>
        <v>9.24</v>
      </c>
      <c r="I9" s="35">
        <v>8.74</v>
      </c>
      <c r="J9" s="36">
        <v>8.76</v>
      </c>
      <c r="K9" s="37">
        <f>ROUND(SUM(I9:J9)/2,2)</f>
        <v>8.75</v>
      </c>
      <c r="L9" s="33">
        <f t="shared" si="3"/>
        <v>9.08</v>
      </c>
      <c r="M9" s="33">
        <f>IF(L9=0,0,ROUND(SUM(L$7:L9)/O9,2))</f>
        <v>9.4700000000000006</v>
      </c>
      <c r="O9" s="1">
        <f>COUNT(J$7:J9)</f>
        <v>3</v>
      </c>
    </row>
    <row r="10" spans="1:15" x14ac:dyDescent="0.25">
      <c r="A10" s="4">
        <v>4</v>
      </c>
      <c r="B10" s="4">
        <v>2.46</v>
      </c>
      <c r="C10" s="33">
        <v>9.1</v>
      </c>
      <c r="D10" s="33">
        <v>9.27</v>
      </c>
      <c r="E10" s="34">
        <f>ROUND(SUM(C10:D10)/2,2)</f>
        <v>9.19</v>
      </c>
      <c r="F10" s="33">
        <v>9.1</v>
      </c>
      <c r="G10" s="33">
        <v>9.27</v>
      </c>
      <c r="H10" s="34">
        <f t="shared" si="1"/>
        <v>9.19</v>
      </c>
      <c r="I10" s="35">
        <v>8.74</v>
      </c>
      <c r="J10" s="36">
        <v>9.15</v>
      </c>
      <c r="K10" s="37">
        <f>ROUND(SUM(I10:J10)/2,2)</f>
        <v>8.9499999999999993</v>
      </c>
      <c r="L10" s="33">
        <f t="shared" si="3"/>
        <v>9.11</v>
      </c>
      <c r="M10" s="33">
        <f>IF(L10=0,0,ROUND(SUM(L$7:L10)/O10,2))</f>
        <v>9.3800000000000008</v>
      </c>
      <c r="O10" s="1">
        <f>COUNT(J$7:J10)</f>
        <v>4</v>
      </c>
    </row>
    <row r="11" spans="1:15" x14ac:dyDescent="0.25">
      <c r="A11" s="4">
        <v>5</v>
      </c>
      <c r="B11" s="4"/>
      <c r="C11" s="33">
        <v>9.07</v>
      </c>
      <c r="D11" s="33">
        <v>9.25</v>
      </c>
      <c r="E11" s="34">
        <f t="shared" si="0"/>
        <v>9.16</v>
      </c>
      <c r="F11" s="33">
        <v>9.07</v>
      </c>
      <c r="G11" s="33">
        <v>9.25</v>
      </c>
      <c r="H11" s="34">
        <f t="shared" si="1"/>
        <v>9.16</v>
      </c>
      <c r="I11" s="35">
        <v>8.74</v>
      </c>
      <c r="J11" s="36">
        <v>9.15</v>
      </c>
      <c r="K11" s="37">
        <f>ROUND(SUM(I11:J11)/2,2)</f>
        <v>8.9499999999999993</v>
      </c>
      <c r="L11" s="33">
        <f t="shared" si="3"/>
        <v>9.09</v>
      </c>
      <c r="M11" s="33">
        <f>IF(L11=0,0,ROUND(SUM(L$7:L11)/O11,2))</f>
        <v>9.32</v>
      </c>
      <c r="O11" s="1">
        <f>COUNT(J$7:J11)</f>
        <v>5</v>
      </c>
    </row>
    <row r="12" spans="1:15" x14ac:dyDescent="0.25">
      <c r="A12" s="4">
        <v>6</v>
      </c>
      <c r="B12" s="4">
        <v>2.56</v>
      </c>
      <c r="C12" s="33">
        <v>8.94</v>
      </c>
      <c r="D12" s="33">
        <v>9.19</v>
      </c>
      <c r="E12" s="34">
        <f t="shared" si="0"/>
        <v>9.07</v>
      </c>
      <c r="F12" s="33">
        <v>8.94</v>
      </c>
      <c r="G12" s="33">
        <v>9.19</v>
      </c>
      <c r="H12" s="34">
        <f t="shared" si="1"/>
        <v>9.07</v>
      </c>
      <c r="I12" s="35">
        <v>8.74</v>
      </c>
      <c r="J12" s="36">
        <v>9.15</v>
      </c>
      <c r="K12" s="37">
        <f t="shared" si="2"/>
        <v>8.9499999999999993</v>
      </c>
      <c r="L12" s="33">
        <f t="shared" si="3"/>
        <v>9.0299999999999994</v>
      </c>
      <c r="M12" s="33">
        <f>IF(L12=0,0,ROUND(SUM(L$7:L12)/O12,2))</f>
        <v>9.27</v>
      </c>
      <c r="O12" s="1">
        <f>COUNT(J$7:J12)</f>
        <v>6</v>
      </c>
    </row>
    <row r="13" spans="1:15" x14ac:dyDescent="0.25">
      <c r="A13" s="54">
        <v>7</v>
      </c>
      <c r="B13" s="54"/>
      <c r="C13" s="33">
        <v>8.94</v>
      </c>
      <c r="D13" s="33">
        <v>9.19</v>
      </c>
      <c r="E13" s="34">
        <f t="shared" ref="E13:E24" si="4">ROUND(SUM(C13:D13)/2,2)</f>
        <v>9.07</v>
      </c>
      <c r="F13" s="33">
        <v>8.94</v>
      </c>
      <c r="G13" s="33">
        <v>9.19</v>
      </c>
      <c r="H13" s="34">
        <f t="shared" si="1"/>
        <v>9.07</v>
      </c>
      <c r="I13" s="35">
        <v>8.74</v>
      </c>
      <c r="J13" s="36">
        <v>9.15</v>
      </c>
      <c r="K13" s="37">
        <f t="shared" si="2"/>
        <v>8.9499999999999993</v>
      </c>
      <c r="L13" s="35">
        <f t="shared" si="3"/>
        <v>9.0299999999999994</v>
      </c>
      <c r="M13" s="35">
        <f>IF(L13=0,0,ROUND(SUM(L$7:L13)/O13,2))</f>
        <v>9.24</v>
      </c>
      <c r="O13" s="1">
        <f>COUNT(J$7:J13)</f>
        <v>7</v>
      </c>
    </row>
    <row r="14" spans="1:15" x14ac:dyDescent="0.25">
      <c r="A14" s="54">
        <v>8</v>
      </c>
      <c r="B14" s="54">
        <v>2.2999999999999998</v>
      </c>
      <c r="C14" s="33">
        <v>8.94</v>
      </c>
      <c r="D14" s="33">
        <v>9.19</v>
      </c>
      <c r="E14" s="34">
        <f t="shared" si="4"/>
        <v>9.07</v>
      </c>
      <c r="F14" s="33">
        <v>8.94</v>
      </c>
      <c r="G14" s="33">
        <v>9.19</v>
      </c>
      <c r="H14" s="34">
        <f t="shared" si="1"/>
        <v>9.07</v>
      </c>
      <c r="I14" s="35">
        <v>8.74</v>
      </c>
      <c r="J14" s="36">
        <v>9.15</v>
      </c>
      <c r="K14" s="37">
        <f t="shared" si="2"/>
        <v>8.9499999999999993</v>
      </c>
      <c r="L14" s="35">
        <f>ROUND((C14+D14+F14+G14+I14+J14)/6,2)</f>
        <v>9.0299999999999994</v>
      </c>
      <c r="M14" s="35">
        <f>IF(L14=0,0,ROUND(SUM(L$7:L14)/O14,2))</f>
        <v>9.2100000000000009</v>
      </c>
      <c r="O14" s="1">
        <f>COUNT(J$7:J14)</f>
        <v>8</v>
      </c>
    </row>
    <row r="15" spans="1:15" x14ac:dyDescent="0.25">
      <c r="A15" s="4">
        <v>9</v>
      </c>
      <c r="B15" s="4">
        <v>1.75</v>
      </c>
      <c r="C15" s="35">
        <v>9.6300000000000008</v>
      </c>
      <c r="D15" s="35">
        <v>9.81</v>
      </c>
      <c r="E15" s="37">
        <f t="shared" si="4"/>
        <v>9.7200000000000006</v>
      </c>
      <c r="F15" s="35">
        <v>9.6300000000000008</v>
      </c>
      <c r="G15" s="35">
        <v>9.81</v>
      </c>
      <c r="H15" s="37">
        <f t="shared" si="1"/>
        <v>9.7200000000000006</v>
      </c>
      <c r="I15" s="35">
        <v>8.74</v>
      </c>
      <c r="J15" s="36">
        <v>9.15</v>
      </c>
      <c r="K15" s="37">
        <f>ROUND(SUM(I15:J15)/2,2)</f>
        <v>8.9499999999999993</v>
      </c>
      <c r="L15" s="33">
        <f t="shared" si="3"/>
        <v>9.4600000000000009</v>
      </c>
      <c r="M15" s="33">
        <f>IF(L15=0,0,ROUND(SUM(L$7:L15)/O15,2))</f>
        <v>9.24</v>
      </c>
      <c r="O15" s="1">
        <f>COUNT(J$7:J15)</f>
        <v>9</v>
      </c>
    </row>
    <row r="16" spans="1:15" x14ac:dyDescent="0.25">
      <c r="A16" s="4">
        <v>10</v>
      </c>
      <c r="B16" s="4">
        <v>1.57</v>
      </c>
      <c r="C16" s="35">
        <v>9.2200000000000006</v>
      </c>
      <c r="D16" s="35">
        <v>9.25</v>
      </c>
      <c r="E16" s="37">
        <f t="shared" si="4"/>
        <v>9.24</v>
      </c>
      <c r="F16" s="35">
        <v>9.2200000000000006</v>
      </c>
      <c r="G16" s="35">
        <v>9.25</v>
      </c>
      <c r="H16" s="37">
        <f t="shared" ref="H16:H24" si="5">ROUND(SUM(F16:G16)/2,2)</f>
        <v>9.24</v>
      </c>
      <c r="I16" s="35">
        <v>8.74</v>
      </c>
      <c r="J16" s="36">
        <v>9.15</v>
      </c>
      <c r="K16" s="37">
        <f t="shared" si="2"/>
        <v>8.9499999999999993</v>
      </c>
      <c r="L16" s="33">
        <f t="shared" si="3"/>
        <v>9.14</v>
      </c>
      <c r="M16" s="33">
        <f>IF(L16=0,0,ROUND(SUM(L$7:L16)/O16,2))</f>
        <v>9.23</v>
      </c>
      <c r="O16" s="1">
        <f>COUNT(J$7:J16)</f>
        <v>10</v>
      </c>
    </row>
    <row r="17" spans="1:15" ht="12.75" customHeight="1" x14ac:dyDescent="0.25">
      <c r="A17" s="4">
        <v>11</v>
      </c>
      <c r="B17" s="4">
        <v>1.72</v>
      </c>
      <c r="C17" s="35">
        <v>9.44</v>
      </c>
      <c r="D17" s="35">
        <v>9.52</v>
      </c>
      <c r="E17" s="37">
        <f t="shared" si="4"/>
        <v>9.48</v>
      </c>
      <c r="F17" s="35">
        <v>9.44</v>
      </c>
      <c r="G17" s="35">
        <v>9.52</v>
      </c>
      <c r="H17" s="37">
        <f t="shared" si="5"/>
        <v>9.48</v>
      </c>
      <c r="I17" s="35">
        <v>9.17</v>
      </c>
      <c r="J17" s="55">
        <v>9.19</v>
      </c>
      <c r="K17" s="37">
        <f t="shared" si="2"/>
        <v>9.18</v>
      </c>
      <c r="L17" s="33">
        <f>ROUND((C17+D17+F17+G17+I17+J17)/6,2)</f>
        <v>9.3800000000000008</v>
      </c>
      <c r="M17" s="33">
        <f>IF(L17=0,0,ROUND(SUM(L$7:L17)/O17,2))</f>
        <v>9.24</v>
      </c>
      <c r="O17" s="1">
        <f>COUNT(J$7:J17)</f>
        <v>11</v>
      </c>
    </row>
    <row r="18" spans="1:15" x14ac:dyDescent="0.25">
      <c r="A18" s="4">
        <v>12</v>
      </c>
      <c r="B18" s="4">
        <v>1.72</v>
      </c>
      <c r="C18" s="33">
        <v>8.7899999999999991</v>
      </c>
      <c r="D18" s="33">
        <v>8.9700000000000006</v>
      </c>
      <c r="E18" s="34">
        <f t="shared" si="4"/>
        <v>8.8800000000000008</v>
      </c>
      <c r="F18" s="33">
        <v>8.7899999999999991</v>
      </c>
      <c r="G18" s="33">
        <v>8.9700000000000006</v>
      </c>
      <c r="H18" s="34">
        <f t="shared" si="5"/>
        <v>8.8800000000000008</v>
      </c>
      <c r="I18" s="35">
        <v>8.73</v>
      </c>
      <c r="J18" s="36">
        <v>8.75</v>
      </c>
      <c r="K18" s="37">
        <f t="shared" si="2"/>
        <v>8.74</v>
      </c>
      <c r="L18" s="33">
        <f>ROUND((C18+D18+F18+G18+I18+J18)/6,2)</f>
        <v>8.83</v>
      </c>
      <c r="M18" s="33">
        <f>IF(L18=0,0,ROUND(SUM(L$7:L18)/O18,2))</f>
        <v>9.2100000000000009</v>
      </c>
      <c r="O18" s="1">
        <f>COUNT(J$7:J18)</f>
        <v>12</v>
      </c>
    </row>
    <row r="19" spans="1:15" x14ac:dyDescent="0.25">
      <c r="A19" s="4">
        <v>13</v>
      </c>
      <c r="B19" s="4"/>
      <c r="C19" s="33">
        <v>8.5299999999999994</v>
      </c>
      <c r="D19" s="33">
        <v>8.83</v>
      </c>
      <c r="E19" s="34">
        <f t="shared" si="4"/>
        <v>8.68</v>
      </c>
      <c r="F19" s="33">
        <v>8.5299999999999994</v>
      </c>
      <c r="G19" s="33">
        <v>8.83</v>
      </c>
      <c r="H19" s="34">
        <f t="shared" si="5"/>
        <v>8.68</v>
      </c>
      <c r="I19" s="35">
        <v>8.67</v>
      </c>
      <c r="J19" s="36">
        <v>8.69</v>
      </c>
      <c r="K19" s="37">
        <f t="shared" si="2"/>
        <v>8.68</v>
      </c>
      <c r="L19" s="33">
        <f t="shared" si="3"/>
        <v>8.68</v>
      </c>
      <c r="M19" s="33">
        <f>IF(L19=0,0,ROUND(SUM(L$7:L19)/O19,2))</f>
        <v>9.17</v>
      </c>
      <c r="O19" s="1">
        <f>COUNT(J$7:J19)</f>
        <v>13</v>
      </c>
    </row>
    <row r="20" spans="1:15" x14ac:dyDescent="0.25">
      <c r="A20" s="4">
        <v>14</v>
      </c>
      <c r="B20" s="4" t="s">
        <v>1</v>
      </c>
      <c r="C20" s="33">
        <v>8.5299999999999994</v>
      </c>
      <c r="D20" s="33">
        <v>8.83</v>
      </c>
      <c r="E20" s="34">
        <f>ROUND(SUM(C20:D20)/2,2)</f>
        <v>8.68</v>
      </c>
      <c r="F20" s="33">
        <v>8.5299999999999994</v>
      </c>
      <c r="G20" s="33">
        <v>8.83</v>
      </c>
      <c r="H20" s="34">
        <f>ROUND(SUM(F20:G20)/2,2)</f>
        <v>8.68</v>
      </c>
      <c r="I20" s="35">
        <v>8.67</v>
      </c>
      <c r="J20" s="36">
        <v>8.69</v>
      </c>
      <c r="K20" s="37">
        <f t="shared" si="2"/>
        <v>8.68</v>
      </c>
      <c r="L20" s="33">
        <f t="shared" si="3"/>
        <v>8.68</v>
      </c>
      <c r="M20" s="33">
        <f>IF(L20=0,0,ROUND(SUM(L$7:L20)/O20,2))</f>
        <v>9.1300000000000008</v>
      </c>
      <c r="O20" s="1">
        <f>COUNT(J$7:J20)</f>
        <v>14</v>
      </c>
    </row>
    <row r="21" spans="1:15" x14ac:dyDescent="0.25">
      <c r="A21" s="4">
        <v>15</v>
      </c>
      <c r="B21" s="4"/>
      <c r="C21" s="33">
        <v>8.5299999999999994</v>
      </c>
      <c r="D21" s="33">
        <v>8.83</v>
      </c>
      <c r="E21" s="34">
        <f>ROUND(SUM(C21:D21)/2,2)</f>
        <v>8.68</v>
      </c>
      <c r="F21" s="33">
        <v>8.5299999999999994</v>
      </c>
      <c r="G21" s="33">
        <v>8.83</v>
      </c>
      <c r="H21" s="34">
        <f>ROUND(SUM(F21:G21)/2,2)</f>
        <v>8.68</v>
      </c>
      <c r="I21" s="35">
        <v>8.67</v>
      </c>
      <c r="J21" s="36">
        <v>8.69</v>
      </c>
      <c r="K21" s="37">
        <f t="shared" si="2"/>
        <v>8.68</v>
      </c>
      <c r="L21" s="33">
        <f t="shared" si="3"/>
        <v>8.68</v>
      </c>
      <c r="M21" s="33">
        <f>IF(L21=0,0,ROUND(SUM(L$7:L21)/O21,2))</f>
        <v>9.1</v>
      </c>
      <c r="O21" s="1">
        <f>COUNT(J$7:J21)</f>
        <v>15</v>
      </c>
    </row>
    <row r="22" spans="1:15" x14ac:dyDescent="0.25">
      <c r="A22" s="4">
        <v>16</v>
      </c>
      <c r="B22" s="4"/>
      <c r="C22" s="33">
        <v>8.5299999999999994</v>
      </c>
      <c r="D22" s="33">
        <v>8.83</v>
      </c>
      <c r="E22" s="34">
        <f>ROUND(SUM(C22:D22)/2,2)</f>
        <v>8.68</v>
      </c>
      <c r="F22" s="33">
        <v>8.5299999999999994</v>
      </c>
      <c r="G22" s="33">
        <v>8.83</v>
      </c>
      <c r="H22" s="34">
        <f>ROUND(SUM(F22:G22)/2,2)</f>
        <v>8.68</v>
      </c>
      <c r="I22" s="35">
        <v>8.67</v>
      </c>
      <c r="J22" s="36">
        <v>8.69</v>
      </c>
      <c r="K22" s="37">
        <f t="shared" si="2"/>
        <v>8.68</v>
      </c>
      <c r="L22" s="33">
        <f t="shared" si="3"/>
        <v>8.68</v>
      </c>
      <c r="M22" s="33">
        <f>IF(L22=0,0,ROUND(SUM(L$7:L22)/O22,2))</f>
        <v>9.08</v>
      </c>
      <c r="O22" s="1">
        <f>COUNT(J$7:J22)</f>
        <v>16</v>
      </c>
    </row>
    <row r="23" spans="1:15" x14ac:dyDescent="0.25">
      <c r="A23" s="4">
        <v>17</v>
      </c>
      <c r="B23" s="4"/>
      <c r="C23" s="33">
        <v>8.42</v>
      </c>
      <c r="D23" s="33">
        <v>8.6199999999999992</v>
      </c>
      <c r="E23" s="34">
        <f t="shared" si="4"/>
        <v>8.52</v>
      </c>
      <c r="F23" s="33">
        <v>8.42</v>
      </c>
      <c r="G23" s="33">
        <v>8.6199999999999992</v>
      </c>
      <c r="H23" s="34">
        <f t="shared" si="5"/>
        <v>8.52</v>
      </c>
      <c r="I23" s="35">
        <v>8.15</v>
      </c>
      <c r="J23" s="36">
        <v>8.17</v>
      </c>
      <c r="K23" s="37">
        <f>ROUND(SUM(I23:J23)/2,2)</f>
        <v>8.16</v>
      </c>
      <c r="L23" s="33">
        <f>ROUND((C23+D23+F23+G23+I23+J23)/6,2)</f>
        <v>8.4</v>
      </c>
      <c r="M23" s="33">
        <f>IF(L23=0,0,ROUND(SUM(L$7:L23)/O23,2))</f>
        <v>9.0399999999999991</v>
      </c>
      <c r="O23" s="1">
        <f>COUNT(J$7:J23)</f>
        <v>17</v>
      </c>
    </row>
    <row r="24" spans="1:15" x14ac:dyDescent="0.25">
      <c r="A24" s="4">
        <v>18</v>
      </c>
      <c r="B24" s="4">
        <v>4.82</v>
      </c>
      <c r="C24" s="33">
        <v>7.88</v>
      </c>
      <c r="D24" s="33">
        <v>7.97</v>
      </c>
      <c r="E24" s="34">
        <f t="shared" si="4"/>
        <v>7.93</v>
      </c>
      <c r="F24" s="33">
        <v>7.88</v>
      </c>
      <c r="G24" s="33">
        <v>7.97</v>
      </c>
      <c r="H24" s="34">
        <f t="shared" si="5"/>
        <v>7.93</v>
      </c>
      <c r="I24" s="35">
        <v>7.99</v>
      </c>
      <c r="J24" s="36">
        <v>8.01</v>
      </c>
      <c r="K24" s="37">
        <f>ROUND(SUM(I24:J24)/2,2)</f>
        <v>8</v>
      </c>
      <c r="L24" s="33">
        <f>ROUND((C24+D24+F24+G24+I24+J24)/6,2)</f>
        <v>7.95</v>
      </c>
      <c r="M24" s="33">
        <f>IF(L24=0,0,ROUND(SUM(L$7:L24)/O24,2))</f>
        <v>8.98</v>
      </c>
      <c r="O24" s="1">
        <f>COUNT(J$7:J24)</f>
        <v>18</v>
      </c>
    </row>
    <row r="25" spans="1:15" x14ac:dyDescent="0.25">
      <c r="A25" s="4">
        <v>19</v>
      </c>
      <c r="B25" s="4">
        <v>1.69</v>
      </c>
      <c r="C25" s="33">
        <v>7.49</v>
      </c>
      <c r="D25" s="33">
        <v>7.69</v>
      </c>
      <c r="E25" s="34">
        <f t="shared" ref="E25:E31" si="6">ROUND(SUM(C25:D25)/2,2)</f>
        <v>7.59</v>
      </c>
      <c r="F25" s="33">
        <v>7.49</v>
      </c>
      <c r="G25" s="33">
        <v>7.69</v>
      </c>
      <c r="H25" s="34">
        <f t="shared" ref="H25:H31" si="7">ROUND(SUM(F25:G25)/2,2)</f>
        <v>7.59</v>
      </c>
      <c r="I25" s="35">
        <v>7.59</v>
      </c>
      <c r="J25" s="36">
        <v>7.61</v>
      </c>
      <c r="K25" s="37">
        <f t="shared" ref="K25:K36" si="8">ROUND(SUM(I25:J25)/2,2)</f>
        <v>7.6</v>
      </c>
      <c r="L25" s="33">
        <f t="shared" ref="L25:L36" si="9">ROUND((C25+D25+F25+G25+I25+J25)/6,2)</f>
        <v>7.59</v>
      </c>
      <c r="M25" s="33">
        <f>IF(L25=0,0,ROUND(SUM(L$7:L25)/O25,2))</f>
        <v>8.9</v>
      </c>
      <c r="O25" s="1">
        <f>COUNT(J$7:J25)</f>
        <v>19</v>
      </c>
    </row>
    <row r="26" spans="1:15" x14ac:dyDescent="0.25">
      <c r="A26" s="4">
        <v>20</v>
      </c>
      <c r="B26" s="4">
        <v>1.65</v>
      </c>
      <c r="C26" s="33">
        <v>7.62</v>
      </c>
      <c r="D26" s="33">
        <v>7.77</v>
      </c>
      <c r="E26" s="34">
        <f t="shared" si="6"/>
        <v>7.7</v>
      </c>
      <c r="F26" s="33">
        <v>7.62</v>
      </c>
      <c r="G26" s="33">
        <v>7.77</v>
      </c>
      <c r="H26" s="34">
        <f t="shared" si="7"/>
        <v>7.7</v>
      </c>
      <c r="I26" s="35">
        <v>7.66</v>
      </c>
      <c r="J26" s="36">
        <v>7.69</v>
      </c>
      <c r="K26" s="37">
        <f t="shared" si="8"/>
        <v>7.68</v>
      </c>
      <c r="L26" s="33">
        <f t="shared" si="9"/>
        <v>7.69</v>
      </c>
      <c r="M26" s="33">
        <f>IF(L26=0,0,ROUND(SUM(L$7:L26)/O26,2))</f>
        <v>8.84</v>
      </c>
      <c r="O26" s="1">
        <f>COUNT(J$7:J26)</f>
        <v>20</v>
      </c>
    </row>
    <row r="27" spans="1:15" x14ac:dyDescent="0.25">
      <c r="A27" s="4">
        <v>21</v>
      </c>
      <c r="B27" s="4">
        <v>1.65</v>
      </c>
      <c r="C27" s="33">
        <v>7.62</v>
      </c>
      <c r="D27" s="33">
        <v>7.77</v>
      </c>
      <c r="E27" s="34">
        <f t="shared" si="6"/>
        <v>7.7</v>
      </c>
      <c r="F27" s="33">
        <v>7.62</v>
      </c>
      <c r="G27" s="33">
        <v>7.77</v>
      </c>
      <c r="H27" s="34">
        <f t="shared" si="7"/>
        <v>7.7</v>
      </c>
      <c r="I27" s="35">
        <v>7.66</v>
      </c>
      <c r="J27" s="36">
        <v>7.69</v>
      </c>
      <c r="K27" s="37">
        <f t="shared" si="8"/>
        <v>7.68</v>
      </c>
      <c r="L27" s="33">
        <f t="shared" si="9"/>
        <v>7.69</v>
      </c>
      <c r="M27" s="33">
        <f>IF(L27=0,0,ROUND(SUM(L$7:L27)/O27,2))</f>
        <v>8.7899999999999991</v>
      </c>
      <c r="O27" s="1">
        <f>COUNT(J$7:J27)</f>
        <v>21</v>
      </c>
    </row>
    <row r="28" spans="1:15" x14ac:dyDescent="0.25">
      <c r="A28" s="4">
        <v>22</v>
      </c>
      <c r="B28" s="4">
        <v>1.68</v>
      </c>
      <c r="C28" s="33">
        <v>7.62</v>
      </c>
      <c r="D28" s="33">
        <v>7.77</v>
      </c>
      <c r="E28" s="34">
        <f t="shared" si="6"/>
        <v>7.7</v>
      </c>
      <c r="F28" s="33">
        <v>7.62</v>
      </c>
      <c r="G28" s="33">
        <v>7.77</v>
      </c>
      <c r="H28" s="34">
        <f t="shared" si="7"/>
        <v>7.7</v>
      </c>
      <c r="I28" s="35">
        <v>7.66</v>
      </c>
      <c r="J28" s="36">
        <v>7.69</v>
      </c>
      <c r="K28" s="37">
        <f t="shared" si="8"/>
        <v>7.68</v>
      </c>
      <c r="L28" s="33">
        <f t="shared" si="9"/>
        <v>7.69</v>
      </c>
      <c r="M28" s="33">
        <f>IF(L28=0,0,ROUND(SUM(L$7:L28)/O28,2))</f>
        <v>8.74</v>
      </c>
      <c r="O28" s="1">
        <f>COUNT(J$7:J28)</f>
        <v>22</v>
      </c>
    </row>
    <row r="29" spans="1:15" x14ac:dyDescent="0.25">
      <c r="A29" s="4">
        <v>23</v>
      </c>
      <c r="B29" s="31"/>
      <c r="C29" s="33">
        <v>7.74</v>
      </c>
      <c r="D29" s="33">
        <v>7.85</v>
      </c>
      <c r="E29" s="34">
        <f t="shared" si="6"/>
        <v>7.8</v>
      </c>
      <c r="F29" s="33">
        <v>7.74</v>
      </c>
      <c r="G29" s="33">
        <v>7.85</v>
      </c>
      <c r="H29" s="34">
        <f t="shared" si="7"/>
        <v>7.8</v>
      </c>
      <c r="I29" s="35">
        <v>7.84</v>
      </c>
      <c r="J29" s="36">
        <v>7.86</v>
      </c>
      <c r="K29" s="37">
        <f t="shared" si="8"/>
        <v>7.85</v>
      </c>
      <c r="L29" s="33">
        <f t="shared" si="9"/>
        <v>7.81</v>
      </c>
      <c r="M29" s="33">
        <f>IF(L29=0,0,ROUND(SUM(L$7:L29)/O29,2))</f>
        <v>8.6999999999999993</v>
      </c>
      <c r="O29" s="1">
        <f>COUNT(J$7:J29)</f>
        <v>23</v>
      </c>
    </row>
    <row r="30" spans="1:15" x14ac:dyDescent="0.25">
      <c r="A30" s="4">
        <v>24</v>
      </c>
      <c r="B30" s="31"/>
      <c r="C30" s="33">
        <v>6.82</v>
      </c>
      <c r="D30" s="33">
        <v>6.87</v>
      </c>
      <c r="E30" s="34">
        <f t="shared" si="6"/>
        <v>6.85</v>
      </c>
      <c r="F30" s="33">
        <v>6.82</v>
      </c>
      <c r="G30" s="33">
        <v>6.87</v>
      </c>
      <c r="H30" s="34">
        <f t="shared" si="7"/>
        <v>6.85</v>
      </c>
      <c r="I30" s="35">
        <v>6.84</v>
      </c>
      <c r="J30" s="36">
        <v>6.86</v>
      </c>
      <c r="K30" s="37">
        <f t="shared" si="8"/>
        <v>6.85</v>
      </c>
      <c r="L30" s="33">
        <f t="shared" si="9"/>
        <v>6.85</v>
      </c>
      <c r="M30" s="33">
        <f>IF(L30=0,0,ROUND(SUM(L$7:L30)/O30,2))</f>
        <v>8.6199999999999992</v>
      </c>
      <c r="O30" s="1">
        <f>COUNT(J$7:J30)</f>
        <v>24</v>
      </c>
    </row>
    <row r="31" spans="1:15" x14ac:dyDescent="0.25">
      <c r="A31" s="4">
        <v>25</v>
      </c>
      <c r="B31" s="31">
        <v>2.09</v>
      </c>
      <c r="C31" s="33">
        <v>6.68</v>
      </c>
      <c r="D31" s="33">
        <v>6.75</v>
      </c>
      <c r="E31" s="34">
        <f t="shared" si="6"/>
        <v>6.72</v>
      </c>
      <c r="F31" s="33">
        <v>6.68</v>
      </c>
      <c r="G31" s="33">
        <v>6.75</v>
      </c>
      <c r="H31" s="34">
        <f t="shared" si="7"/>
        <v>6.72</v>
      </c>
      <c r="I31" s="35">
        <v>6.77</v>
      </c>
      <c r="J31" s="36">
        <v>6.79</v>
      </c>
      <c r="K31" s="37">
        <f t="shared" si="8"/>
        <v>6.78</v>
      </c>
      <c r="L31" s="33">
        <f t="shared" si="9"/>
        <v>6.74</v>
      </c>
      <c r="M31" s="33">
        <f>IF(L31=0,0,ROUND(SUM(L$7:L31)/O31,2))</f>
        <v>8.5500000000000007</v>
      </c>
      <c r="O31" s="1">
        <f>COUNT(J$7:J31)</f>
        <v>25</v>
      </c>
    </row>
    <row r="32" spans="1:15" x14ac:dyDescent="0.25">
      <c r="A32" s="4">
        <v>26</v>
      </c>
      <c r="B32" s="4"/>
      <c r="C32" s="33">
        <v>7.26</v>
      </c>
      <c r="D32" s="33">
        <v>7.42</v>
      </c>
      <c r="E32" s="34">
        <f t="shared" ref="E32:E37" si="10">ROUND(SUM(C32:D32)/2,2)</f>
        <v>7.34</v>
      </c>
      <c r="F32" s="33">
        <v>7.26</v>
      </c>
      <c r="G32" s="33">
        <v>7.42</v>
      </c>
      <c r="H32" s="34">
        <f t="shared" ref="H32:H37" si="11">ROUND(SUM(F32:G32)/2,2)</f>
        <v>7.34</v>
      </c>
      <c r="I32" s="35">
        <v>7.37</v>
      </c>
      <c r="J32" s="36">
        <v>7.39</v>
      </c>
      <c r="K32" s="37">
        <f t="shared" si="8"/>
        <v>7.38</v>
      </c>
      <c r="L32" s="33">
        <f t="shared" si="9"/>
        <v>7.35</v>
      </c>
      <c r="M32" s="33">
        <f>IF(L32=0,0,ROUND(SUM(L$7:L32)/O32,2))</f>
        <v>8.5</v>
      </c>
      <c r="O32" s="1">
        <f>COUNT(J$7:J32)</f>
        <v>26</v>
      </c>
    </row>
    <row r="33" spans="1:15" x14ac:dyDescent="0.25">
      <c r="A33" s="4">
        <v>27</v>
      </c>
      <c r="B33" s="4"/>
      <c r="C33" s="33">
        <v>6.87</v>
      </c>
      <c r="D33" s="33">
        <v>6.95</v>
      </c>
      <c r="E33" s="34">
        <f t="shared" si="10"/>
        <v>6.91</v>
      </c>
      <c r="F33" s="33">
        <v>6.87</v>
      </c>
      <c r="G33" s="33">
        <v>6.95</v>
      </c>
      <c r="H33" s="34">
        <f t="shared" si="11"/>
        <v>6.91</v>
      </c>
      <c r="I33" s="35">
        <v>7.17</v>
      </c>
      <c r="J33" s="36">
        <v>7.19</v>
      </c>
      <c r="K33" s="37">
        <f t="shared" si="8"/>
        <v>7.18</v>
      </c>
      <c r="L33" s="33">
        <f t="shared" si="9"/>
        <v>7</v>
      </c>
      <c r="M33" s="33">
        <f>IF(L33=0,0,ROUND(SUM(L$7:L33)/O33,2))</f>
        <v>8.44</v>
      </c>
      <c r="O33" s="1">
        <f>COUNT(J$7:J33)</f>
        <v>27</v>
      </c>
    </row>
    <row r="34" spans="1:15" x14ac:dyDescent="0.25">
      <c r="A34" s="4">
        <v>28</v>
      </c>
      <c r="B34" s="4"/>
      <c r="C34" s="33">
        <v>6.87</v>
      </c>
      <c r="D34" s="33">
        <v>6.95</v>
      </c>
      <c r="E34" s="34">
        <f>ROUND(SUM(C34:D34)/2,2)</f>
        <v>6.91</v>
      </c>
      <c r="F34" s="33">
        <v>6.87</v>
      </c>
      <c r="G34" s="33">
        <v>6.95</v>
      </c>
      <c r="H34" s="34">
        <f>ROUND(SUM(F34:G34)/2,2)</f>
        <v>6.91</v>
      </c>
      <c r="I34" s="35">
        <v>7.17</v>
      </c>
      <c r="J34" s="36">
        <v>7.19</v>
      </c>
      <c r="K34" s="37">
        <f t="shared" si="8"/>
        <v>7.18</v>
      </c>
      <c r="L34" s="33">
        <f t="shared" si="9"/>
        <v>7</v>
      </c>
      <c r="M34" s="33">
        <f>IF(L34=0,0,ROUND(SUM(L$7:L34)/O34,2))</f>
        <v>8.39</v>
      </c>
      <c r="O34" s="1">
        <f>COUNT(J$7:J34)</f>
        <v>28</v>
      </c>
    </row>
    <row r="35" spans="1:15" x14ac:dyDescent="0.25">
      <c r="A35" s="4">
        <v>29</v>
      </c>
      <c r="B35" s="4"/>
      <c r="C35" s="33">
        <v>6.87</v>
      </c>
      <c r="D35" s="33">
        <v>6.95</v>
      </c>
      <c r="E35" s="34">
        <f>ROUND(SUM(C35:D35)/2,2)</f>
        <v>6.91</v>
      </c>
      <c r="F35" s="33">
        <v>6.87</v>
      </c>
      <c r="G35" s="33">
        <v>6.95</v>
      </c>
      <c r="H35" s="34">
        <f>ROUND(SUM(F35:G35)/2,2)</f>
        <v>6.91</v>
      </c>
      <c r="I35" s="35">
        <v>7.17</v>
      </c>
      <c r="J35" s="36">
        <v>7.19</v>
      </c>
      <c r="K35" s="37">
        <f t="shared" si="8"/>
        <v>7.18</v>
      </c>
      <c r="L35" s="33">
        <f t="shared" si="9"/>
        <v>7</v>
      </c>
      <c r="M35" s="33">
        <f>IF(L35=0,0,ROUND(SUM(L$7:L35)/O35,2))</f>
        <v>8.34</v>
      </c>
      <c r="O35" s="1">
        <f>COUNT(J$7:J35)</f>
        <v>29</v>
      </c>
    </row>
    <row r="36" spans="1:15" x14ac:dyDescent="0.25">
      <c r="A36" s="4">
        <v>30</v>
      </c>
      <c r="B36" s="4"/>
      <c r="C36" s="33">
        <v>6.64</v>
      </c>
      <c r="D36" s="33">
        <v>6.69</v>
      </c>
      <c r="E36" s="34">
        <f t="shared" si="10"/>
        <v>6.67</v>
      </c>
      <c r="F36" s="33">
        <v>6.64</v>
      </c>
      <c r="G36" s="33">
        <v>6.69</v>
      </c>
      <c r="H36" s="34">
        <f t="shared" si="11"/>
        <v>6.67</v>
      </c>
      <c r="I36" s="35">
        <v>6.68</v>
      </c>
      <c r="J36" s="36">
        <v>6.7</v>
      </c>
      <c r="K36" s="37">
        <f t="shared" si="8"/>
        <v>6.69</v>
      </c>
      <c r="L36" s="33">
        <f t="shared" si="9"/>
        <v>6.67</v>
      </c>
      <c r="M36" s="33">
        <f>IF(L36=0,0,ROUND(SUM(L$7:L36)/O36,2))</f>
        <v>8.2899999999999991</v>
      </c>
      <c r="O36" s="1">
        <f>COUNT(J$7:J36)</f>
        <v>30</v>
      </c>
    </row>
    <row r="37" spans="1:15" x14ac:dyDescent="0.25">
      <c r="A37" s="4">
        <v>31</v>
      </c>
      <c r="B37" s="4"/>
      <c r="C37" s="33">
        <v>5.81</v>
      </c>
      <c r="D37" s="33">
        <v>5.93</v>
      </c>
      <c r="E37" s="34">
        <f t="shared" si="10"/>
        <v>5.87</v>
      </c>
      <c r="F37" s="33">
        <v>5.81</v>
      </c>
      <c r="G37" s="33">
        <v>5.93</v>
      </c>
      <c r="H37" s="34">
        <f t="shared" si="11"/>
        <v>5.87</v>
      </c>
      <c r="I37" s="35">
        <v>5.79</v>
      </c>
      <c r="J37" s="36">
        <v>5.81</v>
      </c>
      <c r="K37" s="37">
        <f>ROUND(SUM(I37:J37)/2,2)</f>
        <v>5.8</v>
      </c>
      <c r="L37" s="33">
        <f>ROUND((C37+D37+F37+G37+I37+J37)/6,2)</f>
        <v>5.85</v>
      </c>
      <c r="M37" s="33">
        <f>IF(L37=0,0,ROUND(SUM(L$7:L37)/O37,2))</f>
        <v>8.2100000000000009</v>
      </c>
      <c r="O37" s="1">
        <f>COUNT(J$7:J37)</f>
        <v>31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8.26</v>
      </c>
      <c r="F39" s="38"/>
      <c r="G39" s="4"/>
      <c r="H39" s="47">
        <f>ROUND(SUM(H7:H37)/H43,2)</f>
        <v>8.26</v>
      </c>
      <c r="I39" s="41"/>
      <c r="J39" s="41"/>
      <c r="K39" s="48">
        <f>ROUND(SUM(K7:K37)/K43,2)</f>
        <v>8.1</v>
      </c>
      <c r="L39" s="43"/>
      <c r="M39" s="39">
        <f>ROUND(SUM(L7:L37)/M43,2)</f>
        <v>8.2100000000000009</v>
      </c>
      <c r="O39" s="1">
        <f>COUNT(J7:J37)</f>
        <v>31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31</v>
      </c>
      <c r="F43" s="20"/>
      <c r="G43" s="20"/>
      <c r="H43" s="20">
        <f>COUNT(G7:G37)</f>
        <v>31</v>
      </c>
      <c r="I43" s="23"/>
      <c r="J43" s="23"/>
      <c r="K43" s="23">
        <f>COUNT(J7:J37)</f>
        <v>31</v>
      </c>
      <c r="M43" s="20">
        <f>COUNT(J7:J37)</f>
        <v>31</v>
      </c>
    </row>
    <row r="44" spans="1:15" s="30" customFormat="1" ht="17.399999999999999" x14ac:dyDescent="0.3">
      <c r="A44" s="29"/>
    </row>
  </sheetData>
  <phoneticPr fontId="0" type="noConversion"/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JANUARY 2001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H19" sqref="H19"/>
    </sheetView>
  </sheetViews>
  <sheetFormatPr defaultColWidth="9.109375" defaultRowHeight="10.199999999999999" x14ac:dyDescent="0.2"/>
  <cols>
    <col min="1" max="1" width="4.44140625" style="58" customWidth="1"/>
    <col min="2" max="2" width="1.44140625" style="58" customWidth="1"/>
    <col min="3" max="3" width="7.109375" style="58" customWidth="1"/>
    <col min="4" max="4" width="7.44140625" style="58" customWidth="1"/>
    <col min="5" max="6" width="7.33203125" style="58" customWidth="1"/>
    <col min="7" max="7" width="7.44140625" style="58" customWidth="1"/>
    <col min="8" max="8" width="12.109375" style="58" bestFit="1" customWidth="1"/>
    <col min="9" max="10" width="6.6640625" style="61" customWidth="1"/>
    <col min="11" max="11" width="9.44140625" style="61" customWidth="1"/>
    <col min="12" max="12" width="7.33203125" style="58" customWidth="1"/>
    <col min="13" max="13" width="7.44140625" style="58" customWidth="1"/>
    <col min="14" max="16384" width="9.109375" style="58"/>
  </cols>
  <sheetData>
    <row r="1" spans="1:15" x14ac:dyDescent="0.2">
      <c r="C1" s="59" t="s">
        <v>0</v>
      </c>
      <c r="H1" s="60">
        <v>37135</v>
      </c>
    </row>
    <row r="2" spans="1:15" x14ac:dyDescent="0.2">
      <c r="B2" s="62" t="s">
        <v>1</v>
      </c>
      <c r="C2" s="63"/>
      <c r="D2" s="64"/>
      <c r="E2" s="65"/>
      <c r="F2" s="64"/>
      <c r="G2" s="64"/>
      <c r="H2" s="65"/>
      <c r="I2" s="66"/>
      <c r="J2" s="66"/>
      <c r="K2" s="67"/>
      <c r="L2" s="68" t="s">
        <v>1</v>
      </c>
      <c r="M2" s="68"/>
    </row>
    <row r="3" spans="1:15" x14ac:dyDescent="0.2">
      <c r="A3" s="62"/>
      <c r="B3" s="62" t="s">
        <v>1</v>
      </c>
      <c r="C3" s="69" t="s">
        <v>14</v>
      </c>
      <c r="D3" s="70"/>
      <c r="E3" s="71"/>
      <c r="F3" s="72" t="s">
        <v>2</v>
      </c>
      <c r="G3" s="70"/>
      <c r="H3" s="71"/>
      <c r="I3" s="73" t="s">
        <v>3</v>
      </c>
      <c r="J3" s="74"/>
      <c r="K3" s="74"/>
      <c r="L3" s="75" t="s">
        <v>1</v>
      </c>
      <c r="M3" s="75"/>
    </row>
    <row r="4" spans="1:15" x14ac:dyDescent="0.2">
      <c r="A4" s="62"/>
      <c r="B4" s="62"/>
      <c r="C4" s="76"/>
      <c r="D4" s="70"/>
      <c r="E4" s="75" t="s">
        <v>4</v>
      </c>
      <c r="F4" s="70"/>
      <c r="G4" s="70"/>
      <c r="H4" s="75" t="s">
        <v>4</v>
      </c>
      <c r="I4" s="77"/>
      <c r="J4" s="77"/>
      <c r="K4" s="74"/>
      <c r="L4" s="75" t="s">
        <v>4</v>
      </c>
      <c r="M4" s="75" t="s">
        <v>5</v>
      </c>
      <c r="O4" s="58" t="s">
        <v>6</v>
      </c>
    </row>
    <row r="5" spans="1:15" x14ac:dyDescent="0.2">
      <c r="A5" s="62" t="s">
        <v>7</v>
      </c>
      <c r="B5" s="62"/>
      <c r="C5" s="78" t="s">
        <v>8</v>
      </c>
      <c r="D5" s="78" t="s">
        <v>9</v>
      </c>
      <c r="E5" s="79" t="s">
        <v>10</v>
      </c>
      <c r="F5" s="78" t="s">
        <v>8</v>
      </c>
      <c r="G5" s="78" t="s">
        <v>9</v>
      </c>
      <c r="H5" s="79" t="s">
        <v>10</v>
      </c>
      <c r="I5" s="80" t="s">
        <v>8</v>
      </c>
      <c r="J5" s="80" t="s">
        <v>9</v>
      </c>
      <c r="K5" s="81" t="s">
        <v>11</v>
      </c>
      <c r="L5" s="79" t="s">
        <v>10</v>
      </c>
      <c r="M5" s="79" t="s">
        <v>12</v>
      </c>
      <c r="O5" s="58" t="s">
        <v>13</v>
      </c>
    </row>
    <row r="6" spans="1:15" x14ac:dyDescent="0.2">
      <c r="A6" s="62"/>
      <c r="B6" s="62"/>
      <c r="C6" s="75"/>
      <c r="D6" s="71"/>
      <c r="E6" s="71"/>
      <c r="F6" s="75"/>
      <c r="G6" s="71"/>
      <c r="H6" s="71"/>
      <c r="I6" s="82"/>
      <c r="J6" s="74"/>
      <c r="K6" s="82"/>
      <c r="L6" s="75"/>
      <c r="M6" s="75"/>
    </row>
    <row r="7" spans="1:15" x14ac:dyDescent="0.2">
      <c r="A7" s="62">
        <v>1</v>
      </c>
      <c r="B7" s="62"/>
      <c r="C7" s="83">
        <v>1.94</v>
      </c>
      <c r="D7" s="83">
        <v>1.97</v>
      </c>
      <c r="E7" s="84">
        <f t="shared" ref="E7:E14" si="0">ROUND(SUM(C7:D7)/2,2)</f>
        <v>1.96</v>
      </c>
      <c r="F7" s="83">
        <v>1.94</v>
      </c>
      <c r="G7" s="83">
        <v>1.97</v>
      </c>
      <c r="H7" s="84">
        <f t="shared" ref="H7:H37" si="1">ROUND(SUM(F7:G7)/2,2)</f>
        <v>1.96</v>
      </c>
      <c r="I7" s="85">
        <v>1.8</v>
      </c>
      <c r="J7" s="86">
        <v>1.82</v>
      </c>
      <c r="K7" s="87">
        <f t="shared" ref="K7:K22" si="2">ROUND(SUM(I7:J7)/2,2)</f>
        <v>1.81</v>
      </c>
      <c r="L7" s="83">
        <f t="shared" ref="L7:L22" si="3">ROUND((C7+D7+F7+G7+I7+J7)/6,2)</f>
        <v>1.91</v>
      </c>
      <c r="M7" s="83">
        <f>IF(L7=0,0,ROUND(SUM(L$7:L7)/O7,2))</f>
        <v>1.91</v>
      </c>
      <c r="O7" s="58">
        <f>COUNT(J$7:J7)</f>
        <v>1</v>
      </c>
    </row>
    <row r="8" spans="1:15" x14ac:dyDescent="0.2">
      <c r="A8" s="62">
        <v>2</v>
      </c>
      <c r="B8" s="62"/>
      <c r="C8" s="83">
        <v>1.94</v>
      </c>
      <c r="D8" s="83">
        <v>1.97</v>
      </c>
      <c r="E8" s="84">
        <f>ROUND(SUM(C8:D8)/2,2)</f>
        <v>1.96</v>
      </c>
      <c r="F8" s="83">
        <v>1.94</v>
      </c>
      <c r="G8" s="83">
        <v>1.97</v>
      </c>
      <c r="H8" s="84">
        <f>ROUND(SUM(F8:G8)/2,2)</f>
        <v>1.96</v>
      </c>
      <c r="I8" s="85">
        <v>1.8</v>
      </c>
      <c r="J8" s="86">
        <v>1.82</v>
      </c>
      <c r="K8" s="87">
        <f t="shared" si="2"/>
        <v>1.81</v>
      </c>
      <c r="L8" s="83">
        <f t="shared" si="3"/>
        <v>1.91</v>
      </c>
      <c r="M8" s="83">
        <f>IF(L8=0,0,ROUND(SUM(L$7:L8)/O8,2))</f>
        <v>1.91</v>
      </c>
      <c r="O8" s="58">
        <f>COUNT(J$7:J8)</f>
        <v>2</v>
      </c>
    </row>
    <row r="9" spans="1:15" x14ac:dyDescent="0.2">
      <c r="A9" s="62">
        <v>3</v>
      </c>
      <c r="B9" s="62"/>
      <c r="C9" s="83">
        <v>1.94</v>
      </c>
      <c r="D9" s="83">
        <v>1.97</v>
      </c>
      <c r="E9" s="84">
        <f>ROUND(SUM(C9:D9)/2,2)</f>
        <v>1.96</v>
      </c>
      <c r="F9" s="83">
        <v>1.94</v>
      </c>
      <c r="G9" s="83">
        <v>1.97</v>
      </c>
      <c r="H9" s="84">
        <f t="shared" si="1"/>
        <v>1.96</v>
      </c>
      <c r="I9" s="85">
        <v>1.8</v>
      </c>
      <c r="J9" s="86">
        <v>1.82</v>
      </c>
      <c r="K9" s="87">
        <f>ROUND(SUM(I9:J9)/2,2)</f>
        <v>1.81</v>
      </c>
      <c r="L9" s="83">
        <f t="shared" si="3"/>
        <v>1.91</v>
      </c>
      <c r="M9" s="83">
        <f>IF(L9=0,0,ROUND(SUM(L$7:L9)/O9,2))</f>
        <v>1.91</v>
      </c>
      <c r="O9" s="58">
        <f>COUNT(J$7:J9)</f>
        <v>3</v>
      </c>
    </row>
    <row r="10" spans="1:15" x14ac:dyDescent="0.2">
      <c r="A10" s="62">
        <v>4</v>
      </c>
      <c r="B10" s="62">
        <v>2.46</v>
      </c>
      <c r="C10" s="83">
        <v>1.94</v>
      </c>
      <c r="D10" s="83">
        <v>1.97</v>
      </c>
      <c r="E10" s="84">
        <f>ROUND(SUM(C10:D10)/2,2)</f>
        <v>1.96</v>
      </c>
      <c r="F10" s="83">
        <v>1.94</v>
      </c>
      <c r="G10" s="83">
        <v>1.97</v>
      </c>
      <c r="H10" s="84">
        <f t="shared" si="1"/>
        <v>1.96</v>
      </c>
      <c r="I10" s="85">
        <v>1.8</v>
      </c>
      <c r="J10" s="86">
        <v>1.82</v>
      </c>
      <c r="K10" s="87">
        <f>ROUND(SUM(I10:J10)/2,2)</f>
        <v>1.81</v>
      </c>
      <c r="L10" s="83">
        <f t="shared" si="3"/>
        <v>1.91</v>
      </c>
      <c r="M10" s="83">
        <f>IF(L10=0,0,ROUND(SUM(L$7:L10)/O10,2))</f>
        <v>1.91</v>
      </c>
      <c r="O10" s="58">
        <f>COUNT(J$7:J10)</f>
        <v>4</v>
      </c>
    </row>
    <row r="11" spans="1:15" x14ac:dyDescent="0.2">
      <c r="A11" s="62">
        <v>5</v>
      </c>
      <c r="B11" s="62"/>
      <c r="C11" s="83">
        <v>1.98</v>
      </c>
      <c r="D11" s="83">
        <v>2</v>
      </c>
      <c r="E11" s="84">
        <f t="shared" si="0"/>
        <v>1.99</v>
      </c>
      <c r="F11" s="83">
        <v>1.98</v>
      </c>
      <c r="G11" s="83">
        <v>2</v>
      </c>
      <c r="H11" s="84">
        <f>ROUND(SUM(F11:G11)/2,2)</f>
        <v>1.99</v>
      </c>
      <c r="I11" s="85">
        <v>1.91</v>
      </c>
      <c r="J11" s="86">
        <v>1.93</v>
      </c>
      <c r="K11" s="87">
        <f>ROUND(SUM(I11:J11)/2,2)</f>
        <v>1.92</v>
      </c>
      <c r="L11" s="83">
        <f t="shared" si="3"/>
        <v>1.97</v>
      </c>
      <c r="M11" s="83">
        <f>IF(L11=0,0,ROUND(SUM(L$7:L11)/O11,2))</f>
        <v>1.92</v>
      </c>
      <c r="O11" s="58">
        <f>COUNT(J$7:J11)</f>
        <v>5</v>
      </c>
    </row>
    <row r="12" spans="1:15" x14ac:dyDescent="0.2">
      <c r="A12" s="62">
        <v>6</v>
      </c>
      <c r="B12" s="62">
        <v>2.56</v>
      </c>
      <c r="C12" s="83">
        <v>2.08</v>
      </c>
      <c r="D12" s="83">
        <v>2.14</v>
      </c>
      <c r="E12" s="84">
        <f t="shared" si="0"/>
        <v>2.11</v>
      </c>
      <c r="F12" s="83">
        <v>2.08</v>
      </c>
      <c r="G12" s="83">
        <v>2.14</v>
      </c>
      <c r="H12" s="84">
        <f>ROUND(SUM(F12:G12)/2,2)</f>
        <v>2.11</v>
      </c>
      <c r="I12" s="85">
        <v>2.0099999999999998</v>
      </c>
      <c r="J12" s="86">
        <v>2.0299999999999998</v>
      </c>
      <c r="K12" s="87">
        <f t="shared" si="2"/>
        <v>2.02</v>
      </c>
      <c r="L12" s="83">
        <f t="shared" si="3"/>
        <v>2.08</v>
      </c>
      <c r="M12" s="83">
        <f>IF(L12=0,0,ROUND(SUM(L$7:L12)/O12,2))</f>
        <v>1.95</v>
      </c>
      <c r="O12" s="58">
        <f>COUNT(J$7:J12)</f>
        <v>6</v>
      </c>
    </row>
    <row r="13" spans="1:15" x14ac:dyDescent="0.2">
      <c r="A13" s="88">
        <v>7</v>
      </c>
      <c r="B13" s="88"/>
      <c r="C13" s="83">
        <v>2.16</v>
      </c>
      <c r="D13" s="83">
        <v>2.2000000000000002</v>
      </c>
      <c r="E13" s="84">
        <f t="shared" si="0"/>
        <v>2.1800000000000002</v>
      </c>
      <c r="F13" s="83">
        <v>2.16</v>
      </c>
      <c r="G13" s="83">
        <v>2.2000000000000002</v>
      </c>
      <c r="H13" s="84">
        <f t="shared" si="1"/>
        <v>2.1800000000000002</v>
      </c>
      <c r="I13" s="85">
        <v>2.06</v>
      </c>
      <c r="J13" s="86">
        <v>2.12</v>
      </c>
      <c r="K13" s="87">
        <f t="shared" si="2"/>
        <v>2.09</v>
      </c>
      <c r="L13" s="85">
        <f t="shared" si="3"/>
        <v>2.15</v>
      </c>
      <c r="M13" s="85">
        <f>IF(L13=0,0,ROUND(SUM(L$7:L13)/O13,2))</f>
        <v>1.98</v>
      </c>
      <c r="O13" s="58">
        <f>COUNT(J$7:J13)</f>
        <v>7</v>
      </c>
    </row>
    <row r="14" spans="1:15" x14ac:dyDescent="0.2">
      <c r="A14" s="88">
        <v>8</v>
      </c>
      <c r="B14" s="88">
        <v>2.2999999999999998</v>
      </c>
      <c r="C14" s="83">
        <v>2.0699999999999998</v>
      </c>
      <c r="D14" s="83">
        <v>2.12</v>
      </c>
      <c r="E14" s="84">
        <f t="shared" si="0"/>
        <v>2.1</v>
      </c>
      <c r="F14" s="83">
        <v>2.0699999999999998</v>
      </c>
      <c r="G14" s="83">
        <v>2.12</v>
      </c>
      <c r="H14" s="84">
        <f t="shared" si="1"/>
        <v>2.1</v>
      </c>
      <c r="I14" s="85">
        <v>1.9</v>
      </c>
      <c r="J14" s="86">
        <v>1.95</v>
      </c>
      <c r="K14" s="87">
        <f t="shared" si="2"/>
        <v>1.93</v>
      </c>
      <c r="L14" s="85">
        <f>ROUND((C14+D14+F14+G14+I14+J14)/6,2)</f>
        <v>2.04</v>
      </c>
      <c r="M14" s="85">
        <f>IF(L14=0,0,ROUND(SUM(L$7:L14)/O14,2))</f>
        <v>1.99</v>
      </c>
      <c r="O14" s="58">
        <f>COUNT(J$7:J14)</f>
        <v>8</v>
      </c>
    </row>
    <row r="15" spans="1:15" x14ac:dyDescent="0.2">
      <c r="A15" s="62">
        <v>9</v>
      </c>
      <c r="B15" s="62">
        <v>1.75</v>
      </c>
      <c r="C15" s="83">
        <v>2.0699999999999998</v>
      </c>
      <c r="D15" s="83">
        <v>2.12</v>
      </c>
      <c r="E15" s="84">
        <f>ROUND(SUM(C15:D15)/2,2)</f>
        <v>2.1</v>
      </c>
      <c r="F15" s="83">
        <v>2.0699999999999998</v>
      </c>
      <c r="G15" s="83">
        <v>2.12</v>
      </c>
      <c r="H15" s="84">
        <f t="shared" si="1"/>
        <v>2.1</v>
      </c>
      <c r="I15" s="85">
        <v>1.9</v>
      </c>
      <c r="J15" s="86">
        <v>1.95</v>
      </c>
      <c r="K15" s="87">
        <f>ROUND(SUM(I15:J15)/2,2)</f>
        <v>1.93</v>
      </c>
      <c r="L15" s="83">
        <f t="shared" si="3"/>
        <v>2.04</v>
      </c>
      <c r="M15" s="83">
        <f>IF(L15=0,0,ROUND(SUM(L$7:L15)/O15,2))</f>
        <v>1.99</v>
      </c>
      <c r="O15" s="58">
        <f>COUNT(J$7:J15)</f>
        <v>9</v>
      </c>
    </row>
    <row r="16" spans="1:15" x14ac:dyDescent="0.2">
      <c r="A16" s="62">
        <v>10</v>
      </c>
      <c r="B16" s="62">
        <v>1.57</v>
      </c>
      <c r="C16" s="83">
        <v>2.0699999999999998</v>
      </c>
      <c r="D16" s="83">
        <v>2.12</v>
      </c>
      <c r="E16" s="84">
        <f>ROUND(SUM(C16:D16)/2,2)</f>
        <v>2.1</v>
      </c>
      <c r="F16" s="83">
        <v>2.0699999999999998</v>
      </c>
      <c r="G16" s="83">
        <v>2.12</v>
      </c>
      <c r="H16" s="84">
        <f t="shared" si="1"/>
        <v>2.1</v>
      </c>
      <c r="I16" s="85">
        <v>1.9</v>
      </c>
      <c r="J16" s="86">
        <v>1.95</v>
      </c>
      <c r="K16" s="87">
        <f>ROUND(SUM(I16:J16)/2,2)</f>
        <v>1.93</v>
      </c>
      <c r="L16" s="83">
        <f t="shared" si="3"/>
        <v>2.04</v>
      </c>
      <c r="M16" s="83">
        <f>IF(L16=0,0,ROUND(SUM(L$7:L16)/O16,2))</f>
        <v>2</v>
      </c>
      <c r="O16" s="58">
        <f>COUNT(J$7:J16)</f>
        <v>10</v>
      </c>
    </row>
    <row r="17" spans="1:18" ht="12.75" customHeight="1" x14ac:dyDescent="0.2">
      <c r="A17" s="62">
        <v>11</v>
      </c>
      <c r="B17" s="62">
        <v>1.72</v>
      </c>
      <c r="C17" s="83">
        <v>2.12</v>
      </c>
      <c r="D17" s="83">
        <v>2.14</v>
      </c>
      <c r="E17" s="84">
        <f t="shared" ref="E17:E34" si="4">ROUND(SUM(C17:D17)/2,2)</f>
        <v>2.13</v>
      </c>
      <c r="F17" s="83">
        <v>2.12</v>
      </c>
      <c r="G17" s="83">
        <v>2.14</v>
      </c>
      <c r="H17" s="87">
        <f t="shared" si="1"/>
        <v>2.13</v>
      </c>
      <c r="I17" s="85">
        <v>2.06</v>
      </c>
      <c r="J17" s="86">
        <v>2.14</v>
      </c>
      <c r="K17" s="87">
        <f t="shared" si="2"/>
        <v>2.1</v>
      </c>
      <c r="L17" s="83">
        <f>ROUND((C17+D17+F17+G17+I17+J17)/6,2)</f>
        <v>2.12</v>
      </c>
      <c r="M17" s="83">
        <f>IF(L17=0,0,ROUND(SUM(L$7:L17)/O17,2))</f>
        <v>2.0099999999999998</v>
      </c>
      <c r="O17" s="58">
        <f>COUNT(J$7:J17)</f>
        <v>11</v>
      </c>
      <c r="P17" s="58">
        <f>6725.45/4.19</f>
        <v>1605.1193317422433</v>
      </c>
    </row>
    <row r="18" spans="1:18" x14ac:dyDescent="0.2">
      <c r="A18" s="62">
        <v>12</v>
      </c>
      <c r="B18" s="62">
        <v>1.72</v>
      </c>
      <c r="C18" s="83">
        <v>2.17</v>
      </c>
      <c r="D18" s="83">
        <v>2.19</v>
      </c>
      <c r="E18" s="84">
        <f t="shared" si="4"/>
        <v>2.1800000000000002</v>
      </c>
      <c r="F18" s="83">
        <v>2.17</v>
      </c>
      <c r="G18" s="83">
        <v>2.19</v>
      </c>
      <c r="H18" s="87">
        <f t="shared" si="1"/>
        <v>2.1800000000000002</v>
      </c>
      <c r="I18" s="85">
        <v>2.0099999999999998</v>
      </c>
      <c r="J18" s="86">
        <v>2.0699999999999998</v>
      </c>
      <c r="K18" s="87">
        <f>ROUND(SUM(I18:J18)/2,2)</f>
        <v>2.04</v>
      </c>
      <c r="L18" s="83">
        <f>ROUND((C18+D18+F18+G18+I18+J18)/6,2)</f>
        <v>2.13</v>
      </c>
      <c r="M18" s="83">
        <f>IF(L18=0,0,ROUND(SUM(L$7:L18)/O18,2))</f>
        <v>2.02</v>
      </c>
      <c r="O18" s="58">
        <f>COUNT(J$7:J18)</f>
        <v>12</v>
      </c>
    </row>
    <row r="19" spans="1:18" x14ac:dyDescent="0.2">
      <c r="A19" s="62">
        <v>13</v>
      </c>
      <c r="B19" s="62"/>
      <c r="C19" s="83">
        <v>2.19</v>
      </c>
      <c r="D19" s="83">
        <v>2.23</v>
      </c>
      <c r="E19" s="84">
        <f t="shared" si="4"/>
        <v>2.21</v>
      </c>
      <c r="F19" s="83">
        <v>2.19</v>
      </c>
      <c r="G19" s="83">
        <v>2.23</v>
      </c>
      <c r="H19" s="87">
        <f t="shared" si="1"/>
        <v>2.21</v>
      </c>
      <c r="I19" s="85">
        <v>1.99</v>
      </c>
      <c r="J19" s="86">
        <v>2.0099999999999998</v>
      </c>
      <c r="K19" s="87">
        <f>ROUND(SUM(I19:J19)/2,2)</f>
        <v>2</v>
      </c>
      <c r="L19" s="83">
        <f>ROUND((C19+D19+F19+G19+I19+J19)/6,2)</f>
        <v>2.14</v>
      </c>
      <c r="M19" s="83">
        <f>IF(L19=0,0,ROUND(SUM(L$7:L19)/O19,2))</f>
        <v>2.0299999999999998</v>
      </c>
      <c r="O19" s="58">
        <f>COUNT(J$7:J19)</f>
        <v>13</v>
      </c>
    </row>
    <row r="20" spans="1:18" x14ac:dyDescent="0.2">
      <c r="A20" s="62">
        <v>14</v>
      </c>
      <c r="B20" s="62" t="s">
        <v>1</v>
      </c>
      <c r="C20" s="85">
        <v>2.14</v>
      </c>
      <c r="D20" s="85">
        <v>2.15</v>
      </c>
      <c r="E20" s="87">
        <f t="shared" si="4"/>
        <v>2.15</v>
      </c>
      <c r="F20" s="85">
        <v>2.14</v>
      </c>
      <c r="G20" s="85">
        <v>2.15</v>
      </c>
      <c r="H20" s="87">
        <f t="shared" si="1"/>
        <v>2.15</v>
      </c>
      <c r="I20" s="85">
        <v>1.95</v>
      </c>
      <c r="J20" s="86">
        <v>1.98</v>
      </c>
      <c r="K20" s="87">
        <f t="shared" si="2"/>
        <v>1.97</v>
      </c>
      <c r="L20" s="83">
        <f t="shared" si="3"/>
        <v>2.09</v>
      </c>
      <c r="M20" s="83">
        <f>IF(L20=0,0,ROUND(SUM(L$7:L20)/O20,2))</f>
        <v>2.0299999999999998</v>
      </c>
      <c r="O20" s="58">
        <f>COUNT(J$7:J20)</f>
        <v>14</v>
      </c>
    </row>
    <row r="21" spans="1:18" x14ac:dyDescent="0.2">
      <c r="A21" s="62">
        <v>15</v>
      </c>
      <c r="B21" s="62"/>
      <c r="C21" s="85">
        <v>2.14</v>
      </c>
      <c r="D21" s="85">
        <v>2.1800000000000002</v>
      </c>
      <c r="E21" s="87">
        <f t="shared" si="4"/>
        <v>2.16</v>
      </c>
      <c r="F21" s="85">
        <v>2.14</v>
      </c>
      <c r="G21" s="85">
        <v>2.1800000000000002</v>
      </c>
      <c r="H21" s="87">
        <f t="shared" si="1"/>
        <v>2.16</v>
      </c>
      <c r="I21" s="85">
        <v>1.94</v>
      </c>
      <c r="J21" s="86">
        <v>1.96</v>
      </c>
      <c r="K21" s="87">
        <f t="shared" si="2"/>
        <v>1.95</v>
      </c>
      <c r="L21" s="83">
        <f t="shared" si="3"/>
        <v>2.09</v>
      </c>
      <c r="M21" s="83">
        <f>IF(L21=0,0,ROUND(SUM(L$7:L21)/O21,2))</f>
        <v>2.04</v>
      </c>
      <c r="O21" s="58">
        <f>COUNT(J$7:J21)</f>
        <v>15</v>
      </c>
    </row>
    <row r="22" spans="1:18" x14ac:dyDescent="0.2">
      <c r="A22" s="62">
        <v>16</v>
      </c>
      <c r="B22" s="62"/>
      <c r="C22" s="85">
        <v>2.14</v>
      </c>
      <c r="D22" s="85">
        <v>2.1800000000000002</v>
      </c>
      <c r="E22" s="87">
        <f>ROUND(SUM(C22:D22)/2,2)</f>
        <v>2.16</v>
      </c>
      <c r="F22" s="85">
        <v>2.14</v>
      </c>
      <c r="G22" s="85">
        <v>2.1800000000000002</v>
      </c>
      <c r="H22" s="87">
        <f t="shared" si="1"/>
        <v>2.16</v>
      </c>
      <c r="I22" s="85">
        <v>1.94</v>
      </c>
      <c r="J22" s="86">
        <v>1.96</v>
      </c>
      <c r="K22" s="87">
        <f t="shared" si="2"/>
        <v>1.95</v>
      </c>
      <c r="L22" s="83">
        <f t="shared" si="3"/>
        <v>2.09</v>
      </c>
      <c r="M22" s="83">
        <f>IF(L22=0,0,ROUND(SUM(L$7:L22)/O22,2))</f>
        <v>2.04</v>
      </c>
      <c r="O22" s="58">
        <f>COUNT(J$7:J22)</f>
        <v>16</v>
      </c>
    </row>
    <row r="23" spans="1:18" x14ac:dyDescent="0.2">
      <c r="A23" s="62">
        <v>17</v>
      </c>
      <c r="B23" s="62"/>
      <c r="C23" s="85">
        <v>2.14</v>
      </c>
      <c r="D23" s="85">
        <v>2.1800000000000002</v>
      </c>
      <c r="E23" s="87">
        <f>ROUND(SUM(C23:D23)/2,2)</f>
        <v>2.16</v>
      </c>
      <c r="F23" s="85">
        <v>2.14</v>
      </c>
      <c r="G23" s="85">
        <v>2.1800000000000002</v>
      </c>
      <c r="H23" s="87">
        <f t="shared" si="1"/>
        <v>2.16</v>
      </c>
      <c r="I23" s="85">
        <v>1.94</v>
      </c>
      <c r="J23" s="86">
        <v>1.96</v>
      </c>
      <c r="K23" s="87">
        <f>ROUND(SUM(I23:J23)/2,2)</f>
        <v>1.95</v>
      </c>
      <c r="L23" s="83">
        <f>ROUND((C23+D23+F23+G23+I23+J23)/6,2)</f>
        <v>2.09</v>
      </c>
      <c r="M23" s="83">
        <f>IF(L23=0,0,ROUND(SUM(L$7:L23)/O23,2))</f>
        <v>2.04</v>
      </c>
      <c r="O23" s="58">
        <f>COUNT(J$7:J23)</f>
        <v>17</v>
      </c>
    </row>
    <row r="24" spans="1:18" x14ac:dyDescent="0.2">
      <c r="A24" s="62">
        <v>18</v>
      </c>
      <c r="B24" s="62">
        <v>4.82</v>
      </c>
      <c r="C24" s="85">
        <v>2.13</v>
      </c>
      <c r="D24" s="85">
        <v>2.15</v>
      </c>
      <c r="E24" s="87">
        <f t="shared" si="4"/>
        <v>2.14</v>
      </c>
      <c r="F24" s="85">
        <v>2.13</v>
      </c>
      <c r="G24" s="85">
        <v>2.15</v>
      </c>
      <c r="H24" s="87">
        <f t="shared" si="1"/>
        <v>2.14</v>
      </c>
      <c r="I24" s="85">
        <v>1.94</v>
      </c>
      <c r="J24" s="86">
        <v>1.99</v>
      </c>
      <c r="K24" s="87">
        <f>ROUND(SUM(I24:J24)/2,2)</f>
        <v>1.97</v>
      </c>
      <c r="L24" s="83">
        <f>ROUND((C24+D24+F24+G24+I24+J24)/6,2)</f>
        <v>2.08</v>
      </c>
      <c r="M24" s="83">
        <f>IF(L24=0,0,ROUND(SUM(L$7:L24)/O24,2))</f>
        <v>2.04</v>
      </c>
      <c r="O24" s="58">
        <f>COUNT(J$7:J24)</f>
        <v>18</v>
      </c>
    </row>
    <row r="25" spans="1:18" x14ac:dyDescent="0.2">
      <c r="A25" s="62">
        <v>19</v>
      </c>
      <c r="B25" s="62">
        <v>1.69</v>
      </c>
      <c r="C25" s="85">
        <v>1.99</v>
      </c>
      <c r="D25" s="85">
        <v>2</v>
      </c>
      <c r="E25" s="87">
        <f t="shared" si="4"/>
        <v>2</v>
      </c>
      <c r="F25" s="85">
        <v>1.99</v>
      </c>
      <c r="G25" s="85">
        <v>2</v>
      </c>
      <c r="H25" s="87">
        <f t="shared" si="1"/>
        <v>2</v>
      </c>
      <c r="I25" s="85">
        <v>1.84</v>
      </c>
      <c r="J25" s="86">
        <v>1.86</v>
      </c>
      <c r="K25" s="87">
        <f t="shared" ref="K25:K34" si="5">ROUND(SUM(I25:J25)/2,2)</f>
        <v>1.85</v>
      </c>
      <c r="L25" s="83">
        <f t="shared" ref="L25:L34" si="6">ROUND((C25+D25+F25+G25+I25+J25)/6,2)</f>
        <v>1.95</v>
      </c>
      <c r="M25" s="83">
        <f>IF(L25=0,0,ROUND(SUM(L$7:L25)/O25,2))</f>
        <v>2.04</v>
      </c>
      <c r="O25" s="58">
        <f>COUNT(J$7:J25)</f>
        <v>19</v>
      </c>
    </row>
    <row r="26" spans="1:18" x14ac:dyDescent="0.2">
      <c r="A26" s="62">
        <v>20</v>
      </c>
      <c r="B26" s="62">
        <v>1.65</v>
      </c>
      <c r="C26" s="85">
        <v>1.92</v>
      </c>
      <c r="D26" s="85">
        <v>1.96</v>
      </c>
      <c r="E26" s="87">
        <f t="shared" si="4"/>
        <v>1.94</v>
      </c>
      <c r="F26" s="85">
        <v>1.92</v>
      </c>
      <c r="G26" s="85">
        <v>1.96</v>
      </c>
      <c r="H26" s="87">
        <f t="shared" si="1"/>
        <v>1.94</v>
      </c>
      <c r="I26" s="85">
        <v>1.67</v>
      </c>
      <c r="J26" s="86">
        <v>1.77</v>
      </c>
      <c r="K26" s="87">
        <f t="shared" si="5"/>
        <v>1.72</v>
      </c>
      <c r="L26" s="83">
        <f t="shared" si="6"/>
        <v>1.87</v>
      </c>
      <c r="M26" s="83">
        <f>IF(L26=0,0,ROUND(SUM(L$7:L26)/O26,2))</f>
        <v>2.0299999999999998</v>
      </c>
      <c r="O26" s="58">
        <f>COUNT(J$7:J26)</f>
        <v>20</v>
      </c>
    </row>
    <row r="27" spans="1:18" x14ac:dyDescent="0.2">
      <c r="A27" s="62">
        <v>21</v>
      </c>
      <c r="B27" s="62">
        <v>1.65</v>
      </c>
      <c r="C27" s="85">
        <v>1.84</v>
      </c>
      <c r="D27" s="85">
        <v>1.87</v>
      </c>
      <c r="E27" s="87">
        <f t="shared" si="4"/>
        <v>1.86</v>
      </c>
      <c r="F27" s="85">
        <v>1.84</v>
      </c>
      <c r="G27" s="85">
        <v>1.87</v>
      </c>
      <c r="H27" s="87">
        <f t="shared" si="1"/>
        <v>1.86</v>
      </c>
      <c r="I27" s="85">
        <v>1.51</v>
      </c>
      <c r="J27" s="86">
        <v>1.52</v>
      </c>
      <c r="K27" s="87">
        <f t="shared" si="5"/>
        <v>1.52</v>
      </c>
      <c r="L27" s="83">
        <f t="shared" si="6"/>
        <v>1.74</v>
      </c>
      <c r="M27" s="83">
        <f>IF(L27=0,0,ROUND(SUM(L$7:L27)/O27,2))</f>
        <v>2.02</v>
      </c>
      <c r="O27" s="58">
        <f>COUNT(J$7:J27)</f>
        <v>21</v>
      </c>
      <c r="R27" s="58">
        <v>5.82</v>
      </c>
    </row>
    <row r="28" spans="1:18" x14ac:dyDescent="0.2">
      <c r="A28" s="62">
        <v>22</v>
      </c>
      <c r="B28" s="62">
        <v>1.68</v>
      </c>
      <c r="C28" s="85">
        <v>1.68</v>
      </c>
      <c r="D28" s="85">
        <v>1.71</v>
      </c>
      <c r="E28" s="87">
        <f t="shared" si="4"/>
        <v>1.7</v>
      </c>
      <c r="F28" s="85">
        <v>1.68</v>
      </c>
      <c r="G28" s="85">
        <v>1.71</v>
      </c>
      <c r="H28" s="87">
        <f t="shared" si="1"/>
        <v>1.7</v>
      </c>
      <c r="I28" s="85">
        <v>1.19</v>
      </c>
      <c r="J28" s="86">
        <v>1.22</v>
      </c>
      <c r="K28" s="87">
        <f t="shared" si="5"/>
        <v>1.21</v>
      </c>
      <c r="L28" s="83">
        <f t="shared" si="6"/>
        <v>1.53</v>
      </c>
      <c r="M28" s="83">
        <f>IF(L28=0,0,ROUND(SUM(L$7:L28)/O28,2))</f>
        <v>1.99</v>
      </c>
      <c r="O28" s="58">
        <f>COUNT(J$7:J28)</f>
        <v>22</v>
      </c>
    </row>
    <row r="29" spans="1:18" x14ac:dyDescent="0.2">
      <c r="A29" s="62">
        <v>23</v>
      </c>
      <c r="B29" s="71"/>
      <c r="C29" s="85">
        <v>1.68</v>
      </c>
      <c r="D29" s="85">
        <v>1.71</v>
      </c>
      <c r="E29" s="87">
        <f>ROUND(SUM(C29:D29)/2,2)</f>
        <v>1.7</v>
      </c>
      <c r="F29" s="85">
        <v>1.68</v>
      </c>
      <c r="G29" s="85">
        <v>1.71</v>
      </c>
      <c r="H29" s="87">
        <f t="shared" si="1"/>
        <v>1.7</v>
      </c>
      <c r="I29" s="85">
        <v>1.19</v>
      </c>
      <c r="J29" s="86">
        <v>1.22</v>
      </c>
      <c r="K29" s="87">
        <f t="shared" si="5"/>
        <v>1.21</v>
      </c>
      <c r="L29" s="83">
        <f t="shared" si="6"/>
        <v>1.53</v>
      </c>
      <c r="M29" s="83">
        <f>IF(L29=0,0,ROUND(SUM(L$7:L29)/O29,2))</f>
        <v>1.97</v>
      </c>
      <c r="O29" s="58">
        <f>COUNT(J$7:J29)</f>
        <v>23</v>
      </c>
    </row>
    <row r="30" spans="1:18" x14ac:dyDescent="0.2">
      <c r="A30" s="62">
        <v>24</v>
      </c>
      <c r="B30" s="71"/>
      <c r="C30" s="85">
        <v>1.68</v>
      </c>
      <c r="D30" s="85">
        <v>1.71</v>
      </c>
      <c r="E30" s="87">
        <f>ROUND(SUM(C30:D30)/2,2)</f>
        <v>1.7</v>
      </c>
      <c r="F30" s="85">
        <v>1.68</v>
      </c>
      <c r="G30" s="85">
        <v>1.71</v>
      </c>
      <c r="H30" s="87">
        <f t="shared" si="1"/>
        <v>1.7</v>
      </c>
      <c r="I30" s="85">
        <v>1.19</v>
      </c>
      <c r="J30" s="86">
        <v>1.22</v>
      </c>
      <c r="K30" s="87">
        <f t="shared" si="5"/>
        <v>1.21</v>
      </c>
      <c r="L30" s="83">
        <f t="shared" si="6"/>
        <v>1.53</v>
      </c>
      <c r="M30" s="83">
        <f>IF(L30=0,0,ROUND(SUM(L$7:L30)/O30,2))</f>
        <v>1.96</v>
      </c>
      <c r="O30" s="58">
        <f>COUNT(J$7:J30)</f>
        <v>24</v>
      </c>
    </row>
    <row r="31" spans="1:18" x14ac:dyDescent="0.2">
      <c r="A31" s="62">
        <v>25</v>
      </c>
      <c r="B31" s="71">
        <v>2.09</v>
      </c>
      <c r="C31" s="85">
        <v>1.75</v>
      </c>
      <c r="D31" s="85">
        <v>1.76</v>
      </c>
      <c r="E31" s="87">
        <f t="shared" si="4"/>
        <v>1.76</v>
      </c>
      <c r="F31" s="85">
        <v>1.75</v>
      </c>
      <c r="G31" s="85">
        <v>1.76</v>
      </c>
      <c r="H31" s="87">
        <f t="shared" si="1"/>
        <v>1.76</v>
      </c>
      <c r="I31" s="85">
        <v>1.25</v>
      </c>
      <c r="J31" s="86">
        <v>1.32</v>
      </c>
      <c r="K31" s="87">
        <f>ROUND(SUM(I31:J31)/2,2)</f>
        <v>1.29</v>
      </c>
      <c r="L31" s="83">
        <f t="shared" si="6"/>
        <v>1.6</v>
      </c>
      <c r="M31" s="83">
        <f>IF(L31=0,0,ROUND(SUM(L$7:L31)/O31,2))</f>
        <v>1.94</v>
      </c>
      <c r="O31" s="58">
        <f>COUNT(J$7:J31)</f>
        <v>25</v>
      </c>
    </row>
    <row r="32" spans="1:18" x14ac:dyDescent="0.2">
      <c r="A32" s="62">
        <v>26</v>
      </c>
      <c r="B32" s="62"/>
      <c r="C32" s="85">
        <v>1.67</v>
      </c>
      <c r="D32" s="85">
        <v>1.74</v>
      </c>
      <c r="E32" s="87">
        <f t="shared" si="4"/>
        <v>1.71</v>
      </c>
      <c r="F32" s="85">
        <v>1.67</v>
      </c>
      <c r="G32" s="85">
        <v>1.74</v>
      </c>
      <c r="H32" s="87">
        <f t="shared" si="1"/>
        <v>1.71</v>
      </c>
      <c r="I32" s="85">
        <v>1.3</v>
      </c>
      <c r="J32" s="86">
        <v>1.31</v>
      </c>
      <c r="K32" s="87">
        <f>ROUND(SUM(I32:J32)/2,2)</f>
        <v>1.31</v>
      </c>
      <c r="L32" s="83">
        <f t="shared" si="6"/>
        <v>1.57</v>
      </c>
      <c r="M32" s="83">
        <f>IF(L32=0,0,ROUND(SUM(L$7:L32)/O32,2))</f>
        <v>1.93</v>
      </c>
      <c r="O32" s="58">
        <f>COUNT(J$7:J32)</f>
        <v>26</v>
      </c>
    </row>
    <row r="33" spans="1:15" x14ac:dyDescent="0.2">
      <c r="A33" s="62">
        <v>27</v>
      </c>
      <c r="B33" s="62"/>
      <c r="C33" s="85">
        <v>1.65</v>
      </c>
      <c r="D33" s="85">
        <v>1.67</v>
      </c>
      <c r="E33" s="87">
        <f t="shared" si="4"/>
        <v>1.66</v>
      </c>
      <c r="F33" s="85">
        <v>1.65</v>
      </c>
      <c r="G33" s="85">
        <v>1.67</v>
      </c>
      <c r="H33" s="87">
        <f t="shared" si="1"/>
        <v>1.66</v>
      </c>
      <c r="I33" s="85">
        <v>1.42</v>
      </c>
      <c r="J33" s="86">
        <v>1.47</v>
      </c>
      <c r="K33" s="87">
        <f t="shared" si="5"/>
        <v>1.45</v>
      </c>
      <c r="L33" s="83">
        <f t="shared" si="6"/>
        <v>1.59</v>
      </c>
      <c r="M33" s="83">
        <f>IF(L33=0,0,ROUND(SUM(L$7:L33)/O33,2))</f>
        <v>1.91</v>
      </c>
      <c r="O33" s="58">
        <f>COUNT(J$7:J33)</f>
        <v>27</v>
      </c>
    </row>
    <row r="34" spans="1:15" x14ac:dyDescent="0.2">
      <c r="A34" s="62">
        <v>28</v>
      </c>
      <c r="B34" s="62"/>
      <c r="C34" s="85">
        <v>1.63</v>
      </c>
      <c r="D34" s="85">
        <v>1.64</v>
      </c>
      <c r="E34" s="87">
        <f t="shared" si="4"/>
        <v>1.64</v>
      </c>
      <c r="F34" s="85">
        <v>1.63</v>
      </c>
      <c r="G34" s="85">
        <v>1.64</v>
      </c>
      <c r="H34" s="87">
        <f t="shared" si="1"/>
        <v>1.64</v>
      </c>
      <c r="I34" s="85">
        <v>1.36</v>
      </c>
      <c r="J34" s="86">
        <v>1.38</v>
      </c>
      <c r="K34" s="87">
        <f t="shared" si="5"/>
        <v>1.37</v>
      </c>
      <c r="L34" s="83">
        <f t="shared" si="6"/>
        <v>1.55</v>
      </c>
      <c r="M34" s="83">
        <f>IF(L34=0,0,ROUND(SUM(L$7:L34)/O34,2))</f>
        <v>1.9</v>
      </c>
      <c r="O34" s="58">
        <f>COUNT(J$7:J34)</f>
        <v>28</v>
      </c>
    </row>
    <row r="35" spans="1:15" x14ac:dyDescent="0.2">
      <c r="A35" s="62">
        <v>29</v>
      </c>
      <c r="B35" s="62"/>
      <c r="C35" s="85">
        <v>1.63</v>
      </c>
      <c r="D35" s="85">
        <v>1.64</v>
      </c>
      <c r="E35" s="87">
        <f>ROUND(SUM(C35:D35)/2,2)</f>
        <v>1.64</v>
      </c>
      <c r="F35" s="85">
        <v>1.63</v>
      </c>
      <c r="G35" s="85">
        <v>1.64</v>
      </c>
      <c r="H35" s="87">
        <f>ROUND(SUM(F35:G35)/2,2)</f>
        <v>1.64</v>
      </c>
      <c r="I35" s="85">
        <v>1.36</v>
      </c>
      <c r="J35" s="86">
        <v>1.38</v>
      </c>
      <c r="K35" s="87">
        <f>ROUND(SUM(I35:J35)/2,2)</f>
        <v>1.37</v>
      </c>
      <c r="L35" s="83">
        <f>ROUND((C35+D35+F35+G35+I35+J35)/6,2)</f>
        <v>1.55</v>
      </c>
      <c r="M35" s="83">
        <f>IF(L35=0,0,ROUND(SUM(L$7:L35)/O35,2))</f>
        <v>1.89</v>
      </c>
      <c r="O35" s="58">
        <f>COUNT(J$7:J35)</f>
        <v>29</v>
      </c>
    </row>
    <row r="36" spans="1:15" x14ac:dyDescent="0.2">
      <c r="A36" s="62">
        <v>30</v>
      </c>
      <c r="B36" s="62"/>
      <c r="C36" s="85">
        <v>1.63</v>
      </c>
      <c r="D36" s="85">
        <v>1.64</v>
      </c>
      <c r="E36" s="87">
        <f>ROUND(SUM(C36:D36)/2,2)</f>
        <v>1.64</v>
      </c>
      <c r="F36" s="85">
        <v>1.63</v>
      </c>
      <c r="G36" s="85">
        <v>1.64</v>
      </c>
      <c r="H36" s="87">
        <f>ROUND(SUM(F36:G36)/2,2)</f>
        <v>1.64</v>
      </c>
      <c r="I36" s="85">
        <v>1.36</v>
      </c>
      <c r="J36" s="86">
        <v>1.38</v>
      </c>
      <c r="K36" s="87">
        <f>ROUND(SUM(I36:J36)/2,2)</f>
        <v>1.37</v>
      </c>
      <c r="L36" s="83">
        <f>ROUND((C36+D36+F36+G36+I36+J36)/6,2)</f>
        <v>1.55</v>
      </c>
      <c r="M36" s="83">
        <f>IF(L36=0,0,ROUND(SUM(L$7:L36)/O36,2))</f>
        <v>1.88</v>
      </c>
      <c r="O36" s="58">
        <f>COUNT(J$7:J36)</f>
        <v>30</v>
      </c>
    </row>
    <row r="37" spans="1:15" x14ac:dyDescent="0.2">
      <c r="A37" s="62">
        <v>31</v>
      </c>
      <c r="B37" s="62"/>
      <c r="C37" s="85"/>
      <c r="D37" s="85"/>
      <c r="E37" s="87">
        <f>ROUND(SUM(C37:D37)/2,2)</f>
        <v>0</v>
      </c>
      <c r="F37" s="85"/>
      <c r="G37" s="85"/>
      <c r="H37" s="87">
        <f t="shared" si="1"/>
        <v>0</v>
      </c>
      <c r="I37" s="85"/>
      <c r="J37" s="86"/>
      <c r="K37" s="87">
        <f>ROUND(SUM(I37:J37)/2,2)</f>
        <v>0</v>
      </c>
      <c r="L37" s="83">
        <f>ROUND((C37+D37+F37+G37+I37+J37)/6,2)</f>
        <v>0</v>
      </c>
      <c r="M37" s="83">
        <f>IF(L37=0,0,ROUND(SUM(L$7:L37)/O37,2))</f>
        <v>0</v>
      </c>
      <c r="O37" s="58">
        <f>COUNT(J$7:J37)</f>
        <v>30</v>
      </c>
    </row>
    <row r="38" spans="1:15" x14ac:dyDescent="0.2">
      <c r="A38" s="62"/>
      <c r="B38" s="62"/>
      <c r="C38" s="46"/>
      <c r="D38" s="46"/>
      <c r="E38" s="89"/>
      <c r="F38" s="46"/>
      <c r="G38" s="46"/>
      <c r="H38" s="89"/>
      <c r="I38" s="90"/>
      <c r="J38" s="90"/>
      <c r="K38" s="91"/>
      <c r="L38" s="92"/>
      <c r="M38" s="93"/>
    </row>
    <row r="39" spans="1:15" x14ac:dyDescent="0.2">
      <c r="A39" s="94"/>
      <c r="B39" s="62"/>
      <c r="C39" s="94"/>
      <c r="D39" s="46"/>
      <c r="E39" s="95">
        <f>ROUND(SUM(E7:E37)/E43,2)</f>
        <v>1.96</v>
      </c>
      <c r="F39" s="46"/>
      <c r="G39" s="62"/>
      <c r="H39" s="95">
        <f>ROUND(SUM(H7:H37)/H43,2)</f>
        <v>1.96</v>
      </c>
      <c r="I39" s="90"/>
      <c r="J39" s="90"/>
      <c r="K39" s="96">
        <f>ROUND(SUM(K7:K37)/K43,2)</f>
        <v>1.73</v>
      </c>
      <c r="L39" s="92"/>
      <c r="M39" s="97">
        <f>ROUND(SUM(L7:L37)/M43,2)</f>
        <v>1.88</v>
      </c>
      <c r="O39" s="58">
        <f>COUNT(J7:J37)</f>
        <v>30</v>
      </c>
    </row>
    <row r="40" spans="1:15" x14ac:dyDescent="0.2">
      <c r="A40" s="94"/>
      <c r="B40" s="94"/>
      <c r="C40" s="98"/>
      <c r="D40" s="46"/>
      <c r="E40" s="92"/>
      <c r="F40" s="46"/>
      <c r="G40" s="62"/>
      <c r="H40" s="92"/>
      <c r="I40" s="92"/>
      <c r="J40" s="92"/>
      <c r="K40" s="92"/>
      <c r="L40" s="92"/>
      <c r="M40" s="92"/>
    </row>
    <row r="41" spans="1:15" x14ac:dyDescent="0.2">
      <c r="B41" s="99"/>
      <c r="C41" s="100"/>
      <c r="D41" s="101"/>
      <c r="E41" s="102"/>
      <c r="F41" s="103"/>
      <c r="G41" s="61"/>
      <c r="H41" s="102"/>
      <c r="I41" s="104"/>
      <c r="J41" s="104"/>
      <c r="K41" s="104"/>
      <c r="L41" s="104"/>
      <c r="M41" s="104"/>
    </row>
    <row r="42" spans="1:15" x14ac:dyDescent="0.2">
      <c r="C42" s="105"/>
      <c r="D42" s="106"/>
      <c r="E42" s="104"/>
      <c r="F42" s="107"/>
      <c r="H42" s="104"/>
      <c r="I42" s="104"/>
      <c r="J42" s="104"/>
      <c r="K42" s="104"/>
      <c r="L42" s="107"/>
      <c r="M42" s="104"/>
    </row>
    <row r="43" spans="1:15" x14ac:dyDescent="0.2">
      <c r="C43" s="107"/>
      <c r="D43" s="107"/>
      <c r="E43" s="107">
        <f>COUNT(D7:D37)</f>
        <v>30</v>
      </c>
      <c r="F43" s="107"/>
      <c r="G43" s="107"/>
      <c r="H43" s="107">
        <f>COUNT(G7:G37)</f>
        <v>30</v>
      </c>
      <c r="I43" s="104"/>
      <c r="J43" s="104"/>
      <c r="K43" s="104">
        <f>COUNT(J7:J37)</f>
        <v>30</v>
      </c>
      <c r="M43" s="107">
        <f>COUNT(J7:J37)</f>
        <v>30</v>
      </c>
    </row>
    <row r="44" spans="1:15" s="109" customFormat="1" x14ac:dyDescent="0.2">
      <c r="A44" s="108"/>
    </row>
    <row r="45" spans="1:15" x14ac:dyDescent="0.2">
      <c r="B45" s="58" t="s">
        <v>15</v>
      </c>
      <c r="C45" s="58" t="s">
        <v>26</v>
      </c>
    </row>
    <row r="46" spans="1:15" x14ac:dyDescent="0.2">
      <c r="C46" s="58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sqref="A1:IV65536"/>
    </sheetView>
  </sheetViews>
  <sheetFormatPr defaultColWidth="9.109375" defaultRowHeight="10.199999999999999" x14ac:dyDescent="0.2"/>
  <cols>
    <col min="1" max="1" width="4.44140625" style="58" customWidth="1"/>
    <col min="2" max="2" width="1.44140625" style="58" customWidth="1"/>
    <col min="3" max="3" width="7.109375" style="58" customWidth="1"/>
    <col min="4" max="4" width="7.44140625" style="58" customWidth="1"/>
    <col min="5" max="6" width="7.33203125" style="58" customWidth="1"/>
    <col min="7" max="7" width="7.44140625" style="58" customWidth="1"/>
    <col min="8" max="8" width="9" style="58" bestFit="1" customWidth="1"/>
    <col min="9" max="10" width="6.6640625" style="61" customWidth="1"/>
    <col min="11" max="11" width="9.44140625" style="61" customWidth="1"/>
    <col min="12" max="12" width="7.33203125" style="58" customWidth="1"/>
    <col min="13" max="13" width="7.44140625" style="58" customWidth="1"/>
    <col min="14" max="16384" width="9.109375" style="58"/>
  </cols>
  <sheetData>
    <row r="1" spans="1:15" x14ac:dyDescent="0.2">
      <c r="C1" s="59" t="s">
        <v>0</v>
      </c>
      <c r="H1" s="60">
        <v>37104</v>
      </c>
    </row>
    <row r="2" spans="1:15" x14ac:dyDescent="0.2">
      <c r="B2" s="62" t="s">
        <v>1</v>
      </c>
      <c r="C2" s="63"/>
      <c r="D2" s="64"/>
      <c r="E2" s="65"/>
      <c r="F2" s="64"/>
      <c r="G2" s="64"/>
      <c r="H2" s="65"/>
      <c r="I2" s="66"/>
      <c r="J2" s="66"/>
      <c r="K2" s="67"/>
      <c r="L2" s="68" t="s">
        <v>1</v>
      </c>
      <c r="M2" s="68"/>
    </row>
    <row r="3" spans="1:15" x14ac:dyDescent="0.2">
      <c r="A3" s="62"/>
      <c r="B3" s="62" t="s">
        <v>1</v>
      </c>
      <c r="C3" s="69" t="s">
        <v>14</v>
      </c>
      <c r="D3" s="70"/>
      <c r="E3" s="71"/>
      <c r="F3" s="72" t="s">
        <v>2</v>
      </c>
      <c r="G3" s="70"/>
      <c r="H3" s="71"/>
      <c r="I3" s="73" t="s">
        <v>3</v>
      </c>
      <c r="J3" s="74"/>
      <c r="K3" s="74"/>
      <c r="L3" s="75" t="s">
        <v>1</v>
      </c>
      <c r="M3" s="75"/>
    </row>
    <row r="4" spans="1:15" x14ac:dyDescent="0.2">
      <c r="A4" s="62"/>
      <c r="B4" s="62"/>
      <c r="C4" s="76"/>
      <c r="D4" s="70"/>
      <c r="E4" s="75" t="s">
        <v>4</v>
      </c>
      <c r="F4" s="70"/>
      <c r="G4" s="70"/>
      <c r="H4" s="75" t="s">
        <v>4</v>
      </c>
      <c r="I4" s="77"/>
      <c r="J4" s="77"/>
      <c r="K4" s="74"/>
      <c r="L4" s="75" t="s">
        <v>4</v>
      </c>
      <c r="M4" s="75" t="s">
        <v>5</v>
      </c>
      <c r="O4" s="58" t="s">
        <v>6</v>
      </c>
    </row>
    <row r="5" spans="1:15" x14ac:dyDescent="0.2">
      <c r="A5" s="62" t="s">
        <v>7</v>
      </c>
      <c r="B5" s="62"/>
      <c r="C5" s="78" t="s">
        <v>8</v>
      </c>
      <c r="D5" s="78" t="s">
        <v>9</v>
      </c>
      <c r="E5" s="79" t="s">
        <v>10</v>
      </c>
      <c r="F5" s="78" t="s">
        <v>8</v>
      </c>
      <c r="G5" s="78" t="s">
        <v>9</v>
      </c>
      <c r="H5" s="79" t="s">
        <v>10</v>
      </c>
      <c r="I5" s="80" t="s">
        <v>8</v>
      </c>
      <c r="J5" s="80" t="s">
        <v>9</v>
      </c>
      <c r="K5" s="81" t="s">
        <v>11</v>
      </c>
      <c r="L5" s="79" t="s">
        <v>10</v>
      </c>
      <c r="M5" s="79" t="s">
        <v>12</v>
      </c>
      <c r="O5" s="58" t="s">
        <v>13</v>
      </c>
    </row>
    <row r="6" spans="1:15" x14ac:dyDescent="0.2">
      <c r="A6" s="62"/>
      <c r="B6" s="62"/>
      <c r="C6" s="75"/>
      <c r="D6" s="71"/>
      <c r="E6" s="71"/>
      <c r="F6" s="75"/>
      <c r="G6" s="71"/>
      <c r="H6" s="71"/>
      <c r="I6" s="82"/>
      <c r="J6" s="74"/>
      <c r="K6" s="82"/>
      <c r="L6" s="75"/>
      <c r="M6" s="75"/>
    </row>
    <row r="7" spans="1:15" x14ac:dyDescent="0.2">
      <c r="A7" s="62">
        <v>1</v>
      </c>
      <c r="B7" s="62"/>
      <c r="C7" s="83">
        <v>3.2</v>
      </c>
      <c r="D7" s="83">
        <v>3.26</v>
      </c>
      <c r="E7" s="84">
        <f t="shared" ref="E7:E34" si="0">ROUND(SUM(C7:D7)/2,2)</f>
        <v>3.23</v>
      </c>
      <c r="F7" s="83">
        <v>3.2</v>
      </c>
      <c r="G7" s="83">
        <v>3.26</v>
      </c>
      <c r="H7" s="84">
        <f t="shared" ref="H7:H34" si="1">ROUND(SUM(F7:G7)/2,2)</f>
        <v>3.23</v>
      </c>
      <c r="I7" s="85">
        <v>2.87</v>
      </c>
      <c r="J7" s="86">
        <v>2.88</v>
      </c>
      <c r="K7" s="87">
        <f t="shared" ref="K7:K22" si="2">ROUND(SUM(I7:J7)/2,2)</f>
        <v>2.88</v>
      </c>
      <c r="L7" s="83">
        <f t="shared" ref="L7:L22" si="3">ROUND((C7+D7+F7+G7+I7+J7)/6,2)</f>
        <v>3.11</v>
      </c>
      <c r="M7" s="83">
        <f>IF(L7=0,0,ROUND(SUM(L$7:L7)/O7,2))</f>
        <v>3.11</v>
      </c>
      <c r="O7" s="58">
        <f>COUNT(J$7:J7)</f>
        <v>1</v>
      </c>
    </row>
    <row r="8" spans="1:15" x14ac:dyDescent="0.2">
      <c r="A8" s="62">
        <v>2</v>
      </c>
      <c r="B8" s="62"/>
      <c r="C8" s="83">
        <v>3.19</v>
      </c>
      <c r="D8" s="83">
        <v>3.28</v>
      </c>
      <c r="E8" s="84">
        <f t="shared" si="0"/>
        <v>3.24</v>
      </c>
      <c r="F8" s="83">
        <v>3.19</v>
      </c>
      <c r="G8" s="83">
        <v>3.28</v>
      </c>
      <c r="H8" s="84">
        <f>ROUND(SUM(F8:G8)/2,2)</f>
        <v>3.24</v>
      </c>
      <c r="I8" s="85">
        <v>3.03</v>
      </c>
      <c r="J8" s="86">
        <v>3.05</v>
      </c>
      <c r="K8" s="87">
        <f t="shared" si="2"/>
        <v>3.04</v>
      </c>
      <c r="L8" s="83">
        <f t="shared" si="3"/>
        <v>3.17</v>
      </c>
      <c r="M8" s="83">
        <f>IF(L8=0,0,ROUND(SUM(L$7:L8)/O8,2))</f>
        <v>3.14</v>
      </c>
      <c r="O8" s="58">
        <f>COUNT(J$7:J8)</f>
        <v>2</v>
      </c>
    </row>
    <row r="9" spans="1:15" x14ac:dyDescent="0.2">
      <c r="A9" s="62">
        <v>3</v>
      </c>
      <c r="B9" s="62"/>
      <c r="C9" s="83">
        <v>3.07</v>
      </c>
      <c r="D9" s="83">
        <v>3.11</v>
      </c>
      <c r="E9" s="84">
        <f t="shared" si="0"/>
        <v>3.09</v>
      </c>
      <c r="F9" s="83">
        <v>3.07</v>
      </c>
      <c r="G9" s="83">
        <v>3.11</v>
      </c>
      <c r="H9" s="84">
        <f t="shared" si="1"/>
        <v>3.09</v>
      </c>
      <c r="I9" s="85">
        <v>2.72</v>
      </c>
      <c r="J9" s="86">
        <v>2.73</v>
      </c>
      <c r="K9" s="87">
        <f>ROUND(SUM(I9:J9)/2,2)</f>
        <v>2.73</v>
      </c>
      <c r="L9" s="83">
        <f t="shared" si="3"/>
        <v>2.97</v>
      </c>
      <c r="M9" s="83">
        <f>IF(L9=0,0,ROUND(SUM(L$7:L9)/O9,2))</f>
        <v>3.08</v>
      </c>
      <c r="O9" s="58">
        <f>COUNT(J$7:J9)</f>
        <v>3</v>
      </c>
    </row>
    <row r="10" spans="1:15" x14ac:dyDescent="0.2">
      <c r="A10" s="62">
        <v>4</v>
      </c>
      <c r="B10" s="62">
        <v>2.46</v>
      </c>
      <c r="C10" s="83">
        <v>2.95</v>
      </c>
      <c r="D10" s="83">
        <v>3</v>
      </c>
      <c r="E10" s="84">
        <f t="shared" si="0"/>
        <v>2.98</v>
      </c>
      <c r="F10" s="83">
        <v>2.95</v>
      </c>
      <c r="G10" s="83">
        <v>3</v>
      </c>
      <c r="H10" s="84">
        <f t="shared" si="1"/>
        <v>2.98</v>
      </c>
      <c r="I10" s="85">
        <v>2.52</v>
      </c>
      <c r="J10" s="86">
        <v>2.5299999999999998</v>
      </c>
      <c r="K10" s="87">
        <f>ROUND(SUM(I10:J10)/2,2)</f>
        <v>2.5299999999999998</v>
      </c>
      <c r="L10" s="83">
        <f t="shared" si="3"/>
        <v>2.83</v>
      </c>
      <c r="M10" s="83">
        <f>IF(L10=0,0,ROUND(SUM(L$7:L10)/O10,2))</f>
        <v>3.02</v>
      </c>
      <c r="O10" s="58">
        <f>COUNT(J$7:J10)</f>
        <v>4</v>
      </c>
    </row>
    <row r="11" spans="1:15" x14ac:dyDescent="0.2">
      <c r="A11" s="62">
        <v>5</v>
      </c>
      <c r="B11" s="62"/>
      <c r="C11" s="83">
        <v>2.95</v>
      </c>
      <c r="D11" s="83">
        <v>3</v>
      </c>
      <c r="E11" s="84">
        <f t="shared" si="0"/>
        <v>2.98</v>
      </c>
      <c r="F11" s="83">
        <v>2.95</v>
      </c>
      <c r="G11" s="83">
        <v>3</v>
      </c>
      <c r="H11" s="84">
        <f>ROUND(SUM(F11:G11)/2,2)</f>
        <v>2.98</v>
      </c>
      <c r="I11" s="85">
        <v>2.52</v>
      </c>
      <c r="J11" s="86">
        <v>2.5299999999999998</v>
      </c>
      <c r="K11" s="87">
        <f>ROUND(SUM(I11:J11)/2,2)</f>
        <v>2.5299999999999998</v>
      </c>
      <c r="L11" s="83">
        <f t="shared" si="3"/>
        <v>2.83</v>
      </c>
      <c r="M11" s="83">
        <f>IF(L11=0,0,ROUND(SUM(L$7:L11)/O11,2))</f>
        <v>2.98</v>
      </c>
      <c r="O11" s="58">
        <f>COUNT(J$7:J11)</f>
        <v>5</v>
      </c>
    </row>
    <row r="12" spans="1:15" x14ac:dyDescent="0.2">
      <c r="A12" s="62">
        <v>6</v>
      </c>
      <c r="B12" s="62">
        <v>2.56</v>
      </c>
      <c r="C12" s="83">
        <v>2.95</v>
      </c>
      <c r="D12" s="83">
        <v>3</v>
      </c>
      <c r="E12" s="84">
        <f t="shared" si="0"/>
        <v>2.98</v>
      </c>
      <c r="F12" s="83">
        <v>2.95</v>
      </c>
      <c r="G12" s="83">
        <v>3</v>
      </c>
      <c r="H12" s="84">
        <f>ROUND(SUM(F12:G12)/2,2)</f>
        <v>2.98</v>
      </c>
      <c r="I12" s="85">
        <v>2.52</v>
      </c>
      <c r="J12" s="86">
        <v>2.5299999999999998</v>
      </c>
      <c r="K12" s="87">
        <f t="shared" si="2"/>
        <v>2.5299999999999998</v>
      </c>
      <c r="L12" s="83">
        <f t="shared" si="3"/>
        <v>2.83</v>
      </c>
      <c r="M12" s="83">
        <f>IF(L12=0,0,ROUND(SUM(L$7:L12)/O12,2))</f>
        <v>2.96</v>
      </c>
      <c r="O12" s="58">
        <f>COUNT(J$7:J12)</f>
        <v>6</v>
      </c>
    </row>
    <row r="13" spans="1:15" x14ac:dyDescent="0.2">
      <c r="A13" s="88">
        <v>7</v>
      </c>
      <c r="B13" s="88"/>
      <c r="C13" s="83">
        <v>2.97</v>
      </c>
      <c r="D13" s="83">
        <v>3.05</v>
      </c>
      <c r="E13" s="84">
        <f t="shared" si="0"/>
        <v>3.01</v>
      </c>
      <c r="F13" s="83">
        <v>2.97</v>
      </c>
      <c r="G13" s="83">
        <v>3.05</v>
      </c>
      <c r="H13" s="84">
        <f t="shared" si="1"/>
        <v>3.01</v>
      </c>
      <c r="I13" s="85">
        <v>2.44</v>
      </c>
      <c r="J13" s="86">
        <v>2.66</v>
      </c>
      <c r="K13" s="87">
        <f t="shared" si="2"/>
        <v>2.5499999999999998</v>
      </c>
      <c r="L13" s="85">
        <f t="shared" si="3"/>
        <v>2.86</v>
      </c>
      <c r="M13" s="85">
        <f>IF(L13=0,0,ROUND(SUM(L$7:L13)/O13,2))</f>
        <v>2.94</v>
      </c>
      <c r="O13" s="58">
        <f>COUNT(J$7:J13)</f>
        <v>7</v>
      </c>
    </row>
    <row r="14" spans="1:15" x14ac:dyDescent="0.2">
      <c r="A14" s="88">
        <v>8</v>
      </c>
      <c r="B14" s="88">
        <v>2.2999999999999998</v>
      </c>
      <c r="C14" s="83">
        <v>3</v>
      </c>
      <c r="D14" s="83">
        <v>3.03</v>
      </c>
      <c r="E14" s="84">
        <f t="shared" si="0"/>
        <v>3.02</v>
      </c>
      <c r="F14" s="83">
        <v>3</v>
      </c>
      <c r="G14" s="83">
        <v>3.03</v>
      </c>
      <c r="H14" s="84">
        <f t="shared" si="1"/>
        <v>3.02</v>
      </c>
      <c r="I14" s="85">
        <v>2.54</v>
      </c>
      <c r="J14" s="86">
        <v>2.65</v>
      </c>
      <c r="K14" s="87">
        <f t="shared" si="2"/>
        <v>2.6</v>
      </c>
      <c r="L14" s="85">
        <f>ROUND((C14+D14+F14+G14+I14+J14)/6,2)</f>
        <v>2.88</v>
      </c>
      <c r="M14" s="85">
        <f>IF(L14=0,0,ROUND(SUM(L$7:L14)/O14,2))</f>
        <v>2.94</v>
      </c>
      <c r="O14" s="58">
        <f>COUNT(J$7:J14)</f>
        <v>8</v>
      </c>
    </row>
    <row r="15" spans="1:15" x14ac:dyDescent="0.2">
      <c r="A15" s="62">
        <v>9</v>
      </c>
      <c r="B15" s="62">
        <v>1.75</v>
      </c>
      <c r="C15" s="83">
        <v>2.89</v>
      </c>
      <c r="D15" s="83">
        <v>2.91</v>
      </c>
      <c r="E15" s="84">
        <f t="shared" si="0"/>
        <v>2.9</v>
      </c>
      <c r="F15" s="83">
        <v>2.89</v>
      </c>
      <c r="G15" s="83">
        <v>2.91</v>
      </c>
      <c r="H15" s="84">
        <f t="shared" si="1"/>
        <v>2.9</v>
      </c>
      <c r="I15" s="85">
        <v>2.62</v>
      </c>
      <c r="J15" s="86">
        <v>2.63</v>
      </c>
      <c r="K15" s="87">
        <f>ROUND(SUM(I15:J15)/2,2)</f>
        <v>2.63</v>
      </c>
      <c r="L15" s="83">
        <f t="shared" si="3"/>
        <v>2.81</v>
      </c>
      <c r="M15" s="83">
        <f>IF(L15=0,0,ROUND(SUM(L$7:L15)/O15,2))</f>
        <v>2.92</v>
      </c>
      <c r="O15" s="58">
        <f>COUNT(J$7:J15)</f>
        <v>9</v>
      </c>
    </row>
    <row r="16" spans="1:15" x14ac:dyDescent="0.2">
      <c r="A16" s="62">
        <v>10</v>
      </c>
      <c r="B16" s="62">
        <v>1.57</v>
      </c>
      <c r="C16" s="83">
        <v>2.91</v>
      </c>
      <c r="D16" s="83">
        <v>2.94</v>
      </c>
      <c r="E16" s="84">
        <f t="shared" si="0"/>
        <v>2.93</v>
      </c>
      <c r="F16" s="83">
        <v>2.91</v>
      </c>
      <c r="G16" s="83">
        <v>2.94</v>
      </c>
      <c r="H16" s="87">
        <f t="shared" si="1"/>
        <v>2.93</v>
      </c>
      <c r="I16" s="85">
        <v>2.61</v>
      </c>
      <c r="J16" s="86">
        <v>2.65</v>
      </c>
      <c r="K16" s="87">
        <f t="shared" si="2"/>
        <v>2.63</v>
      </c>
      <c r="L16" s="83">
        <f t="shared" si="3"/>
        <v>2.83</v>
      </c>
      <c r="M16" s="83">
        <f>IF(L16=0,0,ROUND(SUM(L$7:L16)/O16,2))</f>
        <v>2.91</v>
      </c>
      <c r="O16" s="58">
        <f>COUNT(J$7:J16)</f>
        <v>10</v>
      </c>
    </row>
    <row r="17" spans="1:18" ht="12.75" customHeight="1" x14ac:dyDescent="0.2">
      <c r="A17" s="62">
        <v>11</v>
      </c>
      <c r="B17" s="62">
        <v>1.72</v>
      </c>
      <c r="C17" s="83">
        <v>2.72</v>
      </c>
      <c r="D17" s="83">
        <v>2.74</v>
      </c>
      <c r="E17" s="84">
        <f t="shared" si="0"/>
        <v>2.73</v>
      </c>
      <c r="F17" s="83">
        <v>2.72</v>
      </c>
      <c r="G17" s="83">
        <v>2.74</v>
      </c>
      <c r="H17" s="87">
        <f t="shared" si="1"/>
        <v>2.73</v>
      </c>
      <c r="I17" s="85">
        <v>2.41</v>
      </c>
      <c r="J17" s="86">
        <v>2.44</v>
      </c>
      <c r="K17" s="87">
        <f t="shared" si="2"/>
        <v>2.4300000000000002</v>
      </c>
      <c r="L17" s="83">
        <f>ROUND((C17+D17+F17+G17+I17+J17)/6,2)</f>
        <v>2.63</v>
      </c>
      <c r="M17" s="83">
        <f>IF(L17=0,0,ROUND(SUM(L$7:L17)/O17,2))</f>
        <v>2.89</v>
      </c>
      <c r="O17" s="58">
        <f>COUNT(J$7:J17)</f>
        <v>11</v>
      </c>
      <c r="P17" s="58">
        <f>6725.45/4.19</f>
        <v>1605.1193317422433</v>
      </c>
    </row>
    <row r="18" spans="1:18" x14ac:dyDescent="0.2">
      <c r="A18" s="62">
        <v>12</v>
      </c>
      <c r="B18" s="62">
        <v>1.72</v>
      </c>
      <c r="C18" s="83">
        <v>2.72</v>
      </c>
      <c r="D18" s="83">
        <v>2.74</v>
      </c>
      <c r="E18" s="84">
        <f t="shared" si="0"/>
        <v>2.73</v>
      </c>
      <c r="F18" s="83">
        <v>2.72</v>
      </c>
      <c r="G18" s="83">
        <v>2.74</v>
      </c>
      <c r="H18" s="87">
        <f>ROUND(SUM(F18:G18)/2,2)</f>
        <v>2.73</v>
      </c>
      <c r="I18" s="85">
        <v>2.41</v>
      </c>
      <c r="J18" s="86">
        <v>2.44</v>
      </c>
      <c r="K18" s="87">
        <f>ROUND(SUM(I18:J18)/2,2)</f>
        <v>2.4300000000000002</v>
      </c>
      <c r="L18" s="83">
        <f>ROUND((C18+D18+F18+G18+I18+J18)/6,2)</f>
        <v>2.63</v>
      </c>
      <c r="M18" s="83">
        <f>IF(L18=0,0,ROUND(SUM(L$7:L18)/O18,2))</f>
        <v>2.87</v>
      </c>
      <c r="O18" s="58">
        <f>COUNT(J$7:J18)</f>
        <v>12</v>
      </c>
    </row>
    <row r="19" spans="1:18" x14ac:dyDescent="0.2">
      <c r="A19" s="62">
        <v>13</v>
      </c>
      <c r="B19" s="62"/>
      <c r="C19" s="83">
        <v>2.72</v>
      </c>
      <c r="D19" s="83">
        <v>2.74</v>
      </c>
      <c r="E19" s="84">
        <f t="shared" si="0"/>
        <v>2.73</v>
      </c>
      <c r="F19" s="83">
        <v>2.72</v>
      </c>
      <c r="G19" s="83">
        <v>2.74</v>
      </c>
      <c r="H19" s="87">
        <f>ROUND(SUM(F19:G19)/2,2)</f>
        <v>2.73</v>
      </c>
      <c r="I19" s="85">
        <v>2.41</v>
      </c>
      <c r="J19" s="86">
        <v>2.44</v>
      </c>
      <c r="K19" s="87">
        <f>ROUND(SUM(I19:J19)/2,2)</f>
        <v>2.4300000000000002</v>
      </c>
      <c r="L19" s="83">
        <f>ROUND((C19+D19+F19+G19+I19+J19)/6,2)</f>
        <v>2.63</v>
      </c>
      <c r="M19" s="83">
        <f>IF(L19=0,0,ROUND(SUM(L$7:L19)/O19,2))</f>
        <v>2.85</v>
      </c>
      <c r="O19" s="58">
        <f>COUNT(J$7:J19)</f>
        <v>13</v>
      </c>
    </row>
    <row r="20" spans="1:18" x14ac:dyDescent="0.2">
      <c r="A20" s="62">
        <v>14</v>
      </c>
      <c r="B20" s="62" t="s">
        <v>1</v>
      </c>
      <c r="C20" s="85">
        <v>2.83</v>
      </c>
      <c r="D20" s="85">
        <v>2.87</v>
      </c>
      <c r="E20" s="87">
        <f t="shared" si="0"/>
        <v>2.85</v>
      </c>
      <c r="F20" s="85">
        <v>2.83</v>
      </c>
      <c r="G20" s="85">
        <v>2.87</v>
      </c>
      <c r="H20" s="87">
        <f t="shared" si="1"/>
        <v>2.85</v>
      </c>
      <c r="I20" s="85">
        <v>2.5099999999999998</v>
      </c>
      <c r="J20" s="86">
        <v>2.54</v>
      </c>
      <c r="K20" s="87">
        <f t="shared" si="2"/>
        <v>2.5299999999999998</v>
      </c>
      <c r="L20" s="83">
        <f t="shared" si="3"/>
        <v>2.74</v>
      </c>
      <c r="M20" s="83">
        <f>IF(L20=0,0,ROUND(SUM(L$7:L20)/O20,2))</f>
        <v>2.84</v>
      </c>
      <c r="O20" s="58">
        <f>COUNT(J$7:J20)</f>
        <v>14</v>
      </c>
    </row>
    <row r="21" spans="1:18" x14ac:dyDescent="0.2">
      <c r="A21" s="62">
        <v>15</v>
      </c>
      <c r="B21" s="62"/>
      <c r="C21" s="85">
        <v>2.87</v>
      </c>
      <c r="D21" s="85">
        <v>2.9</v>
      </c>
      <c r="E21" s="87">
        <f t="shared" si="0"/>
        <v>2.89</v>
      </c>
      <c r="F21" s="85">
        <v>2.87</v>
      </c>
      <c r="G21" s="85">
        <v>2.9</v>
      </c>
      <c r="H21" s="87">
        <f t="shared" si="1"/>
        <v>2.89</v>
      </c>
      <c r="I21" s="85">
        <v>2.6</v>
      </c>
      <c r="J21" s="86">
        <v>2.61</v>
      </c>
      <c r="K21" s="87">
        <f t="shared" si="2"/>
        <v>2.61</v>
      </c>
      <c r="L21" s="83">
        <f t="shared" si="3"/>
        <v>2.79</v>
      </c>
      <c r="M21" s="83">
        <f>IF(L21=0,0,ROUND(SUM(L$7:L21)/O21,2))</f>
        <v>2.84</v>
      </c>
      <c r="O21" s="58">
        <f>COUNT(J$7:J21)</f>
        <v>15</v>
      </c>
    </row>
    <row r="22" spans="1:18" x14ac:dyDescent="0.2">
      <c r="A22" s="62">
        <v>16</v>
      </c>
      <c r="B22" s="62"/>
      <c r="C22" s="85">
        <v>2.95</v>
      </c>
      <c r="D22" s="85">
        <v>2.98</v>
      </c>
      <c r="E22" s="87">
        <f t="shared" si="0"/>
        <v>2.97</v>
      </c>
      <c r="F22" s="85">
        <v>2.95</v>
      </c>
      <c r="G22" s="85">
        <v>2.98</v>
      </c>
      <c r="H22" s="87">
        <f t="shared" si="1"/>
        <v>2.97</v>
      </c>
      <c r="I22" s="85">
        <v>2.6</v>
      </c>
      <c r="J22" s="86">
        <v>2.62</v>
      </c>
      <c r="K22" s="87">
        <f t="shared" si="2"/>
        <v>2.61</v>
      </c>
      <c r="L22" s="83">
        <f t="shared" si="3"/>
        <v>2.85</v>
      </c>
      <c r="M22" s="83">
        <f>IF(L22=0,0,ROUND(SUM(L$7:L22)/O22,2))</f>
        <v>2.84</v>
      </c>
      <c r="O22" s="58">
        <f>COUNT(J$7:J22)</f>
        <v>16</v>
      </c>
    </row>
    <row r="23" spans="1:18" x14ac:dyDescent="0.2">
      <c r="A23" s="62">
        <v>17</v>
      </c>
      <c r="B23" s="62"/>
      <c r="C23" s="85">
        <v>3.28</v>
      </c>
      <c r="D23" s="85">
        <v>3.34</v>
      </c>
      <c r="E23" s="87">
        <f t="shared" si="0"/>
        <v>3.31</v>
      </c>
      <c r="F23" s="85">
        <v>3.28</v>
      </c>
      <c r="G23" s="85">
        <v>3.34</v>
      </c>
      <c r="H23" s="87">
        <f t="shared" si="1"/>
        <v>3.31</v>
      </c>
      <c r="I23" s="85">
        <v>3.12</v>
      </c>
      <c r="J23" s="86">
        <v>3.14</v>
      </c>
      <c r="K23" s="87">
        <f>ROUND(SUM(I23:J23)/2,2)</f>
        <v>3.13</v>
      </c>
      <c r="L23" s="83">
        <f>ROUND((C23+D23+F23+G23+I23+J23)/6,2)</f>
        <v>3.25</v>
      </c>
      <c r="M23" s="83">
        <f>IF(L23=0,0,ROUND(SUM(L$7:L23)/O23,2))</f>
        <v>2.86</v>
      </c>
      <c r="O23" s="58">
        <f>COUNT(J$7:J23)</f>
        <v>17</v>
      </c>
    </row>
    <row r="24" spans="1:18" x14ac:dyDescent="0.2">
      <c r="A24" s="62">
        <v>18</v>
      </c>
      <c r="B24" s="62">
        <v>4.82</v>
      </c>
      <c r="C24" s="85">
        <v>2.98</v>
      </c>
      <c r="D24" s="85">
        <v>3.04</v>
      </c>
      <c r="E24" s="87">
        <f t="shared" si="0"/>
        <v>3.01</v>
      </c>
      <c r="F24" s="85">
        <v>2.98</v>
      </c>
      <c r="G24" s="85">
        <v>3.04</v>
      </c>
      <c r="H24" s="87">
        <f t="shared" si="1"/>
        <v>3.01</v>
      </c>
      <c r="I24" s="85">
        <v>2.78</v>
      </c>
      <c r="J24" s="86">
        <v>2.88</v>
      </c>
      <c r="K24" s="87">
        <f>ROUND(SUM(I24:J24)/2,2)</f>
        <v>2.83</v>
      </c>
      <c r="L24" s="83">
        <f>ROUND((C24+D24+F24+G24+I24+J24)/6,2)</f>
        <v>2.95</v>
      </c>
      <c r="M24" s="83">
        <f>IF(L24=0,0,ROUND(SUM(L$7:L24)/O24,2))</f>
        <v>2.87</v>
      </c>
      <c r="O24" s="58">
        <f>COUNT(J$7:J24)</f>
        <v>18</v>
      </c>
    </row>
    <row r="25" spans="1:18" x14ac:dyDescent="0.2">
      <c r="A25" s="62">
        <v>19</v>
      </c>
      <c r="B25" s="62">
        <v>1.69</v>
      </c>
      <c r="C25" s="85">
        <v>2.98</v>
      </c>
      <c r="D25" s="85">
        <v>3.04</v>
      </c>
      <c r="E25" s="87">
        <f t="shared" si="0"/>
        <v>3.01</v>
      </c>
      <c r="F25" s="85">
        <v>2.98</v>
      </c>
      <c r="G25" s="85">
        <v>3.04</v>
      </c>
      <c r="H25" s="87">
        <f>ROUND(SUM(F25:G25)/2,2)</f>
        <v>3.01</v>
      </c>
      <c r="I25" s="85">
        <v>2.78</v>
      </c>
      <c r="J25" s="86">
        <v>2.88</v>
      </c>
      <c r="K25" s="87">
        <f t="shared" ref="K25:K34" si="4">ROUND(SUM(I25:J25)/2,2)</f>
        <v>2.83</v>
      </c>
      <c r="L25" s="83">
        <f t="shared" ref="L25:L34" si="5">ROUND((C25+D25+F25+G25+I25+J25)/6,2)</f>
        <v>2.95</v>
      </c>
      <c r="M25" s="83">
        <f>IF(L25=0,0,ROUND(SUM(L$7:L25)/O25,2))</f>
        <v>2.87</v>
      </c>
      <c r="O25" s="58">
        <f>COUNT(J$7:J25)</f>
        <v>19</v>
      </c>
    </row>
    <row r="26" spans="1:18" x14ac:dyDescent="0.2">
      <c r="A26" s="62">
        <v>20</v>
      </c>
      <c r="B26" s="62">
        <v>1.65</v>
      </c>
      <c r="C26" s="85">
        <v>2.98</v>
      </c>
      <c r="D26" s="85">
        <v>3.04</v>
      </c>
      <c r="E26" s="87">
        <f t="shared" si="0"/>
        <v>3.01</v>
      </c>
      <c r="F26" s="85">
        <v>2.98</v>
      </c>
      <c r="G26" s="85">
        <v>3.04</v>
      </c>
      <c r="H26" s="87">
        <f>ROUND(SUM(F26:G26)/2,2)</f>
        <v>3.01</v>
      </c>
      <c r="I26" s="85">
        <v>2.78</v>
      </c>
      <c r="J26" s="86">
        <v>2.88</v>
      </c>
      <c r="K26" s="87">
        <f t="shared" si="4"/>
        <v>2.83</v>
      </c>
      <c r="L26" s="83">
        <f t="shared" si="5"/>
        <v>2.95</v>
      </c>
      <c r="M26" s="83">
        <f>IF(L26=0,0,ROUND(SUM(L$7:L26)/O26,2))</f>
        <v>2.87</v>
      </c>
      <c r="O26" s="58">
        <f>COUNT(J$7:J26)</f>
        <v>20</v>
      </c>
    </row>
    <row r="27" spans="1:18" x14ac:dyDescent="0.2">
      <c r="A27" s="62">
        <v>21</v>
      </c>
      <c r="B27" s="62">
        <v>1.65</v>
      </c>
      <c r="C27" s="85">
        <v>2.94</v>
      </c>
      <c r="D27" s="85">
        <v>2.95</v>
      </c>
      <c r="E27" s="87">
        <f t="shared" si="0"/>
        <v>2.95</v>
      </c>
      <c r="F27" s="85">
        <v>2.94</v>
      </c>
      <c r="G27" s="85">
        <v>2.95</v>
      </c>
      <c r="H27" s="87">
        <f t="shared" si="1"/>
        <v>2.95</v>
      </c>
      <c r="I27" s="85">
        <v>2.79</v>
      </c>
      <c r="J27" s="86">
        <v>2.92</v>
      </c>
      <c r="K27" s="87">
        <f t="shared" si="4"/>
        <v>2.86</v>
      </c>
      <c r="L27" s="83">
        <f t="shared" si="5"/>
        <v>2.92</v>
      </c>
      <c r="M27" s="83">
        <f>IF(L27=0,0,ROUND(SUM(L$7:L27)/O27,2))</f>
        <v>2.88</v>
      </c>
      <c r="O27" s="58">
        <f>COUNT(J$7:J27)</f>
        <v>21</v>
      </c>
      <c r="R27" s="58">
        <v>5.82</v>
      </c>
    </row>
    <row r="28" spans="1:18" x14ac:dyDescent="0.2">
      <c r="A28" s="62">
        <v>22</v>
      </c>
      <c r="B28" s="62">
        <v>1.68</v>
      </c>
      <c r="C28" s="85">
        <v>2.98</v>
      </c>
      <c r="D28" s="85">
        <v>3.03</v>
      </c>
      <c r="E28" s="87">
        <f t="shared" si="0"/>
        <v>3.01</v>
      </c>
      <c r="F28" s="85">
        <v>2.98</v>
      </c>
      <c r="G28" s="85">
        <v>3.03</v>
      </c>
      <c r="H28" s="87">
        <f t="shared" si="1"/>
        <v>3.01</v>
      </c>
      <c r="I28" s="85">
        <v>2.89</v>
      </c>
      <c r="J28" s="86">
        <v>2.9</v>
      </c>
      <c r="K28" s="87">
        <f t="shared" si="4"/>
        <v>2.9</v>
      </c>
      <c r="L28" s="83">
        <f t="shared" si="5"/>
        <v>2.97</v>
      </c>
      <c r="M28" s="83">
        <f>IF(L28=0,0,ROUND(SUM(L$7:L28)/O28,2))</f>
        <v>2.88</v>
      </c>
      <c r="O28" s="58">
        <f>COUNT(J$7:J28)</f>
        <v>22</v>
      </c>
    </row>
    <row r="29" spans="1:18" x14ac:dyDescent="0.2">
      <c r="A29" s="62">
        <v>23</v>
      </c>
      <c r="B29" s="71"/>
      <c r="C29" s="85">
        <v>3.04</v>
      </c>
      <c r="D29" s="85">
        <v>3.09</v>
      </c>
      <c r="E29" s="87">
        <f t="shared" si="0"/>
        <v>3.07</v>
      </c>
      <c r="F29" s="85">
        <v>3.04</v>
      </c>
      <c r="G29" s="85">
        <v>3.09</v>
      </c>
      <c r="H29" s="87">
        <f t="shared" si="1"/>
        <v>3.07</v>
      </c>
      <c r="I29" s="85">
        <v>2.97</v>
      </c>
      <c r="J29" s="86">
        <v>2.99</v>
      </c>
      <c r="K29" s="87">
        <f t="shared" si="4"/>
        <v>2.98</v>
      </c>
      <c r="L29" s="83">
        <f t="shared" si="5"/>
        <v>3.04</v>
      </c>
      <c r="M29" s="83">
        <f>IF(L29=0,0,ROUND(SUM(L$7:L29)/O29,2))</f>
        <v>2.89</v>
      </c>
      <c r="O29" s="58">
        <f>COUNT(J$7:J29)</f>
        <v>23</v>
      </c>
    </row>
    <row r="30" spans="1:18" x14ac:dyDescent="0.2">
      <c r="A30" s="62">
        <v>24</v>
      </c>
      <c r="B30" s="71"/>
      <c r="C30" s="85">
        <v>2.71</v>
      </c>
      <c r="D30" s="85">
        <v>2.72</v>
      </c>
      <c r="E30" s="87">
        <f t="shared" si="0"/>
        <v>2.72</v>
      </c>
      <c r="F30" s="85">
        <v>2.71</v>
      </c>
      <c r="G30" s="85">
        <v>2.72</v>
      </c>
      <c r="H30" s="87">
        <f t="shared" si="1"/>
        <v>2.72</v>
      </c>
      <c r="I30" s="85">
        <v>2.72</v>
      </c>
      <c r="J30" s="86">
        <v>2.74</v>
      </c>
      <c r="K30" s="87">
        <f t="shared" si="4"/>
        <v>2.73</v>
      </c>
      <c r="L30" s="83">
        <f t="shared" si="5"/>
        <v>2.72</v>
      </c>
      <c r="M30" s="83">
        <f>IF(L30=0,0,ROUND(SUM(L$7:L30)/O30,2))</f>
        <v>2.88</v>
      </c>
      <c r="O30" s="58">
        <f>COUNT(J$7:J30)</f>
        <v>24</v>
      </c>
    </row>
    <row r="31" spans="1:18" x14ac:dyDescent="0.2">
      <c r="A31" s="62">
        <v>25</v>
      </c>
      <c r="B31" s="71">
        <v>2.09</v>
      </c>
      <c r="C31" s="85">
        <v>2.6</v>
      </c>
      <c r="D31" s="85">
        <v>2.63</v>
      </c>
      <c r="E31" s="87">
        <f t="shared" si="0"/>
        <v>2.62</v>
      </c>
      <c r="F31" s="85">
        <v>2.6</v>
      </c>
      <c r="G31" s="85">
        <v>2.63</v>
      </c>
      <c r="H31" s="87">
        <f t="shared" si="1"/>
        <v>2.62</v>
      </c>
      <c r="I31" s="85">
        <v>2.27</v>
      </c>
      <c r="J31" s="86">
        <v>2.34</v>
      </c>
      <c r="K31" s="87">
        <f>ROUND(SUM(I31:J31)/2,2)</f>
        <v>2.31</v>
      </c>
      <c r="L31" s="83">
        <f t="shared" si="5"/>
        <v>2.5099999999999998</v>
      </c>
      <c r="M31" s="83">
        <f>IF(L31=0,0,ROUND(SUM(L$7:L31)/O31,2))</f>
        <v>2.87</v>
      </c>
      <c r="O31" s="58">
        <f>COUNT(J$7:J31)</f>
        <v>25</v>
      </c>
    </row>
    <row r="32" spans="1:18" x14ac:dyDescent="0.2">
      <c r="A32" s="62">
        <v>26</v>
      </c>
      <c r="B32" s="62"/>
      <c r="C32" s="85">
        <v>2.6</v>
      </c>
      <c r="D32" s="85">
        <v>2.63</v>
      </c>
      <c r="E32" s="87">
        <f t="shared" si="0"/>
        <v>2.62</v>
      </c>
      <c r="F32" s="85">
        <v>2.6</v>
      </c>
      <c r="G32" s="85">
        <v>2.63</v>
      </c>
      <c r="H32" s="87">
        <f>ROUND(SUM(F32:G32)/2,2)</f>
        <v>2.62</v>
      </c>
      <c r="I32" s="85">
        <v>2.27</v>
      </c>
      <c r="J32" s="86">
        <v>2.34</v>
      </c>
      <c r="K32" s="87">
        <f>ROUND(SUM(I32:J32)/2,2)</f>
        <v>2.31</v>
      </c>
      <c r="L32" s="83">
        <f t="shared" si="5"/>
        <v>2.5099999999999998</v>
      </c>
      <c r="M32" s="83">
        <f>IF(L32=0,0,ROUND(SUM(L$7:L32)/O32,2))</f>
        <v>2.85</v>
      </c>
      <c r="O32" s="58">
        <f>COUNT(J$7:J32)</f>
        <v>26</v>
      </c>
    </row>
    <row r="33" spans="1:15" x14ac:dyDescent="0.2">
      <c r="A33" s="62">
        <v>27</v>
      </c>
      <c r="B33" s="62"/>
      <c r="C33" s="85">
        <v>2.6</v>
      </c>
      <c r="D33" s="85">
        <v>2.63</v>
      </c>
      <c r="E33" s="87">
        <f t="shared" si="0"/>
        <v>2.62</v>
      </c>
      <c r="F33" s="85">
        <v>2.6</v>
      </c>
      <c r="G33" s="85">
        <v>2.63</v>
      </c>
      <c r="H33" s="87">
        <f>ROUND(SUM(F33:G33)/2,2)</f>
        <v>2.62</v>
      </c>
      <c r="I33" s="85">
        <v>2.27</v>
      </c>
      <c r="J33" s="86">
        <v>2.34</v>
      </c>
      <c r="K33" s="87">
        <f t="shared" si="4"/>
        <v>2.31</v>
      </c>
      <c r="L33" s="83">
        <f t="shared" si="5"/>
        <v>2.5099999999999998</v>
      </c>
      <c r="M33" s="83">
        <f>IF(L33=0,0,ROUND(SUM(L$7:L33)/O33,2))</f>
        <v>2.84</v>
      </c>
      <c r="O33" s="58">
        <f>COUNT(J$7:J33)</f>
        <v>27</v>
      </c>
    </row>
    <row r="34" spans="1:15" x14ac:dyDescent="0.2">
      <c r="A34" s="62">
        <v>28</v>
      </c>
      <c r="B34" s="62"/>
      <c r="C34" s="85">
        <v>2.39</v>
      </c>
      <c r="D34" s="85">
        <v>2.46</v>
      </c>
      <c r="E34" s="87">
        <f t="shared" si="0"/>
        <v>2.4300000000000002</v>
      </c>
      <c r="F34" s="85">
        <v>2.39</v>
      </c>
      <c r="G34" s="85">
        <v>2.46</v>
      </c>
      <c r="H34" s="87">
        <f t="shared" si="1"/>
        <v>2.4300000000000002</v>
      </c>
      <c r="I34" s="85">
        <v>2.27</v>
      </c>
      <c r="J34" s="86">
        <v>2.36</v>
      </c>
      <c r="K34" s="87">
        <f t="shared" si="4"/>
        <v>2.3199999999999998</v>
      </c>
      <c r="L34" s="83">
        <f t="shared" si="5"/>
        <v>2.39</v>
      </c>
      <c r="M34" s="83">
        <f>IF(L34=0,0,ROUND(SUM(L$7:L34)/O34,2))</f>
        <v>2.82</v>
      </c>
      <c r="O34" s="58">
        <f>COUNT(J$7:J34)</f>
        <v>28</v>
      </c>
    </row>
    <row r="35" spans="1:15" x14ac:dyDescent="0.2">
      <c r="A35" s="62">
        <v>29</v>
      </c>
      <c r="B35" s="62"/>
      <c r="C35" s="85">
        <v>2.35</v>
      </c>
      <c r="D35" s="85">
        <v>2.4</v>
      </c>
      <c r="E35" s="87">
        <f>ROUND(SUM(C35:D35)/2,2)</f>
        <v>2.38</v>
      </c>
      <c r="F35" s="85">
        <v>2.35</v>
      </c>
      <c r="G35" s="85">
        <v>2.4</v>
      </c>
      <c r="H35" s="87">
        <f>ROUND(SUM(F35:G35)/2,2)</f>
        <v>2.38</v>
      </c>
      <c r="I35" s="85">
        <v>2.2599999999999998</v>
      </c>
      <c r="J35" s="86">
        <v>2.34</v>
      </c>
      <c r="K35" s="87">
        <f>ROUND(SUM(I35:J35)/2,2)</f>
        <v>2.2999999999999998</v>
      </c>
      <c r="L35" s="83">
        <f>ROUND((C35+D35+F35+G35+I35+J35)/6,2)</f>
        <v>2.35</v>
      </c>
      <c r="M35" s="83">
        <f>IF(L35=0,0,ROUND(SUM(L$7:L35)/O35,2))</f>
        <v>2.81</v>
      </c>
      <c r="O35" s="58">
        <f>COUNT(J$7:J35)</f>
        <v>29</v>
      </c>
    </row>
    <row r="36" spans="1:15" x14ac:dyDescent="0.2">
      <c r="A36" s="62">
        <v>30</v>
      </c>
      <c r="B36" s="62"/>
      <c r="C36" s="85">
        <v>2.2000000000000002</v>
      </c>
      <c r="D36" s="85">
        <v>2.23</v>
      </c>
      <c r="E36" s="87">
        <f>ROUND(SUM(C36:D36)/2,2)</f>
        <v>2.2200000000000002</v>
      </c>
      <c r="F36" s="85">
        <v>2.2000000000000002</v>
      </c>
      <c r="G36" s="85">
        <v>2.23</v>
      </c>
      <c r="H36" s="87">
        <f>ROUND(SUM(F36:G36)/2,2)</f>
        <v>2.2200000000000002</v>
      </c>
      <c r="I36" s="85">
        <v>2.2400000000000002</v>
      </c>
      <c r="J36" s="86">
        <v>2.2599999999999998</v>
      </c>
      <c r="K36" s="87">
        <f>ROUND(SUM(I36:J36)/2,2)</f>
        <v>2.25</v>
      </c>
      <c r="L36" s="83">
        <f>ROUND((C36+D36+F36+G36+I36+J36)/6,2)</f>
        <v>2.23</v>
      </c>
      <c r="M36" s="83">
        <f>IF(L36=0,0,ROUND(SUM(L$7:L36)/O36,2))</f>
        <v>2.79</v>
      </c>
      <c r="O36" s="58">
        <f>COUNT(J$7:J36)</f>
        <v>30</v>
      </c>
    </row>
    <row r="37" spans="1:15" x14ac:dyDescent="0.2">
      <c r="A37" s="62">
        <v>31</v>
      </c>
      <c r="B37" s="62"/>
      <c r="C37" s="85">
        <v>2.19</v>
      </c>
      <c r="D37" s="85">
        <v>2.21</v>
      </c>
      <c r="E37" s="87">
        <f>ROUND(SUM(C37:D37)/2,2)</f>
        <v>2.2000000000000002</v>
      </c>
      <c r="F37" s="85">
        <v>2.19</v>
      </c>
      <c r="G37" s="85">
        <v>2.21</v>
      </c>
      <c r="H37" s="87">
        <f>ROUND(SUM(F37:G37)/2,2)</f>
        <v>2.2000000000000002</v>
      </c>
      <c r="I37" s="85">
        <v>2.21</v>
      </c>
      <c r="J37" s="86">
        <v>2.27</v>
      </c>
      <c r="K37" s="87">
        <f>ROUND(SUM(I37:J37)/2,2)</f>
        <v>2.2400000000000002</v>
      </c>
      <c r="L37" s="83">
        <f>ROUND((C37+D37+F37+G37+I37+J37)/6,2)</f>
        <v>2.21</v>
      </c>
      <c r="M37" s="83">
        <f>IF(L37=0,0,ROUND(SUM(L$7:L37)/O37,2))</f>
        <v>2.77</v>
      </c>
      <c r="O37" s="58">
        <f>COUNT(J$7:J37)</f>
        <v>31</v>
      </c>
    </row>
    <row r="38" spans="1:15" x14ac:dyDescent="0.2">
      <c r="A38" s="62"/>
      <c r="B38" s="62"/>
      <c r="C38" s="46"/>
      <c r="D38" s="46"/>
      <c r="E38" s="89"/>
      <c r="F38" s="46"/>
      <c r="G38" s="46"/>
      <c r="H38" s="89"/>
      <c r="I38" s="90"/>
      <c r="J38" s="90"/>
      <c r="K38" s="91"/>
      <c r="L38" s="92"/>
      <c r="M38" s="93"/>
    </row>
    <row r="39" spans="1:15" x14ac:dyDescent="0.2">
      <c r="A39" s="94"/>
      <c r="B39" s="62"/>
      <c r="C39" s="94"/>
      <c r="D39" s="46"/>
      <c r="E39" s="95">
        <f>ROUND(SUM(E7:E37)/E43,2)</f>
        <v>2.85</v>
      </c>
      <c r="F39" s="46"/>
      <c r="G39" s="62"/>
      <c r="H39" s="95">
        <f>ROUND(SUM(H7:H37)/H43,2)</f>
        <v>2.85</v>
      </c>
      <c r="I39" s="90"/>
      <c r="J39" s="90"/>
      <c r="K39" s="96">
        <f>ROUND(SUM(K7:K37)/K43,2)</f>
        <v>2.61</v>
      </c>
      <c r="L39" s="92"/>
      <c r="M39" s="97">
        <f>ROUND(SUM(L7:L37)/M43,2)</f>
        <v>2.77</v>
      </c>
      <c r="O39" s="58">
        <f>COUNT(J7:J37)</f>
        <v>31</v>
      </c>
    </row>
    <row r="40" spans="1:15" x14ac:dyDescent="0.2">
      <c r="A40" s="94"/>
      <c r="B40" s="94"/>
      <c r="C40" s="98"/>
      <c r="D40" s="46"/>
      <c r="E40" s="92"/>
      <c r="F40" s="46"/>
      <c r="G40" s="62"/>
      <c r="H40" s="92"/>
      <c r="I40" s="92"/>
      <c r="J40" s="92"/>
      <c r="K40" s="92"/>
      <c r="L40" s="92"/>
      <c r="M40" s="92"/>
    </row>
    <row r="41" spans="1:15" x14ac:dyDescent="0.2">
      <c r="B41" s="99"/>
      <c r="C41" s="100"/>
      <c r="D41" s="101"/>
      <c r="E41" s="102"/>
      <c r="F41" s="103"/>
      <c r="G41" s="61"/>
      <c r="H41" s="102"/>
      <c r="I41" s="104"/>
      <c r="J41" s="104"/>
      <c r="K41" s="104"/>
      <c r="L41" s="104"/>
      <c r="M41" s="104"/>
    </row>
    <row r="42" spans="1:15" x14ac:dyDescent="0.2">
      <c r="C42" s="105"/>
      <c r="D42" s="106"/>
      <c r="E42" s="104"/>
      <c r="F42" s="107"/>
      <c r="H42" s="104"/>
      <c r="I42" s="104"/>
      <c r="J42" s="104"/>
      <c r="K42" s="104"/>
      <c r="L42" s="107"/>
      <c r="M42" s="104"/>
    </row>
    <row r="43" spans="1:15" x14ac:dyDescent="0.2">
      <c r="C43" s="107"/>
      <c r="D43" s="107"/>
      <c r="E43" s="107">
        <f>COUNT(D7:D37)</f>
        <v>31</v>
      </c>
      <c r="F43" s="107"/>
      <c r="G43" s="107"/>
      <c r="H43" s="107">
        <f>COUNT(G7:G37)</f>
        <v>31</v>
      </c>
      <c r="I43" s="104"/>
      <c r="J43" s="104"/>
      <c r="K43" s="104">
        <f>COUNT(J7:J37)</f>
        <v>31</v>
      </c>
      <c r="M43" s="107">
        <f>COUNT(J7:J37)</f>
        <v>31</v>
      </c>
    </row>
    <row r="44" spans="1:15" s="109" customFormat="1" x14ac:dyDescent="0.2">
      <c r="A44" s="108"/>
    </row>
    <row r="45" spans="1:15" x14ac:dyDescent="0.2">
      <c r="B45" s="58" t="s">
        <v>15</v>
      </c>
      <c r="C45" s="58" t="s">
        <v>25</v>
      </c>
    </row>
    <row r="46" spans="1:15" x14ac:dyDescent="0.2">
      <c r="C46" s="58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sqref="A1:IV65536"/>
    </sheetView>
  </sheetViews>
  <sheetFormatPr defaultColWidth="9.109375" defaultRowHeight="10.199999999999999" x14ac:dyDescent="0.2"/>
  <cols>
    <col min="1" max="1" width="4.44140625" style="58" customWidth="1"/>
    <col min="2" max="2" width="1.44140625" style="58" customWidth="1"/>
    <col min="3" max="3" width="7.109375" style="58" customWidth="1"/>
    <col min="4" max="4" width="7.44140625" style="58" customWidth="1"/>
    <col min="5" max="6" width="7.33203125" style="58" customWidth="1"/>
    <col min="7" max="7" width="7.44140625" style="58" customWidth="1"/>
    <col min="8" max="8" width="8.109375" style="58" customWidth="1"/>
    <col min="9" max="10" width="6.6640625" style="61" customWidth="1"/>
    <col min="11" max="11" width="9.44140625" style="61" customWidth="1"/>
    <col min="12" max="12" width="7.33203125" style="58" customWidth="1"/>
    <col min="13" max="13" width="7.44140625" style="58" customWidth="1"/>
    <col min="14" max="16384" width="9.109375" style="58"/>
  </cols>
  <sheetData>
    <row r="1" spans="1:15" x14ac:dyDescent="0.2">
      <c r="C1" s="59" t="s">
        <v>0</v>
      </c>
      <c r="H1" s="60" t="s">
        <v>23</v>
      </c>
    </row>
    <row r="2" spans="1:15" x14ac:dyDescent="0.2">
      <c r="B2" s="62" t="s">
        <v>1</v>
      </c>
      <c r="C2" s="63"/>
      <c r="D2" s="64"/>
      <c r="E2" s="65"/>
      <c r="F2" s="64"/>
      <c r="G2" s="64"/>
      <c r="H2" s="65"/>
      <c r="I2" s="66"/>
      <c r="J2" s="66"/>
      <c r="K2" s="67"/>
      <c r="L2" s="68" t="s">
        <v>1</v>
      </c>
      <c r="M2" s="68"/>
    </row>
    <row r="3" spans="1:15" x14ac:dyDescent="0.2">
      <c r="A3" s="62"/>
      <c r="B3" s="62" t="s">
        <v>1</v>
      </c>
      <c r="C3" s="69" t="s">
        <v>14</v>
      </c>
      <c r="D3" s="70"/>
      <c r="E3" s="71"/>
      <c r="F3" s="72" t="s">
        <v>2</v>
      </c>
      <c r="G3" s="70"/>
      <c r="H3" s="71"/>
      <c r="I3" s="73" t="s">
        <v>3</v>
      </c>
      <c r="J3" s="74"/>
      <c r="K3" s="74"/>
      <c r="L3" s="75" t="s">
        <v>1</v>
      </c>
      <c r="M3" s="75"/>
    </row>
    <row r="4" spans="1:15" x14ac:dyDescent="0.2">
      <c r="A4" s="62"/>
      <c r="B4" s="62"/>
      <c r="C4" s="76"/>
      <c r="D4" s="70"/>
      <c r="E4" s="75" t="s">
        <v>4</v>
      </c>
      <c r="F4" s="70"/>
      <c r="G4" s="70"/>
      <c r="H4" s="75" t="s">
        <v>4</v>
      </c>
      <c r="I4" s="77"/>
      <c r="J4" s="77"/>
      <c r="K4" s="74"/>
      <c r="L4" s="75" t="s">
        <v>4</v>
      </c>
      <c r="M4" s="75" t="s">
        <v>5</v>
      </c>
      <c r="O4" s="58" t="s">
        <v>6</v>
      </c>
    </row>
    <row r="5" spans="1:15" x14ac:dyDescent="0.2">
      <c r="A5" s="62" t="s">
        <v>7</v>
      </c>
      <c r="B5" s="62"/>
      <c r="C5" s="78" t="s">
        <v>8</v>
      </c>
      <c r="D5" s="78" t="s">
        <v>9</v>
      </c>
      <c r="E5" s="79" t="s">
        <v>10</v>
      </c>
      <c r="F5" s="78" t="s">
        <v>8</v>
      </c>
      <c r="G5" s="78" t="s">
        <v>9</v>
      </c>
      <c r="H5" s="79" t="s">
        <v>10</v>
      </c>
      <c r="I5" s="80" t="s">
        <v>8</v>
      </c>
      <c r="J5" s="80" t="s">
        <v>9</v>
      </c>
      <c r="K5" s="81" t="s">
        <v>11</v>
      </c>
      <c r="L5" s="79" t="s">
        <v>10</v>
      </c>
      <c r="M5" s="79" t="s">
        <v>12</v>
      </c>
      <c r="O5" s="58" t="s">
        <v>13</v>
      </c>
    </row>
    <row r="6" spans="1:15" x14ac:dyDescent="0.2">
      <c r="A6" s="62"/>
      <c r="B6" s="62"/>
      <c r="C6" s="75"/>
      <c r="D6" s="71"/>
      <c r="E6" s="71"/>
      <c r="F6" s="75"/>
      <c r="G6" s="71"/>
      <c r="H6" s="71"/>
      <c r="I6" s="82"/>
      <c r="J6" s="74"/>
      <c r="K6" s="82"/>
      <c r="L6" s="75"/>
      <c r="M6" s="75"/>
    </row>
    <row r="7" spans="1:15" x14ac:dyDescent="0.2">
      <c r="A7" s="62">
        <v>1</v>
      </c>
      <c r="B7" s="62"/>
      <c r="C7" s="83">
        <v>2.76</v>
      </c>
      <c r="D7" s="83">
        <v>2.87</v>
      </c>
      <c r="E7" s="84">
        <f t="shared" ref="E7:E13" si="0">ROUND(SUM(C7:D7)/2,2)</f>
        <v>2.82</v>
      </c>
      <c r="F7" s="83">
        <v>2.76</v>
      </c>
      <c r="G7" s="83">
        <v>2.87</v>
      </c>
      <c r="H7" s="84">
        <f t="shared" ref="H7:H37" si="1">ROUND(SUM(F7:G7)/2,2)</f>
        <v>2.82</v>
      </c>
      <c r="I7" s="85">
        <v>2.31</v>
      </c>
      <c r="J7" s="86">
        <v>2.33</v>
      </c>
      <c r="K7" s="87">
        <f t="shared" ref="K7:K22" si="2">ROUND(SUM(I7:J7)/2,2)</f>
        <v>2.3199999999999998</v>
      </c>
      <c r="L7" s="83">
        <f t="shared" ref="L7:L22" si="3">ROUND((C7+D7+F7+G7+I7+J7)/6,2)</f>
        <v>2.65</v>
      </c>
      <c r="M7" s="83">
        <f>IF(L7=0,0,ROUND(SUM(L$7:L7)/O7,2))</f>
        <v>2.65</v>
      </c>
      <c r="O7" s="58">
        <f>COUNT(J$7:J7)</f>
        <v>1</v>
      </c>
    </row>
    <row r="8" spans="1:15" x14ac:dyDescent="0.2">
      <c r="A8" s="62">
        <v>2</v>
      </c>
      <c r="B8" s="62"/>
      <c r="C8" s="83">
        <v>2.76</v>
      </c>
      <c r="D8" s="83">
        <v>2.87</v>
      </c>
      <c r="E8" s="84">
        <f>ROUND(SUM(C8:D8)/2,2)</f>
        <v>2.82</v>
      </c>
      <c r="F8" s="83">
        <v>2.76</v>
      </c>
      <c r="G8" s="83">
        <v>2.87</v>
      </c>
      <c r="H8" s="84">
        <f>ROUND(SUM(F8:G8)/2,2)</f>
        <v>2.82</v>
      </c>
      <c r="I8" s="85">
        <v>2.31</v>
      </c>
      <c r="J8" s="86">
        <v>2.33</v>
      </c>
      <c r="K8" s="87">
        <f t="shared" si="2"/>
        <v>2.3199999999999998</v>
      </c>
      <c r="L8" s="83">
        <f t="shared" si="3"/>
        <v>2.65</v>
      </c>
      <c r="M8" s="83">
        <f>IF(L8=0,0,ROUND(SUM(L$7:L8)/O8,2))</f>
        <v>2.65</v>
      </c>
      <c r="O8" s="58">
        <f>COUNT(J$7:J8)</f>
        <v>2</v>
      </c>
    </row>
    <row r="9" spans="1:15" x14ac:dyDescent="0.2">
      <c r="A9" s="62">
        <v>3</v>
      </c>
      <c r="B9" s="62"/>
      <c r="C9" s="83">
        <v>2.74</v>
      </c>
      <c r="D9" s="83">
        <v>2.8</v>
      </c>
      <c r="E9" s="84">
        <f>ROUND(SUM(C9:D9)/2,2)</f>
        <v>2.77</v>
      </c>
      <c r="F9" s="83">
        <v>2.74</v>
      </c>
      <c r="G9" s="83">
        <v>2.8</v>
      </c>
      <c r="H9" s="84">
        <f t="shared" si="1"/>
        <v>2.77</v>
      </c>
      <c r="I9" s="85">
        <v>2.41</v>
      </c>
      <c r="J9" s="86">
        <v>2.4300000000000002</v>
      </c>
      <c r="K9" s="87">
        <f>ROUND(SUM(I9:J9)/2,2)</f>
        <v>2.42</v>
      </c>
      <c r="L9" s="83">
        <f t="shared" si="3"/>
        <v>2.65</v>
      </c>
      <c r="M9" s="83">
        <f>IF(L9=0,0,ROUND(SUM(L$7:L9)/O9,2))</f>
        <v>2.65</v>
      </c>
      <c r="O9" s="58">
        <f>COUNT(J$7:J9)</f>
        <v>3</v>
      </c>
    </row>
    <row r="10" spans="1:15" x14ac:dyDescent="0.2">
      <c r="A10" s="62">
        <v>4</v>
      </c>
      <c r="B10" s="62">
        <v>2.46</v>
      </c>
      <c r="C10" s="83">
        <v>2.86</v>
      </c>
      <c r="D10" s="83">
        <v>2.87</v>
      </c>
      <c r="E10" s="84">
        <f>ROUND(SUM(C10:D10)/2,2)</f>
        <v>2.87</v>
      </c>
      <c r="F10" s="83">
        <v>2.86</v>
      </c>
      <c r="G10" s="83">
        <v>2.87</v>
      </c>
      <c r="H10" s="84">
        <f t="shared" si="1"/>
        <v>2.87</v>
      </c>
      <c r="I10" s="85">
        <v>2.19</v>
      </c>
      <c r="J10" s="86">
        <v>2.21</v>
      </c>
      <c r="K10" s="87">
        <f>ROUND(SUM(I10:J10)/2,2)</f>
        <v>2.2000000000000002</v>
      </c>
      <c r="L10" s="83">
        <f t="shared" si="3"/>
        <v>2.64</v>
      </c>
      <c r="M10" s="83">
        <f>IF(L10=0,0,ROUND(SUM(L$7:L10)/O10,2))</f>
        <v>2.65</v>
      </c>
      <c r="O10" s="58">
        <f>COUNT(J$7:J10)</f>
        <v>4</v>
      </c>
    </row>
    <row r="11" spans="1:15" x14ac:dyDescent="0.2">
      <c r="A11" s="62">
        <v>5</v>
      </c>
      <c r="B11" s="62"/>
      <c r="C11" s="83">
        <v>2.86</v>
      </c>
      <c r="D11" s="83">
        <v>2.87</v>
      </c>
      <c r="E11" s="84">
        <f>ROUND(SUM(C11:D11)/2,2)</f>
        <v>2.87</v>
      </c>
      <c r="F11" s="83">
        <v>2.86</v>
      </c>
      <c r="G11" s="83">
        <v>2.87</v>
      </c>
      <c r="H11" s="84">
        <f>ROUND(SUM(F11:G11)/2,2)</f>
        <v>2.87</v>
      </c>
      <c r="I11" s="85">
        <v>2.19</v>
      </c>
      <c r="J11" s="86">
        <v>2.21</v>
      </c>
      <c r="K11" s="87">
        <f>ROUND(SUM(I11:J11)/2,2)</f>
        <v>2.2000000000000002</v>
      </c>
      <c r="L11" s="83">
        <f t="shared" si="3"/>
        <v>2.64</v>
      </c>
      <c r="M11" s="83">
        <f>IF(L11=0,0,ROUND(SUM(L$7:L11)/O11,2))</f>
        <v>2.65</v>
      </c>
      <c r="O11" s="58">
        <f>COUNT(J$7:J11)</f>
        <v>5</v>
      </c>
    </row>
    <row r="12" spans="1:15" x14ac:dyDescent="0.2">
      <c r="A12" s="62">
        <v>6</v>
      </c>
      <c r="B12" s="62">
        <v>2.56</v>
      </c>
      <c r="C12" s="83">
        <v>3.04</v>
      </c>
      <c r="D12" s="83">
        <v>3.09</v>
      </c>
      <c r="E12" s="84">
        <f t="shared" si="0"/>
        <v>3.07</v>
      </c>
      <c r="F12" s="83">
        <v>3.04</v>
      </c>
      <c r="G12" s="83">
        <v>3.09</v>
      </c>
      <c r="H12" s="84">
        <f t="shared" si="1"/>
        <v>3.07</v>
      </c>
      <c r="I12" s="85">
        <v>2.34</v>
      </c>
      <c r="J12" s="86">
        <v>2.4</v>
      </c>
      <c r="K12" s="87">
        <f t="shared" si="2"/>
        <v>2.37</v>
      </c>
      <c r="L12" s="83">
        <f t="shared" si="3"/>
        <v>2.83</v>
      </c>
      <c r="M12" s="83">
        <f>IF(L12=0,0,ROUND(SUM(L$7:L12)/O12,2))</f>
        <v>2.68</v>
      </c>
      <c r="O12" s="58">
        <f>COUNT(J$7:J12)</f>
        <v>6</v>
      </c>
    </row>
    <row r="13" spans="1:15" x14ac:dyDescent="0.2">
      <c r="A13" s="88">
        <v>7</v>
      </c>
      <c r="B13" s="88"/>
      <c r="C13" s="83">
        <v>2.8</v>
      </c>
      <c r="D13" s="83">
        <v>2.86</v>
      </c>
      <c r="E13" s="84">
        <f t="shared" si="0"/>
        <v>2.83</v>
      </c>
      <c r="F13" s="83">
        <v>2.8</v>
      </c>
      <c r="G13" s="83">
        <v>2.86</v>
      </c>
      <c r="H13" s="84">
        <f t="shared" si="1"/>
        <v>2.83</v>
      </c>
      <c r="I13" s="85">
        <v>2.2000000000000002</v>
      </c>
      <c r="J13" s="86">
        <v>2.37</v>
      </c>
      <c r="K13" s="87">
        <f t="shared" si="2"/>
        <v>2.29</v>
      </c>
      <c r="L13" s="85">
        <f t="shared" si="3"/>
        <v>2.65</v>
      </c>
      <c r="M13" s="85">
        <f>IF(L13=0,0,ROUND(SUM(L$7:L13)/O13,2))</f>
        <v>2.67</v>
      </c>
      <c r="O13" s="58">
        <f>COUNT(J$7:J13)</f>
        <v>7</v>
      </c>
    </row>
    <row r="14" spans="1:15" x14ac:dyDescent="0.2">
      <c r="A14" s="88">
        <v>8</v>
      </c>
      <c r="B14" s="88">
        <v>2.2999999999999998</v>
      </c>
      <c r="C14" s="83">
        <v>2.8</v>
      </c>
      <c r="D14" s="83">
        <v>2.86</v>
      </c>
      <c r="E14" s="84">
        <f>ROUND(SUM(C14:D14)/2,2)</f>
        <v>2.83</v>
      </c>
      <c r="F14" s="83">
        <v>2.8</v>
      </c>
      <c r="G14" s="83">
        <v>2.86</v>
      </c>
      <c r="H14" s="84">
        <f t="shared" si="1"/>
        <v>2.83</v>
      </c>
      <c r="I14" s="85">
        <v>2.2000000000000002</v>
      </c>
      <c r="J14" s="86">
        <v>2.37</v>
      </c>
      <c r="K14" s="87">
        <f t="shared" si="2"/>
        <v>2.29</v>
      </c>
      <c r="L14" s="85">
        <f>ROUND((C14+D14+F14+G14+I14+J14)/6,2)</f>
        <v>2.65</v>
      </c>
      <c r="M14" s="85">
        <f>IF(L14=0,0,ROUND(SUM(L$7:L14)/O14,2))</f>
        <v>2.67</v>
      </c>
      <c r="O14" s="58">
        <f>COUNT(J$7:J14)</f>
        <v>8</v>
      </c>
    </row>
    <row r="15" spans="1:15" x14ac:dyDescent="0.2">
      <c r="A15" s="62">
        <v>9</v>
      </c>
      <c r="B15" s="62">
        <v>1.75</v>
      </c>
      <c r="C15" s="83">
        <v>2.8</v>
      </c>
      <c r="D15" s="83">
        <v>2.86</v>
      </c>
      <c r="E15" s="84">
        <f>ROUND(SUM(C15:D15)/2,2)</f>
        <v>2.83</v>
      </c>
      <c r="F15" s="83">
        <v>2.8</v>
      </c>
      <c r="G15" s="83">
        <v>2.86</v>
      </c>
      <c r="H15" s="84">
        <f t="shared" si="1"/>
        <v>2.83</v>
      </c>
      <c r="I15" s="85">
        <v>2.2000000000000002</v>
      </c>
      <c r="J15" s="86">
        <v>2.37</v>
      </c>
      <c r="K15" s="87">
        <f>ROUND(SUM(I15:J15)/2,2)</f>
        <v>2.29</v>
      </c>
      <c r="L15" s="83">
        <f t="shared" si="3"/>
        <v>2.65</v>
      </c>
      <c r="M15" s="83">
        <f>IF(L15=0,0,ROUND(SUM(L$7:L15)/O15,2))</f>
        <v>2.67</v>
      </c>
      <c r="O15" s="58">
        <f>COUNT(J$7:J15)</f>
        <v>9</v>
      </c>
    </row>
    <row r="16" spans="1:15" x14ac:dyDescent="0.2">
      <c r="A16" s="62">
        <v>10</v>
      </c>
      <c r="B16" s="62">
        <v>1.57</v>
      </c>
      <c r="C16" s="83">
        <v>3.01</v>
      </c>
      <c r="D16" s="83">
        <v>3.03</v>
      </c>
      <c r="E16" s="84">
        <f t="shared" ref="E16:E37" si="4">ROUND(SUM(C16:D16)/2,2)</f>
        <v>3.02</v>
      </c>
      <c r="F16" s="83">
        <v>3.01</v>
      </c>
      <c r="G16" s="83">
        <v>3.03</v>
      </c>
      <c r="H16" s="87">
        <f t="shared" si="1"/>
        <v>3.02</v>
      </c>
      <c r="I16" s="85">
        <v>2.66</v>
      </c>
      <c r="J16" s="86">
        <v>2.68</v>
      </c>
      <c r="K16" s="87">
        <f t="shared" si="2"/>
        <v>2.67</v>
      </c>
      <c r="L16" s="83">
        <f t="shared" si="3"/>
        <v>2.9</v>
      </c>
      <c r="M16" s="83">
        <f>IF(L16=0,0,ROUND(SUM(L$7:L16)/O16,2))</f>
        <v>2.69</v>
      </c>
      <c r="O16" s="58">
        <f>COUNT(J$7:J16)</f>
        <v>10</v>
      </c>
    </row>
    <row r="17" spans="1:18" ht="12.75" customHeight="1" x14ac:dyDescent="0.2">
      <c r="A17" s="62">
        <v>11</v>
      </c>
      <c r="B17" s="62">
        <v>1.72</v>
      </c>
      <c r="C17" s="83">
        <v>3.08</v>
      </c>
      <c r="D17" s="83">
        <v>3.21</v>
      </c>
      <c r="E17" s="84">
        <f t="shared" si="4"/>
        <v>3.15</v>
      </c>
      <c r="F17" s="83">
        <v>3.08</v>
      </c>
      <c r="G17" s="83">
        <v>3.21</v>
      </c>
      <c r="H17" s="87">
        <f t="shared" si="1"/>
        <v>3.15</v>
      </c>
      <c r="I17" s="85">
        <v>2.5099999999999998</v>
      </c>
      <c r="J17" s="86">
        <v>2.67</v>
      </c>
      <c r="K17" s="87">
        <f t="shared" si="2"/>
        <v>2.59</v>
      </c>
      <c r="L17" s="83">
        <f>ROUND((C17+D17+F17+G17+I17+J17)/6,2)</f>
        <v>2.96</v>
      </c>
      <c r="M17" s="83">
        <f>IF(L17=0,0,ROUND(SUM(L$7:L17)/O17,2))</f>
        <v>2.72</v>
      </c>
      <c r="O17" s="58">
        <f>COUNT(J$7:J17)</f>
        <v>11</v>
      </c>
      <c r="P17" s="58">
        <f>6725.45/4.19</f>
        <v>1605.1193317422433</v>
      </c>
    </row>
    <row r="18" spans="1:18" x14ac:dyDescent="0.2">
      <c r="A18" s="62">
        <v>12</v>
      </c>
      <c r="B18" s="62">
        <v>1.72</v>
      </c>
      <c r="C18" s="85">
        <v>3.13</v>
      </c>
      <c r="D18" s="85">
        <v>3.21</v>
      </c>
      <c r="E18" s="87">
        <f t="shared" si="4"/>
        <v>3.17</v>
      </c>
      <c r="F18" s="85">
        <v>3.13</v>
      </c>
      <c r="G18" s="85">
        <v>3.21</v>
      </c>
      <c r="H18" s="87">
        <f t="shared" si="1"/>
        <v>3.17</v>
      </c>
      <c r="I18" s="85">
        <v>2.65</v>
      </c>
      <c r="J18" s="86">
        <v>2.67</v>
      </c>
      <c r="K18" s="87">
        <f t="shared" si="2"/>
        <v>2.66</v>
      </c>
      <c r="L18" s="83">
        <f>ROUND((C18+D18+F18+G18+I18+J18)/6,2)</f>
        <v>3</v>
      </c>
      <c r="M18" s="83">
        <f>IF(L18=0,0,ROUND(SUM(L$7:L18)/O18,2))</f>
        <v>2.74</v>
      </c>
      <c r="O18" s="58">
        <f>COUNT(J$7:J18)</f>
        <v>12</v>
      </c>
    </row>
    <row r="19" spans="1:18" x14ac:dyDescent="0.2">
      <c r="A19" s="62">
        <v>13</v>
      </c>
      <c r="B19" s="62"/>
      <c r="C19" s="85">
        <v>3.11</v>
      </c>
      <c r="D19" s="85">
        <v>3.2</v>
      </c>
      <c r="E19" s="87">
        <f t="shared" si="4"/>
        <v>3.16</v>
      </c>
      <c r="F19" s="85">
        <v>3.11</v>
      </c>
      <c r="G19" s="85">
        <v>3.2</v>
      </c>
      <c r="H19" s="87">
        <f t="shared" si="1"/>
        <v>3.16</v>
      </c>
      <c r="I19" s="85">
        <v>2.61</v>
      </c>
      <c r="J19" s="86">
        <v>2.75</v>
      </c>
      <c r="K19" s="87">
        <f t="shared" si="2"/>
        <v>2.68</v>
      </c>
      <c r="L19" s="83">
        <f t="shared" si="3"/>
        <v>3</v>
      </c>
      <c r="M19" s="83">
        <f>IF(L19=0,0,ROUND(SUM(L$7:L19)/O19,2))</f>
        <v>2.76</v>
      </c>
      <c r="O19" s="58">
        <f>COUNT(J$7:J19)</f>
        <v>13</v>
      </c>
    </row>
    <row r="20" spans="1:18" x14ac:dyDescent="0.2">
      <c r="A20" s="62">
        <v>14</v>
      </c>
      <c r="B20" s="62" t="s">
        <v>1</v>
      </c>
      <c r="C20" s="85">
        <v>2.91</v>
      </c>
      <c r="D20" s="85">
        <v>2.95</v>
      </c>
      <c r="E20" s="87">
        <f t="shared" si="4"/>
        <v>2.93</v>
      </c>
      <c r="F20" s="85">
        <v>2.91</v>
      </c>
      <c r="G20" s="85">
        <v>2.95</v>
      </c>
      <c r="H20" s="87">
        <f t="shared" si="1"/>
        <v>2.93</v>
      </c>
      <c r="I20" s="85">
        <v>2.38</v>
      </c>
      <c r="J20" s="86">
        <v>2.4300000000000002</v>
      </c>
      <c r="K20" s="87">
        <f t="shared" si="2"/>
        <v>2.41</v>
      </c>
      <c r="L20" s="83">
        <f t="shared" si="3"/>
        <v>2.76</v>
      </c>
      <c r="M20" s="83">
        <f>IF(L20=0,0,ROUND(SUM(L$7:L20)/O20,2))</f>
        <v>2.76</v>
      </c>
      <c r="O20" s="58">
        <f>COUNT(J$7:J20)</f>
        <v>14</v>
      </c>
    </row>
    <row r="21" spans="1:18" x14ac:dyDescent="0.2">
      <c r="A21" s="62">
        <v>15</v>
      </c>
      <c r="B21" s="62"/>
      <c r="C21" s="85">
        <v>2.91</v>
      </c>
      <c r="D21" s="85">
        <v>2.95</v>
      </c>
      <c r="E21" s="87">
        <f>ROUND(SUM(C21:D21)/2,2)</f>
        <v>2.93</v>
      </c>
      <c r="F21" s="85">
        <v>2.91</v>
      </c>
      <c r="G21" s="85">
        <v>2.95</v>
      </c>
      <c r="H21" s="87">
        <f t="shared" si="1"/>
        <v>2.93</v>
      </c>
      <c r="I21" s="85">
        <v>2.38</v>
      </c>
      <c r="J21" s="86">
        <v>2.4300000000000002</v>
      </c>
      <c r="K21" s="87">
        <f t="shared" si="2"/>
        <v>2.41</v>
      </c>
      <c r="L21" s="83">
        <f t="shared" si="3"/>
        <v>2.76</v>
      </c>
      <c r="M21" s="83">
        <f>IF(L21=0,0,ROUND(SUM(L$7:L21)/O21,2))</f>
        <v>2.76</v>
      </c>
      <c r="O21" s="58">
        <f>COUNT(J$7:J21)</f>
        <v>15</v>
      </c>
    </row>
    <row r="22" spans="1:18" x14ac:dyDescent="0.2">
      <c r="A22" s="62">
        <v>16</v>
      </c>
      <c r="B22" s="62"/>
      <c r="C22" s="85">
        <v>2.91</v>
      </c>
      <c r="D22" s="85">
        <v>2.95</v>
      </c>
      <c r="E22" s="87">
        <f>ROUND(SUM(C22:D22)/2,2)</f>
        <v>2.93</v>
      </c>
      <c r="F22" s="85">
        <v>2.91</v>
      </c>
      <c r="G22" s="85">
        <v>2.95</v>
      </c>
      <c r="H22" s="87">
        <f t="shared" si="1"/>
        <v>2.93</v>
      </c>
      <c r="I22" s="85">
        <v>2.38</v>
      </c>
      <c r="J22" s="86">
        <v>2.4300000000000002</v>
      </c>
      <c r="K22" s="87">
        <f t="shared" si="2"/>
        <v>2.41</v>
      </c>
      <c r="L22" s="83">
        <f t="shared" si="3"/>
        <v>2.76</v>
      </c>
      <c r="M22" s="83">
        <f>IF(L22=0,0,ROUND(SUM(L$7:L22)/O22,2))</f>
        <v>2.76</v>
      </c>
      <c r="O22" s="58">
        <f>COUNT(J$7:J22)</f>
        <v>16</v>
      </c>
    </row>
    <row r="23" spans="1:18" x14ac:dyDescent="0.2">
      <c r="A23" s="62">
        <v>17</v>
      </c>
      <c r="B23" s="62"/>
      <c r="C23" s="85">
        <v>2.92</v>
      </c>
      <c r="D23" s="85">
        <v>3.01</v>
      </c>
      <c r="E23" s="87">
        <f t="shared" si="4"/>
        <v>2.97</v>
      </c>
      <c r="F23" s="85">
        <v>2.92</v>
      </c>
      <c r="G23" s="85">
        <v>3.01</v>
      </c>
      <c r="H23" s="87">
        <f t="shared" si="1"/>
        <v>2.97</v>
      </c>
      <c r="I23" s="85">
        <v>2.5099999999999998</v>
      </c>
      <c r="J23" s="86">
        <v>2.56</v>
      </c>
      <c r="K23" s="87">
        <f>ROUND(SUM(I23:J23)/2,2)</f>
        <v>2.54</v>
      </c>
      <c r="L23" s="83">
        <f>ROUND((C23+D23+F23+G23+I23+J23)/6,2)</f>
        <v>2.82</v>
      </c>
      <c r="M23" s="83">
        <f>IF(L23=0,0,ROUND(SUM(L$7:L23)/O23,2))</f>
        <v>2.76</v>
      </c>
      <c r="O23" s="58">
        <f>COUNT(J$7:J23)</f>
        <v>17</v>
      </c>
    </row>
    <row r="24" spans="1:18" x14ac:dyDescent="0.2">
      <c r="A24" s="62">
        <v>18</v>
      </c>
      <c r="B24" s="62">
        <v>4.82</v>
      </c>
      <c r="C24" s="85">
        <v>3.03</v>
      </c>
      <c r="D24" s="85">
        <v>3.08</v>
      </c>
      <c r="E24" s="87">
        <f t="shared" si="4"/>
        <v>3.06</v>
      </c>
      <c r="F24" s="85">
        <v>3.03</v>
      </c>
      <c r="G24" s="85">
        <v>3.08</v>
      </c>
      <c r="H24" s="87">
        <f t="shared" si="1"/>
        <v>3.06</v>
      </c>
      <c r="I24" s="85">
        <v>2.5</v>
      </c>
      <c r="J24" s="86">
        <v>2.52</v>
      </c>
      <c r="K24" s="87">
        <f>ROUND(SUM(I24:J24)/2,2)</f>
        <v>2.5099999999999998</v>
      </c>
      <c r="L24" s="83">
        <f>ROUND((C24+D24+F24+G24+I24+J24)/6,2)</f>
        <v>2.87</v>
      </c>
      <c r="M24" s="83">
        <f>IF(L24=0,0,ROUND(SUM(L$7:L24)/O24,2))</f>
        <v>2.77</v>
      </c>
      <c r="O24" s="58">
        <f>COUNT(J$7:J24)</f>
        <v>18</v>
      </c>
    </row>
    <row r="25" spans="1:18" x14ac:dyDescent="0.2">
      <c r="A25" s="62">
        <v>19</v>
      </c>
      <c r="B25" s="62">
        <v>1.69</v>
      </c>
      <c r="C25" s="85">
        <v>3.13</v>
      </c>
      <c r="D25" s="85">
        <v>3.15</v>
      </c>
      <c r="E25" s="87">
        <f t="shared" si="4"/>
        <v>3.14</v>
      </c>
      <c r="F25" s="85">
        <v>3.13</v>
      </c>
      <c r="G25" s="85">
        <v>3.15</v>
      </c>
      <c r="H25" s="87">
        <f t="shared" si="1"/>
        <v>3.14</v>
      </c>
      <c r="I25" s="85">
        <v>2.17</v>
      </c>
      <c r="J25" s="86">
        <v>2.4900000000000002</v>
      </c>
      <c r="K25" s="87">
        <f t="shared" ref="K25:K36" si="5">ROUND(SUM(I25:J25)/2,2)</f>
        <v>2.33</v>
      </c>
      <c r="L25" s="83">
        <f t="shared" ref="L25:L36" si="6">ROUND((C25+D25+F25+G25+I25+J25)/6,2)</f>
        <v>2.87</v>
      </c>
      <c r="M25" s="83">
        <f>IF(L25=0,0,ROUND(SUM(L$7:L25)/O25,2))</f>
        <v>2.77</v>
      </c>
      <c r="O25" s="58">
        <f>COUNT(J$7:J25)</f>
        <v>19</v>
      </c>
    </row>
    <row r="26" spans="1:18" x14ac:dyDescent="0.2">
      <c r="A26" s="62">
        <v>20</v>
      </c>
      <c r="B26" s="62">
        <v>1.65</v>
      </c>
      <c r="C26" s="85">
        <v>2.97</v>
      </c>
      <c r="D26" s="85">
        <v>3.04</v>
      </c>
      <c r="E26" s="87">
        <f t="shared" si="4"/>
        <v>3.01</v>
      </c>
      <c r="F26" s="85">
        <v>2.97</v>
      </c>
      <c r="G26" s="85">
        <v>3.04</v>
      </c>
      <c r="H26" s="87">
        <f t="shared" si="1"/>
        <v>3.01</v>
      </c>
      <c r="I26" s="85">
        <v>2.25</v>
      </c>
      <c r="J26" s="86">
        <v>2.42</v>
      </c>
      <c r="K26" s="87">
        <f t="shared" si="5"/>
        <v>2.34</v>
      </c>
      <c r="L26" s="83">
        <f t="shared" si="6"/>
        <v>2.78</v>
      </c>
      <c r="M26" s="83">
        <f>IF(L26=0,0,ROUND(SUM(L$7:L26)/O26,2))</f>
        <v>2.77</v>
      </c>
      <c r="O26" s="58">
        <f>COUNT(J$7:J26)</f>
        <v>20</v>
      </c>
    </row>
    <row r="27" spans="1:18" x14ac:dyDescent="0.2">
      <c r="A27" s="62">
        <v>21</v>
      </c>
      <c r="B27" s="62">
        <v>1.65</v>
      </c>
      <c r="C27" s="85">
        <v>2.73</v>
      </c>
      <c r="D27" s="85">
        <v>2.79</v>
      </c>
      <c r="E27" s="87">
        <f t="shared" si="4"/>
        <v>2.76</v>
      </c>
      <c r="F27" s="85">
        <v>2.73</v>
      </c>
      <c r="G27" s="85">
        <v>2.79</v>
      </c>
      <c r="H27" s="87">
        <f t="shared" si="1"/>
        <v>2.76</v>
      </c>
      <c r="I27" s="85">
        <v>2.0499999999999998</v>
      </c>
      <c r="J27" s="86">
        <v>2.29</v>
      </c>
      <c r="K27" s="87">
        <f t="shared" si="5"/>
        <v>2.17</v>
      </c>
      <c r="L27" s="83">
        <f t="shared" si="6"/>
        <v>2.56</v>
      </c>
      <c r="M27" s="83">
        <f>IF(L27=0,0,ROUND(SUM(L$7:L27)/O27,2))</f>
        <v>2.76</v>
      </c>
      <c r="O27" s="58">
        <f>COUNT(J$7:J27)</f>
        <v>21</v>
      </c>
      <c r="R27" s="58">
        <v>5.82</v>
      </c>
    </row>
    <row r="28" spans="1:18" x14ac:dyDescent="0.2">
      <c r="A28" s="62">
        <v>22</v>
      </c>
      <c r="B28" s="62">
        <v>1.68</v>
      </c>
      <c r="C28" s="85">
        <v>2.73</v>
      </c>
      <c r="D28" s="85">
        <v>2.79</v>
      </c>
      <c r="E28" s="87">
        <f>ROUND(SUM(C28:D28)/2,2)</f>
        <v>2.76</v>
      </c>
      <c r="F28" s="85">
        <v>2.73</v>
      </c>
      <c r="G28" s="85">
        <v>2.79</v>
      </c>
      <c r="H28" s="87">
        <f t="shared" si="1"/>
        <v>2.76</v>
      </c>
      <c r="I28" s="85">
        <v>2.0499999999999998</v>
      </c>
      <c r="J28" s="86">
        <v>2.29</v>
      </c>
      <c r="K28" s="87">
        <f t="shared" si="5"/>
        <v>2.17</v>
      </c>
      <c r="L28" s="83">
        <f t="shared" si="6"/>
        <v>2.56</v>
      </c>
      <c r="M28" s="83">
        <f>IF(L28=0,0,ROUND(SUM(L$7:L28)/O28,2))</f>
        <v>2.76</v>
      </c>
      <c r="O28" s="58">
        <f>COUNT(J$7:J28)</f>
        <v>22</v>
      </c>
    </row>
    <row r="29" spans="1:18" x14ac:dyDescent="0.2">
      <c r="A29" s="62">
        <v>23</v>
      </c>
      <c r="B29" s="71"/>
      <c r="C29" s="85">
        <v>2.73</v>
      </c>
      <c r="D29" s="85">
        <v>2.79</v>
      </c>
      <c r="E29" s="87">
        <f>ROUND(SUM(C29:D29)/2,2)</f>
        <v>2.76</v>
      </c>
      <c r="F29" s="85">
        <v>2.73</v>
      </c>
      <c r="G29" s="85">
        <v>2.79</v>
      </c>
      <c r="H29" s="87">
        <f t="shared" si="1"/>
        <v>2.76</v>
      </c>
      <c r="I29" s="85">
        <v>2.0499999999999998</v>
      </c>
      <c r="J29" s="86">
        <v>2.29</v>
      </c>
      <c r="K29" s="87">
        <f t="shared" si="5"/>
        <v>2.17</v>
      </c>
      <c r="L29" s="83">
        <f t="shared" si="6"/>
        <v>2.56</v>
      </c>
      <c r="M29" s="83">
        <f>IF(L29=0,0,ROUND(SUM(L$7:L29)/O29,2))</f>
        <v>2.75</v>
      </c>
      <c r="O29" s="58">
        <f>COUNT(J$7:J29)</f>
        <v>23</v>
      </c>
    </row>
    <row r="30" spans="1:18" x14ac:dyDescent="0.2">
      <c r="A30" s="62">
        <v>24</v>
      </c>
      <c r="B30" s="71"/>
      <c r="C30" s="85">
        <v>2.9</v>
      </c>
      <c r="D30" s="85">
        <v>2.93</v>
      </c>
      <c r="E30" s="87">
        <f t="shared" si="4"/>
        <v>2.92</v>
      </c>
      <c r="F30" s="85">
        <v>2.9</v>
      </c>
      <c r="G30" s="85">
        <v>2.93</v>
      </c>
      <c r="H30" s="87">
        <f t="shared" si="1"/>
        <v>2.92</v>
      </c>
      <c r="I30" s="85">
        <v>2.46</v>
      </c>
      <c r="J30" s="86">
        <v>2.48</v>
      </c>
      <c r="K30" s="87">
        <f t="shared" si="5"/>
        <v>2.4700000000000002</v>
      </c>
      <c r="L30" s="83">
        <f t="shared" si="6"/>
        <v>2.77</v>
      </c>
      <c r="M30" s="83">
        <f>IF(L30=0,0,ROUND(SUM(L$7:L30)/O30,2))</f>
        <v>2.75</v>
      </c>
      <c r="O30" s="58">
        <f>COUNT(J$7:J30)</f>
        <v>24</v>
      </c>
    </row>
    <row r="31" spans="1:18" x14ac:dyDescent="0.2">
      <c r="A31" s="62">
        <v>25</v>
      </c>
      <c r="B31" s="71">
        <v>2.09</v>
      </c>
      <c r="C31" s="85">
        <v>2.98</v>
      </c>
      <c r="D31" s="85">
        <v>3</v>
      </c>
      <c r="E31" s="87">
        <f t="shared" si="4"/>
        <v>2.99</v>
      </c>
      <c r="F31" s="85">
        <v>2.98</v>
      </c>
      <c r="G31" s="85">
        <v>3</v>
      </c>
      <c r="H31" s="87">
        <f t="shared" si="1"/>
        <v>2.99</v>
      </c>
      <c r="I31" s="85">
        <v>2.48</v>
      </c>
      <c r="J31" s="86">
        <v>2.5299999999999998</v>
      </c>
      <c r="K31" s="87">
        <f>ROUND(SUM(I31:J31)/2,2)</f>
        <v>2.5099999999999998</v>
      </c>
      <c r="L31" s="83">
        <f t="shared" si="6"/>
        <v>2.83</v>
      </c>
      <c r="M31" s="83">
        <f>IF(L31=0,0,ROUND(SUM(L$7:L31)/O31,2))</f>
        <v>2.75</v>
      </c>
      <c r="O31" s="58">
        <f>COUNT(J$7:J31)</f>
        <v>25</v>
      </c>
    </row>
    <row r="32" spans="1:18" x14ac:dyDescent="0.2">
      <c r="A32" s="62">
        <v>26</v>
      </c>
      <c r="B32" s="62"/>
      <c r="C32" s="85">
        <v>3.01</v>
      </c>
      <c r="D32" s="85">
        <v>3.03</v>
      </c>
      <c r="E32" s="87">
        <f t="shared" si="4"/>
        <v>3.02</v>
      </c>
      <c r="F32" s="85">
        <v>3.01</v>
      </c>
      <c r="G32" s="85">
        <v>3.03</v>
      </c>
      <c r="H32" s="87">
        <f t="shared" si="1"/>
        <v>3.02</v>
      </c>
      <c r="I32" s="85">
        <v>2.62</v>
      </c>
      <c r="J32" s="86">
        <v>2.63</v>
      </c>
      <c r="K32" s="87">
        <f>ROUND(SUM(I32:J32)/2,2)</f>
        <v>2.63</v>
      </c>
      <c r="L32" s="83">
        <f t="shared" si="6"/>
        <v>2.89</v>
      </c>
      <c r="M32" s="83">
        <f>IF(L32=0,0,ROUND(SUM(L$7:L32)/O32,2))</f>
        <v>2.76</v>
      </c>
      <c r="O32" s="58">
        <f>COUNT(J$7:J32)</f>
        <v>26</v>
      </c>
    </row>
    <row r="33" spans="1:15" x14ac:dyDescent="0.2">
      <c r="A33" s="62">
        <v>27</v>
      </c>
      <c r="B33" s="62"/>
      <c r="C33" s="85">
        <v>3.11</v>
      </c>
      <c r="D33" s="85">
        <v>3.17</v>
      </c>
      <c r="E33" s="87">
        <f t="shared" si="4"/>
        <v>3.14</v>
      </c>
      <c r="F33" s="85">
        <v>3.11</v>
      </c>
      <c r="G33" s="85">
        <v>3.17</v>
      </c>
      <c r="H33" s="87">
        <f t="shared" si="1"/>
        <v>3.14</v>
      </c>
      <c r="I33" s="85">
        <v>2.67</v>
      </c>
      <c r="J33" s="86">
        <v>2.68</v>
      </c>
      <c r="K33" s="87">
        <f t="shared" si="5"/>
        <v>2.68</v>
      </c>
      <c r="L33" s="83">
        <f t="shared" si="6"/>
        <v>2.99</v>
      </c>
      <c r="M33" s="83">
        <f>IF(L33=0,0,ROUND(SUM(L$7:L33)/O33,2))</f>
        <v>2.76</v>
      </c>
      <c r="O33" s="58">
        <f>COUNT(J$7:J33)</f>
        <v>27</v>
      </c>
    </row>
    <row r="34" spans="1:15" x14ac:dyDescent="0.2">
      <c r="A34" s="62">
        <v>28</v>
      </c>
      <c r="B34" s="62"/>
      <c r="C34" s="85">
        <v>2.8</v>
      </c>
      <c r="D34" s="85">
        <v>2.83</v>
      </c>
      <c r="E34" s="87">
        <f t="shared" si="4"/>
        <v>2.82</v>
      </c>
      <c r="F34" s="85">
        <v>2.8</v>
      </c>
      <c r="G34" s="85">
        <v>2.83</v>
      </c>
      <c r="H34" s="87">
        <f t="shared" si="1"/>
        <v>2.82</v>
      </c>
      <c r="I34" s="85">
        <v>2.46</v>
      </c>
      <c r="J34" s="86">
        <v>2.76</v>
      </c>
      <c r="K34" s="87">
        <f t="shared" si="5"/>
        <v>2.61</v>
      </c>
      <c r="L34" s="83">
        <f t="shared" si="6"/>
        <v>2.75</v>
      </c>
      <c r="M34" s="83">
        <f>IF(L34=0,0,ROUND(SUM(L$7:L34)/O34,2))</f>
        <v>2.76</v>
      </c>
      <c r="O34" s="58">
        <f>COUNT(J$7:J34)</f>
        <v>28</v>
      </c>
    </row>
    <row r="35" spans="1:15" x14ac:dyDescent="0.2">
      <c r="A35" s="62">
        <v>29</v>
      </c>
      <c r="B35" s="62"/>
      <c r="C35" s="85">
        <v>2.8</v>
      </c>
      <c r="D35" s="85">
        <v>2.83</v>
      </c>
      <c r="E35" s="87">
        <f>ROUND(SUM(C35:D35)/2,2)</f>
        <v>2.82</v>
      </c>
      <c r="F35" s="85">
        <v>2.8</v>
      </c>
      <c r="G35" s="85">
        <v>2.83</v>
      </c>
      <c r="H35" s="87">
        <f>ROUND(SUM(F35:G35)/2,2)</f>
        <v>2.82</v>
      </c>
      <c r="I35" s="85">
        <v>2.46</v>
      </c>
      <c r="J35" s="86">
        <v>2.76</v>
      </c>
      <c r="K35" s="87">
        <f t="shared" si="5"/>
        <v>2.61</v>
      </c>
      <c r="L35" s="83">
        <f t="shared" si="6"/>
        <v>2.75</v>
      </c>
      <c r="M35" s="83">
        <f>IF(L35=0,0,ROUND(SUM(L$7:L35)/O35,2))</f>
        <v>2.76</v>
      </c>
      <c r="O35" s="58">
        <f>COUNT(J$7:J35)</f>
        <v>29</v>
      </c>
    </row>
    <row r="36" spans="1:15" x14ac:dyDescent="0.2">
      <c r="A36" s="62">
        <v>30</v>
      </c>
      <c r="B36" s="62"/>
      <c r="C36" s="85">
        <v>2.8</v>
      </c>
      <c r="D36" s="85">
        <v>2.83</v>
      </c>
      <c r="E36" s="87">
        <f>ROUND(SUM(C36:D36)/2,2)</f>
        <v>2.82</v>
      </c>
      <c r="F36" s="85">
        <v>2.8</v>
      </c>
      <c r="G36" s="85">
        <v>2.83</v>
      </c>
      <c r="H36" s="87">
        <f>ROUND(SUM(F36:G36)/2,2)</f>
        <v>2.82</v>
      </c>
      <c r="I36" s="85">
        <v>2.46</v>
      </c>
      <c r="J36" s="86">
        <v>2.76</v>
      </c>
      <c r="K36" s="87">
        <f t="shared" si="5"/>
        <v>2.61</v>
      </c>
      <c r="L36" s="83">
        <f t="shared" si="6"/>
        <v>2.75</v>
      </c>
      <c r="M36" s="83">
        <f>IF(L36=0,0,ROUND(SUM(L$7:L36)/O36,2))</f>
        <v>2.76</v>
      </c>
      <c r="O36" s="58">
        <f>COUNT(J$7:J36)</f>
        <v>30</v>
      </c>
    </row>
    <row r="37" spans="1:15" x14ac:dyDescent="0.2">
      <c r="A37" s="62">
        <v>31</v>
      </c>
      <c r="B37" s="62"/>
      <c r="C37" s="85">
        <v>3.15</v>
      </c>
      <c r="D37" s="85">
        <v>3.18</v>
      </c>
      <c r="E37" s="87">
        <f t="shared" si="4"/>
        <v>3.17</v>
      </c>
      <c r="F37" s="85">
        <v>3.15</v>
      </c>
      <c r="G37" s="85">
        <v>3.18</v>
      </c>
      <c r="H37" s="87">
        <f t="shared" si="1"/>
        <v>3.17</v>
      </c>
      <c r="I37" s="85">
        <v>2.9</v>
      </c>
      <c r="J37" s="86">
        <v>2.95</v>
      </c>
      <c r="K37" s="87">
        <f>ROUND(SUM(I37:J37)/2,2)</f>
        <v>2.93</v>
      </c>
      <c r="L37" s="83">
        <f>ROUND((C37+D37+F37+G37+I37+J37)/6,2)</f>
        <v>3.09</v>
      </c>
      <c r="M37" s="83">
        <f>IF(L37=0,0,ROUND(SUM(L$7:L37)/O37,2))</f>
        <v>2.77</v>
      </c>
      <c r="O37" s="58">
        <f>COUNT(J$7:J37)</f>
        <v>31</v>
      </c>
    </row>
    <row r="38" spans="1:15" x14ac:dyDescent="0.2">
      <c r="A38" s="62"/>
      <c r="B38" s="62"/>
      <c r="C38" s="46"/>
      <c r="D38" s="46"/>
      <c r="E38" s="89"/>
      <c r="F38" s="46"/>
      <c r="G38" s="46"/>
      <c r="H38" s="89"/>
      <c r="I38" s="90"/>
      <c r="J38" s="90"/>
      <c r="K38" s="91"/>
      <c r="L38" s="92"/>
      <c r="M38" s="93"/>
    </row>
    <row r="39" spans="1:15" x14ac:dyDescent="0.2">
      <c r="A39" s="94"/>
      <c r="B39" s="62"/>
      <c r="C39" s="94"/>
      <c r="D39" s="46"/>
      <c r="E39" s="95">
        <f>ROUND(SUM(E7:E37)/E43,2)</f>
        <v>2.94</v>
      </c>
      <c r="F39" s="46"/>
      <c r="G39" s="62"/>
      <c r="H39" s="95">
        <f>ROUND(SUM(H7:H37)/H43,2)</f>
        <v>2.94</v>
      </c>
      <c r="I39" s="90"/>
      <c r="J39" s="90"/>
      <c r="K39" s="96">
        <f>ROUND(SUM(K7:K37)/K43,2)</f>
        <v>2.4500000000000002</v>
      </c>
      <c r="L39" s="92"/>
      <c r="M39" s="97">
        <f>ROUND(SUM(L7:L37)/M43,2)</f>
        <v>2.77</v>
      </c>
      <c r="O39" s="58">
        <f>COUNT(J7:J37)</f>
        <v>31</v>
      </c>
    </row>
    <row r="40" spans="1:15" x14ac:dyDescent="0.2">
      <c r="A40" s="94"/>
      <c r="B40" s="94"/>
      <c r="C40" s="98"/>
      <c r="D40" s="46"/>
      <c r="E40" s="92"/>
      <c r="F40" s="46"/>
      <c r="G40" s="62"/>
      <c r="H40" s="92"/>
      <c r="I40" s="92"/>
      <c r="J40" s="92"/>
      <c r="K40" s="92"/>
      <c r="L40" s="92"/>
      <c r="M40" s="92"/>
    </row>
    <row r="41" spans="1:15" x14ac:dyDescent="0.2">
      <c r="B41" s="99"/>
      <c r="C41" s="100"/>
      <c r="D41" s="101"/>
      <c r="E41" s="102"/>
      <c r="F41" s="103"/>
      <c r="G41" s="61"/>
      <c r="H41" s="102"/>
      <c r="I41" s="104"/>
      <c r="J41" s="104"/>
      <c r="K41" s="104"/>
      <c r="L41" s="104"/>
      <c r="M41" s="104"/>
    </row>
    <row r="42" spans="1:15" x14ac:dyDescent="0.2">
      <c r="C42" s="105"/>
      <c r="D42" s="106"/>
      <c r="E42" s="104"/>
      <c r="F42" s="107"/>
      <c r="H42" s="104"/>
      <c r="I42" s="104"/>
      <c r="J42" s="104"/>
      <c r="K42" s="104"/>
      <c r="L42" s="107"/>
      <c r="M42" s="104"/>
    </row>
    <row r="43" spans="1:15" x14ac:dyDescent="0.2">
      <c r="C43" s="107"/>
      <c r="D43" s="107"/>
      <c r="E43" s="107">
        <f>COUNT(D7:D37)</f>
        <v>31</v>
      </c>
      <c r="F43" s="107"/>
      <c r="G43" s="107"/>
      <c r="H43" s="107">
        <f>COUNT(G7:G37)</f>
        <v>31</v>
      </c>
      <c r="I43" s="104"/>
      <c r="J43" s="104"/>
      <c r="K43" s="104">
        <f>COUNT(J7:J37)</f>
        <v>31</v>
      </c>
      <c r="M43" s="107">
        <f>COUNT(J7:J37)</f>
        <v>31</v>
      </c>
    </row>
    <row r="44" spans="1:15" s="109" customFormat="1" x14ac:dyDescent="0.2">
      <c r="A44" s="108"/>
    </row>
    <row r="45" spans="1:15" x14ac:dyDescent="0.2">
      <c r="B45" s="58" t="s">
        <v>15</v>
      </c>
      <c r="C45" s="58" t="s">
        <v>24</v>
      </c>
    </row>
    <row r="46" spans="1:15" x14ac:dyDescent="0.2">
      <c r="C46" s="58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F16" sqref="F16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bestFit="1" customWidth="1"/>
    <col min="9" max="10" width="6.6640625" style="3" customWidth="1"/>
    <col min="11" max="11" width="10.88671875" style="3" bestFit="1" customWidth="1"/>
    <col min="12" max="12" width="9" style="1" customWidth="1"/>
    <col min="13" max="13" width="9.44140625" style="1" customWidth="1"/>
    <col min="14" max="16384" width="9.109375" style="1"/>
  </cols>
  <sheetData>
    <row r="1" spans="1:15" x14ac:dyDescent="0.25">
      <c r="C1" s="2" t="s">
        <v>0</v>
      </c>
      <c r="H1" s="53">
        <v>37043</v>
      </c>
    </row>
    <row r="2" spans="1:15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5">
      <c r="A7" s="4">
        <v>1</v>
      </c>
      <c r="B7" s="4"/>
      <c r="C7" s="33">
        <v>3.57</v>
      </c>
      <c r="D7" s="33">
        <v>3.61</v>
      </c>
      <c r="E7" s="34">
        <f t="shared" ref="E7:E37" si="0">ROUND(SUM(C7:D7)/2,2)</f>
        <v>3.59</v>
      </c>
      <c r="F7" s="33">
        <v>3.57</v>
      </c>
      <c r="G7" s="33">
        <v>3.61</v>
      </c>
      <c r="H7" s="34">
        <f t="shared" ref="H7:H15" si="1">ROUND(SUM(F7:G7)/2,2)</f>
        <v>3.59</v>
      </c>
      <c r="I7" s="35">
        <v>3.1</v>
      </c>
      <c r="J7" s="36">
        <v>3.12</v>
      </c>
      <c r="K7" s="37">
        <f t="shared" ref="K7:K22" si="2">ROUND(SUM(I7:J7)/2,2)</f>
        <v>3.11</v>
      </c>
      <c r="L7" s="33">
        <f t="shared" ref="L7:L22" si="3">ROUND((C7+D7+F7+G7+I7+J7)/6,2)</f>
        <v>3.43</v>
      </c>
      <c r="M7" s="33">
        <f>IF(L7=0,0,ROUND(SUM(L$7:L7)/O7,2))</f>
        <v>3.43</v>
      </c>
      <c r="O7" s="1">
        <f>COUNT(J$7:J7)</f>
        <v>1</v>
      </c>
    </row>
    <row r="8" spans="1:15" x14ac:dyDescent="0.25">
      <c r="A8" s="4">
        <v>2</v>
      </c>
      <c r="B8" s="4"/>
      <c r="C8" s="33">
        <v>3.37</v>
      </c>
      <c r="D8" s="33">
        <v>3.38</v>
      </c>
      <c r="E8" s="34">
        <f t="shared" si="0"/>
        <v>3.38</v>
      </c>
      <c r="F8" s="33">
        <v>3.37</v>
      </c>
      <c r="G8" s="33">
        <v>3.38</v>
      </c>
      <c r="H8" s="34">
        <f t="shared" si="1"/>
        <v>3.38</v>
      </c>
      <c r="I8" s="35">
        <v>2.35</v>
      </c>
      <c r="J8" s="36">
        <v>2.68</v>
      </c>
      <c r="K8" s="37">
        <f t="shared" si="2"/>
        <v>2.52</v>
      </c>
      <c r="L8" s="33">
        <f t="shared" si="3"/>
        <v>3.09</v>
      </c>
      <c r="M8" s="33">
        <f>IF(L8=0,0,ROUND(SUM(L$7:L8)/O8,2))</f>
        <v>3.26</v>
      </c>
      <c r="O8" s="1">
        <f>COUNT(J$7:J8)</f>
        <v>2</v>
      </c>
    </row>
    <row r="9" spans="1:15" x14ac:dyDescent="0.25">
      <c r="A9" s="4">
        <v>3</v>
      </c>
      <c r="B9" s="4"/>
      <c r="C9" s="33">
        <v>3.37</v>
      </c>
      <c r="D9" s="33">
        <v>3.38</v>
      </c>
      <c r="E9" s="34">
        <f>ROUND(SUM(C9:D9)/2,2)</f>
        <v>3.38</v>
      </c>
      <c r="F9" s="33">
        <v>3.37</v>
      </c>
      <c r="G9" s="33">
        <v>3.38</v>
      </c>
      <c r="H9" s="34">
        <f t="shared" si="1"/>
        <v>3.38</v>
      </c>
      <c r="I9" s="35">
        <v>2.35</v>
      </c>
      <c r="J9" s="36">
        <v>2.68</v>
      </c>
      <c r="K9" s="37">
        <f>ROUND(SUM(I9:J9)/2,2)</f>
        <v>2.52</v>
      </c>
      <c r="L9" s="33">
        <f t="shared" si="3"/>
        <v>3.09</v>
      </c>
      <c r="M9" s="33">
        <f>IF(L9=0,0,ROUND(SUM(L$7:L9)/O9,2))</f>
        <v>3.2</v>
      </c>
      <c r="O9" s="1">
        <f>COUNT(J$7:J9)</f>
        <v>3</v>
      </c>
    </row>
    <row r="10" spans="1:15" x14ac:dyDescent="0.25">
      <c r="A10" s="4">
        <v>4</v>
      </c>
      <c r="B10" s="4">
        <v>2.46</v>
      </c>
      <c r="C10" s="33">
        <v>3.37</v>
      </c>
      <c r="D10" s="33">
        <v>3.38</v>
      </c>
      <c r="E10" s="34">
        <f>ROUND(SUM(C10:D10)/2,2)</f>
        <v>3.38</v>
      </c>
      <c r="F10" s="33">
        <v>3.37</v>
      </c>
      <c r="G10" s="33">
        <v>3.38</v>
      </c>
      <c r="H10" s="34">
        <f t="shared" si="1"/>
        <v>3.38</v>
      </c>
      <c r="I10" s="35">
        <v>2.35</v>
      </c>
      <c r="J10" s="36">
        <v>2.68</v>
      </c>
      <c r="K10" s="37">
        <f>ROUND(SUM(I10:J10)/2,2)</f>
        <v>2.52</v>
      </c>
      <c r="L10" s="33">
        <f t="shared" si="3"/>
        <v>3.09</v>
      </c>
      <c r="M10" s="33">
        <f>IF(L10=0,0,ROUND(SUM(L$7:L10)/O10,2))</f>
        <v>3.18</v>
      </c>
      <c r="O10" s="1">
        <f>COUNT(J$7:J10)</f>
        <v>4</v>
      </c>
    </row>
    <row r="11" spans="1:15" x14ac:dyDescent="0.25">
      <c r="A11" s="4">
        <v>5</v>
      </c>
      <c r="B11" s="4"/>
      <c r="C11" s="33">
        <v>3.78</v>
      </c>
      <c r="D11" s="33">
        <v>3.91</v>
      </c>
      <c r="E11" s="34">
        <f t="shared" si="0"/>
        <v>3.85</v>
      </c>
      <c r="F11" s="33">
        <v>3.78</v>
      </c>
      <c r="G11" s="33">
        <v>3.91</v>
      </c>
      <c r="H11" s="34">
        <f t="shared" si="1"/>
        <v>3.85</v>
      </c>
      <c r="I11" s="35">
        <v>2.85</v>
      </c>
      <c r="J11" s="36">
        <v>2.87</v>
      </c>
      <c r="K11" s="37">
        <f>ROUND(SUM(I11:J11)/2,2)</f>
        <v>2.86</v>
      </c>
      <c r="L11" s="33">
        <f t="shared" si="3"/>
        <v>3.52</v>
      </c>
      <c r="M11" s="33">
        <f>IF(L11=0,0,ROUND(SUM(L$7:L11)/O11,2))</f>
        <v>3.24</v>
      </c>
      <c r="O11" s="1">
        <f>COUNT(J$7:J11)</f>
        <v>5</v>
      </c>
    </row>
    <row r="12" spans="1:15" x14ac:dyDescent="0.25">
      <c r="A12" s="4">
        <v>6</v>
      </c>
      <c r="B12" s="4">
        <v>2.56</v>
      </c>
      <c r="C12" s="33">
        <v>3.86</v>
      </c>
      <c r="D12" s="33">
        <v>3.89</v>
      </c>
      <c r="E12" s="34">
        <f t="shared" si="0"/>
        <v>3.88</v>
      </c>
      <c r="F12" s="33">
        <v>3.86</v>
      </c>
      <c r="G12" s="33">
        <v>3.89</v>
      </c>
      <c r="H12" s="34">
        <f t="shared" si="1"/>
        <v>3.88</v>
      </c>
      <c r="I12" s="35">
        <v>2.94</v>
      </c>
      <c r="J12" s="36">
        <v>3.02</v>
      </c>
      <c r="K12" s="37">
        <f t="shared" si="2"/>
        <v>2.98</v>
      </c>
      <c r="L12" s="33">
        <f t="shared" si="3"/>
        <v>3.58</v>
      </c>
      <c r="M12" s="33">
        <f>IF(L12=0,0,ROUND(SUM(L$7:L12)/O12,2))</f>
        <v>3.3</v>
      </c>
      <c r="O12" s="1">
        <f>COUNT(J$7:J12)</f>
        <v>6</v>
      </c>
    </row>
    <row r="13" spans="1:15" x14ac:dyDescent="0.25">
      <c r="A13" s="54">
        <v>7</v>
      </c>
      <c r="B13" s="54"/>
      <c r="C13" s="33">
        <v>3.54</v>
      </c>
      <c r="D13" s="33">
        <v>3.56</v>
      </c>
      <c r="E13" s="34">
        <f t="shared" si="0"/>
        <v>3.55</v>
      </c>
      <c r="F13" s="33">
        <v>3.54</v>
      </c>
      <c r="G13" s="33">
        <v>3.56</v>
      </c>
      <c r="H13" s="34">
        <f t="shared" si="1"/>
        <v>3.55</v>
      </c>
      <c r="I13" s="35">
        <v>2.71</v>
      </c>
      <c r="J13" s="36">
        <v>2.97</v>
      </c>
      <c r="K13" s="37">
        <f t="shared" si="2"/>
        <v>2.84</v>
      </c>
      <c r="L13" s="35">
        <f t="shared" si="3"/>
        <v>3.31</v>
      </c>
      <c r="M13" s="35">
        <f>IF(L13=0,0,ROUND(SUM(L$7:L13)/O13,2))</f>
        <v>3.3</v>
      </c>
      <c r="O13" s="1">
        <f>COUNT(J$7:J13)</f>
        <v>7</v>
      </c>
    </row>
    <row r="14" spans="1:15" x14ac:dyDescent="0.25">
      <c r="A14" s="54">
        <v>8</v>
      </c>
      <c r="B14" s="54">
        <v>2.2999999999999998</v>
      </c>
      <c r="C14" s="33">
        <v>3.39</v>
      </c>
      <c r="D14" s="33">
        <v>3.41</v>
      </c>
      <c r="E14" s="34">
        <f t="shared" si="0"/>
        <v>3.4</v>
      </c>
      <c r="F14" s="33">
        <v>3.39</v>
      </c>
      <c r="G14" s="33">
        <v>3.41</v>
      </c>
      <c r="H14" s="34">
        <f t="shared" si="1"/>
        <v>3.4</v>
      </c>
      <c r="I14" s="35">
        <v>2.59</v>
      </c>
      <c r="J14" s="36">
        <v>2.65</v>
      </c>
      <c r="K14" s="37">
        <f t="shared" si="2"/>
        <v>2.62</v>
      </c>
      <c r="L14" s="35">
        <f>ROUND((C14+D14+F14+G14+I14+J14)/6,2)</f>
        <v>3.14</v>
      </c>
      <c r="M14" s="35">
        <f>IF(L14=0,0,ROUND(SUM(L$7:L14)/O14,2))</f>
        <v>3.28</v>
      </c>
      <c r="O14" s="1">
        <f>COUNT(J$7:J14)</f>
        <v>8</v>
      </c>
    </row>
    <row r="15" spans="1:15" x14ac:dyDescent="0.25">
      <c r="A15" s="4">
        <v>9</v>
      </c>
      <c r="B15" s="4">
        <v>1.75</v>
      </c>
      <c r="C15" s="33">
        <v>3.16</v>
      </c>
      <c r="D15" s="33">
        <v>3.33</v>
      </c>
      <c r="E15" s="34">
        <f t="shared" si="0"/>
        <v>3.25</v>
      </c>
      <c r="F15" s="33">
        <v>3.16</v>
      </c>
      <c r="G15" s="33">
        <v>3.33</v>
      </c>
      <c r="H15" s="34">
        <f t="shared" si="1"/>
        <v>3.25</v>
      </c>
      <c r="I15" s="35">
        <v>1.76</v>
      </c>
      <c r="J15" s="36">
        <v>1.79</v>
      </c>
      <c r="K15" s="37">
        <f>ROUND(SUM(I15:J15)/2,2)</f>
        <v>1.78</v>
      </c>
      <c r="L15" s="33">
        <f t="shared" si="3"/>
        <v>2.76</v>
      </c>
      <c r="M15" s="33">
        <f>IF(L15=0,0,ROUND(SUM(L$7:L15)/O15,2))</f>
        <v>3.22</v>
      </c>
      <c r="O15" s="1">
        <f>COUNT(J$7:J15)</f>
        <v>9</v>
      </c>
    </row>
    <row r="16" spans="1:15" x14ac:dyDescent="0.25">
      <c r="A16" s="4">
        <v>10</v>
      </c>
      <c r="B16" s="4">
        <v>1.57</v>
      </c>
      <c r="C16" s="33">
        <v>3.16</v>
      </c>
      <c r="D16" s="33">
        <v>3.33</v>
      </c>
      <c r="E16" s="34">
        <f t="shared" si="0"/>
        <v>3.25</v>
      </c>
      <c r="F16" s="33">
        <v>3.16</v>
      </c>
      <c r="G16" s="33">
        <v>3.33</v>
      </c>
      <c r="H16" s="37">
        <f>ROUND(SUM(F16:G16)/2,2)</f>
        <v>3.25</v>
      </c>
      <c r="I16" s="35">
        <v>1.76</v>
      </c>
      <c r="J16" s="36">
        <v>1.79</v>
      </c>
      <c r="K16" s="37">
        <f t="shared" si="2"/>
        <v>1.78</v>
      </c>
      <c r="L16" s="33">
        <f t="shared" si="3"/>
        <v>2.76</v>
      </c>
      <c r="M16" s="33">
        <f>IF(L16=0,0,ROUND(SUM(L$7:L16)/O16,2))</f>
        <v>3.18</v>
      </c>
      <c r="O16" s="1">
        <f>COUNT(J$7:J16)</f>
        <v>10</v>
      </c>
    </row>
    <row r="17" spans="1:18" ht="12.75" customHeight="1" x14ac:dyDescent="0.25">
      <c r="A17" s="4">
        <v>11</v>
      </c>
      <c r="B17" s="4">
        <v>1.72</v>
      </c>
      <c r="C17" s="33">
        <v>3.16</v>
      </c>
      <c r="D17" s="33">
        <v>3.33</v>
      </c>
      <c r="E17" s="34">
        <f t="shared" si="0"/>
        <v>3.25</v>
      </c>
      <c r="F17" s="33">
        <v>3.16</v>
      </c>
      <c r="G17" s="33">
        <v>3.33</v>
      </c>
      <c r="H17" s="37">
        <f>ROUND(SUM(F17:G17)/2,2)</f>
        <v>3.25</v>
      </c>
      <c r="I17" s="35">
        <v>1.76</v>
      </c>
      <c r="J17" s="36">
        <v>1.79</v>
      </c>
      <c r="K17" s="37">
        <f t="shared" si="2"/>
        <v>1.78</v>
      </c>
      <c r="L17" s="33">
        <f>ROUND((C17+D17+F17+G17+I17+J17)/6,2)</f>
        <v>2.76</v>
      </c>
      <c r="M17" s="33">
        <f>IF(L17=0,0,ROUND(SUM(L$7:L17)/O17,2))</f>
        <v>3.14</v>
      </c>
      <c r="O17" s="1">
        <f>COUNT(J$7:J17)</f>
        <v>11</v>
      </c>
      <c r="P17" s="1">
        <f>6725.45/4.19</f>
        <v>1605.1193317422433</v>
      </c>
    </row>
    <row r="18" spans="1:18" x14ac:dyDescent="0.25">
      <c r="A18" s="4">
        <v>12</v>
      </c>
      <c r="B18" s="4">
        <v>1.72</v>
      </c>
      <c r="C18" s="35">
        <v>3.61</v>
      </c>
      <c r="D18" s="35">
        <v>3.62</v>
      </c>
      <c r="E18" s="37">
        <f t="shared" si="0"/>
        <v>3.62</v>
      </c>
      <c r="F18" s="35">
        <v>3.61</v>
      </c>
      <c r="G18" s="35">
        <v>3.62</v>
      </c>
      <c r="H18" s="37">
        <f t="shared" ref="H18:H37" si="4">ROUND(SUM(F18:G18)/2,2)</f>
        <v>3.62</v>
      </c>
      <c r="I18" s="35">
        <v>2.44</v>
      </c>
      <c r="J18" s="36">
        <v>2.46</v>
      </c>
      <c r="K18" s="37">
        <f t="shared" si="2"/>
        <v>2.4500000000000002</v>
      </c>
      <c r="L18" s="33">
        <f>ROUND((C18+D18+F18+G18+I18+J18)/6,2)</f>
        <v>3.23</v>
      </c>
      <c r="M18" s="33">
        <f>IF(L18=0,0,ROUND(SUM(L$7:L18)/O18,2))</f>
        <v>3.15</v>
      </c>
      <c r="O18" s="1">
        <f>COUNT(J$7:J18)</f>
        <v>12</v>
      </c>
    </row>
    <row r="19" spans="1:18" x14ac:dyDescent="0.25">
      <c r="A19" s="4">
        <v>13</v>
      </c>
      <c r="B19" s="4"/>
      <c r="C19" s="35">
        <v>3.79</v>
      </c>
      <c r="D19" s="35">
        <v>3.8</v>
      </c>
      <c r="E19" s="37">
        <f t="shared" si="0"/>
        <v>3.8</v>
      </c>
      <c r="F19" s="35">
        <v>3.79</v>
      </c>
      <c r="G19" s="35">
        <v>3.8</v>
      </c>
      <c r="H19" s="37">
        <f>ROUND(SUM(F19:G19)/2,2)</f>
        <v>3.8</v>
      </c>
      <c r="I19" s="35">
        <v>2.59</v>
      </c>
      <c r="J19" s="36">
        <v>2.61</v>
      </c>
      <c r="K19" s="37">
        <f t="shared" si="2"/>
        <v>2.6</v>
      </c>
      <c r="L19" s="33">
        <f t="shared" si="3"/>
        <v>3.4</v>
      </c>
      <c r="M19" s="33">
        <f>IF(L19=0,0,ROUND(SUM(L$7:L19)/O19,2))</f>
        <v>3.17</v>
      </c>
      <c r="O19" s="1">
        <f>COUNT(J$7:J19)</f>
        <v>13</v>
      </c>
    </row>
    <row r="20" spans="1:18" x14ac:dyDescent="0.25">
      <c r="A20" s="4">
        <v>14</v>
      </c>
      <c r="B20" s="4" t="s">
        <v>1</v>
      </c>
      <c r="C20" s="35">
        <v>4.12</v>
      </c>
      <c r="D20" s="35">
        <v>4.13</v>
      </c>
      <c r="E20" s="37">
        <f t="shared" si="0"/>
        <v>4.13</v>
      </c>
      <c r="F20" s="35">
        <v>4.12</v>
      </c>
      <c r="G20" s="35">
        <v>4.13</v>
      </c>
      <c r="H20" s="37">
        <f>ROUND(SUM(F20:G20)/2,2)</f>
        <v>4.13</v>
      </c>
      <c r="I20" s="35">
        <v>3.01</v>
      </c>
      <c r="J20" s="36">
        <v>3.02</v>
      </c>
      <c r="K20" s="37">
        <f t="shared" si="2"/>
        <v>3.02</v>
      </c>
      <c r="L20" s="33">
        <f t="shared" si="3"/>
        <v>3.76</v>
      </c>
      <c r="M20" s="33">
        <f>IF(L20=0,0,ROUND(SUM(L$7:L20)/O20,2))</f>
        <v>3.21</v>
      </c>
      <c r="O20" s="1">
        <f>COUNT(J$7:J20)</f>
        <v>14</v>
      </c>
    </row>
    <row r="21" spans="1:18" x14ac:dyDescent="0.25">
      <c r="A21" s="4">
        <v>15</v>
      </c>
      <c r="B21" s="4"/>
      <c r="C21" s="35">
        <v>3.74</v>
      </c>
      <c r="D21" s="35">
        <v>3.91</v>
      </c>
      <c r="E21" s="37">
        <f t="shared" si="0"/>
        <v>3.83</v>
      </c>
      <c r="F21" s="35">
        <v>3.74</v>
      </c>
      <c r="G21" s="35">
        <v>3.91</v>
      </c>
      <c r="H21" s="37">
        <f t="shared" si="4"/>
        <v>3.83</v>
      </c>
      <c r="I21" s="35">
        <v>3.09</v>
      </c>
      <c r="J21" s="36">
        <v>3.11</v>
      </c>
      <c r="K21" s="37">
        <f t="shared" si="2"/>
        <v>3.1</v>
      </c>
      <c r="L21" s="33">
        <f t="shared" si="3"/>
        <v>3.58</v>
      </c>
      <c r="M21" s="33">
        <f>IF(L21=0,0,ROUND(SUM(L$7:L21)/O21,2))</f>
        <v>3.23</v>
      </c>
      <c r="O21" s="1">
        <f>COUNT(J$7:J21)</f>
        <v>15</v>
      </c>
    </row>
    <row r="22" spans="1:18" x14ac:dyDescent="0.25">
      <c r="A22" s="4">
        <v>16</v>
      </c>
      <c r="B22" s="4"/>
      <c r="C22" s="35">
        <v>3.49</v>
      </c>
      <c r="D22" s="35">
        <v>3.53</v>
      </c>
      <c r="E22" s="37">
        <f t="shared" si="0"/>
        <v>3.51</v>
      </c>
      <c r="F22" s="35">
        <v>3.49</v>
      </c>
      <c r="G22" s="35">
        <v>3.53</v>
      </c>
      <c r="H22" s="37">
        <f t="shared" si="4"/>
        <v>3.51</v>
      </c>
      <c r="I22" s="35">
        <v>2.19</v>
      </c>
      <c r="J22" s="36">
        <v>2.69</v>
      </c>
      <c r="K22" s="37">
        <f t="shared" si="2"/>
        <v>2.44</v>
      </c>
      <c r="L22" s="33">
        <f t="shared" si="3"/>
        <v>3.15</v>
      </c>
      <c r="M22" s="33">
        <f>IF(L22=0,0,ROUND(SUM(L$7:L22)/O22,2))</f>
        <v>3.23</v>
      </c>
      <c r="O22" s="1">
        <f>COUNT(J$7:J22)</f>
        <v>16</v>
      </c>
    </row>
    <row r="23" spans="1:18" x14ac:dyDescent="0.25">
      <c r="A23" s="4">
        <v>17</v>
      </c>
      <c r="B23" s="4"/>
      <c r="C23" s="35">
        <v>3.49</v>
      </c>
      <c r="D23" s="35">
        <v>3.53</v>
      </c>
      <c r="E23" s="37">
        <f t="shared" si="0"/>
        <v>3.51</v>
      </c>
      <c r="F23" s="35">
        <v>3.49</v>
      </c>
      <c r="G23" s="35">
        <v>3.53</v>
      </c>
      <c r="H23" s="37">
        <f>ROUND(SUM(F23:G23)/2,2)</f>
        <v>3.51</v>
      </c>
      <c r="I23" s="35">
        <v>2.19</v>
      </c>
      <c r="J23" s="36">
        <v>2.69</v>
      </c>
      <c r="K23" s="37">
        <f>ROUND(SUM(I23:J23)/2,2)</f>
        <v>2.44</v>
      </c>
      <c r="L23" s="33">
        <f>ROUND((C23+D23+F23+G23+I23+J23)/6,2)</f>
        <v>3.15</v>
      </c>
      <c r="M23" s="33">
        <f>IF(L23=0,0,ROUND(SUM(L$7:L23)/O23,2))</f>
        <v>3.22</v>
      </c>
      <c r="O23" s="1">
        <f>COUNT(J$7:J23)</f>
        <v>17</v>
      </c>
    </row>
    <row r="24" spans="1:18" x14ac:dyDescent="0.25">
      <c r="A24" s="4">
        <v>18</v>
      </c>
      <c r="B24" s="4">
        <v>4.82</v>
      </c>
      <c r="C24" s="35">
        <v>3.49</v>
      </c>
      <c r="D24" s="35">
        <v>3.53</v>
      </c>
      <c r="E24" s="37">
        <f t="shared" si="0"/>
        <v>3.51</v>
      </c>
      <c r="F24" s="35">
        <v>3.49</v>
      </c>
      <c r="G24" s="35">
        <v>3.53</v>
      </c>
      <c r="H24" s="37">
        <f>ROUND(SUM(F24:G24)/2,2)</f>
        <v>3.51</v>
      </c>
      <c r="I24" s="35">
        <v>2.19</v>
      </c>
      <c r="J24" s="36">
        <v>2.69</v>
      </c>
      <c r="K24" s="37">
        <f>ROUND(SUM(I24:J24)/2,2)</f>
        <v>2.44</v>
      </c>
      <c r="L24" s="33">
        <f>ROUND((C24+D24+F24+G24+I24+J24)/6,2)</f>
        <v>3.15</v>
      </c>
      <c r="M24" s="33">
        <f>IF(L24=0,0,ROUND(SUM(L$7:L24)/O24,2))</f>
        <v>3.22</v>
      </c>
      <c r="O24" s="1">
        <f>COUNT(J$7:J24)</f>
        <v>18</v>
      </c>
    </row>
    <row r="25" spans="1:18" x14ac:dyDescent="0.25">
      <c r="A25" s="4">
        <v>19</v>
      </c>
      <c r="B25" s="4">
        <v>1.69</v>
      </c>
      <c r="C25" s="35">
        <v>3.7</v>
      </c>
      <c r="D25" s="35">
        <v>3.72</v>
      </c>
      <c r="E25" s="37">
        <f t="shared" si="0"/>
        <v>3.71</v>
      </c>
      <c r="F25" s="35">
        <v>3.7</v>
      </c>
      <c r="G25" s="35">
        <v>3.72</v>
      </c>
      <c r="H25" s="37">
        <f t="shared" si="4"/>
        <v>3.71</v>
      </c>
      <c r="I25" s="35">
        <v>3.34</v>
      </c>
      <c r="J25" s="36">
        <v>3.37</v>
      </c>
      <c r="K25" s="37">
        <f t="shared" ref="K25:K36" si="5">ROUND(SUM(I25:J25)/2,2)</f>
        <v>3.36</v>
      </c>
      <c r="L25" s="33">
        <f t="shared" ref="L25:L36" si="6">ROUND((C25+D25+F25+G25+I25+J25)/6,2)</f>
        <v>3.59</v>
      </c>
      <c r="M25" s="33">
        <f>IF(L25=0,0,ROUND(SUM(L$7:L25)/O25,2))</f>
        <v>3.24</v>
      </c>
      <c r="O25" s="1">
        <f>COUNT(J$7:J25)</f>
        <v>19</v>
      </c>
    </row>
    <row r="26" spans="1:18" x14ac:dyDescent="0.25">
      <c r="A26" s="4">
        <v>20</v>
      </c>
      <c r="B26" s="4">
        <v>1.65</v>
      </c>
      <c r="C26" s="35">
        <v>3.91</v>
      </c>
      <c r="D26" s="35">
        <v>3.93</v>
      </c>
      <c r="E26" s="37">
        <f t="shared" si="0"/>
        <v>3.92</v>
      </c>
      <c r="F26" s="35">
        <v>3.91</v>
      </c>
      <c r="G26" s="35">
        <v>3.93</v>
      </c>
      <c r="H26" s="37">
        <f>ROUND(SUM(F26:G26)/2,2)</f>
        <v>3.92</v>
      </c>
      <c r="I26" s="35">
        <v>3.31</v>
      </c>
      <c r="J26" s="36">
        <v>3.33</v>
      </c>
      <c r="K26" s="37">
        <f t="shared" si="5"/>
        <v>3.32</v>
      </c>
      <c r="L26" s="33">
        <f t="shared" si="6"/>
        <v>3.72</v>
      </c>
      <c r="M26" s="33">
        <f>IF(L26=0,0,ROUND(SUM(L$7:L26)/O26,2))</f>
        <v>3.26</v>
      </c>
      <c r="O26" s="1">
        <f>COUNT(J$7:J26)</f>
        <v>20</v>
      </c>
    </row>
    <row r="27" spans="1:18" x14ac:dyDescent="0.25">
      <c r="A27" s="4">
        <v>21</v>
      </c>
      <c r="B27" s="4">
        <v>1.65</v>
      </c>
      <c r="C27" s="35">
        <v>3.72</v>
      </c>
      <c r="D27" s="35">
        <v>3.79</v>
      </c>
      <c r="E27" s="37">
        <f t="shared" si="0"/>
        <v>3.76</v>
      </c>
      <c r="F27" s="35">
        <v>3.72</v>
      </c>
      <c r="G27" s="35">
        <v>3.79</v>
      </c>
      <c r="H27" s="37">
        <f>ROUND(SUM(F27:G27)/2,2)</f>
        <v>3.76</v>
      </c>
      <c r="I27" s="35">
        <v>2.64</v>
      </c>
      <c r="J27" s="36">
        <v>2.73</v>
      </c>
      <c r="K27" s="37">
        <f t="shared" si="5"/>
        <v>2.69</v>
      </c>
      <c r="L27" s="33">
        <f t="shared" si="6"/>
        <v>3.4</v>
      </c>
      <c r="M27" s="33">
        <f>IF(L27=0,0,ROUND(SUM(L$7:L27)/O27,2))</f>
        <v>3.27</v>
      </c>
      <c r="O27" s="1">
        <f>COUNT(J$7:J27)</f>
        <v>21</v>
      </c>
      <c r="R27" s="1">
        <v>5.82</v>
      </c>
    </row>
    <row r="28" spans="1:18" x14ac:dyDescent="0.25">
      <c r="A28" s="4">
        <v>22</v>
      </c>
      <c r="B28" s="4">
        <v>1.68</v>
      </c>
      <c r="C28" s="35">
        <v>3.49</v>
      </c>
      <c r="D28" s="35">
        <v>3.51</v>
      </c>
      <c r="E28" s="37">
        <f t="shared" si="0"/>
        <v>3.5</v>
      </c>
      <c r="F28" s="35">
        <v>3.49</v>
      </c>
      <c r="G28" s="35">
        <v>3.51</v>
      </c>
      <c r="H28" s="37">
        <f t="shared" si="4"/>
        <v>3.5</v>
      </c>
      <c r="I28" s="35">
        <v>2.34</v>
      </c>
      <c r="J28" s="36">
        <v>2.36</v>
      </c>
      <c r="K28" s="37">
        <f t="shared" si="5"/>
        <v>2.35</v>
      </c>
      <c r="L28" s="33">
        <f t="shared" si="6"/>
        <v>3.12</v>
      </c>
      <c r="M28" s="33">
        <f>IF(L28=0,0,ROUND(SUM(L$7:L28)/O28,2))</f>
        <v>3.26</v>
      </c>
      <c r="O28" s="1">
        <f>COUNT(J$7:J28)</f>
        <v>22</v>
      </c>
    </row>
    <row r="29" spans="1:18" x14ac:dyDescent="0.25">
      <c r="A29" s="4">
        <v>23</v>
      </c>
      <c r="B29" s="31"/>
      <c r="C29" s="35">
        <v>3.44</v>
      </c>
      <c r="D29" s="35">
        <v>3.46</v>
      </c>
      <c r="E29" s="37">
        <f t="shared" si="0"/>
        <v>3.45</v>
      </c>
      <c r="F29" s="35">
        <v>3.44</v>
      </c>
      <c r="G29" s="35">
        <v>3.46</v>
      </c>
      <c r="H29" s="37">
        <f t="shared" si="4"/>
        <v>3.45</v>
      </c>
      <c r="I29" s="35">
        <v>2.08</v>
      </c>
      <c r="J29" s="36">
        <v>2.7</v>
      </c>
      <c r="K29" s="37">
        <f t="shared" si="5"/>
        <v>2.39</v>
      </c>
      <c r="L29" s="33">
        <f t="shared" si="6"/>
        <v>3.1</v>
      </c>
      <c r="M29" s="33">
        <f>IF(L29=0,0,ROUND(SUM(L$7:L29)/O29,2))</f>
        <v>3.26</v>
      </c>
      <c r="O29" s="1">
        <f>COUNT(J$7:J29)</f>
        <v>23</v>
      </c>
    </row>
    <row r="30" spans="1:18" x14ac:dyDescent="0.25">
      <c r="A30" s="4">
        <v>24</v>
      </c>
      <c r="B30" s="31"/>
      <c r="C30" s="35">
        <v>3.44</v>
      </c>
      <c r="D30" s="35">
        <v>3.46</v>
      </c>
      <c r="E30" s="37">
        <f t="shared" si="0"/>
        <v>3.45</v>
      </c>
      <c r="F30" s="35">
        <v>3.44</v>
      </c>
      <c r="G30" s="35">
        <v>3.46</v>
      </c>
      <c r="H30" s="37">
        <f t="shared" si="4"/>
        <v>3.45</v>
      </c>
      <c r="I30" s="35">
        <v>2.08</v>
      </c>
      <c r="J30" s="36">
        <v>2.7</v>
      </c>
      <c r="K30" s="37">
        <f t="shared" si="5"/>
        <v>2.39</v>
      </c>
      <c r="L30" s="33">
        <f t="shared" si="6"/>
        <v>3.1</v>
      </c>
      <c r="M30" s="33">
        <f>IF(L30=0,0,ROUND(SUM(L$7:L30)/O30,2))</f>
        <v>3.25</v>
      </c>
      <c r="O30" s="1">
        <f>COUNT(J$7:J30)</f>
        <v>24</v>
      </c>
    </row>
    <row r="31" spans="1:18" x14ac:dyDescent="0.25">
      <c r="A31" s="4">
        <v>25</v>
      </c>
      <c r="B31" s="31">
        <v>2.09</v>
      </c>
      <c r="C31" s="35">
        <v>3.44</v>
      </c>
      <c r="D31" s="35">
        <v>3.46</v>
      </c>
      <c r="E31" s="37">
        <f t="shared" si="0"/>
        <v>3.45</v>
      </c>
      <c r="F31" s="35">
        <v>3.44</v>
      </c>
      <c r="G31" s="35">
        <v>3.46</v>
      </c>
      <c r="H31" s="37">
        <f t="shared" si="4"/>
        <v>3.45</v>
      </c>
      <c r="I31" s="35">
        <v>2.08</v>
      </c>
      <c r="J31" s="36">
        <v>2.7</v>
      </c>
      <c r="K31" s="37">
        <f>ROUND(SUM(I31:J31)/2,2)</f>
        <v>2.39</v>
      </c>
      <c r="L31" s="33">
        <f t="shared" si="6"/>
        <v>3.1</v>
      </c>
      <c r="M31" s="33">
        <f>IF(L31=0,0,ROUND(SUM(L$7:L31)/O31,2))</f>
        <v>3.24</v>
      </c>
      <c r="O31" s="1">
        <f>COUNT(J$7:J31)</f>
        <v>25</v>
      </c>
    </row>
    <row r="32" spans="1:18" x14ac:dyDescent="0.25">
      <c r="A32" s="4">
        <v>26</v>
      </c>
      <c r="B32" s="4"/>
      <c r="C32" s="35">
        <v>3.4</v>
      </c>
      <c r="D32" s="35">
        <v>3.5</v>
      </c>
      <c r="E32" s="37">
        <f t="shared" si="0"/>
        <v>3.45</v>
      </c>
      <c r="F32" s="35">
        <v>3.4</v>
      </c>
      <c r="G32" s="35">
        <v>3.5</v>
      </c>
      <c r="H32" s="37">
        <f t="shared" si="4"/>
        <v>3.45</v>
      </c>
      <c r="I32" s="35">
        <v>2.38</v>
      </c>
      <c r="J32" s="36">
        <v>2.78</v>
      </c>
      <c r="K32" s="37">
        <f>ROUND(SUM(I32:J32)/2,2)</f>
        <v>2.58</v>
      </c>
      <c r="L32" s="33">
        <f t="shared" si="6"/>
        <v>3.16</v>
      </c>
      <c r="M32" s="33">
        <f>IF(L32=0,0,ROUND(SUM(L$7:L32)/O32,2))</f>
        <v>3.24</v>
      </c>
      <c r="O32" s="1">
        <f>COUNT(J$7:J32)</f>
        <v>26</v>
      </c>
    </row>
    <row r="33" spans="1:15" x14ac:dyDescent="0.25">
      <c r="A33" s="4">
        <v>27</v>
      </c>
      <c r="B33" s="4"/>
      <c r="C33" s="35">
        <v>3.31</v>
      </c>
      <c r="D33" s="35">
        <v>3.34</v>
      </c>
      <c r="E33" s="37">
        <f t="shared" si="0"/>
        <v>3.33</v>
      </c>
      <c r="F33" s="35">
        <v>3.31</v>
      </c>
      <c r="G33" s="35">
        <v>3.34</v>
      </c>
      <c r="H33" s="37">
        <f>ROUND(SUM(F33:G33)/2,2)</f>
        <v>3.33</v>
      </c>
      <c r="I33" s="35">
        <v>2.29</v>
      </c>
      <c r="J33" s="36">
        <v>2.4900000000000002</v>
      </c>
      <c r="K33" s="37">
        <f t="shared" si="5"/>
        <v>2.39</v>
      </c>
      <c r="L33" s="33">
        <f t="shared" si="6"/>
        <v>3.01</v>
      </c>
      <c r="M33" s="33">
        <f>IF(L33=0,0,ROUND(SUM(L$7:L33)/O33,2))</f>
        <v>3.23</v>
      </c>
      <c r="O33" s="1">
        <f>COUNT(J$7:J33)</f>
        <v>27</v>
      </c>
    </row>
    <row r="34" spans="1:15" x14ac:dyDescent="0.25">
      <c r="A34" s="4">
        <v>28</v>
      </c>
      <c r="B34" s="4"/>
      <c r="C34" s="35">
        <v>3.2</v>
      </c>
      <c r="D34" s="35">
        <v>3.21</v>
      </c>
      <c r="E34" s="37">
        <f t="shared" si="0"/>
        <v>3.21</v>
      </c>
      <c r="F34" s="35">
        <v>3.2</v>
      </c>
      <c r="G34" s="35">
        <v>3.21</v>
      </c>
      <c r="H34" s="37">
        <f>ROUND(SUM(F34:G34)/2,2)</f>
        <v>3.21</v>
      </c>
      <c r="I34" s="35">
        <v>2.62</v>
      </c>
      <c r="J34" s="36">
        <v>2.64</v>
      </c>
      <c r="K34" s="37">
        <f t="shared" si="5"/>
        <v>2.63</v>
      </c>
      <c r="L34" s="33">
        <f t="shared" si="6"/>
        <v>3.01</v>
      </c>
      <c r="M34" s="33">
        <f>IF(L34=0,0,ROUND(SUM(L$7:L34)/O34,2))</f>
        <v>3.22</v>
      </c>
      <c r="O34" s="1">
        <f>COUNT(J$7:J34)</f>
        <v>28</v>
      </c>
    </row>
    <row r="35" spans="1:15" x14ac:dyDescent="0.25">
      <c r="A35" s="4">
        <v>29</v>
      </c>
      <c r="B35" s="4"/>
      <c r="C35" s="35">
        <v>2.98</v>
      </c>
      <c r="D35" s="35">
        <v>3</v>
      </c>
      <c r="E35" s="37">
        <f t="shared" si="0"/>
        <v>2.99</v>
      </c>
      <c r="F35" s="35">
        <v>2.98</v>
      </c>
      <c r="G35" s="35">
        <v>3</v>
      </c>
      <c r="H35" s="37">
        <f>ROUND(SUM(F35:G35)/2,2)</f>
        <v>2.99</v>
      </c>
      <c r="I35" s="35">
        <v>2.4900000000000002</v>
      </c>
      <c r="J35" s="36">
        <v>2.5099999999999998</v>
      </c>
      <c r="K35" s="37">
        <f t="shared" si="5"/>
        <v>2.5</v>
      </c>
      <c r="L35" s="33">
        <f t="shared" si="6"/>
        <v>2.83</v>
      </c>
      <c r="M35" s="33">
        <f>IF(L35=0,0,ROUND(SUM(L$7:L35)/O35,2))</f>
        <v>3.21</v>
      </c>
      <c r="O35" s="1">
        <f>COUNT(J$7:J35)</f>
        <v>29</v>
      </c>
    </row>
    <row r="36" spans="1:15" x14ac:dyDescent="0.25">
      <c r="A36" s="4">
        <v>30</v>
      </c>
      <c r="B36" s="4"/>
      <c r="C36" s="35">
        <v>2.98</v>
      </c>
      <c r="D36" s="35">
        <v>3</v>
      </c>
      <c r="E36" s="37">
        <f>ROUND(SUM(C36:D36)/2,2)</f>
        <v>2.99</v>
      </c>
      <c r="F36" s="35">
        <v>2.98</v>
      </c>
      <c r="G36" s="35">
        <v>3</v>
      </c>
      <c r="H36" s="37">
        <f t="shared" si="4"/>
        <v>2.99</v>
      </c>
      <c r="I36" s="35">
        <v>2.4900000000000002</v>
      </c>
      <c r="J36" s="36">
        <v>2.5099999999999998</v>
      </c>
      <c r="K36" s="37">
        <f t="shared" si="5"/>
        <v>2.5</v>
      </c>
      <c r="L36" s="33">
        <f t="shared" si="6"/>
        <v>2.83</v>
      </c>
      <c r="M36" s="33">
        <f>IF(L36=0,0,ROUND(SUM(L$7:L36)/O36,2))</f>
        <v>3.2</v>
      </c>
      <c r="O36" s="1">
        <f>COUNT(J$7:J36)</f>
        <v>30</v>
      </c>
    </row>
    <row r="37" spans="1:15" x14ac:dyDescent="0.25">
      <c r="A37" s="4">
        <v>31</v>
      </c>
      <c r="B37" s="4"/>
      <c r="C37" s="35"/>
      <c r="D37" s="35"/>
      <c r="E37" s="37">
        <f t="shared" si="0"/>
        <v>0</v>
      </c>
      <c r="F37" s="35"/>
      <c r="G37" s="35"/>
      <c r="H37" s="37">
        <f t="shared" si="4"/>
        <v>0</v>
      </c>
      <c r="I37" s="35"/>
      <c r="J37" s="36"/>
      <c r="K37" s="37">
        <f>ROUND(SUM(I37:J37)/2,2)</f>
        <v>0</v>
      </c>
      <c r="L37" s="33">
        <f>ROUND((C37+D37+F37+G37+I37+J37)/6,2)</f>
        <v>0</v>
      </c>
      <c r="M37" s="33">
        <f>IF(L37=0,0,ROUND(SUM(L$7:L37)/O37,2))</f>
        <v>0</v>
      </c>
      <c r="O37" s="1">
        <f>COUNT(J$7:J37)</f>
        <v>30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3.51</v>
      </c>
      <c r="F39" s="38"/>
      <c r="G39" s="4"/>
      <c r="H39" s="47">
        <f>ROUND(SUM(H7:H37)/H43,2)</f>
        <v>3.51</v>
      </c>
      <c r="I39" s="41"/>
      <c r="J39" s="41"/>
      <c r="K39" s="48">
        <f>ROUND(SUM(K7:K37)/K43,2)</f>
        <v>2.58</v>
      </c>
      <c r="L39" s="43"/>
      <c r="M39" s="39">
        <f>ROUND(SUM(L7:L37)/M43,2)</f>
        <v>3.2</v>
      </c>
      <c r="O39" s="1">
        <f>COUNT(J7:J37)</f>
        <v>30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30</v>
      </c>
      <c r="F43" s="20"/>
      <c r="G43" s="20"/>
      <c r="H43" s="20">
        <f>COUNT(G7:G37)</f>
        <v>30</v>
      </c>
      <c r="I43" s="23"/>
      <c r="J43" s="23"/>
      <c r="K43" s="23">
        <f>COUNT(J7:J37)</f>
        <v>30</v>
      </c>
      <c r="M43" s="20">
        <f>COUNT(J7:J37)</f>
        <v>30</v>
      </c>
    </row>
    <row r="44" spans="1:15" s="30" customFormat="1" ht="17.399999999999999" x14ac:dyDescent="0.3">
      <c r="A44" s="29"/>
    </row>
    <row r="45" spans="1:15" x14ac:dyDescent="0.25">
      <c r="B45" s="1" t="s">
        <v>15</v>
      </c>
      <c r="C45" s="1" t="s">
        <v>20</v>
      </c>
    </row>
    <row r="46" spans="1:15" x14ac:dyDescent="0.25">
      <c r="C46" s="1" t="s"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IV65536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bestFit="1" customWidth="1"/>
    <col min="9" max="10" width="6.6640625" style="3" customWidth="1"/>
    <col min="11" max="11" width="10.88671875" style="3" bestFit="1" customWidth="1"/>
    <col min="12" max="12" width="9" style="1" customWidth="1"/>
    <col min="13" max="13" width="9.44140625" style="1" customWidth="1"/>
    <col min="14" max="16384" width="9.109375" style="1"/>
  </cols>
  <sheetData>
    <row r="1" spans="1:15" x14ac:dyDescent="0.25">
      <c r="C1" s="2" t="s">
        <v>0</v>
      </c>
      <c r="H1" s="53">
        <v>37012</v>
      </c>
    </row>
    <row r="2" spans="1:15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5">
      <c r="A7" s="4">
        <v>1</v>
      </c>
      <c r="B7" s="4"/>
      <c r="C7" s="33">
        <v>4.54</v>
      </c>
      <c r="D7" s="33">
        <v>4.6100000000000003</v>
      </c>
      <c r="E7" s="34">
        <f t="shared" ref="E7:E13" si="0">ROUND(SUM(C7:D7)/2,2)</f>
        <v>4.58</v>
      </c>
      <c r="F7" s="33">
        <v>4.54</v>
      </c>
      <c r="G7" s="33">
        <v>4.6100000000000003</v>
      </c>
      <c r="H7" s="34">
        <f t="shared" ref="H7:H15" si="1">ROUND(SUM(F7:G7)/2,2)</f>
        <v>4.58</v>
      </c>
      <c r="I7" s="35">
        <v>4.78</v>
      </c>
      <c r="J7" s="36">
        <v>4.97</v>
      </c>
      <c r="K7" s="37">
        <f t="shared" ref="K7:K22" si="2">ROUND(SUM(I7:J7)/2,2)</f>
        <v>4.88</v>
      </c>
      <c r="L7" s="33">
        <f t="shared" ref="L7:L22" si="3">ROUND((C7+D7+F7+G7+I7+J7)/6,2)</f>
        <v>4.68</v>
      </c>
      <c r="M7" s="33">
        <f>IF(L7=0,0,ROUND(SUM(L$7:L7)/O7,2))</f>
        <v>4.68</v>
      </c>
      <c r="O7" s="1">
        <f>COUNT(J$7:J7)</f>
        <v>1</v>
      </c>
    </row>
    <row r="8" spans="1:15" x14ac:dyDescent="0.25">
      <c r="A8" s="4">
        <v>2</v>
      </c>
      <c r="B8" s="4"/>
      <c r="C8" s="33">
        <v>4.49</v>
      </c>
      <c r="D8" s="33">
        <v>4.6100000000000003</v>
      </c>
      <c r="E8" s="34">
        <f t="shared" si="0"/>
        <v>4.55</v>
      </c>
      <c r="F8" s="33">
        <v>4.49</v>
      </c>
      <c r="G8" s="33">
        <v>4.6100000000000003</v>
      </c>
      <c r="H8" s="34">
        <f t="shared" si="1"/>
        <v>4.55</v>
      </c>
      <c r="I8" s="35">
        <v>4.45</v>
      </c>
      <c r="J8" s="36">
        <v>4.5999999999999996</v>
      </c>
      <c r="K8" s="37">
        <f t="shared" si="2"/>
        <v>4.53</v>
      </c>
      <c r="L8" s="33">
        <f t="shared" si="3"/>
        <v>4.54</v>
      </c>
      <c r="M8" s="33">
        <f>IF(L8=0,0,ROUND(SUM(L$7:L8)/O8,2))</f>
        <v>4.6100000000000003</v>
      </c>
      <c r="O8" s="1">
        <f>COUNT(J$7:J8)</f>
        <v>2</v>
      </c>
    </row>
    <row r="9" spans="1:15" x14ac:dyDescent="0.25">
      <c r="A9" s="4">
        <v>3</v>
      </c>
      <c r="B9" s="4"/>
      <c r="C9" s="33">
        <v>4.38</v>
      </c>
      <c r="D9" s="33">
        <v>4.4000000000000004</v>
      </c>
      <c r="E9" s="34">
        <f t="shared" si="0"/>
        <v>4.3899999999999997</v>
      </c>
      <c r="F9" s="33">
        <v>4.38</v>
      </c>
      <c r="G9" s="33">
        <v>4.4000000000000004</v>
      </c>
      <c r="H9" s="34">
        <f t="shared" si="1"/>
        <v>4.3899999999999997</v>
      </c>
      <c r="I9" s="35">
        <v>4.24</v>
      </c>
      <c r="J9" s="36">
        <v>4.26</v>
      </c>
      <c r="K9" s="37">
        <f>ROUND(SUM(I9:J9)/2,2)</f>
        <v>4.25</v>
      </c>
      <c r="L9" s="33">
        <f t="shared" si="3"/>
        <v>4.34</v>
      </c>
      <c r="M9" s="33">
        <f>IF(L9=0,0,ROUND(SUM(L$7:L9)/O9,2))</f>
        <v>4.5199999999999996</v>
      </c>
      <c r="O9" s="1">
        <f>COUNT(J$7:J9)</f>
        <v>3</v>
      </c>
    </row>
    <row r="10" spans="1:15" x14ac:dyDescent="0.25">
      <c r="A10" s="4">
        <v>4</v>
      </c>
      <c r="B10" s="4">
        <v>2.46</v>
      </c>
      <c r="C10" s="33">
        <v>4.28</v>
      </c>
      <c r="D10" s="33">
        <v>4.3</v>
      </c>
      <c r="E10" s="34">
        <f t="shared" si="0"/>
        <v>4.29</v>
      </c>
      <c r="F10" s="33">
        <v>4.28</v>
      </c>
      <c r="G10" s="33">
        <v>4.3</v>
      </c>
      <c r="H10" s="34">
        <f t="shared" si="1"/>
        <v>4.29</v>
      </c>
      <c r="I10" s="35">
        <v>4.09</v>
      </c>
      <c r="J10" s="36">
        <v>4.1100000000000003</v>
      </c>
      <c r="K10" s="37">
        <f>ROUND(SUM(I10:J10)/2,2)</f>
        <v>4.0999999999999996</v>
      </c>
      <c r="L10" s="33">
        <f t="shared" si="3"/>
        <v>4.2300000000000004</v>
      </c>
      <c r="M10" s="33">
        <f>IF(L10=0,0,ROUND(SUM(L$7:L10)/O10,2))</f>
        <v>4.45</v>
      </c>
      <c r="O10" s="1">
        <f>COUNT(J$7:J10)</f>
        <v>4</v>
      </c>
    </row>
    <row r="11" spans="1:15" x14ac:dyDescent="0.25">
      <c r="A11" s="4">
        <v>5</v>
      </c>
      <c r="B11" s="4"/>
      <c r="C11" s="33">
        <v>4.3099999999999996</v>
      </c>
      <c r="D11" s="33">
        <v>4.33</v>
      </c>
      <c r="E11" s="34">
        <f t="shared" si="0"/>
        <v>4.32</v>
      </c>
      <c r="F11" s="33">
        <v>4.3099999999999996</v>
      </c>
      <c r="G11" s="33">
        <v>4.33</v>
      </c>
      <c r="H11" s="34">
        <f t="shared" si="1"/>
        <v>4.32</v>
      </c>
      <c r="I11" s="35">
        <v>3.97</v>
      </c>
      <c r="J11" s="36">
        <v>3.99</v>
      </c>
      <c r="K11" s="37">
        <f>ROUND(SUM(I11:J11)/2,2)</f>
        <v>3.98</v>
      </c>
      <c r="L11" s="33">
        <f t="shared" si="3"/>
        <v>4.21</v>
      </c>
      <c r="M11" s="33">
        <f>IF(L11=0,0,ROUND(SUM(L$7:L11)/O11,2))</f>
        <v>4.4000000000000004</v>
      </c>
      <c r="O11" s="1">
        <f>COUNT(J$7:J11)</f>
        <v>5</v>
      </c>
    </row>
    <row r="12" spans="1:15" x14ac:dyDescent="0.25">
      <c r="A12" s="4">
        <v>6</v>
      </c>
      <c r="B12" s="4">
        <v>2.56</v>
      </c>
      <c r="C12" s="33">
        <v>4.3099999999999996</v>
      </c>
      <c r="D12" s="33">
        <v>4.33</v>
      </c>
      <c r="E12" s="34">
        <f t="shared" si="0"/>
        <v>4.32</v>
      </c>
      <c r="F12" s="33">
        <v>4.3099999999999996</v>
      </c>
      <c r="G12" s="33">
        <v>4.33</v>
      </c>
      <c r="H12" s="34">
        <f t="shared" si="1"/>
        <v>4.32</v>
      </c>
      <c r="I12" s="35">
        <v>3.97</v>
      </c>
      <c r="J12" s="36">
        <v>3.99</v>
      </c>
      <c r="K12" s="37">
        <f t="shared" si="2"/>
        <v>3.98</v>
      </c>
      <c r="L12" s="33">
        <f t="shared" si="3"/>
        <v>4.21</v>
      </c>
      <c r="M12" s="33">
        <f>IF(L12=0,0,ROUND(SUM(L$7:L12)/O12,2))</f>
        <v>4.37</v>
      </c>
      <c r="O12" s="1">
        <f>COUNT(J$7:J12)</f>
        <v>6</v>
      </c>
    </row>
    <row r="13" spans="1:15" x14ac:dyDescent="0.25">
      <c r="A13" s="54">
        <v>7</v>
      </c>
      <c r="B13" s="54"/>
      <c r="C13" s="33">
        <v>4.3099999999999996</v>
      </c>
      <c r="D13" s="33">
        <v>4.33</v>
      </c>
      <c r="E13" s="34">
        <f t="shared" si="0"/>
        <v>4.32</v>
      </c>
      <c r="F13" s="33">
        <v>4.3099999999999996</v>
      </c>
      <c r="G13" s="33">
        <v>4.33</v>
      </c>
      <c r="H13" s="34">
        <f t="shared" si="1"/>
        <v>4.32</v>
      </c>
      <c r="I13" s="35">
        <v>3.97</v>
      </c>
      <c r="J13" s="36">
        <v>3.99</v>
      </c>
      <c r="K13" s="37">
        <f t="shared" si="2"/>
        <v>3.98</v>
      </c>
      <c r="L13" s="35">
        <f t="shared" si="3"/>
        <v>4.21</v>
      </c>
      <c r="M13" s="35">
        <f>IF(L13=0,0,ROUND(SUM(L$7:L13)/O13,2))</f>
        <v>4.3499999999999996</v>
      </c>
      <c r="O13" s="1">
        <f>COUNT(J$7:J13)</f>
        <v>7</v>
      </c>
    </row>
    <row r="14" spans="1:15" x14ac:dyDescent="0.25">
      <c r="A14" s="54">
        <v>8</v>
      </c>
      <c r="B14" s="54">
        <v>2.2999999999999998</v>
      </c>
      <c r="C14" s="33">
        <v>4.1500000000000004</v>
      </c>
      <c r="D14" s="33">
        <v>4.16</v>
      </c>
      <c r="E14" s="34">
        <f>ROUND(SUM(C14:D14)/2,2)</f>
        <v>4.16</v>
      </c>
      <c r="F14" s="33">
        <v>4.1500000000000004</v>
      </c>
      <c r="G14" s="33">
        <v>4.16</v>
      </c>
      <c r="H14" s="34">
        <f t="shared" si="1"/>
        <v>4.16</v>
      </c>
      <c r="I14" s="35">
        <v>3.96</v>
      </c>
      <c r="J14" s="36">
        <v>3.97</v>
      </c>
      <c r="K14" s="37">
        <f t="shared" si="2"/>
        <v>3.97</v>
      </c>
      <c r="L14" s="35">
        <f>ROUND((C14+D14+F14+G14+I14+J14)/6,2)</f>
        <v>4.09</v>
      </c>
      <c r="M14" s="35">
        <f>IF(L14=0,0,ROUND(SUM(L$7:L14)/O14,2))</f>
        <v>4.3099999999999996</v>
      </c>
      <c r="O14" s="1">
        <f>COUNT(J$7:J14)</f>
        <v>8</v>
      </c>
    </row>
    <row r="15" spans="1:15" x14ac:dyDescent="0.25">
      <c r="A15" s="4">
        <v>9</v>
      </c>
      <c r="B15" s="4">
        <v>1.75</v>
      </c>
      <c r="C15" s="33">
        <v>4.0199999999999996</v>
      </c>
      <c r="D15" s="33">
        <v>4.04</v>
      </c>
      <c r="E15" s="34">
        <f>ROUND(SUM(C15:D15)/2,2)</f>
        <v>4.03</v>
      </c>
      <c r="F15" s="33">
        <v>4.0199999999999996</v>
      </c>
      <c r="G15" s="33">
        <v>4.04</v>
      </c>
      <c r="H15" s="34">
        <f t="shared" si="1"/>
        <v>4.03</v>
      </c>
      <c r="I15" s="35">
        <v>3.69</v>
      </c>
      <c r="J15" s="36">
        <v>3.71</v>
      </c>
      <c r="K15" s="37">
        <f>ROUND(SUM(I15:J15)/2,2)</f>
        <v>3.7</v>
      </c>
      <c r="L15" s="33">
        <f t="shared" si="3"/>
        <v>3.92</v>
      </c>
      <c r="M15" s="33">
        <f>IF(L15=0,0,ROUND(SUM(L$7:L15)/O15,2))</f>
        <v>4.2699999999999996</v>
      </c>
      <c r="O15" s="1">
        <f>COUNT(J$7:J15)</f>
        <v>9</v>
      </c>
    </row>
    <row r="16" spans="1:15" x14ac:dyDescent="0.25">
      <c r="A16" s="4">
        <v>10</v>
      </c>
      <c r="B16" s="4">
        <v>1.57</v>
      </c>
      <c r="C16" s="35">
        <v>3.99</v>
      </c>
      <c r="D16" s="35">
        <v>4.01</v>
      </c>
      <c r="E16" s="37">
        <f>ROUND(SUM(C16:D16)/2,2)</f>
        <v>4</v>
      </c>
      <c r="F16" s="35">
        <v>3.99</v>
      </c>
      <c r="G16" s="35">
        <v>4.01</v>
      </c>
      <c r="H16" s="37">
        <f>ROUND(SUM(F16:G16)/2,2)</f>
        <v>4</v>
      </c>
      <c r="I16" s="35">
        <v>3.57</v>
      </c>
      <c r="J16" s="36">
        <v>3.69</v>
      </c>
      <c r="K16" s="37">
        <f t="shared" si="2"/>
        <v>3.63</v>
      </c>
      <c r="L16" s="33">
        <f t="shared" si="3"/>
        <v>3.88</v>
      </c>
      <c r="M16" s="33">
        <f>IF(L16=0,0,ROUND(SUM(L$7:L16)/O16,2))</f>
        <v>4.2300000000000004</v>
      </c>
      <c r="O16" s="1">
        <f>COUNT(J$7:J16)</f>
        <v>10</v>
      </c>
    </row>
    <row r="17" spans="1:18" ht="12.75" customHeight="1" x14ac:dyDescent="0.25">
      <c r="A17" s="4">
        <v>11</v>
      </c>
      <c r="B17" s="4">
        <v>1.72</v>
      </c>
      <c r="C17" s="35">
        <v>3.92</v>
      </c>
      <c r="D17" s="35">
        <v>3.94</v>
      </c>
      <c r="E17" s="37">
        <f>ROUND(SUM(C17:D17)/2,2)</f>
        <v>3.93</v>
      </c>
      <c r="F17" s="35">
        <v>3.92</v>
      </c>
      <c r="G17" s="35">
        <v>3.94</v>
      </c>
      <c r="H17" s="37">
        <f>ROUND(SUM(F17:G17)/2,2)</f>
        <v>3.93</v>
      </c>
      <c r="I17" s="35">
        <v>3.47</v>
      </c>
      <c r="J17" s="36">
        <v>3.57</v>
      </c>
      <c r="K17" s="37">
        <f t="shared" si="2"/>
        <v>3.52</v>
      </c>
      <c r="L17" s="33">
        <f>ROUND((C17+D17+F17+G17+I17+J17)/6,2)</f>
        <v>3.79</v>
      </c>
      <c r="M17" s="33">
        <f>IF(L17=0,0,ROUND(SUM(L$7:L17)/O17,2))</f>
        <v>4.1900000000000004</v>
      </c>
      <c r="O17" s="1">
        <f>COUNT(J$7:J17)</f>
        <v>11</v>
      </c>
      <c r="P17" s="1">
        <f>6725.45/4.19</f>
        <v>1605.1193317422433</v>
      </c>
    </row>
    <row r="18" spans="1:18" x14ac:dyDescent="0.25">
      <c r="A18" s="4">
        <v>12</v>
      </c>
      <c r="B18" s="4">
        <v>1.72</v>
      </c>
      <c r="C18" s="35">
        <v>4.0599999999999996</v>
      </c>
      <c r="D18" s="35">
        <v>4.0999999999999996</v>
      </c>
      <c r="E18" s="37">
        <f t="shared" ref="E18:E37" si="4">ROUND(SUM(C18:D18)/2,2)</f>
        <v>4.08</v>
      </c>
      <c r="F18" s="35">
        <v>4.0599999999999996</v>
      </c>
      <c r="G18" s="35">
        <v>4.0999999999999996</v>
      </c>
      <c r="H18" s="37">
        <f t="shared" ref="H18:H37" si="5">ROUND(SUM(F18:G18)/2,2)</f>
        <v>4.08</v>
      </c>
      <c r="I18" s="35">
        <v>3.32</v>
      </c>
      <c r="J18" s="36">
        <v>3.34</v>
      </c>
      <c r="K18" s="37">
        <f t="shared" si="2"/>
        <v>3.33</v>
      </c>
      <c r="L18" s="33">
        <f>ROUND((C18+D18+F18+G18+I18+J18)/6,2)</f>
        <v>3.83</v>
      </c>
      <c r="M18" s="33">
        <f>IF(L18=0,0,ROUND(SUM(L$7:L18)/O18,2))</f>
        <v>4.16</v>
      </c>
      <c r="O18" s="1">
        <f>COUNT(J$7:J18)</f>
        <v>12</v>
      </c>
    </row>
    <row r="19" spans="1:18" x14ac:dyDescent="0.25">
      <c r="A19" s="4">
        <v>13</v>
      </c>
      <c r="B19" s="4"/>
      <c r="C19" s="35">
        <v>4.0599999999999996</v>
      </c>
      <c r="D19" s="35">
        <v>4.0999999999999996</v>
      </c>
      <c r="E19" s="37">
        <f>ROUND(SUM(C19:D19)/2,2)</f>
        <v>4.08</v>
      </c>
      <c r="F19" s="35">
        <v>4.0599999999999996</v>
      </c>
      <c r="G19" s="35">
        <v>4.0999999999999996</v>
      </c>
      <c r="H19" s="37">
        <f>ROUND(SUM(F19:G19)/2,2)</f>
        <v>4.08</v>
      </c>
      <c r="I19" s="35">
        <v>3.32</v>
      </c>
      <c r="J19" s="36">
        <v>3.34</v>
      </c>
      <c r="K19" s="37">
        <f t="shared" si="2"/>
        <v>3.33</v>
      </c>
      <c r="L19" s="33">
        <f t="shared" si="3"/>
        <v>3.83</v>
      </c>
      <c r="M19" s="33">
        <f>IF(L19=0,0,ROUND(SUM(L$7:L19)/O19,2))</f>
        <v>4.1399999999999997</v>
      </c>
      <c r="O19" s="1">
        <f>COUNT(J$7:J19)</f>
        <v>13</v>
      </c>
    </row>
    <row r="20" spans="1:18" x14ac:dyDescent="0.25">
      <c r="A20" s="4">
        <v>14</v>
      </c>
      <c r="B20" s="4" t="s">
        <v>1</v>
      </c>
      <c r="C20" s="35">
        <v>4.0599999999999996</v>
      </c>
      <c r="D20" s="35">
        <v>4.0999999999999996</v>
      </c>
      <c r="E20" s="37">
        <f>ROUND(SUM(C20:D20)/2,2)</f>
        <v>4.08</v>
      </c>
      <c r="F20" s="35">
        <v>4.0599999999999996</v>
      </c>
      <c r="G20" s="35">
        <v>4.0999999999999996</v>
      </c>
      <c r="H20" s="37">
        <f>ROUND(SUM(F20:G20)/2,2)</f>
        <v>4.08</v>
      </c>
      <c r="I20" s="35">
        <v>3.32</v>
      </c>
      <c r="J20" s="36">
        <v>3.34</v>
      </c>
      <c r="K20" s="37">
        <f t="shared" si="2"/>
        <v>3.33</v>
      </c>
      <c r="L20" s="33">
        <f t="shared" si="3"/>
        <v>3.83</v>
      </c>
      <c r="M20" s="33">
        <f>IF(L20=0,0,ROUND(SUM(L$7:L20)/O20,2))</f>
        <v>4.1100000000000003</v>
      </c>
      <c r="O20" s="1">
        <f>COUNT(J$7:J20)</f>
        <v>14</v>
      </c>
    </row>
    <row r="21" spans="1:18" x14ac:dyDescent="0.25">
      <c r="A21" s="4">
        <v>15</v>
      </c>
      <c r="B21" s="4"/>
      <c r="C21" s="35">
        <v>4.0999999999999996</v>
      </c>
      <c r="D21" s="35">
        <v>4.13</v>
      </c>
      <c r="E21" s="37">
        <f t="shared" si="4"/>
        <v>4.12</v>
      </c>
      <c r="F21" s="35">
        <v>4.0999999999999996</v>
      </c>
      <c r="G21" s="35">
        <v>4.13</v>
      </c>
      <c r="H21" s="37">
        <f t="shared" si="5"/>
        <v>4.12</v>
      </c>
      <c r="I21" s="35">
        <v>3.25</v>
      </c>
      <c r="J21" s="36">
        <v>3.28</v>
      </c>
      <c r="K21" s="37">
        <f t="shared" si="2"/>
        <v>3.27</v>
      </c>
      <c r="L21" s="33">
        <f t="shared" si="3"/>
        <v>3.83</v>
      </c>
      <c r="M21" s="33">
        <f>IF(L21=0,0,ROUND(SUM(L$7:L21)/O21,2))</f>
        <v>4.09</v>
      </c>
      <c r="O21" s="1">
        <f>COUNT(J$7:J21)</f>
        <v>15</v>
      </c>
    </row>
    <row r="22" spans="1:18" x14ac:dyDescent="0.25">
      <c r="A22" s="4">
        <v>16</v>
      </c>
      <c r="B22" s="4"/>
      <c r="C22" s="35">
        <v>4.2699999999999996</v>
      </c>
      <c r="D22" s="35">
        <v>4.29</v>
      </c>
      <c r="E22" s="37">
        <f t="shared" si="4"/>
        <v>4.28</v>
      </c>
      <c r="F22" s="35">
        <v>4.2699999999999996</v>
      </c>
      <c r="G22" s="35">
        <v>4.29</v>
      </c>
      <c r="H22" s="37">
        <f t="shared" si="5"/>
        <v>4.28</v>
      </c>
      <c r="I22" s="35">
        <v>3.28</v>
      </c>
      <c r="J22" s="36">
        <v>3.29</v>
      </c>
      <c r="K22" s="37">
        <f t="shared" si="2"/>
        <v>3.29</v>
      </c>
      <c r="L22" s="33">
        <f t="shared" si="3"/>
        <v>3.95</v>
      </c>
      <c r="M22" s="33">
        <f>IF(L22=0,0,ROUND(SUM(L$7:L22)/O22,2))</f>
        <v>4.09</v>
      </c>
      <c r="O22" s="1">
        <f>COUNT(J$7:J22)</f>
        <v>16</v>
      </c>
    </row>
    <row r="23" spans="1:18" x14ac:dyDescent="0.25">
      <c r="A23" s="4">
        <v>17</v>
      </c>
      <c r="B23" s="4"/>
      <c r="C23" s="35">
        <v>4.28</v>
      </c>
      <c r="D23" s="35">
        <v>4.3099999999999996</v>
      </c>
      <c r="E23" s="37">
        <f t="shared" si="4"/>
        <v>4.3</v>
      </c>
      <c r="F23" s="35">
        <v>4.28</v>
      </c>
      <c r="G23" s="35">
        <v>4.3099999999999996</v>
      </c>
      <c r="H23" s="37">
        <f t="shared" si="5"/>
        <v>4.3</v>
      </c>
      <c r="I23" s="35">
        <v>3.26</v>
      </c>
      <c r="J23" s="36">
        <v>3.3</v>
      </c>
      <c r="K23" s="37">
        <f>ROUND(SUM(I23:J23)/2,2)</f>
        <v>3.28</v>
      </c>
      <c r="L23" s="33">
        <f>ROUND((C23+D23+F23+G23+I23+J23)/6,2)</f>
        <v>3.96</v>
      </c>
      <c r="M23" s="33">
        <f>IF(L23=0,0,ROUND(SUM(L$7:L23)/O23,2))</f>
        <v>4.08</v>
      </c>
      <c r="O23" s="1">
        <f>COUNT(J$7:J23)</f>
        <v>17</v>
      </c>
    </row>
    <row r="24" spans="1:18" x14ac:dyDescent="0.25">
      <c r="A24" s="4">
        <v>18</v>
      </c>
      <c r="B24" s="4">
        <v>4.82</v>
      </c>
      <c r="C24" s="35">
        <v>3.8</v>
      </c>
      <c r="D24" s="35">
        <v>3.91</v>
      </c>
      <c r="E24" s="37">
        <f t="shared" si="4"/>
        <v>3.86</v>
      </c>
      <c r="F24" s="35">
        <v>3.8</v>
      </c>
      <c r="G24" s="35">
        <v>3.91</v>
      </c>
      <c r="H24" s="37">
        <f t="shared" si="5"/>
        <v>3.86</v>
      </c>
      <c r="I24" s="35">
        <v>2.99</v>
      </c>
      <c r="J24" s="36">
        <v>3.01</v>
      </c>
      <c r="K24" s="37">
        <f>ROUND(SUM(I24:J24)/2,2)</f>
        <v>3</v>
      </c>
      <c r="L24" s="33">
        <f>ROUND((C24+D24+F24+G24+I24+J24)/6,2)</f>
        <v>3.57</v>
      </c>
      <c r="M24" s="33">
        <f>IF(L24=0,0,ROUND(SUM(L$7:L24)/O24,2))</f>
        <v>4.05</v>
      </c>
      <c r="O24" s="1">
        <f>COUNT(J$7:J24)</f>
        <v>18</v>
      </c>
    </row>
    <row r="25" spans="1:18" x14ac:dyDescent="0.25">
      <c r="A25" s="4">
        <v>19</v>
      </c>
      <c r="B25" s="4">
        <v>1.69</v>
      </c>
      <c r="C25" s="35">
        <v>3.72</v>
      </c>
      <c r="D25" s="35">
        <v>3.85</v>
      </c>
      <c r="E25" s="37">
        <f t="shared" si="4"/>
        <v>3.79</v>
      </c>
      <c r="F25" s="35">
        <v>3.72</v>
      </c>
      <c r="G25" s="35">
        <v>3.85</v>
      </c>
      <c r="H25" s="37">
        <f t="shared" si="5"/>
        <v>3.79</v>
      </c>
      <c r="I25" s="35">
        <v>2.7</v>
      </c>
      <c r="J25" s="36">
        <v>2.72</v>
      </c>
      <c r="K25" s="37">
        <f t="shared" ref="K25:K36" si="6">ROUND(SUM(I25:J25)/2,2)</f>
        <v>2.71</v>
      </c>
      <c r="L25" s="33">
        <f t="shared" ref="L25:L36" si="7">ROUND((C25+D25+F25+G25+I25+J25)/6,2)</f>
        <v>3.43</v>
      </c>
      <c r="M25" s="33">
        <f>IF(L25=0,0,ROUND(SUM(L$7:L25)/O25,2))</f>
        <v>4.0199999999999996</v>
      </c>
      <c r="O25" s="1">
        <f>COUNT(J$7:J25)</f>
        <v>19</v>
      </c>
    </row>
    <row r="26" spans="1:18" x14ac:dyDescent="0.25">
      <c r="A26" s="4">
        <v>20</v>
      </c>
      <c r="B26" s="4">
        <v>1.65</v>
      </c>
      <c r="C26" s="35">
        <v>3.72</v>
      </c>
      <c r="D26" s="35">
        <v>3.85</v>
      </c>
      <c r="E26" s="37">
        <f>ROUND(SUM(C26:D26)/2,2)</f>
        <v>3.79</v>
      </c>
      <c r="F26" s="35">
        <v>3.72</v>
      </c>
      <c r="G26" s="35">
        <v>3.85</v>
      </c>
      <c r="H26" s="37">
        <f>ROUND(SUM(F26:G26)/2,2)</f>
        <v>3.79</v>
      </c>
      <c r="I26" s="35">
        <v>2.7</v>
      </c>
      <c r="J26" s="36">
        <v>2.72</v>
      </c>
      <c r="K26" s="37">
        <f t="shared" si="6"/>
        <v>2.71</v>
      </c>
      <c r="L26" s="33">
        <f t="shared" si="7"/>
        <v>3.43</v>
      </c>
      <c r="M26" s="33">
        <f>IF(L26=0,0,ROUND(SUM(L$7:L26)/O26,2))</f>
        <v>3.99</v>
      </c>
      <c r="O26" s="1">
        <f>COUNT(J$7:J26)</f>
        <v>20</v>
      </c>
    </row>
    <row r="27" spans="1:18" x14ac:dyDescent="0.25">
      <c r="A27" s="4">
        <v>21</v>
      </c>
      <c r="B27" s="4">
        <v>1.65</v>
      </c>
      <c r="C27" s="35">
        <v>3.72</v>
      </c>
      <c r="D27" s="35">
        <v>3.85</v>
      </c>
      <c r="E27" s="37">
        <f>ROUND(SUM(C27:D27)/2,2)</f>
        <v>3.79</v>
      </c>
      <c r="F27" s="35">
        <v>3.72</v>
      </c>
      <c r="G27" s="35">
        <v>3.85</v>
      </c>
      <c r="H27" s="37">
        <f>ROUND(SUM(F27:G27)/2,2)</f>
        <v>3.79</v>
      </c>
      <c r="I27" s="35">
        <v>2.7</v>
      </c>
      <c r="J27" s="36">
        <v>2.72</v>
      </c>
      <c r="K27" s="37">
        <f t="shared" si="6"/>
        <v>2.71</v>
      </c>
      <c r="L27" s="33">
        <f t="shared" si="7"/>
        <v>3.43</v>
      </c>
      <c r="M27" s="33">
        <f>IF(L27=0,0,ROUND(SUM(L$7:L27)/O27,2))</f>
        <v>3.96</v>
      </c>
      <c r="O27" s="1">
        <f>COUNT(J$7:J27)</f>
        <v>21</v>
      </c>
      <c r="R27" s="1">
        <v>5.82</v>
      </c>
    </row>
    <row r="28" spans="1:18" x14ac:dyDescent="0.25">
      <c r="A28" s="4">
        <v>22</v>
      </c>
      <c r="B28" s="4">
        <v>1.68</v>
      </c>
      <c r="C28" s="35">
        <v>3.93</v>
      </c>
      <c r="D28" s="35">
        <v>3.96</v>
      </c>
      <c r="E28" s="37">
        <f t="shared" si="4"/>
        <v>3.95</v>
      </c>
      <c r="F28" s="35">
        <v>3.93</v>
      </c>
      <c r="G28" s="35">
        <v>3.96</v>
      </c>
      <c r="H28" s="37">
        <f t="shared" si="5"/>
        <v>3.95</v>
      </c>
      <c r="I28" s="35">
        <v>3.09</v>
      </c>
      <c r="J28" s="36">
        <v>3.13</v>
      </c>
      <c r="K28" s="37">
        <f t="shared" si="6"/>
        <v>3.11</v>
      </c>
      <c r="L28" s="33">
        <f t="shared" si="7"/>
        <v>3.67</v>
      </c>
      <c r="M28" s="33">
        <f>IF(L28=0,0,ROUND(SUM(L$7:L28)/O28,2))</f>
        <v>3.95</v>
      </c>
      <c r="O28" s="1">
        <f>COUNT(J$7:J28)</f>
        <v>22</v>
      </c>
    </row>
    <row r="29" spans="1:18" x14ac:dyDescent="0.25">
      <c r="A29" s="4">
        <v>23</v>
      </c>
      <c r="B29" s="31"/>
      <c r="C29" s="35">
        <v>3.81</v>
      </c>
      <c r="D29" s="35">
        <v>3.85</v>
      </c>
      <c r="E29" s="37">
        <f t="shared" si="4"/>
        <v>3.83</v>
      </c>
      <c r="F29" s="35">
        <v>3.81</v>
      </c>
      <c r="G29" s="35">
        <v>3.85</v>
      </c>
      <c r="H29" s="37">
        <f t="shared" si="5"/>
        <v>3.83</v>
      </c>
      <c r="I29" s="35">
        <v>3.39</v>
      </c>
      <c r="J29" s="36">
        <v>3.44</v>
      </c>
      <c r="K29" s="37">
        <f t="shared" si="6"/>
        <v>3.42</v>
      </c>
      <c r="L29" s="33">
        <f t="shared" si="7"/>
        <v>3.69</v>
      </c>
      <c r="M29" s="33">
        <f>IF(L29=0,0,ROUND(SUM(L$7:L29)/O29,2))</f>
        <v>3.94</v>
      </c>
      <c r="O29" s="1">
        <f>COUNT(J$7:J29)</f>
        <v>23</v>
      </c>
    </row>
    <row r="30" spans="1:18" x14ac:dyDescent="0.25">
      <c r="A30" s="4">
        <v>24</v>
      </c>
      <c r="B30" s="31"/>
      <c r="C30" s="35">
        <v>3.89</v>
      </c>
      <c r="D30" s="35">
        <v>3.91</v>
      </c>
      <c r="E30" s="37">
        <f t="shared" si="4"/>
        <v>3.9</v>
      </c>
      <c r="F30" s="35">
        <v>3.89</v>
      </c>
      <c r="G30" s="35">
        <v>3.91</v>
      </c>
      <c r="H30" s="37">
        <f t="shared" si="5"/>
        <v>3.9</v>
      </c>
      <c r="I30" s="35">
        <v>3.5</v>
      </c>
      <c r="J30" s="36">
        <v>3.52</v>
      </c>
      <c r="K30" s="37">
        <f t="shared" si="6"/>
        <v>3.51</v>
      </c>
      <c r="L30" s="33">
        <f t="shared" si="7"/>
        <v>3.77</v>
      </c>
      <c r="M30" s="33">
        <f>IF(L30=0,0,ROUND(SUM(L$7:L30)/O30,2))</f>
        <v>3.93</v>
      </c>
      <c r="O30" s="1">
        <f>COUNT(J$7:J30)</f>
        <v>24</v>
      </c>
    </row>
    <row r="31" spans="1:18" x14ac:dyDescent="0.25">
      <c r="A31" s="4">
        <v>25</v>
      </c>
      <c r="B31" s="31">
        <v>2.09</v>
      </c>
      <c r="C31" s="35">
        <v>3.89</v>
      </c>
      <c r="D31" s="35">
        <v>3.94</v>
      </c>
      <c r="E31" s="37">
        <f t="shared" si="4"/>
        <v>3.92</v>
      </c>
      <c r="F31" s="35">
        <v>3.89</v>
      </c>
      <c r="G31" s="35">
        <v>3.94</v>
      </c>
      <c r="H31" s="37">
        <f t="shared" si="5"/>
        <v>3.92</v>
      </c>
      <c r="I31" s="35">
        <v>3.51</v>
      </c>
      <c r="J31" s="36">
        <v>3.53</v>
      </c>
      <c r="K31" s="37">
        <f>ROUND(SUM(I31:J31)/2,2)</f>
        <v>3.52</v>
      </c>
      <c r="L31" s="33">
        <f t="shared" si="7"/>
        <v>3.78</v>
      </c>
      <c r="M31" s="33">
        <f>IF(L31=0,0,ROUND(SUM(L$7:L31)/O31,2))</f>
        <v>3.92</v>
      </c>
      <c r="O31" s="1">
        <f>COUNT(J$7:J31)</f>
        <v>25</v>
      </c>
    </row>
    <row r="32" spans="1:18" x14ac:dyDescent="0.25">
      <c r="A32" s="4">
        <v>26</v>
      </c>
      <c r="B32" s="4"/>
      <c r="C32" s="35">
        <v>3.57</v>
      </c>
      <c r="D32" s="35">
        <v>3.66</v>
      </c>
      <c r="E32" s="37">
        <f t="shared" si="4"/>
        <v>3.62</v>
      </c>
      <c r="F32" s="35">
        <v>3.57</v>
      </c>
      <c r="G32" s="35">
        <v>3.66</v>
      </c>
      <c r="H32" s="37">
        <f t="shared" si="5"/>
        <v>3.62</v>
      </c>
      <c r="I32" s="35">
        <v>2.94</v>
      </c>
      <c r="J32" s="36">
        <v>2.95</v>
      </c>
      <c r="K32" s="37">
        <f>ROUND(SUM(I32:J32)/2,2)</f>
        <v>2.95</v>
      </c>
      <c r="L32" s="33">
        <f t="shared" si="7"/>
        <v>3.39</v>
      </c>
      <c r="M32" s="33">
        <f>IF(L32=0,0,ROUND(SUM(L$7:L32)/O32,2))</f>
        <v>3.9</v>
      </c>
      <c r="O32" s="1">
        <f>COUNT(J$7:J32)</f>
        <v>26</v>
      </c>
    </row>
    <row r="33" spans="1:15" x14ac:dyDescent="0.25">
      <c r="A33" s="4">
        <v>27</v>
      </c>
      <c r="B33" s="4"/>
      <c r="C33" s="35">
        <v>3.57</v>
      </c>
      <c r="D33" s="35">
        <v>3.66</v>
      </c>
      <c r="E33" s="37">
        <f>ROUND(SUM(C33:D33)/2,2)</f>
        <v>3.62</v>
      </c>
      <c r="F33" s="35">
        <v>3.57</v>
      </c>
      <c r="G33" s="35">
        <v>3.66</v>
      </c>
      <c r="H33" s="37">
        <f>ROUND(SUM(F33:G33)/2,2)</f>
        <v>3.62</v>
      </c>
      <c r="I33" s="35">
        <v>2.94</v>
      </c>
      <c r="J33" s="36">
        <v>2.95</v>
      </c>
      <c r="K33" s="37">
        <f t="shared" si="6"/>
        <v>2.95</v>
      </c>
      <c r="L33" s="33">
        <f t="shared" si="7"/>
        <v>3.39</v>
      </c>
      <c r="M33" s="33">
        <f>IF(L33=0,0,ROUND(SUM(L$7:L33)/O33,2))</f>
        <v>3.88</v>
      </c>
      <c r="O33" s="1">
        <f>COUNT(J$7:J33)</f>
        <v>27</v>
      </c>
    </row>
    <row r="34" spans="1:15" x14ac:dyDescent="0.25">
      <c r="A34" s="4">
        <v>28</v>
      </c>
      <c r="B34" s="4"/>
      <c r="C34" s="35">
        <v>3.57</v>
      </c>
      <c r="D34" s="35">
        <v>3.66</v>
      </c>
      <c r="E34" s="37">
        <f>ROUND(SUM(C34:D34)/2,2)</f>
        <v>3.62</v>
      </c>
      <c r="F34" s="35">
        <v>3.57</v>
      </c>
      <c r="G34" s="35">
        <v>3.66</v>
      </c>
      <c r="H34" s="37">
        <f>ROUND(SUM(F34:G34)/2,2)</f>
        <v>3.62</v>
      </c>
      <c r="I34" s="35">
        <v>2.94</v>
      </c>
      <c r="J34" s="36">
        <v>2.95</v>
      </c>
      <c r="K34" s="37">
        <f t="shared" si="6"/>
        <v>2.95</v>
      </c>
      <c r="L34" s="33">
        <f t="shared" si="7"/>
        <v>3.39</v>
      </c>
      <c r="M34" s="33">
        <f>IF(L34=0,0,ROUND(SUM(L$7:L34)/O34,2))</f>
        <v>3.87</v>
      </c>
      <c r="O34" s="1">
        <f>COUNT(J$7:J34)</f>
        <v>28</v>
      </c>
    </row>
    <row r="35" spans="1:15" x14ac:dyDescent="0.25">
      <c r="A35" s="4">
        <v>29</v>
      </c>
      <c r="B35" s="4"/>
      <c r="C35" s="35">
        <v>3.57</v>
      </c>
      <c r="D35" s="35">
        <v>3.66</v>
      </c>
      <c r="E35" s="37">
        <f>ROUND(SUM(C35:D35)/2,2)</f>
        <v>3.62</v>
      </c>
      <c r="F35" s="35">
        <v>3.57</v>
      </c>
      <c r="G35" s="35">
        <v>3.66</v>
      </c>
      <c r="H35" s="37">
        <f>ROUND(SUM(F35:G35)/2,2)</f>
        <v>3.62</v>
      </c>
      <c r="I35" s="35">
        <v>2.94</v>
      </c>
      <c r="J35" s="36">
        <v>2.95</v>
      </c>
      <c r="K35" s="37">
        <f t="shared" si="6"/>
        <v>2.95</v>
      </c>
      <c r="L35" s="33">
        <f t="shared" si="7"/>
        <v>3.39</v>
      </c>
      <c r="M35" s="33">
        <f>IF(L35=0,0,ROUND(SUM(L$7:L35)/O35,2))</f>
        <v>3.85</v>
      </c>
      <c r="O35" s="1">
        <f>COUNT(J$7:J35)</f>
        <v>29</v>
      </c>
    </row>
    <row r="36" spans="1:15" x14ac:dyDescent="0.25">
      <c r="A36" s="4">
        <v>30</v>
      </c>
      <c r="B36" s="4"/>
      <c r="C36" s="35">
        <v>3.6</v>
      </c>
      <c r="D36" s="35">
        <v>3.62</v>
      </c>
      <c r="E36" s="37">
        <f t="shared" si="4"/>
        <v>3.61</v>
      </c>
      <c r="F36" s="35">
        <v>3.6</v>
      </c>
      <c r="G36" s="35">
        <v>3.62</v>
      </c>
      <c r="H36" s="37">
        <f t="shared" si="5"/>
        <v>3.61</v>
      </c>
      <c r="I36" s="35">
        <v>3</v>
      </c>
      <c r="J36" s="36">
        <v>3.06</v>
      </c>
      <c r="K36" s="37">
        <f t="shared" si="6"/>
        <v>3.03</v>
      </c>
      <c r="L36" s="33">
        <f t="shared" si="7"/>
        <v>3.42</v>
      </c>
      <c r="M36" s="33">
        <f>IF(L36=0,0,ROUND(SUM(L$7:L36)/O36,2))</f>
        <v>3.84</v>
      </c>
      <c r="O36" s="1">
        <f>COUNT(J$7:J36)</f>
        <v>30</v>
      </c>
    </row>
    <row r="37" spans="1:15" x14ac:dyDescent="0.25">
      <c r="A37" s="4">
        <v>31</v>
      </c>
      <c r="B37" s="4"/>
      <c r="C37" s="35">
        <v>3.45</v>
      </c>
      <c r="D37" s="35">
        <v>3.48</v>
      </c>
      <c r="E37" s="37">
        <f t="shared" si="4"/>
        <v>3.47</v>
      </c>
      <c r="F37" s="35">
        <v>3.45</v>
      </c>
      <c r="G37" s="35">
        <v>3.48</v>
      </c>
      <c r="H37" s="37">
        <f t="shared" si="5"/>
        <v>3.47</v>
      </c>
      <c r="I37" s="35">
        <v>2.8</v>
      </c>
      <c r="J37" s="36">
        <v>2.87</v>
      </c>
      <c r="K37" s="37">
        <f>ROUND(SUM(I37:J37)/2,2)</f>
        <v>2.84</v>
      </c>
      <c r="L37" s="33">
        <f>ROUND((C37+D37+F37+G37+I37+J37)/6,2)</f>
        <v>3.26</v>
      </c>
      <c r="M37" s="33">
        <f>IF(L37=0,0,ROUND(SUM(L$7:L37)/O37,2))</f>
        <v>3.82</v>
      </c>
      <c r="O37" s="1">
        <f>COUNT(J$7:J37)</f>
        <v>31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4.01</v>
      </c>
      <c r="F39" s="38"/>
      <c r="G39" s="4"/>
      <c r="H39" s="47">
        <f>ROUND(SUM(H7:H37)/H43,2)</f>
        <v>4.01</v>
      </c>
      <c r="I39" s="41"/>
      <c r="J39" s="41"/>
      <c r="K39" s="48">
        <f>ROUND(SUM(K7:K37)/K43,2)</f>
        <v>3.44</v>
      </c>
      <c r="L39" s="43"/>
      <c r="M39" s="39">
        <f>ROUND(SUM(L7:L37)/M43,2)</f>
        <v>3.82</v>
      </c>
      <c r="O39" s="1">
        <f>COUNT(J7:J37)</f>
        <v>31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31</v>
      </c>
      <c r="F43" s="20"/>
      <c r="G43" s="20"/>
      <c r="H43" s="20">
        <f>COUNT(G7:G37)</f>
        <v>31</v>
      </c>
      <c r="I43" s="23"/>
      <c r="J43" s="23"/>
      <c r="K43" s="23">
        <f>COUNT(J7:J37)</f>
        <v>31</v>
      </c>
      <c r="M43" s="20">
        <f>COUNT(J7:J37)</f>
        <v>31</v>
      </c>
    </row>
    <row r="44" spans="1:15" s="30" customFormat="1" ht="17.399999999999999" x14ac:dyDescent="0.3">
      <c r="A44" s="29"/>
    </row>
    <row r="45" spans="1:15" x14ac:dyDescent="0.25">
      <c r="B45" s="1" t="s">
        <v>15</v>
      </c>
      <c r="C45" s="1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6" workbookViewId="0">
      <selection activeCell="H41" sqref="H41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customWidth="1"/>
    <col min="9" max="10" width="6.6640625" style="3" customWidth="1"/>
    <col min="11" max="11" width="10.88671875" style="3" customWidth="1"/>
    <col min="12" max="12" width="9" style="1" customWidth="1"/>
    <col min="13" max="13" width="9.44140625" style="1" customWidth="1"/>
    <col min="14" max="16384" width="9.109375" style="1"/>
  </cols>
  <sheetData>
    <row r="1" spans="1:15" x14ac:dyDescent="0.25">
      <c r="C1" s="2" t="s">
        <v>0</v>
      </c>
      <c r="H1" s="53">
        <v>36982</v>
      </c>
    </row>
    <row r="2" spans="1:15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5">
      <c r="A7" s="4">
        <v>1</v>
      </c>
      <c r="B7" s="4"/>
      <c r="C7" s="33">
        <v>5.09</v>
      </c>
      <c r="D7" s="33">
        <v>5.17</v>
      </c>
      <c r="E7" s="34">
        <f t="shared" ref="E7:E37" si="0">ROUND(SUM(C7:D7)/2,2)</f>
        <v>5.13</v>
      </c>
      <c r="F7" s="33">
        <v>5.09</v>
      </c>
      <c r="G7" s="33">
        <v>5.17</v>
      </c>
      <c r="H7" s="34">
        <f t="shared" ref="H7:H13" si="1">ROUND(SUM(F7:G7)/2,2)</f>
        <v>5.13</v>
      </c>
      <c r="I7" s="35">
        <v>4.2699999999999996</v>
      </c>
      <c r="J7" s="36">
        <v>4.29</v>
      </c>
      <c r="K7" s="37">
        <f t="shared" ref="K7:K22" si="2">ROUND(SUM(I7:J7)/2,2)</f>
        <v>4.28</v>
      </c>
      <c r="L7" s="33">
        <f t="shared" ref="L7:L22" si="3">ROUND((C7+D7+F7+G7+I7+J7)/6,2)</f>
        <v>4.8499999999999996</v>
      </c>
      <c r="M7" s="33">
        <f>IF(L7=0,0,ROUND(SUM(L$7:L7)/O7,2))</f>
        <v>4.8499999999999996</v>
      </c>
      <c r="O7" s="1">
        <f>COUNT(J$7:J7)</f>
        <v>1</v>
      </c>
    </row>
    <row r="8" spans="1:15" x14ac:dyDescent="0.25">
      <c r="A8" s="4">
        <v>2</v>
      </c>
      <c r="B8" s="4"/>
      <c r="C8" s="33">
        <v>5.09</v>
      </c>
      <c r="D8" s="33">
        <v>5.17</v>
      </c>
      <c r="E8" s="34">
        <f>ROUND(SUM(C8:D8)/2,2)</f>
        <v>5.13</v>
      </c>
      <c r="F8" s="33">
        <v>5.09</v>
      </c>
      <c r="G8" s="33">
        <v>5.17</v>
      </c>
      <c r="H8" s="34">
        <f>ROUND(SUM(F8:G8)/2,2)</f>
        <v>5.13</v>
      </c>
      <c r="I8" s="35">
        <v>4.2699999999999996</v>
      </c>
      <c r="J8" s="36">
        <v>4.29</v>
      </c>
      <c r="K8" s="37">
        <f t="shared" si="2"/>
        <v>4.28</v>
      </c>
      <c r="L8" s="33">
        <f t="shared" si="3"/>
        <v>4.8499999999999996</v>
      </c>
      <c r="M8" s="33">
        <f>IF(L8=0,0,ROUND(SUM(L$7:L8)/O8,2))</f>
        <v>4.8499999999999996</v>
      </c>
      <c r="O8" s="1">
        <f>COUNT(J$7:J8)</f>
        <v>2</v>
      </c>
    </row>
    <row r="9" spans="1:15" x14ac:dyDescent="0.25">
      <c r="A9" s="4">
        <v>3</v>
      </c>
      <c r="B9" s="4"/>
      <c r="C9" s="33">
        <v>4.78</v>
      </c>
      <c r="D9" s="33">
        <v>4.82</v>
      </c>
      <c r="E9" s="34">
        <f t="shared" si="0"/>
        <v>4.8</v>
      </c>
      <c r="F9" s="33">
        <v>4.78</v>
      </c>
      <c r="G9" s="33">
        <v>4.82</v>
      </c>
      <c r="H9" s="34">
        <f t="shared" si="1"/>
        <v>4.8</v>
      </c>
      <c r="I9" s="35">
        <v>3.32</v>
      </c>
      <c r="J9" s="36">
        <v>3.97</v>
      </c>
      <c r="K9" s="37">
        <f>ROUND(SUM(I9:J9)/2,2)</f>
        <v>3.65</v>
      </c>
      <c r="L9" s="33">
        <f t="shared" si="3"/>
        <v>4.42</v>
      </c>
      <c r="M9" s="33">
        <f>IF(L9=0,0,ROUND(SUM(L$7:L9)/O9,2))</f>
        <v>4.71</v>
      </c>
      <c r="O9" s="1">
        <f>COUNT(J$7:J9)</f>
        <v>3</v>
      </c>
    </row>
    <row r="10" spans="1:15" x14ac:dyDescent="0.25">
      <c r="A10" s="4">
        <v>4</v>
      </c>
      <c r="B10" s="4">
        <v>2.46</v>
      </c>
      <c r="C10" s="33">
        <v>5.07</v>
      </c>
      <c r="D10" s="33">
        <v>5.09</v>
      </c>
      <c r="E10" s="34">
        <f>ROUND(SUM(C10:D10)/2,2)</f>
        <v>5.08</v>
      </c>
      <c r="F10" s="33">
        <v>5.07</v>
      </c>
      <c r="G10" s="33">
        <v>5.09</v>
      </c>
      <c r="H10" s="34">
        <f>ROUND(SUM(F10:G10)/2,2)</f>
        <v>5.08</v>
      </c>
      <c r="I10" s="35">
        <v>4.34</v>
      </c>
      <c r="J10" s="36">
        <v>4.53</v>
      </c>
      <c r="K10" s="37">
        <f>ROUND(SUM(I10:J10)/2,2)</f>
        <v>4.4400000000000004</v>
      </c>
      <c r="L10" s="33">
        <f t="shared" si="3"/>
        <v>4.87</v>
      </c>
      <c r="M10" s="33">
        <f>IF(L10=0,0,ROUND(SUM(L$7:L10)/O10,2))</f>
        <v>4.75</v>
      </c>
      <c r="O10" s="1">
        <f>COUNT(J$7:J10)</f>
        <v>4</v>
      </c>
    </row>
    <row r="11" spans="1:15" x14ac:dyDescent="0.25">
      <c r="A11" s="4">
        <v>5</v>
      </c>
      <c r="B11" s="4"/>
      <c r="C11" s="33">
        <v>5.07</v>
      </c>
      <c r="D11" s="33">
        <v>5.14</v>
      </c>
      <c r="E11" s="34">
        <f>ROUND(SUM(C11:D11)/2,2)</f>
        <v>5.1100000000000003</v>
      </c>
      <c r="F11" s="33">
        <v>5.07</v>
      </c>
      <c r="G11" s="33">
        <v>5.14</v>
      </c>
      <c r="H11" s="34">
        <f>ROUND(SUM(F11:G11)/2,2)</f>
        <v>5.1100000000000003</v>
      </c>
      <c r="I11" s="35">
        <v>4.9400000000000004</v>
      </c>
      <c r="J11" s="36">
        <v>4.97</v>
      </c>
      <c r="K11" s="37">
        <f>ROUND(SUM(I11:J11)/2,2)</f>
        <v>4.96</v>
      </c>
      <c r="L11" s="33">
        <f t="shared" si="3"/>
        <v>5.0599999999999996</v>
      </c>
      <c r="M11" s="33">
        <f>IF(L11=0,0,ROUND(SUM(L$7:L11)/O11,2))</f>
        <v>4.8099999999999996</v>
      </c>
      <c r="O11" s="1">
        <f>COUNT(J$7:J11)</f>
        <v>5</v>
      </c>
    </row>
    <row r="12" spans="1:15" x14ac:dyDescent="0.25">
      <c r="A12" s="4">
        <v>6</v>
      </c>
      <c r="B12" s="4">
        <v>2.56</v>
      </c>
      <c r="C12" s="33">
        <v>4.95</v>
      </c>
      <c r="D12" s="33">
        <v>5.1100000000000003</v>
      </c>
      <c r="E12" s="34">
        <f t="shared" si="0"/>
        <v>5.03</v>
      </c>
      <c r="F12" s="33">
        <v>4.95</v>
      </c>
      <c r="G12" s="33">
        <v>5.1100000000000003</v>
      </c>
      <c r="H12" s="34">
        <f t="shared" si="1"/>
        <v>5.03</v>
      </c>
      <c r="I12" s="35">
        <v>4.6500000000000004</v>
      </c>
      <c r="J12" s="36">
        <v>4.72</v>
      </c>
      <c r="K12" s="37">
        <f t="shared" si="2"/>
        <v>4.6900000000000004</v>
      </c>
      <c r="L12" s="33">
        <f t="shared" si="3"/>
        <v>4.92</v>
      </c>
      <c r="M12" s="33">
        <f>IF(L12=0,0,ROUND(SUM(L$7:L12)/O12,2))</f>
        <v>4.83</v>
      </c>
      <c r="O12" s="1">
        <f>COUNT(J$7:J12)</f>
        <v>6</v>
      </c>
    </row>
    <row r="13" spans="1:15" x14ac:dyDescent="0.25">
      <c r="A13" s="54">
        <v>7</v>
      </c>
      <c r="B13" s="54"/>
      <c r="C13" s="33">
        <v>5.0599999999999996</v>
      </c>
      <c r="D13" s="33">
        <v>5.1100000000000003</v>
      </c>
      <c r="E13" s="34">
        <f t="shared" si="0"/>
        <v>5.09</v>
      </c>
      <c r="F13" s="33">
        <v>5.0599999999999996</v>
      </c>
      <c r="G13" s="33">
        <v>5.1100000000000003</v>
      </c>
      <c r="H13" s="34">
        <f t="shared" si="1"/>
        <v>5.09</v>
      </c>
      <c r="I13" s="35">
        <v>4.4800000000000004</v>
      </c>
      <c r="J13" s="36">
        <v>4.8600000000000003</v>
      </c>
      <c r="K13" s="37">
        <f t="shared" si="2"/>
        <v>4.67</v>
      </c>
      <c r="L13" s="35">
        <f t="shared" si="3"/>
        <v>4.95</v>
      </c>
      <c r="M13" s="35">
        <f>IF(L13=0,0,ROUND(SUM(L$7:L13)/O13,2))</f>
        <v>4.8499999999999996</v>
      </c>
      <c r="O13" s="1">
        <f>COUNT(J$7:J13)</f>
        <v>7</v>
      </c>
    </row>
    <row r="14" spans="1:15" x14ac:dyDescent="0.25">
      <c r="A14" s="54">
        <v>8</v>
      </c>
      <c r="B14" s="54">
        <v>2.2999999999999998</v>
      </c>
      <c r="C14" s="33">
        <v>5.0599999999999996</v>
      </c>
      <c r="D14" s="33">
        <v>5.1100000000000003</v>
      </c>
      <c r="E14" s="34">
        <f t="shared" si="0"/>
        <v>5.09</v>
      </c>
      <c r="F14" s="33">
        <v>5.0599999999999996</v>
      </c>
      <c r="G14" s="33">
        <v>5.1100000000000003</v>
      </c>
      <c r="H14" s="34">
        <f>ROUND(SUM(F14:G14)/2,2)</f>
        <v>5.09</v>
      </c>
      <c r="I14" s="35">
        <v>4.4800000000000004</v>
      </c>
      <c r="J14" s="36">
        <v>4.8600000000000003</v>
      </c>
      <c r="K14" s="37">
        <f t="shared" si="2"/>
        <v>4.67</v>
      </c>
      <c r="L14" s="35">
        <f>ROUND((C14+D14+F14+G14+I14+J14)/6,2)</f>
        <v>4.95</v>
      </c>
      <c r="M14" s="35">
        <f>IF(L14=0,0,ROUND(SUM(L$7:L14)/O14,2))</f>
        <v>4.8600000000000003</v>
      </c>
      <c r="O14" s="1">
        <f>COUNT(J$7:J14)</f>
        <v>8</v>
      </c>
    </row>
    <row r="15" spans="1:15" x14ac:dyDescent="0.25">
      <c r="A15" s="4">
        <v>9</v>
      </c>
      <c r="B15" s="4">
        <v>1.75</v>
      </c>
      <c r="C15" s="33">
        <v>5.0599999999999996</v>
      </c>
      <c r="D15" s="33">
        <v>5.1100000000000003</v>
      </c>
      <c r="E15" s="34">
        <f t="shared" si="0"/>
        <v>5.09</v>
      </c>
      <c r="F15" s="33">
        <v>5.0599999999999996</v>
      </c>
      <c r="G15" s="33">
        <v>5.1100000000000003</v>
      </c>
      <c r="H15" s="34">
        <f>ROUND(SUM(F15:G15)/2,2)</f>
        <v>5.09</v>
      </c>
      <c r="I15" s="35">
        <v>4.4800000000000004</v>
      </c>
      <c r="J15" s="36">
        <v>4.8600000000000003</v>
      </c>
      <c r="K15" s="37">
        <f>ROUND(SUM(I15:J15)/2,2)</f>
        <v>4.67</v>
      </c>
      <c r="L15" s="33">
        <f t="shared" si="3"/>
        <v>4.95</v>
      </c>
      <c r="M15" s="33">
        <f>IF(L15=0,0,ROUND(SUM(L$7:L15)/O15,2))</f>
        <v>4.87</v>
      </c>
      <c r="O15" s="1">
        <f>COUNT(J$7:J15)</f>
        <v>9</v>
      </c>
    </row>
    <row r="16" spans="1:15" x14ac:dyDescent="0.25">
      <c r="A16" s="4">
        <v>10</v>
      </c>
      <c r="B16" s="4">
        <v>1.57</v>
      </c>
      <c r="C16" s="35">
        <v>5.17</v>
      </c>
      <c r="D16" s="35">
        <v>5.29</v>
      </c>
      <c r="E16" s="37">
        <f t="shared" si="0"/>
        <v>5.23</v>
      </c>
      <c r="F16" s="35">
        <v>5.17</v>
      </c>
      <c r="G16" s="35">
        <v>5.29</v>
      </c>
      <c r="H16" s="37">
        <f t="shared" ref="H16:H32" si="4">ROUND(SUM(F16:G16)/2,2)</f>
        <v>5.23</v>
      </c>
      <c r="I16" s="35">
        <v>4.91</v>
      </c>
      <c r="J16" s="36">
        <v>4.97</v>
      </c>
      <c r="K16" s="37">
        <f t="shared" si="2"/>
        <v>4.9400000000000004</v>
      </c>
      <c r="L16" s="33">
        <f t="shared" si="3"/>
        <v>5.13</v>
      </c>
      <c r="M16" s="33">
        <f>IF(L16=0,0,ROUND(SUM(L$7:L16)/O16,2))</f>
        <v>4.9000000000000004</v>
      </c>
      <c r="O16" s="1">
        <f>COUNT(J$7:J16)</f>
        <v>10</v>
      </c>
    </row>
    <row r="17" spans="1:18" ht="12.75" customHeight="1" x14ac:dyDescent="0.25">
      <c r="A17" s="4">
        <v>11</v>
      </c>
      <c r="B17" s="4">
        <v>1.72</v>
      </c>
      <c r="C17" s="35">
        <v>5.37</v>
      </c>
      <c r="D17" s="35">
        <v>5.38</v>
      </c>
      <c r="E17" s="37">
        <f t="shared" si="0"/>
        <v>5.38</v>
      </c>
      <c r="F17" s="35">
        <v>5.37</v>
      </c>
      <c r="G17" s="35">
        <v>5.38</v>
      </c>
      <c r="H17" s="37">
        <f t="shared" si="4"/>
        <v>5.38</v>
      </c>
      <c r="I17" s="35">
        <v>4.9400000000000004</v>
      </c>
      <c r="J17" s="36">
        <v>5.04</v>
      </c>
      <c r="K17" s="37">
        <f t="shared" si="2"/>
        <v>4.99</v>
      </c>
      <c r="L17" s="33">
        <f>ROUND((C17+D17+F17+G17+I17+J17)/6,2)</f>
        <v>5.25</v>
      </c>
      <c r="M17" s="33">
        <f>IF(L17=0,0,ROUND(SUM(L$7:L17)/O17,2))</f>
        <v>4.93</v>
      </c>
      <c r="O17" s="1">
        <f>COUNT(J$7:J17)</f>
        <v>11</v>
      </c>
    </row>
    <row r="18" spans="1:18" x14ac:dyDescent="0.25">
      <c r="A18" s="4">
        <v>12</v>
      </c>
      <c r="B18" s="4">
        <v>1.72</v>
      </c>
      <c r="C18" s="35">
        <v>5.27</v>
      </c>
      <c r="D18" s="35">
        <v>5.4</v>
      </c>
      <c r="E18" s="37">
        <f t="shared" si="0"/>
        <v>5.34</v>
      </c>
      <c r="F18" s="35">
        <v>5.27</v>
      </c>
      <c r="G18" s="35">
        <v>5.4</v>
      </c>
      <c r="H18" s="37">
        <f t="shared" si="4"/>
        <v>5.34</v>
      </c>
      <c r="I18" s="35">
        <v>5.04</v>
      </c>
      <c r="J18" s="36">
        <v>5.32</v>
      </c>
      <c r="K18" s="37">
        <f t="shared" si="2"/>
        <v>5.18</v>
      </c>
      <c r="L18" s="33">
        <f>ROUND((C18+D18+F18+G18+I18+J18)/6,2)</f>
        <v>5.28</v>
      </c>
      <c r="M18" s="33">
        <f>IF(L18=0,0,ROUND(SUM(L$7:L18)/O18,2))</f>
        <v>4.96</v>
      </c>
      <c r="O18" s="1">
        <f>COUNT(J$7:J18)</f>
        <v>12</v>
      </c>
    </row>
    <row r="19" spans="1:18" x14ac:dyDescent="0.25">
      <c r="A19" s="4">
        <v>13</v>
      </c>
      <c r="B19" s="4"/>
      <c r="C19" s="33">
        <v>5.08</v>
      </c>
      <c r="D19" s="33">
        <v>5.17</v>
      </c>
      <c r="E19" s="34">
        <f t="shared" si="0"/>
        <v>5.13</v>
      </c>
      <c r="F19" s="33">
        <v>5.08</v>
      </c>
      <c r="G19" s="33">
        <v>5.17</v>
      </c>
      <c r="H19" s="34">
        <f t="shared" si="4"/>
        <v>5.13</v>
      </c>
      <c r="I19" s="35">
        <v>4.75</v>
      </c>
      <c r="J19" s="36">
        <v>4.97</v>
      </c>
      <c r="K19" s="37">
        <f t="shared" si="2"/>
        <v>4.8600000000000003</v>
      </c>
      <c r="L19" s="33">
        <f t="shared" si="3"/>
        <v>5.04</v>
      </c>
      <c r="M19" s="33">
        <f>IF(L19=0,0,ROUND(SUM(L$7:L19)/O19,2))</f>
        <v>4.96</v>
      </c>
      <c r="O19" s="1">
        <f>COUNT(J$7:J19)</f>
        <v>13</v>
      </c>
    </row>
    <row r="20" spans="1:18" x14ac:dyDescent="0.25">
      <c r="A20" s="4">
        <v>14</v>
      </c>
      <c r="B20" s="4" t="s">
        <v>1</v>
      </c>
      <c r="C20" s="33">
        <v>5.08</v>
      </c>
      <c r="D20" s="33">
        <v>5.17</v>
      </c>
      <c r="E20" s="34">
        <f>ROUND(SUM(C20:D20)/2,2)</f>
        <v>5.13</v>
      </c>
      <c r="F20" s="33">
        <v>5.08</v>
      </c>
      <c r="G20" s="33">
        <v>5.17</v>
      </c>
      <c r="H20" s="34">
        <f>ROUND(SUM(F20:G20)/2,2)</f>
        <v>5.13</v>
      </c>
      <c r="I20" s="35">
        <v>4.75</v>
      </c>
      <c r="J20" s="36">
        <v>4.97</v>
      </c>
      <c r="K20" s="37">
        <f t="shared" si="2"/>
        <v>4.8600000000000003</v>
      </c>
      <c r="L20" s="33">
        <f t="shared" si="3"/>
        <v>5.04</v>
      </c>
      <c r="M20" s="33">
        <f>IF(L20=0,0,ROUND(SUM(L$7:L20)/O20,2))</f>
        <v>4.97</v>
      </c>
      <c r="O20" s="1">
        <f>COUNT(J$7:J20)</f>
        <v>14</v>
      </c>
    </row>
    <row r="21" spans="1:18" x14ac:dyDescent="0.25">
      <c r="A21" s="4">
        <v>15</v>
      </c>
      <c r="B21" s="4"/>
      <c r="C21" s="33">
        <v>5.08</v>
      </c>
      <c r="D21" s="33">
        <v>5.17</v>
      </c>
      <c r="E21" s="34">
        <f>ROUND(SUM(C21:D21)/2,2)</f>
        <v>5.13</v>
      </c>
      <c r="F21" s="33">
        <v>5.08</v>
      </c>
      <c r="G21" s="33">
        <v>5.17</v>
      </c>
      <c r="H21" s="34">
        <f>ROUND(SUM(F21:G21)/2,2)</f>
        <v>5.13</v>
      </c>
      <c r="I21" s="35">
        <v>4.75</v>
      </c>
      <c r="J21" s="36">
        <v>4.97</v>
      </c>
      <c r="K21" s="37">
        <f t="shared" si="2"/>
        <v>4.8600000000000003</v>
      </c>
      <c r="L21" s="33">
        <f t="shared" si="3"/>
        <v>5.04</v>
      </c>
      <c r="M21" s="33">
        <f>IF(L21=0,0,ROUND(SUM(L$7:L21)/O21,2))</f>
        <v>4.97</v>
      </c>
      <c r="O21" s="1">
        <f>COUNT(J$7:J21)</f>
        <v>15</v>
      </c>
    </row>
    <row r="22" spans="1:18" x14ac:dyDescent="0.25">
      <c r="A22" s="4">
        <v>16</v>
      </c>
      <c r="B22" s="4"/>
      <c r="C22" s="33">
        <v>5.08</v>
      </c>
      <c r="D22" s="33">
        <v>5.17</v>
      </c>
      <c r="E22" s="34">
        <f>ROUND(SUM(C22:D22)/2,2)</f>
        <v>5.13</v>
      </c>
      <c r="F22" s="33">
        <v>5.08</v>
      </c>
      <c r="G22" s="33">
        <v>5.17</v>
      </c>
      <c r="H22" s="34">
        <f>ROUND(SUM(F22:G22)/2,2)</f>
        <v>5.13</v>
      </c>
      <c r="I22" s="35">
        <v>4.75</v>
      </c>
      <c r="J22" s="36">
        <v>4.97</v>
      </c>
      <c r="K22" s="37">
        <f t="shared" si="2"/>
        <v>4.8600000000000003</v>
      </c>
      <c r="L22" s="33">
        <f t="shared" si="3"/>
        <v>5.04</v>
      </c>
      <c r="M22" s="33">
        <f>IF(L22=0,0,ROUND(SUM(L$7:L22)/O22,2))</f>
        <v>4.9800000000000004</v>
      </c>
      <c r="O22" s="1">
        <f>COUNT(J$7:J22)</f>
        <v>16</v>
      </c>
    </row>
    <row r="23" spans="1:18" x14ac:dyDescent="0.25">
      <c r="A23" s="4">
        <v>17</v>
      </c>
      <c r="B23" s="4"/>
      <c r="C23" s="33">
        <v>5.21</v>
      </c>
      <c r="D23" s="33">
        <v>5.3</v>
      </c>
      <c r="E23" s="34">
        <f t="shared" si="0"/>
        <v>5.26</v>
      </c>
      <c r="F23" s="33">
        <v>5.21</v>
      </c>
      <c r="G23" s="33">
        <v>5.3</v>
      </c>
      <c r="H23" s="34">
        <f t="shared" si="4"/>
        <v>5.26</v>
      </c>
      <c r="I23" s="35">
        <v>4.8600000000000003</v>
      </c>
      <c r="J23" s="36">
        <v>5.0599999999999996</v>
      </c>
      <c r="K23" s="37">
        <f>ROUND(SUM(I23:J23)/2,2)</f>
        <v>4.96</v>
      </c>
      <c r="L23" s="33">
        <f>ROUND((C23+D23+F23+G23+I23+J23)/6,2)</f>
        <v>5.16</v>
      </c>
      <c r="M23" s="33">
        <f>IF(L23=0,0,ROUND(SUM(L$7:L23)/O23,2))</f>
        <v>4.99</v>
      </c>
      <c r="O23" s="1">
        <f>COUNT(J$7:J23)</f>
        <v>17</v>
      </c>
    </row>
    <row r="24" spans="1:18" x14ac:dyDescent="0.25">
      <c r="A24" s="4">
        <v>18</v>
      </c>
      <c r="B24" s="4">
        <v>4.82</v>
      </c>
      <c r="C24" s="33">
        <v>5.16</v>
      </c>
      <c r="D24" s="33">
        <v>5.18</v>
      </c>
      <c r="E24" s="34">
        <f t="shared" si="0"/>
        <v>5.17</v>
      </c>
      <c r="F24" s="33">
        <v>5.16</v>
      </c>
      <c r="G24" s="33">
        <v>5.18</v>
      </c>
      <c r="H24" s="34">
        <f t="shared" si="4"/>
        <v>5.17</v>
      </c>
      <c r="I24" s="35">
        <v>4.6399999999999997</v>
      </c>
      <c r="J24" s="36">
        <v>4.9400000000000004</v>
      </c>
      <c r="K24" s="37">
        <f>ROUND(SUM(I24:J24)/2,2)</f>
        <v>4.79</v>
      </c>
      <c r="L24" s="33">
        <f>ROUND((C24+D24+F24+G24+I24+J24)/6,2)</f>
        <v>5.04</v>
      </c>
      <c r="M24" s="33">
        <f>IF(L24=0,0,ROUND(SUM(L$7:L24)/O24,2))</f>
        <v>4.99</v>
      </c>
      <c r="O24" s="1">
        <f>COUNT(J$7:J24)</f>
        <v>18</v>
      </c>
    </row>
    <row r="25" spans="1:18" x14ac:dyDescent="0.25">
      <c r="A25" s="4">
        <v>19</v>
      </c>
      <c r="B25" s="4">
        <v>1.69</v>
      </c>
      <c r="C25" s="33">
        <v>4.92</v>
      </c>
      <c r="D25" s="33">
        <v>4.97</v>
      </c>
      <c r="E25" s="34">
        <f t="shared" si="0"/>
        <v>4.95</v>
      </c>
      <c r="F25" s="33">
        <v>4.92</v>
      </c>
      <c r="G25" s="33">
        <v>4.97</v>
      </c>
      <c r="H25" s="34">
        <f t="shared" si="4"/>
        <v>4.95</v>
      </c>
      <c r="I25" s="35">
        <v>4.5999999999999996</v>
      </c>
      <c r="J25" s="36">
        <v>4.62</v>
      </c>
      <c r="K25" s="37">
        <f t="shared" ref="K25:K36" si="5">ROUND(SUM(I25:J25)/2,2)</f>
        <v>4.6100000000000003</v>
      </c>
      <c r="L25" s="33">
        <f t="shared" ref="L25:L36" si="6">ROUND((C25+D25+F25+G25+I25+J25)/6,2)</f>
        <v>4.83</v>
      </c>
      <c r="M25" s="33">
        <f>IF(L25=0,0,ROUND(SUM(L$7:L25)/O25,2))</f>
        <v>4.9800000000000004</v>
      </c>
      <c r="O25" s="1">
        <f>COUNT(J$7:J25)</f>
        <v>19</v>
      </c>
    </row>
    <row r="26" spans="1:18" x14ac:dyDescent="0.25">
      <c r="A26" s="4">
        <v>20</v>
      </c>
      <c r="B26" s="4">
        <v>1.65</v>
      </c>
      <c r="C26" s="33">
        <v>4.8499999999999996</v>
      </c>
      <c r="D26" s="33">
        <v>4.92</v>
      </c>
      <c r="E26" s="34">
        <f t="shared" si="0"/>
        <v>4.8899999999999997</v>
      </c>
      <c r="F26" s="33">
        <v>4.8499999999999996</v>
      </c>
      <c r="G26" s="33">
        <v>4.92</v>
      </c>
      <c r="H26" s="34">
        <f t="shared" si="4"/>
        <v>4.8899999999999997</v>
      </c>
      <c r="I26" s="35">
        <v>4.2</v>
      </c>
      <c r="J26" s="36">
        <v>4.53</v>
      </c>
      <c r="K26" s="37">
        <f t="shared" si="5"/>
        <v>4.37</v>
      </c>
      <c r="L26" s="33">
        <f t="shared" si="6"/>
        <v>4.71</v>
      </c>
      <c r="M26" s="33">
        <f>IF(L26=0,0,ROUND(SUM(L$7:L26)/O26,2))</f>
        <v>4.97</v>
      </c>
      <c r="O26" s="1">
        <f>COUNT(J$7:J26)</f>
        <v>20</v>
      </c>
    </row>
    <row r="27" spans="1:18" x14ac:dyDescent="0.25">
      <c r="A27" s="4">
        <v>21</v>
      </c>
      <c r="B27" s="4">
        <v>1.65</v>
      </c>
      <c r="C27" s="33">
        <v>4.78</v>
      </c>
      <c r="D27" s="33">
        <v>4.82</v>
      </c>
      <c r="E27" s="34">
        <f t="shared" si="0"/>
        <v>4.8</v>
      </c>
      <c r="F27" s="33">
        <v>4.78</v>
      </c>
      <c r="G27" s="33">
        <v>4.82</v>
      </c>
      <c r="H27" s="34">
        <f t="shared" si="4"/>
        <v>4.8</v>
      </c>
      <c r="I27" s="35">
        <v>4.1900000000000004</v>
      </c>
      <c r="J27" s="36">
        <v>4.26</v>
      </c>
      <c r="K27" s="37">
        <f t="shared" si="5"/>
        <v>4.2300000000000004</v>
      </c>
      <c r="L27" s="33">
        <f t="shared" si="6"/>
        <v>4.6100000000000003</v>
      </c>
      <c r="M27" s="33">
        <f>IF(L27=0,0,ROUND(SUM(L$7:L27)/O27,2))</f>
        <v>4.95</v>
      </c>
      <c r="O27" s="1">
        <f>COUNT(J$7:J27)</f>
        <v>21</v>
      </c>
      <c r="R27" s="1">
        <v>5.82</v>
      </c>
    </row>
    <row r="28" spans="1:18" x14ac:dyDescent="0.25">
      <c r="A28" s="4">
        <v>22</v>
      </c>
      <c r="B28" s="4">
        <v>1.68</v>
      </c>
      <c r="C28" s="33">
        <v>4.78</v>
      </c>
      <c r="D28" s="33">
        <v>4.82</v>
      </c>
      <c r="E28" s="34">
        <f>ROUND(SUM(C28:D28)/2,2)</f>
        <v>4.8</v>
      </c>
      <c r="F28" s="33">
        <v>4.78</v>
      </c>
      <c r="G28" s="33">
        <v>4.82</v>
      </c>
      <c r="H28" s="34">
        <f>ROUND(SUM(F28:G28)/2,2)</f>
        <v>4.8</v>
      </c>
      <c r="I28" s="35">
        <v>4.1900000000000004</v>
      </c>
      <c r="J28" s="36">
        <v>4.26</v>
      </c>
      <c r="K28" s="37">
        <f t="shared" si="5"/>
        <v>4.2300000000000004</v>
      </c>
      <c r="L28" s="33">
        <f t="shared" si="6"/>
        <v>4.6100000000000003</v>
      </c>
      <c r="M28" s="33">
        <f>IF(L28=0,0,ROUND(SUM(L$7:L28)/O28,2))</f>
        <v>4.9400000000000004</v>
      </c>
      <c r="O28" s="1">
        <f>COUNT(J$7:J28)</f>
        <v>22</v>
      </c>
    </row>
    <row r="29" spans="1:18" x14ac:dyDescent="0.25">
      <c r="A29" s="4">
        <v>23</v>
      </c>
      <c r="B29" s="31"/>
      <c r="C29" s="33">
        <v>4.78</v>
      </c>
      <c r="D29" s="33">
        <v>4.82</v>
      </c>
      <c r="E29" s="34">
        <f>ROUND(SUM(C29:D29)/2,2)</f>
        <v>4.8</v>
      </c>
      <c r="F29" s="33">
        <v>4.78</v>
      </c>
      <c r="G29" s="33">
        <v>4.82</v>
      </c>
      <c r="H29" s="34">
        <f>ROUND(SUM(F29:G29)/2,2)</f>
        <v>4.8</v>
      </c>
      <c r="I29" s="35">
        <v>4.1900000000000004</v>
      </c>
      <c r="J29" s="36">
        <v>4.26</v>
      </c>
      <c r="K29" s="37">
        <f t="shared" si="5"/>
        <v>4.2300000000000004</v>
      </c>
      <c r="L29" s="33">
        <f t="shared" si="6"/>
        <v>4.6100000000000003</v>
      </c>
      <c r="M29" s="33">
        <f>IF(L29=0,0,ROUND(SUM(L$7:L29)/O29,2))</f>
        <v>4.92</v>
      </c>
      <c r="O29" s="1">
        <f>COUNT(J$7:J29)</f>
        <v>23</v>
      </c>
    </row>
    <row r="30" spans="1:18" x14ac:dyDescent="0.25">
      <c r="A30" s="4">
        <v>24</v>
      </c>
      <c r="B30" s="31"/>
      <c r="C30" s="33">
        <v>4.88</v>
      </c>
      <c r="D30" s="33">
        <v>4.95</v>
      </c>
      <c r="E30" s="34">
        <f t="shared" si="0"/>
        <v>4.92</v>
      </c>
      <c r="F30" s="33">
        <v>4.88</v>
      </c>
      <c r="G30" s="33">
        <v>4.95</v>
      </c>
      <c r="H30" s="34">
        <f t="shared" si="4"/>
        <v>4.92</v>
      </c>
      <c r="I30" s="35">
        <v>4.62</v>
      </c>
      <c r="J30" s="36">
        <v>5.04</v>
      </c>
      <c r="K30" s="37">
        <f t="shared" si="5"/>
        <v>4.83</v>
      </c>
      <c r="L30" s="33">
        <f t="shared" si="6"/>
        <v>4.8899999999999997</v>
      </c>
      <c r="M30" s="33">
        <f>IF(L30=0,0,ROUND(SUM(L$7:L30)/O30,2))</f>
        <v>4.92</v>
      </c>
      <c r="O30" s="1">
        <f>COUNT(J$7:J30)</f>
        <v>24</v>
      </c>
    </row>
    <row r="31" spans="1:18" x14ac:dyDescent="0.25">
      <c r="A31" s="4">
        <v>25</v>
      </c>
      <c r="B31" s="31">
        <v>2.09</v>
      </c>
      <c r="C31" s="33">
        <v>4.93</v>
      </c>
      <c r="D31" s="33">
        <v>4.95</v>
      </c>
      <c r="E31" s="34">
        <f t="shared" si="0"/>
        <v>4.9400000000000004</v>
      </c>
      <c r="F31" s="33">
        <v>4.93</v>
      </c>
      <c r="G31" s="33">
        <v>4.95</v>
      </c>
      <c r="H31" s="34">
        <f t="shared" si="4"/>
        <v>4.9400000000000004</v>
      </c>
      <c r="I31" s="35">
        <v>4.7699999999999996</v>
      </c>
      <c r="J31" s="36">
        <v>4.88</v>
      </c>
      <c r="K31" s="37">
        <f>ROUND(SUM(I31:J31)/2,2)</f>
        <v>4.83</v>
      </c>
      <c r="L31" s="33">
        <f t="shared" si="6"/>
        <v>4.9000000000000004</v>
      </c>
      <c r="M31" s="33">
        <f>IF(L31=0,0,ROUND(SUM(L$7:L31)/O31,2))</f>
        <v>4.92</v>
      </c>
      <c r="O31" s="1">
        <f>COUNT(J$7:J31)</f>
        <v>25</v>
      </c>
    </row>
    <row r="32" spans="1:18" x14ac:dyDescent="0.25">
      <c r="A32" s="4">
        <v>26</v>
      </c>
      <c r="B32" s="4"/>
      <c r="C32" s="33">
        <v>4.6900000000000004</v>
      </c>
      <c r="D32" s="33">
        <v>4.8099999999999996</v>
      </c>
      <c r="E32" s="34">
        <f t="shared" si="0"/>
        <v>4.75</v>
      </c>
      <c r="F32" s="33">
        <v>4.6900000000000004</v>
      </c>
      <c r="G32" s="33">
        <v>4.8099999999999996</v>
      </c>
      <c r="H32" s="34">
        <f t="shared" si="4"/>
        <v>4.75</v>
      </c>
      <c r="I32" s="35">
        <v>4.79</v>
      </c>
      <c r="J32" s="36">
        <v>4.8099999999999996</v>
      </c>
      <c r="K32" s="37">
        <f>ROUND(SUM(I32:J32)/2,2)</f>
        <v>4.8</v>
      </c>
      <c r="L32" s="33">
        <f t="shared" si="6"/>
        <v>4.7699999999999996</v>
      </c>
      <c r="M32" s="33">
        <f>IF(L32=0,0,ROUND(SUM(L$7:L32)/O32,2))</f>
        <v>4.91</v>
      </c>
      <c r="O32" s="1">
        <f>COUNT(J$7:J32)</f>
        <v>26</v>
      </c>
    </row>
    <row r="33" spans="1:15" x14ac:dyDescent="0.25">
      <c r="A33" s="4">
        <v>27</v>
      </c>
      <c r="B33" s="4"/>
      <c r="C33" s="33">
        <v>4.68</v>
      </c>
      <c r="D33" s="33">
        <v>4.74</v>
      </c>
      <c r="E33" s="34">
        <f t="shared" si="0"/>
        <v>4.71</v>
      </c>
      <c r="F33" s="33">
        <v>4.68</v>
      </c>
      <c r="G33" s="33">
        <v>4.74</v>
      </c>
      <c r="H33" s="34">
        <f>ROUND(SUM(F33:G33)/2,2)</f>
        <v>4.71</v>
      </c>
      <c r="I33" s="35">
        <v>4.4000000000000004</v>
      </c>
      <c r="J33" s="36">
        <v>4.43</v>
      </c>
      <c r="K33" s="37">
        <f t="shared" si="5"/>
        <v>4.42</v>
      </c>
      <c r="L33" s="33">
        <f t="shared" si="6"/>
        <v>4.6100000000000003</v>
      </c>
      <c r="M33" s="33">
        <f>IF(L33=0,0,ROUND(SUM(L$7:L33)/O33,2))</f>
        <v>4.9000000000000004</v>
      </c>
      <c r="O33" s="1">
        <f>COUNT(J$7:J33)</f>
        <v>27</v>
      </c>
    </row>
    <row r="34" spans="1:15" x14ac:dyDescent="0.25">
      <c r="A34" s="4">
        <v>28</v>
      </c>
      <c r="B34" s="4"/>
      <c r="C34" s="33">
        <v>4.55</v>
      </c>
      <c r="D34" s="33">
        <v>4.6100000000000003</v>
      </c>
      <c r="E34" s="34">
        <f t="shared" si="0"/>
        <v>4.58</v>
      </c>
      <c r="F34" s="33">
        <v>4.55</v>
      </c>
      <c r="G34" s="33">
        <v>4.6100000000000003</v>
      </c>
      <c r="H34" s="34">
        <f>ROUND(SUM(F34:G34)/2,2)</f>
        <v>4.58</v>
      </c>
      <c r="I34" s="35">
        <v>4.46</v>
      </c>
      <c r="J34" s="36">
        <v>4.4800000000000004</v>
      </c>
      <c r="K34" s="37">
        <f t="shared" si="5"/>
        <v>4.47</v>
      </c>
      <c r="L34" s="33">
        <f t="shared" si="6"/>
        <v>4.54</v>
      </c>
      <c r="M34" s="33">
        <f>IF(L34=0,0,ROUND(SUM(L$7:L34)/O34,2))</f>
        <v>4.8899999999999997</v>
      </c>
      <c r="O34" s="1">
        <f>COUNT(J$7:J34)</f>
        <v>28</v>
      </c>
    </row>
    <row r="35" spans="1:15" x14ac:dyDescent="0.25">
      <c r="A35" s="4">
        <v>29</v>
      </c>
      <c r="B35" s="4"/>
      <c r="C35" s="33">
        <v>4.55</v>
      </c>
      <c r="D35" s="33">
        <v>4.6100000000000003</v>
      </c>
      <c r="E35" s="34">
        <f>ROUND(SUM(C35:D35)/2,2)</f>
        <v>4.58</v>
      </c>
      <c r="F35" s="33">
        <v>4.55</v>
      </c>
      <c r="G35" s="33">
        <v>4.6100000000000003</v>
      </c>
      <c r="H35" s="34">
        <f>ROUND(SUM(F35:G35)/2,2)</f>
        <v>4.58</v>
      </c>
      <c r="I35" s="35">
        <v>4.46</v>
      </c>
      <c r="J35" s="36">
        <v>4.4800000000000004</v>
      </c>
      <c r="K35" s="37">
        <f t="shared" si="5"/>
        <v>4.47</v>
      </c>
      <c r="L35" s="33">
        <f t="shared" si="6"/>
        <v>4.54</v>
      </c>
      <c r="M35" s="33">
        <f>IF(L35=0,0,ROUND(SUM(L$7:L35)/O35,2))</f>
        <v>4.88</v>
      </c>
      <c r="O35" s="1">
        <f>COUNT(J$7:J35)</f>
        <v>29</v>
      </c>
    </row>
    <row r="36" spans="1:15" x14ac:dyDescent="0.25">
      <c r="A36" s="4">
        <v>30</v>
      </c>
      <c r="B36" s="4"/>
      <c r="C36" s="33">
        <v>4.55</v>
      </c>
      <c r="D36" s="33">
        <v>4.6100000000000003</v>
      </c>
      <c r="E36" s="34">
        <f>ROUND(SUM(C36:D36)/2,2)</f>
        <v>4.58</v>
      </c>
      <c r="F36" s="33">
        <v>4.55</v>
      </c>
      <c r="G36" s="33">
        <v>4.6100000000000003</v>
      </c>
      <c r="H36" s="34">
        <f>ROUND(SUM(F36:G36)/2,2)</f>
        <v>4.58</v>
      </c>
      <c r="I36" s="35">
        <v>4.46</v>
      </c>
      <c r="J36" s="36">
        <v>4.4800000000000004</v>
      </c>
      <c r="K36" s="37">
        <f t="shared" si="5"/>
        <v>4.47</v>
      </c>
      <c r="L36" s="33">
        <f t="shared" si="6"/>
        <v>4.54</v>
      </c>
      <c r="M36" s="33">
        <f>IF(L36=0,0,ROUND(SUM(L$7:L36)/O36,2))</f>
        <v>4.87</v>
      </c>
      <c r="O36" s="1">
        <f>COUNT(J$7:J36)</f>
        <v>30</v>
      </c>
    </row>
    <row r="37" spans="1:15" x14ac:dyDescent="0.25">
      <c r="A37" s="4">
        <v>31</v>
      </c>
      <c r="B37" s="4"/>
      <c r="C37" s="33"/>
      <c r="D37" s="33"/>
      <c r="E37" s="34">
        <f t="shared" si="0"/>
        <v>0</v>
      </c>
      <c r="F37" s="33"/>
      <c r="G37" s="33"/>
      <c r="H37" s="34">
        <f>ROUND(SUM(F37:G37)/2,2)</f>
        <v>0</v>
      </c>
      <c r="I37" s="35"/>
      <c r="J37" s="36"/>
      <c r="K37" s="37">
        <f>ROUND(SUM(I37:J37)/2,2)</f>
        <v>0</v>
      </c>
      <c r="L37" s="33">
        <f>ROUND((C37+D37+F37+G37+I37+J37)/6,2)</f>
        <v>0</v>
      </c>
      <c r="M37" s="33">
        <f>IF(L37=0,0,ROUND(SUM(L$7:L37)/O37,2))</f>
        <v>0</v>
      </c>
      <c r="O37" s="1">
        <f>COUNT(J$7:J37)</f>
        <v>30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4.99</v>
      </c>
      <c r="F39" s="38"/>
      <c r="G39" s="4"/>
      <c r="H39" s="47">
        <f>ROUND(SUM(H7:H37)/H43,2)</f>
        <v>4.99</v>
      </c>
      <c r="I39" s="41"/>
      <c r="J39" s="41"/>
      <c r="K39" s="48">
        <f>ROUND(SUM(K7:K37)/K43,2)</f>
        <v>4.62</v>
      </c>
      <c r="L39" s="43"/>
      <c r="M39" s="39">
        <f>ROUND(SUM(L7:L37)/M43,2)</f>
        <v>4.87</v>
      </c>
      <c r="O39" s="1">
        <f>COUNT(J7:J37)</f>
        <v>30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30</v>
      </c>
      <c r="F43" s="20"/>
      <c r="G43" s="20"/>
      <c r="H43" s="20">
        <f>COUNT(G7:G37)</f>
        <v>30</v>
      </c>
      <c r="I43" s="23"/>
      <c r="J43" s="23"/>
      <c r="K43" s="23">
        <f>COUNT(J7:J37)</f>
        <v>30</v>
      </c>
      <c r="M43" s="20">
        <f>COUNT(J7:J37)</f>
        <v>30</v>
      </c>
    </row>
    <row r="44" spans="1:15" s="30" customFormat="1" ht="17.399999999999999" x14ac:dyDescent="0.3">
      <c r="A44" s="29"/>
    </row>
    <row r="45" spans="1:15" x14ac:dyDescent="0.25">
      <c r="B45" s="1" t="s">
        <v>15</v>
      </c>
      <c r="C45" s="1" t="s">
        <v>18</v>
      </c>
    </row>
    <row r="58" spans="8:8" x14ac:dyDescent="0.25">
      <c r="H58" s="57"/>
    </row>
    <row r="60" spans="8:8" x14ac:dyDescent="0.25">
      <c r="H60" s="5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4" workbookViewId="0">
      <selection activeCell="D39" sqref="D39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customWidth="1"/>
    <col min="9" max="10" width="6.6640625" style="3" customWidth="1"/>
    <col min="11" max="11" width="10.88671875" style="3" customWidth="1"/>
    <col min="12" max="12" width="9" style="1" customWidth="1"/>
    <col min="13" max="13" width="9.44140625" style="1" customWidth="1"/>
    <col min="14" max="16384" width="9.109375" style="1"/>
  </cols>
  <sheetData>
    <row r="1" spans="1:15" x14ac:dyDescent="0.25">
      <c r="C1" s="2" t="s">
        <v>0</v>
      </c>
      <c r="H1" s="53">
        <v>36951</v>
      </c>
    </row>
    <row r="2" spans="1:15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5">
      <c r="A7" s="4">
        <v>1</v>
      </c>
      <c r="B7" s="4"/>
      <c r="C7" s="33">
        <v>5.18</v>
      </c>
      <c r="D7" s="33">
        <v>5.2</v>
      </c>
      <c r="E7" s="34">
        <f t="shared" ref="E7:E37" si="0">ROUND(SUM(C7:D7)/2,2)</f>
        <v>5.19</v>
      </c>
      <c r="F7" s="33">
        <v>5.18</v>
      </c>
      <c r="G7" s="33">
        <v>5.2</v>
      </c>
      <c r="H7" s="34">
        <f t="shared" ref="H7:H32" si="1">ROUND(SUM(F7:G7)/2,2)</f>
        <v>5.19</v>
      </c>
      <c r="I7" s="35">
        <v>5.14</v>
      </c>
      <c r="J7" s="36">
        <v>5.27</v>
      </c>
      <c r="K7" s="37">
        <f t="shared" ref="K7:K22" si="2">ROUND(SUM(I7:J7)/2,2)</f>
        <v>5.21</v>
      </c>
      <c r="L7" s="33">
        <f t="shared" ref="L7:L22" si="3">ROUND((C7+D7+F7+G7+I7+J7)/6,2)</f>
        <v>5.2</v>
      </c>
      <c r="M7" s="33">
        <f>IF(L7=0,0,ROUND(SUM(L$7:L7)/O7,2))</f>
        <v>5.2</v>
      </c>
      <c r="O7" s="1">
        <f>COUNT(J$7:J7)</f>
        <v>1</v>
      </c>
    </row>
    <row r="8" spans="1:15" x14ac:dyDescent="0.25">
      <c r="A8" s="4">
        <v>2</v>
      </c>
      <c r="B8" s="4"/>
      <c r="C8" s="33">
        <v>5.2</v>
      </c>
      <c r="D8" s="33">
        <v>5.36</v>
      </c>
      <c r="E8" s="34">
        <f t="shared" si="0"/>
        <v>5.28</v>
      </c>
      <c r="F8" s="33">
        <v>5.2</v>
      </c>
      <c r="G8" s="33">
        <v>5.36</v>
      </c>
      <c r="H8" s="34">
        <f t="shared" si="1"/>
        <v>5.28</v>
      </c>
      <c r="I8" s="35">
        <v>5.29</v>
      </c>
      <c r="J8" s="36">
        <v>5.45</v>
      </c>
      <c r="K8" s="37">
        <f t="shared" si="2"/>
        <v>5.37</v>
      </c>
      <c r="L8" s="33">
        <f t="shared" si="3"/>
        <v>5.31</v>
      </c>
      <c r="M8" s="33">
        <f>IF(L8=0,0,ROUND(SUM(L$7:L8)/O8,2))</f>
        <v>5.26</v>
      </c>
      <c r="O8" s="1">
        <f>COUNT(J$7:J8)</f>
        <v>2</v>
      </c>
    </row>
    <row r="9" spans="1:15" x14ac:dyDescent="0.25">
      <c r="A9" s="4">
        <v>3</v>
      </c>
      <c r="B9" s="4"/>
      <c r="C9" s="33">
        <v>4.93</v>
      </c>
      <c r="D9" s="33">
        <v>5.16</v>
      </c>
      <c r="E9" s="34">
        <f t="shared" si="0"/>
        <v>5.05</v>
      </c>
      <c r="F9" s="33">
        <v>4.93</v>
      </c>
      <c r="G9" s="33">
        <v>5.16</v>
      </c>
      <c r="H9" s="34">
        <f t="shared" si="1"/>
        <v>5.05</v>
      </c>
      <c r="I9" s="35">
        <v>5.14</v>
      </c>
      <c r="J9" s="36">
        <v>5.39</v>
      </c>
      <c r="K9" s="37">
        <f>ROUND(SUM(I9:J9)/2,2)</f>
        <v>5.27</v>
      </c>
      <c r="L9" s="33">
        <f t="shared" si="3"/>
        <v>5.12</v>
      </c>
      <c r="M9" s="33">
        <f>IF(L9=0,0,ROUND(SUM(L$7:L9)/O9,2))</f>
        <v>5.21</v>
      </c>
      <c r="O9" s="1">
        <f>COUNT(J$7:J9)</f>
        <v>3</v>
      </c>
    </row>
    <row r="10" spans="1:15" x14ac:dyDescent="0.25">
      <c r="A10" s="4">
        <v>4</v>
      </c>
      <c r="B10" s="4">
        <v>2.46</v>
      </c>
      <c r="C10" s="33">
        <v>4.93</v>
      </c>
      <c r="D10" s="33">
        <v>5.16</v>
      </c>
      <c r="E10" s="34">
        <f>ROUND(SUM(C10:D10)/2,2)</f>
        <v>5.05</v>
      </c>
      <c r="F10" s="33">
        <v>4.93</v>
      </c>
      <c r="G10" s="33">
        <v>5.16</v>
      </c>
      <c r="H10" s="34">
        <f>ROUND(SUM(F10:G10)/2,2)</f>
        <v>5.05</v>
      </c>
      <c r="I10" s="35">
        <v>5.14</v>
      </c>
      <c r="J10" s="36">
        <v>5.39</v>
      </c>
      <c r="K10" s="37">
        <f>ROUND(SUM(I10:J10)/2,2)</f>
        <v>5.27</v>
      </c>
      <c r="L10" s="33">
        <f t="shared" si="3"/>
        <v>5.12</v>
      </c>
      <c r="M10" s="33">
        <f>IF(L10=0,0,ROUND(SUM(L$7:L10)/O10,2))</f>
        <v>5.19</v>
      </c>
      <c r="O10" s="1">
        <f>COUNT(J$7:J10)</f>
        <v>4</v>
      </c>
    </row>
    <row r="11" spans="1:15" x14ac:dyDescent="0.25">
      <c r="A11" s="4">
        <v>5</v>
      </c>
      <c r="B11" s="4"/>
      <c r="C11" s="33">
        <v>4.93</v>
      </c>
      <c r="D11" s="33">
        <v>5.16</v>
      </c>
      <c r="E11" s="34">
        <f>ROUND(SUM(C11:D11)/2,2)</f>
        <v>5.05</v>
      </c>
      <c r="F11" s="33">
        <v>4.93</v>
      </c>
      <c r="G11" s="33">
        <v>5.16</v>
      </c>
      <c r="H11" s="34">
        <f>ROUND(SUM(F11:G11)/2,2)</f>
        <v>5.05</v>
      </c>
      <c r="I11" s="35">
        <v>5.14</v>
      </c>
      <c r="J11" s="36">
        <v>5.39</v>
      </c>
      <c r="K11" s="37">
        <f>ROUND(SUM(I11:J11)/2,2)</f>
        <v>5.27</v>
      </c>
      <c r="L11" s="33">
        <f t="shared" si="3"/>
        <v>5.12</v>
      </c>
      <c r="M11" s="33">
        <f>IF(L11=0,0,ROUND(SUM(L$7:L11)/O11,2))</f>
        <v>5.17</v>
      </c>
      <c r="O11" s="1">
        <f>COUNT(J$7:J11)</f>
        <v>5</v>
      </c>
    </row>
    <row r="12" spans="1:15" x14ac:dyDescent="0.25">
      <c r="A12" s="4">
        <v>6</v>
      </c>
      <c r="B12" s="4">
        <v>2.56</v>
      </c>
      <c r="C12" s="33">
        <v>5.31</v>
      </c>
      <c r="D12" s="33">
        <v>5.41</v>
      </c>
      <c r="E12" s="34">
        <f t="shared" si="0"/>
        <v>5.36</v>
      </c>
      <c r="F12" s="33">
        <v>5.31</v>
      </c>
      <c r="G12" s="33">
        <v>5.41</v>
      </c>
      <c r="H12" s="34">
        <f t="shared" si="1"/>
        <v>5.36</v>
      </c>
      <c r="I12" s="35">
        <v>5.0999999999999996</v>
      </c>
      <c r="J12" s="36">
        <v>5.3</v>
      </c>
      <c r="K12" s="37">
        <f t="shared" si="2"/>
        <v>5.2</v>
      </c>
      <c r="L12" s="33">
        <f t="shared" si="3"/>
        <v>5.31</v>
      </c>
      <c r="M12" s="33">
        <f>IF(L12=0,0,ROUND(SUM(L$7:L12)/O12,2))</f>
        <v>5.2</v>
      </c>
      <c r="O12" s="1">
        <f>COUNT(J$7:J12)</f>
        <v>6</v>
      </c>
    </row>
    <row r="13" spans="1:15" x14ac:dyDescent="0.25">
      <c r="A13" s="54">
        <v>7</v>
      </c>
      <c r="B13" s="54"/>
      <c r="C13" s="33">
        <v>5.16</v>
      </c>
      <c r="D13" s="33">
        <v>5.21</v>
      </c>
      <c r="E13" s="34">
        <f t="shared" si="0"/>
        <v>5.19</v>
      </c>
      <c r="F13" s="33">
        <v>5.16</v>
      </c>
      <c r="G13" s="33">
        <v>5.21</v>
      </c>
      <c r="H13" s="34">
        <f t="shared" si="1"/>
        <v>5.19</v>
      </c>
      <c r="I13" s="35">
        <v>5.08</v>
      </c>
      <c r="J13" s="36">
        <v>5.16</v>
      </c>
      <c r="K13" s="37">
        <f t="shared" si="2"/>
        <v>5.12</v>
      </c>
      <c r="L13" s="35">
        <f t="shared" si="3"/>
        <v>5.16</v>
      </c>
      <c r="M13" s="35">
        <f>IF(L13=0,0,ROUND(SUM(L$7:L13)/O13,2))</f>
        <v>5.19</v>
      </c>
      <c r="O13" s="1">
        <f>COUNT(J$7:J13)</f>
        <v>7</v>
      </c>
    </row>
    <row r="14" spans="1:15" x14ac:dyDescent="0.25">
      <c r="A14" s="54">
        <v>8</v>
      </c>
      <c r="B14" s="54">
        <v>2.2999999999999998</v>
      </c>
      <c r="C14" s="33">
        <v>5.0999999999999996</v>
      </c>
      <c r="D14" s="33">
        <v>5.13</v>
      </c>
      <c r="E14" s="34">
        <f t="shared" si="0"/>
        <v>5.12</v>
      </c>
      <c r="F14" s="33">
        <v>5.0999999999999996</v>
      </c>
      <c r="G14" s="33">
        <v>5.13</v>
      </c>
      <c r="H14" s="34">
        <f t="shared" si="1"/>
        <v>5.12</v>
      </c>
      <c r="I14" s="35">
        <v>4.99</v>
      </c>
      <c r="J14" s="36">
        <v>5.0999999999999996</v>
      </c>
      <c r="K14" s="37">
        <f t="shared" si="2"/>
        <v>5.05</v>
      </c>
      <c r="L14" s="35">
        <f>ROUND((C14+D14+F14+G14+I14+J14)/6,2)</f>
        <v>5.09</v>
      </c>
      <c r="M14" s="35">
        <f>IF(L14=0,0,ROUND(SUM(L$7:L14)/O14,2))</f>
        <v>5.18</v>
      </c>
      <c r="O14" s="1">
        <f>COUNT(J$7:J14)</f>
        <v>8</v>
      </c>
    </row>
    <row r="15" spans="1:15" x14ac:dyDescent="0.25">
      <c r="A15" s="4">
        <v>9</v>
      </c>
      <c r="B15" s="4">
        <v>1.75</v>
      </c>
      <c r="C15" s="35">
        <v>5.1100000000000003</v>
      </c>
      <c r="D15" s="35">
        <v>5.16</v>
      </c>
      <c r="E15" s="37">
        <f t="shared" si="0"/>
        <v>5.14</v>
      </c>
      <c r="F15" s="35">
        <v>5.1100000000000003</v>
      </c>
      <c r="G15" s="35">
        <v>5.16</v>
      </c>
      <c r="H15" s="37">
        <f t="shared" si="1"/>
        <v>5.14</v>
      </c>
      <c r="I15" s="35">
        <v>4.99</v>
      </c>
      <c r="J15" s="36">
        <v>5.0999999999999996</v>
      </c>
      <c r="K15" s="37">
        <f>ROUND(SUM(I15:J15)/2,2)</f>
        <v>5.05</v>
      </c>
      <c r="L15" s="33">
        <f t="shared" si="3"/>
        <v>5.1100000000000003</v>
      </c>
      <c r="M15" s="33">
        <f>IF(L15=0,0,ROUND(SUM(L$7:L15)/O15,2))</f>
        <v>5.17</v>
      </c>
      <c r="O15" s="1">
        <f>COUNT(J$7:J15)</f>
        <v>9</v>
      </c>
    </row>
    <row r="16" spans="1:15" x14ac:dyDescent="0.25">
      <c r="A16" s="4">
        <v>10</v>
      </c>
      <c r="B16" s="4">
        <v>1.57</v>
      </c>
      <c r="C16" s="35">
        <v>4.9800000000000004</v>
      </c>
      <c r="D16" s="35">
        <v>5.0199999999999996</v>
      </c>
      <c r="E16" s="37">
        <f t="shared" si="0"/>
        <v>5</v>
      </c>
      <c r="F16" s="35">
        <v>4.9800000000000004</v>
      </c>
      <c r="G16" s="35">
        <v>5.0199999999999996</v>
      </c>
      <c r="H16" s="37">
        <f t="shared" si="1"/>
        <v>5</v>
      </c>
      <c r="I16" s="35">
        <v>4.88</v>
      </c>
      <c r="J16" s="36">
        <v>4.9800000000000004</v>
      </c>
      <c r="K16" s="37">
        <f t="shared" si="2"/>
        <v>4.93</v>
      </c>
      <c r="L16" s="33">
        <f t="shared" si="3"/>
        <v>4.9800000000000004</v>
      </c>
      <c r="M16" s="33">
        <f>IF(L16=0,0,ROUND(SUM(L$7:L16)/O16,2))</f>
        <v>5.15</v>
      </c>
      <c r="O16" s="1">
        <f>COUNT(J$7:J16)</f>
        <v>10</v>
      </c>
    </row>
    <row r="17" spans="1:18" ht="12.75" customHeight="1" x14ac:dyDescent="0.25">
      <c r="A17" s="4">
        <v>11</v>
      </c>
      <c r="B17" s="4">
        <v>1.72</v>
      </c>
      <c r="C17" s="35">
        <v>4.9800000000000004</v>
      </c>
      <c r="D17" s="35">
        <v>5.0199999999999996</v>
      </c>
      <c r="E17" s="37">
        <f>ROUND(SUM(C17:D17)/2,2)</f>
        <v>5</v>
      </c>
      <c r="F17" s="35">
        <v>4.9800000000000004</v>
      </c>
      <c r="G17" s="35">
        <v>5.0199999999999996</v>
      </c>
      <c r="H17" s="37">
        <f t="shared" si="1"/>
        <v>5</v>
      </c>
      <c r="I17" s="35">
        <v>4.88</v>
      </c>
      <c r="J17" s="36">
        <v>4.9800000000000004</v>
      </c>
      <c r="K17" s="37">
        <f t="shared" si="2"/>
        <v>4.93</v>
      </c>
      <c r="L17" s="33">
        <f>ROUND((C17+D17+F17+G17+I17+J17)/6,2)</f>
        <v>4.9800000000000004</v>
      </c>
      <c r="M17" s="33">
        <f>IF(L17=0,0,ROUND(SUM(L$7:L17)/O17,2))</f>
        <v>5.14</v>
      </c>
      <c r="O17" s="1">
        <f>COUNT(J$7:J17)</f>
        <v>11</v>
      </c>
    </row>
    <row r="18" spans="1:18" x14ac:dyDescent="0.25">
      <c r="A18" s="4">
        <v>12</v>
      </c>
      <c r="B18" s="4">
        <v>1.72</v>
      </c>
      <c r="C18" s="35">
        <v>4.9800000000000004</v>
      </c>
      <c r="D18" s="35">
        <v>5.0199999999999996</v>
      </c>
      <c r="E18" s="37">
        <f>ROUND(SUM(C18:D18)/2,2)</f>
        <v>5</v>
      </c>
      <c r="F18" s="35">
        <v>4.9800000000000004</v>
      </c>
      <c r="G18" s="35">
        <v>5.0199999999999996</v>
      </c>
      <c r="H18" s="37">
        <f t="shared" si="1"/>
        <v>5</v>
      </c>
      <c r="I18" s="35">
        <v>4.88</v>
      </c>
      <c r="J18" s="36">
        <v>4.9800000000000004</v>
      </c>
      <c r="K18" s="37">
        <f t="shared" si="2"/>
        <v>4.93</v>
      </c>
      <c r="L18" s="33">
        <f>ROUND((C18+D18+F18+G18+I18+J18)/6,2)</f>
        <v>4.9800000000000004</v>
      </c>
      <c r="M18" s="33">
        <f>IF(L18=0,0,ROUND(SUM(L$7:L18)/O18,2))</f>
        <v>5.12</v>
      </c>
      <c r="O18" s="1">
        <f>COUNT(J$7:J18)</f>
        <v>12</v>
      </c>
    </row>
    <row r="19" spans="1:18" x14ac:dyDescent="0.25">
      <c r="A19" s="4">
        <v>13</v>
      </c>
      <c r="B19" s="4"/>
      <c r="C19" s="33">
        <v>4.84</v>
      </c>
      <c r="D19" s="33">
        <v>4.8499999999999996</v>
      </c>
      <c r="E19" s="34">
        <f t="shared" si="0"/>
        <v>4.8499999999999996</v>
      </c>
      <c r="F19" s="33">
        <v>4.84</v>
      </c>
      <c r="G19" s="33">
        <v>4.8499999999999996</v>
      </c>
      <c r="H19" s="34">
        <f t="shared" si="1"/>
        <v>4.8499999999999996</v>
      </c>
      <c r="I19" s="35">
        <v>4.75</v>
      </c>
      <c r="J19" s="36">
        <v>4.8600000000000003</v>
      </c>
      <c r="K19" s="37">
        <f t="shared" si="2"/>
        <v>4.8099999999999996</v>
      </c>
      <c r="L19" s="33">
        <f t="shared" si="3"/>
        <v>4.83</v>
      </c>
      <c r="M19" s="33">
        <f>IF(L19=0,0,ROUND(SUM(L$7:L19)/O19,2))</f>
        <v>5.0999999999999996</v>
      </c>
      <c r="O19" s="1">
        <f>COUNT(J$7:J19)</f>
        <v>13</v>
      </c>
    </row>
    <row r="20" spans="1:18" x14ac:dyDescent="0.25">
      <c r="A20" s="4">
        <v>14</v>
      </c>
      <c r="B20" s="4" t="s">
        <v>1</v>
      </c>
      <c r="C20" s="33">
        <v>4.99</v>
      </c>
      <c r="D20" s="33">
        <v>5.01</v>
      </c>
      <c r="E20" s="34">
        <f>ROUND(SUM(C20:D20)/2,2)</f>
        <v>5</v>
      </c>
      <c r="F20" s="33">
        <v>4.99</v>
      </c>
      <c r="G20" s="33">
        <v>5.01</v>
      </c>
      <c r="H20" s="34">
        <f t="shared" si="1"/>
        <v>5</v>
      </c>
      <c r="I20" s="35">
        <v>4.8899999999999997</v>
      </c>
      <c r="J20" s="36">
        <v>5.09</v>
      </c>
      <c r="K20" s="37">
        <f t="shared" si="2"/>
        <v>4.99</v>
      </c>
      <c r="L20" s="33">
        <f t="shared" si="3"/>
        <v>5</v>
      </c>
      <c r="M20" s="33">
        <f>IF(L20=0,0,ROUND(SUM(L$7:L20)/O20,2))</f>
        <v>5.09</v>
      </c>
      <c r="O20" s="1">
        <f>COUNT(J$7:J20)</f>
        <v>14</v>
      </c>
    </row>
    <row r="21" spans="1:18" x14ac:dyDescent="0.25">
      <c r="A21" s="4">
        <v>15</v>
      </c>
      <c r="B21" s="4"/>
      <c r="C21" s="33">
        <v>4.84</v>
      </c>
      <c r="D21" s="33">
        <v>4.8600000000000003</v>
      </c>
      <c r="E21" s="34">
        <f>ROUND(SUM(C21:D21)/2,2)</f>
        <v>4.8499999999999996</v>
      </c>
      <c r="F21" s="33">
        <v>4.84</v>
      </c>
      <c r="G21" s="33">
        <v>4.8600000000000003</v>
      </c>
      <c r="H21" s="34">
        <f t="shared" si="1"/>
        <v>4.8499999999999996</v>
      </c>
      <c r="I21" s="35">
        <v>4.8</v>
      </c>
      <c r="J21" s="36">
        <v>4.92</v>
      </c>
      <c r="K21" s="37">
        <f t="shared" si="2"/>
        <v>4.8600000000000003</v>
      </c>
      <c r="L21" s="33">
        <f t="shared" si="3"/>
        <v>4.8499999999999996</v>
      </c>
      <c r="M21" s="33">
        <f>IF(L21=0,0,ROUND(SUM(L$7:L21)/O21,2))</f>
        <v>5.08</v>
      </c>
      <c r="O21" s="1">
        <f>COUNT(J$7:J21)</f>
        <v>15</v>
      </c>
    </row>
    <row r="22" spans="1:18" x14ac:dyDescent="0.25">
      <c r="A22" s="4">
        <v>16</v>
      </c>
      <c r="B22" s="4"/>
      <c r="C22" s="33">
        <v>4.75</v>
      </c>
      <c r="D22" s="33">
        <v>4.78</v>
      </c>
      <c r="E22" s="34">
        <f>ROUND(SUM(C22:D22)/2,2)</f>
        <v>4.7699999999999996</v>
      </c>
      <c r="F22" s="33">
        <v>4.75</v>
      </c>
      <c r="G22" s="33">
        <v>4.78</v>
      </c>
      <c r="H22" s="34">
        <f t="shared" si="1"/>
        <v>4.7699999999999996</v>
      </c>
      <c r="I22" s="35">
        <v>4.75</v>
      </c>
      <c r="J22" s="36">
        <v>4.9000000000000004</v>
      </c>
      <c r="K22" s="37">
        <f t="shared" si="2"/>
        <v>4.83</v>
      </c>
      <c r="L22" s="33">
        <f t="shared" si="3"/>
        <v>4.79</v>
      </c>
      <c r="M22" s="33">
        <f>IF(L22=0,0,ROUND(SUM(L$7:L22)/O22,2))</f>
        <v>5.0599999999999996</v>
      </c>
      <c r="O22" s="1">
        <f>COUNT(J$7:J22)</f>
        <v>16</v>
      </c>
    </row>
    <row r="23" spans="1:18" x14ac:dyDescent="0.25">
      <c r="A23" s="4">
        <v>17</v>
      </c>
      <c r="B23" s="4"/>
      <c r="C23" s="33">
        <v>4.83</v>
      </c>
      <c r="D23" s="33">
        <v>4.84</v>
      </c>
      <c r="E23" s="34">
        <f t="shared" si="0"/>
        <v>4.84</v>
      </c>
      <c r="F23" s="33">
        <v>4.83</v>
      </c>
      <c r="G23" s="33">
        <v>4.84</v>
      </c>
      <c r="H23" s="34">
        <f t="shared" si="1"/>
        <v>4.84</v>
      </c>
      <c r="I23" s="35">
        <v>4.76</v>
      </c>
      <c r="J23" s="36">
        <v>4.8600000000000003</v>
      </c>
      <c r="K23" s="37">
        <f>ROUND(SUM(I23:J23)/2,2)</f>
        <v>4.8099999999999996</v>
      </c>
      <c r="L23" s="33">
        <f>ROUND((C23+D23+F23+G23+I23+J23)/6,2)</f>
        <v>4.83</v>
      </c>
      <c r="M23" s="33">
        <f>IF(L23=0,0,ROUND(SUM(L$7:L23)/O23,2))</f>
        <v>5.05</v>
      </c>
      <c r="O23" s="1">
        <f>COUNT(J$7:J23)</f>
        <v>17</v>
      </c>
    </row>
    <row r="24" spans="1:18" x14ac:dyDescent="0.25">
      <c r="A24" s="4">
        <v>18</v>
      </c>
      <c r="B24" s="4">
        <v>4.82</v>
      </c>
      <c r="C24" s="33">
        <v>4.83</v>
      </c>
      <c r="D24" s="33">
        <v>4.84</v>
      </c>
      <c r="E24" s="34">
        <f t="shared" si="0"/>
        <v>4.84</v>
      </c>
      <c r="F24" s="33">
        <v>4.83</v>
      </c>
      <c r="G24" s="33">
        <v>4.84</v>
      </c>
      <c r="H24" s="34">
        <f t="shared" si="1"/>
        <v>4.84</v>
      </c>
      <c r="I24" s="35">
        <v>4.76</v>
      </c>
      <c r="J24" s="36">
        <v>4.8600000000000003</v>
      </c>
      <c r="K24" s="37">
        <f>ROUND(SUM(I24:J24)/2,2)</f>
        <v>4.8099999999999996</v>
      </c>
      <c r="L24" s="33">
        <f>ROUND((C24+D24+F24+G24+I24+J24)/6,2)</f>
        <v>4.83</v>
      </c>
      <c r="M24" s="33">
        <f>IF(L24=0,0,ROUND(SUM(L$7:L24)/O24,2))</f>
        <v>5.03</v>
      </c>
      <c r="O24" s="1">
        <f>COUNT(J$7:J24)</f>
        <v>18</v>
      </c>
    </row>
    <row r="25" spans="1:18" x14ac:dyDescent="0.25">
      <c r="A25" s="4">
        <v>19</v>
      </c>
      <c r="B25" s="4">
        <v>1.69</v>
      </c>
      <c r="C25" s="33">
        <v>4.83</v>
      </c>
      <c r="D25" s="33">
        <v>4.84</v>
      </c>
      <c r="E25" s="34">
        <f t="shared" si="0"/>
        <v>4.84</v>
      </c>
      <c r="F25" s="33">
        <v>4.83</v>
      </c>
      <c r="G25" s="33">
        <v>4.84</v>
      </c>
      <c r="H25" s="34">
        <f t="shared" si="1"/>
        <v>4.84</v>
      </c>
      <c r="I25" s="35">
        <v>4.76</v>
      </c>
      <c r="J25" s="36">
        <v>4.8600000000000003</v>
      </c>
      <c r="K25" s="37">
        <f t="shared" ref="K25:K36" si="4">ROUND(SUM(I25:J25)/2,2)</f>
        <v>4.8099999999999996</v>
      </c>
      <c r="L25" s="33">
        <f t="shared" ref="L25:L36" si="5">ROUND((C25+D25+F25+G25+I25+J25)/6,2)</f>
        <v>4.83</v>
      </c>
      <c r="M25" s="33">
        <f>IF(L25=0,0,ROUND(SUM(L$7:L25)/O25,2))</f>
        <v>5.0199999999999996</v>
      </c>
      <c r="O25" s="1">
        <f>COUNT(J$7:J25)</f>
        <v>19</v>
      </c>
    </row>
    <row r="26" spans="1:18" x14ac:dyDescent="0.25">
      <c r="A26" s="4">
        <v>20</v>
      </c>
      <c r="B26" s="4">
        <v>1.65</v>
      </c>
      <c r="C26" s="33">
        <v>4.97</v>
      </c>
      <c r="D26" s="33">
        <v>4.9800000000000004</v>
      </c>
      <c r="E26" s="34">
        <f t="shared" si="0"/>
        <v>4.9800000000000004</v>
      </c>
      <c r="F26" s="33">
        <v>4.97</v>
      </c>
      <c r="G26" s="33">
        <v>4.9800000000000004</v>
      </c>
      <c r="H26" s="34">
        <f t="shared" si="1"/>
        <v>4.9800000000000004</v>
      </c>
      <c r="I26" s="35">
        <v>4.79</v>
      </c>
      <c r="J26" s="36">
        <v>4.92</v>
      </c>
      <c r="K26" s="37">
        <f t="shared" si="4"/>
        <v>4.8600000000000003</v>
      </c>
      <c r="L26" s="33">
        <f t="shared" si="5"/>
        <v>4.9400000000000004</v>
      </c>
      <c r="M26" s="33">
        <f>IF(L26=0,0,ROUND(SUM(L$7:L26)/O26,2))</f>
        <v>5.0199999999999996</v>
      </c>
      <c r="O26" s="1">
        <f>COUNT(J$7:J26)</f>
        <v>20</v>
      </c>
    </row>
    <row r="27" spans="1:18" x14ac:dyDescent="0.25">
      <c r="A27" s="4">
        <v>21</v>
      </c>
      <c r="B27" s="4">
        <v>1.65</v>
      </c>
      <c r="C27" s="33">
        <v>4.8899999999999997</v>
      </c>
      <c r="D27" s="33">
        <v>4.91</v>
      </c>
      <c r="E27" s="34">
        <f t="shared" si="0"/>
        <v>4.9000000000000004</v>
      </c>
      <c r="F27" s="33">
        <v>4.8899999999999997</v>
      </c>
      <c r="G27" s="33">
        <v>4.91</v>
      </c>
      <c r="H27" s="34">
        <f t="shared" si="1"/>
        <v>4.9000000000000004</v>
      </c>
      <c r="I27" s="35">
        <v>4.63</v>
      </c>
      <c r="J27" s="36">
        <v>4.82</v>
      </c>
      <c r="K27" s="37">
        <f t="shared" si="4"/>
        <v>4.7300000000000004</v>
      </c>
      <c r="L27" s="33">
        <f t="shared" si="5"/>
        <v>4.84</v>
      </c>
      <c r="M27" s="33">
        <f>IF(L27=0,0,ROUND(SUM(L$7:L27)/O27,2))</f>
        <v>5.01</v>
      </c>
      <c r="O27" s="1">
        <f>COUNT(J$7:J27)</f>
        <v>21</v>
      </c>
      <c r="R27" s="1">
        <v>5.82</v>
      </c>
    </row>
    <row r="28" spans="1:18" x14ac:dyDescent="0.25">
      <c r="A28" s="4">
        <v>22</v>
      </c>
      <c r="B28" s="4">
        <v>1.68</v>
      </c>
      <c r="C28" s="33">
        <v>4.95</v>
      </c>
      <c r="D28" s="33">
        <v>4.99</v>
      </c>
      <c r="E28" s="34">
        <f t="shared" si="0"/>
        <v>4.97</v>
      </c>
      <c r="F28" s="33">
        <v>4.95</v>
      </c>
      <c r="G28" s="33">
        <v>4.99</v>
      </c>
      <c r="H28" s="34">
        <f t="shared" si="1"/>
        <v>4.97</v>
      </c>
      <c r="I28" s="35">
        <v>4.53</v>
      </c>
      <c r="J28" s="36">
        <v>4.7300000000000004</v>
      </c>
      <c r="K28" s="37">
        <f t="shared" si="4"/>
        <v>4.63</v>
      </c>
      <c r="L28" s="33">
        <f t="shared" si="5"/>
        <v>4.8600000000000003</v>
      </c>
      <c r="M28" s="33">
        <f>IF(L28=0,0,ROUND(SUM(L$7:L28)/O28,2))</f>
        <v>5</v>
      </c>
      <c r="O28" s="1">
        <f>COUNT(J$7:J28)</f>
        <v>22</v>
      </c>
    </row>
    <row r="29" spans="1:18" x14ac:dyDescent="0.25">
      <c r="A29" s="4">
        <v>23</v>
      </c>
      <c r="B29" s="31"/>
      <c r="C29" s="33">
        <v>4.84</v>
      </c>
      <c r="D29" s="33">
        <v>4.8600000000000003</v>
      </c>
      <c r="E29" s="34">
        <f t="shared" si="0"/>
        <v>4.8499999999999996</v>
      </c>
      <c r="F29" s="33">
        <v>4.84</v>
      </c>
      <c r="G29" s="33">
        <v>4.8600000000000003</v>
      </c>
      <c r="H29" s="34">
        <f t="shared" si="1"/>
        <v>4.8499999999999996</v>
      </c>
      <c r="I29" s="35">
        <v>4.5199999999999996</v>
      </c>
      <c r="J29" s="36">
        <v>4.68</v>
      </c>
      <c r="K29" s="37">
        <f t="shared" si="4"/>
        <v>4.5999999999999996</v>
      </c>
      <c r="L29" s="33">
        <f t="shared" si="5"/>
        <v>4.7699999999999996</v>
      </c>
      <c r="M29" s="33">
        <f>IF(L29=0,0,ROUND(SUM(L$7:L29)/O29,2))</f>
        <v>4.99</v>
      </c>
      <c r="O29" s="1">
        <f>COUNT(J$7:J29)</f>
        <v>23</v>
      </c>
    </row>
    <row r="30" spans="1:18" x14ac:dyDescent="0.25">
      <c r="A30" s="4">
        <v>24</v>
      </c>
      <c r="B30" s="31"/>
      <c r="C30" s="33">
        <v>4.88</v>
      </c>
      <c r="D30" s="33">
        <v>5.0599999999999996</v>
      </c>
      <c r="E30" s="34">
        <f t="shared" si="0"/>
        <v>4.97</v>
      </c>
      <c r="F30" s="33">
        <v>4.88</v>
      </c>
      <c r="G30" s="33">
        <v>5.0599999999999996</v>
      </c>
      <c r="H30" s="34">
        <f t="shared" si="1"/>
        <v>4.97</v>
      </c>
      <c r="I30" s="35">
        <v>4.6500000000000004</v>
      </c>
      <c r="J30" s="36">
        <v>4.82</v>
      </c>
      <c r="K30" s="37">
        <f t="shared" si="4"/>
        <v>4.74</v>
      </c>
      <c r="L30" s="33">
        <f t="shared" si="5"/>
        <v>4.8899999999999997</v>
      </c>
      <c r="M30" s="33">
        <f>IF(L30=0,0,ROUND(SUM(L$7:L30)/O30,2))</f>
        <v>4.99</v>
      </c>
      <c r="O30" s="1">
        <f>COUNT(J$7:J30)</f>
        <v>24</v>
      </c>
    </row>
    <row r="31" spans="1:18" x14ac:dyDescent="0.25">
      <c r="A31" s="4">
        <v>25</v>
      </c>
      <c r="B31" s="31">
        <v>2.09</v>
      </c>
      <c r="C31" s="33">
        <v>4.88</v>
      </c>
      <c r="D31" s="33">
        <v>5.0599999999999996</v>
      </c>
      <c r="E31" s="34">
        <f t="shared" si="0"/>
        <v>4.97</v>
      </c>
      <c r="F31" s="33">
        <v>4.88</v>
      </c>
      <c r="G31" s="33">
        <v>5.0599999999999996</v>
      </c>
      <c r="H31" s="34">
        <f t="shared" si="1"/>
        <v>4.97</v>
      </c>
      <c r="I31" s="35">
        <v>4.6500000000000004</v>
      </c>
      <c r="J31" s="36">
        <v>4.82</v>
      </c>
      <c r="K31" s="37">
        <f>ROUND(SUM(I31:J31)/2,2)</f>
        <v>4.74</v>
      </c>
      <c r="L31" s="33">
        <f t="shared" si="5"/>
        <v>4.8899999999999997</v>
      </c>
      <c r="M31" s="33">
        <f>IF(L31=0,0,ROUND(SUM(L$7:L31)/O31,2))</f>
        <v>4.99</v>
      </c>
      <c r="O31" s="1">
        <f>COUNT(J$7:J31)</f>
        <v>25</v>
      </c>
    </row>
    <row r="32" spans="1:18" x14ac:dyDescent="0.25">
      <c r="A32" s="4">
        <v>26</v>
      </c>
      <c r="B32" s="4"/>
      <c r="C32" s="33">
        <v>4.88</v>
      </c>
      <c r="D32" s="33">
        <v>5.0599999999999996</v>
      </c>
      <c r="E32" s="34">
        <f t="shared" si="0"/>
        <v>4.97</v>
      </c>
      <c r="F32" s="33">
        <v>4.88</v>
      </c>
      <c r="G32" s="33">
        <v>5.0599999999999996</v>
      </c>
      <c r="H32" s="34">
        <f t="shared" si="1"/>
        <v>4.97</v>
      </c>
      <c r="I32" s="35">
        <v>4.6500000000000004</v>
      </c>
      <c r="J32" s="36">
        <v>4.82</v>
      </c>
      <c r="K32" s="37">
        <f>ROUND(SUM(I32:J32)/2,2)</f>
        <v>4.74</v>
      </c>
      <c r="L32" s="33">
        <f t="shared" si="5"/>
        <v>4.8899999999999997</v>
      </c>
      <c r="M32" s="33">
        <f>IF(L32=0,0,ROUND(SUM(L$7:L32)/O32,2))</f>
        <v>4.9800000000000004</v>
      </c>
      <c r="O32" s="1">
        <f>COUNT(J$7:J32)</f>
        <v>26</v>
      </c>
    </row>
    <row r="33" spans="1:15" x14ac:dyDescent="0.25">
      <c r="A33" s="4">
        <v>27</v>
      </c>
      <c r="B33" s="4"/>
      <c r="C33" s="33">
        <v>4.9800000000000004</v>
      </c>
      <c r="D33" s="33">
        <v>5.0599999999999996</v>
      </c>
      <c r="E33" s="34">
        <f t="shared" si="0"/>
        <v>5.0199999999999996</v>
      </c>
      <c r="F33" s="33">
        <v>4.9800000000000004</v>
      </c>
      <c r="G33" s="33">
        <v>5.0599999999999996</v>
      </c>
      <c r="H33" s="34">
        <f>ROUND(SUM(F33:G33)/2,2)</f>
        <v>5.0199999999999996</v>
      </c>
      <c r="I33" s="35">
        <v>4.22</v>
      </c>
      <c r="J33" s="36">
        <v>4.24</v>
      </c>
      <c r="K33" s="37">
        <f t="shared" si="4"/>
        <v>4.2300000000000004</v>
      </c>
      <c r="L33" s="33">
        <f t="shared" si="5"/>
        <v>4.76</v>
      </c>
      <c r="M33" s="33">
        <f>IF(L33=0,0,ROUND(SUM(L$7:L33)/O33,2))</f>
        <v>4.97</v>
      </c>
      <c r="O33" s="1">
        <f>COUNT(J$7:J33)</f>
        <v>27</v>
      </c>
    </row>
    <row r="34" spans="1:15" x14ac:dyDescent="0.25">
      <c r="A34" s="4">
        <v>28</v>
      </c>
      <c r="B34" s="4"/>
      <c r="C34" s="33">
        <v>5.16</v>
      </c>
      <c r="D34" s="33">
        <v>5.23</v>
      </c>
      <c r="E34" s="34">
        <f t="shared" si="0"/>
        <v>5.2</v>
      </c>
      <c r="F34" s="33">
        <v>5.16</v>
      </c>
      <c r="G34" s="33">
        <v>5.23</v>
      </c>
      <c r="H34" s="34">
        <f>ROUND(SUM(F34:G34)/2,2)</f>
        <v>5.2</v>
      </c>
      <c r="I34" s="35">
        <v>4.4800000000000004</v>
      </c>
      <c r="J34" s="36">
        <v>4.5</v>
      </c>
      <c r="K34" s="37">
        <f t="shared" si="4"/>
        <v>4.49</v>
      </c>
      <c r="L34" s="33">
        <f t="shared" si="5"/>
        <v>4.96</v>
      </c>
      <c r="M34" s="33">
        <f>IF(L34=0,0,ROUND(SUM(L$7:L34)/O34,2))</f>
        <v>4.97</v>
      </c>
      <c r="O34" s="1">
        <f>COUNT(J$7:J34)</f>
        <v>28</v>
      </c>
    </row>
    <row r="35" spans="1:15" x14ac:dyDescent="0.25">
      <c r="A35" s="4">
        <v>29</v>
      </c>
      <c r="B35" s="4"/>
      <c r="C35" s="33">
        <v>5.35</v>
      </c>
      <c r="D35" s="33">
        <v>5.4</v>
      </c>
      <c r="E35" s="34">
        <f t="shared" si="0"/>
        <v>5.38</v>
      </c>
      <c r="F35" s="33">
        <v>5.35</v>
      </c>
      <c r="G35" s="33">
        <v>5.4</v>
      </c>
      <c r="H35" s="34">
        <f>ROUND(SUM(F35:G35)/2,2)</f>
        <v>5.38</v>
      </c>
      <c r="I35" s="35">
        <v>4.6500000000000004</v>
      </c>
      <c r="J35" s="36">
        <v>4.67</v>
      </c>
      <c r="K35" s="37">
        <f t="shared" si="4"/>
        <v>4.66</v>
      </c>
      <c r="L35" s="33">
        <f t="shared" si="5"/>
        <v>5.14</v>
      </c>
      <c r="M35" s="33">
        <f>IF(L35=0,0,ROUND(SUM(L$7:L35)/O35,2))</f>
        <v>4.9800000000000004</v>
      </c>
      <c r="O35" s="1">
        <f>COUNT(J$7:J35)</f>
        <v>29</v>
      </c>
    </row>
    <row r="36" spans="1:15" x14ac:dyDescent="0.25">
      <c r="A36" s="4">
        <v>30</v>
      </c>
      <c r="B36" s="4"/>
      <c r="C36" s="33">
        <v>5.13</v>
      </c>
      <c r="D36" s="33">
        <v>5.24</v>
      </c>
      <c r="E36" s="34">
        <f t="shared" si="0"/>
        <v>5.19</v>
      </c>
      <c r="F36" s="33">
        <v>5.13</v>
      </c>
      <c r="G36" s="33">
        <v>5.24</v>
      </c>
      <c r="H36" s="34">
        <f>ROUND(SUM(F36:G36)/2,2)</f>
        <v>5.19</v>
      </c>
      <c r="I36" s="35">
        <v>4.49</v>
      </c>
      <c r="J36" s="36">
        <v>4.51</v>
      </c>
      <c r="K36" s="37">
        <f t="shared" si="4"/>
        <v>4.5</v>
      </c>
      <c r="L36" s="33">
        <f t="shared" si="5"/>
        <v>4.96</v>
      </c>
      <c r="M36" s="33">
        <f>IF(L36=0,0,ROUND(SUM(L$7:L36)/O36,2))</f>
        <v>4.9800000000000004</v>
      </c>
      <c r="O36" s="1">
        <f>COUNT(J$7:J36)</f>
        <v>30</v>
      </c>
    </row>
    <row r="37" spans="1:15" x14ac:dyDescent="0.25">
      <c r="A37" s="4">
        <v>31</v>
      </c>
      <c r="B37" s="4"/>
      <c r="C37" s="33">
        <v>5.1100000000000003</v>
      </c>
      <c r="D37" s="33">
        <v>5.12</v>
      </c>
      <c r="E37" s="34">
        <f t="shared" si="0"/>
        <v>5.12</v>
      </c>
      <c r="F37" s="33">
        <v>5.1100000000000003</v>
      </c>
      <c r="G37" s="33">
        <v>5.12</v>
      </c>
      <c r="H37" s="34">
        <f>ROUND(SUM(F37:G37)/2,2)</f>
        <v>5.12</v>
      </c>
      <c r="I37" s="35">
        <v>4.4000000000000004</v>
      </c>
      <c r="J37" s="36">
        <v>4.5</v>
      </c>
      <c r="K37" s="37">
        <f>ROUND(SUM(I37:J37)/2,2)</f>
        <v>4.45</v>
      </c>
      <c r="L37" s="33">
        <f>ROUND((C37+D37+F37+G37+I37+J37)/6,2)</f>
        <v>4.8899999999999997</v>
      </c>
      <c r="M37" s="33">
        <f>IF(L37=0,0,ROUND(SUM(L$7:L37)/O37,2))</f>
        <v>4.9800000000000004</v>
      </c>
      <c r="O37" s="1">
        <f>COUNT(J$7:J37)</f>
        <v>31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5.03</v>
      </c>
      <c r="F39" s="38"/>
      <c r="G39" s="4"/>
      <c r="H39" s="47">
        <f>ROUND(SUM(H7:H37)/H43,2)</f>
        <v>5.03</v>
      </c>
      <c r="I39" s="41"/>
      <c r="J39" s="41"/>
      <c r="K39" s="48">
        <f>ROUND(SUM(K7:K37)/K43,2)</f>
        <v>4.87</v>
      </c>
      <c r="L39" s="43"/>
      <c r="M39" s="39">
        <f>ROUND(SUM(L7:L37)/M43,2)</f>
        <v>4.9800000000000004</v>
      </c>
      <c r="O39" s="1">
        <f>COUNT(J7:J37)</f>
        <v>31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31</v>
      </c>
      <c r="F43" s="20"/>
      <c r="G43" s="20"/>
      <c r="H43" s="20">
        <f>COUNT(G7:G37)</f>
        <v>31</v>
      </c>
      <c r="I43" s="23"/>
      <c r="J43" s="23"/>
      <c r="K43" s="23">
        <f>COUNT(J7:J37)</f>
        <v>31</v>
      </c>
      <c r="M43" s="20">
        <f>COUNT(J7:J37)</f>
        <v>31</v>
      </c>
    </row>
    <row r="44" spans="1:15" s="30" customFormat="1" ht="17.399999999999999" x14ac:dyDescent="0.3">
      <c r="A44" s="29"/>
    </row>
    <row r="45" spans="1:15" x14ac:dyDescent="0.25">
      <c r="B45" s="1" t="s">
        <v>15</v>
      </c>
      <c r="C45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4" workbookViewId="0">
      <selection activeCell="E37" sqref="E37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customWidth="1"/>
    <col min="9" max="10" width="6.6640625" style="3" customWidth="1"/>
    <col min="11" max="11" width="10.88671875" style="3" customWidth="1"/>
    <col min="12" max="12" width="9" style="1" customWidth="1"/>
    <col min="13" max="13" width="9.44140625" style="1" customWidth="1"/>
    <col min="14" max="16384" width="9.109375" style="1"/>
  </cols>
  <sheetData>
    <row r="1" spans="1:15" x14ac:dyDescent="0.25">
      <c r="C1" s="2" t="s">
        <v>0</v>
      </c>
      <c r="H1" s="53">
        <v>36923</v>
      </c>
    </row>
    <row r="2" spans="1:15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5">
      <c r="A7" s="4">
        <v>1</v>
      </c>
      <c r="B7" s="4"/>
      <c r="C7" s="33">
        <v>5.93</v>
      </c>
      <c r="D7" s="33">
        <v>6.08</v>
      </c>
      <c r="E7" s="34">
        <f t="shared" ref="E7:E37" si="0">ROUND(SUM(C7:D7)/2,2)</f>
        <v>6.01</v>
      </c>
      <c r="F7" s="33">
        <v>5.77</v>
      </c>
      <c r="G7" s="33">
        <v>5.8</v>
      </c>
      <c r="H7" s="34">
        <f t="shared" ref="H7:H37" si="1">ROUND(SUM(F7:G7)/2,2)</f>
        <v>5.79</v>
      </c>
      <c r="I7" s="35">
        <v>5.81</v>
      </c>
      <c r="J7" s="36">
        <v>5.83</v>
      </c>
      <c r="K7" s="37">
        <f t="shared" ref="K7:K22" si="2">ROUND(SUM(I7:J7)/2,2)</f>
        <v>5.82</v>
      </c>
      <c r="L7" s="33">
        <f t="shared" ref="L7:L22" si="3">ROUND((C7+D7+F7+G7+I7+J7)/6,2)</f>
        <v>5.87</v>
      </c>
      <c r="M7" s="33">
        <f>IF(L7=0,0,ROUND(SUM(L$7:L7)/O7,2))</f>
        <v>5.87</v>
      </c>
      <c r="O7" s="1">
        <f>COUNT(J$7:J7)</f>
        <v>1</v>
      </c>
    </row>
    <row r="8" spans="1:15" x14ac:dyDescent="0.25">
      <c r="A8" s="4">
        <v>2</v>
      </c>
      <c r="B8" s="4"/>
      <c r="C8" s="33">
        <v>5.9</v>
      </c>
      <c r="D8" s="33">
        <v>6.07</v>
      </c>
      <c r="E8" s="34">
        <f t="shared" si="0"/>
        <v>5.99</v>
      </c>
      <c r="F8" s="33">
        <v>5.9</v>
      </c>
      <c r="G8" s="33">
        <v>6.07</v>
      </c>
      <c r="H8" s="34">
        <f t="shared" si="1"/>
        <v>5.99</v>
      </c>
      <c r="I8" s="35">
        <v>5.69</v>
      </c>
      <c r="J8" s="36">
        <v>5.93</v>
      </c>
      <c r="K8" s="37">
        <f t="shared" si="2"/>
        <v>5.81</v>
      </c>
      <c r="L8" s="33">
        <f t="shared" si="3"/>
        <v>5.93</v>
      </c>
      <c r="M8" s="33">
        <f>IF(L8=0,0,ROUND(SUM(L$7:L8)/O8,2))</f>
        <v>5.9</v>
      </c>
      <c r="O8" s="1">
        <f>COUNT(J$7:J8)</f>
        <v>2</v>
      </c>
    </row>
    <row r="9" spans="1:15" x14ac:dyDescent="0.25">
      <c r="A9" s="4">
        <v>3</v>
      </c>
      <c r="B9" s="4"/>
      <c r="C9" s="33">
        <v>6.33</v>
      </c>
      <c r="D9" s="33">
        <v>6.52</v>
      </c>
      <c r="E9" s="34">
        <f t="shared" si="0"/>
        <v>6.43</v>
      </c>
      <c r="F9" s="33">
        <v>6.33</v>
      </c>
      <c r="G9" s="33">
        <v>6.52</v>
      </c>
      <c r="H9" s="34">
        <f t="shared" si="1"/>
        <v>6.43</v>
      </c>
      <c r="I9" s="35">
        <v>6.25</v>
      </c>
      <c r="J9" s="36">
        <v>6.57</v>
      </c>
      <c r="K9" s="37">
        <f>ROUND(SUM(I9:J9)/2,2)</f>
        <v>6.41</v>
      </c>
      <c r="L9" s="33">
        <f t="shared" si="3"/>
        <v>6.42</v>
      </c>
      <c r="M9" s="33">
        <f>IF(L9=0,0,ROUND(SUM(L$7:L9)/O9,2))</f>
        <v>6.07</v>
      </c>
      <c r="O9" s="1">
        <f>COUNT(J$7:J9)</f>
        <v>3</v>
      </c>
    </row>
    <row r="10" spans="1:15" x14ac:dyDescent="0.25">
      <c r="A10" s="4">
        <v>4</v>
      </c>
      <c r="B10" s="4">
        <v>2.46</v>
      </c>
      <c r="C10" s="33">
        <v>6.33</v>
      </c>
      <c r="D10" s="33">
        <v>6.52</v>
      </c>
      <c r="E10" s="34">
        <f t="shared" si="0"/>
        <v>6.43</v>
      </c>
      <c r="F10" s="33">
        <v>6.33</v>
      </c>
      <c r="G10" s="33">
        <v>6.52</v>
      </c>
      <c r="H10" s="34">
        <f>ROUND(SUM(F10:G10)/2,2)</f>
        <v>6.43</v>
      </c>
      <c r="I10" s="35">
        <v>6.25</v>
      </c>
      <c r="J10" s="36">
        <v>6.57</v>
      </c>
      <c r="K10" s="37">
        <f>ROUND(SUM(I10:J10)/2,2)</f>
        <v>6.41</v>
      </c>
      <c r="L10" s="33">
        <f t="shared" si="3"/>
        <v>6.42</v>
      </c>
      <c r="M10" s="33">
        <f>IF(L10=0,0,ROUND(SUM(L$7:L10)/O10,2))</f>
        <v>6.16</v>
      </c>
      <c r="O10" s="1">
        <f>COUNT(J$7:J10)</f>
        <v>4</v>
      </c>
    </row>
    <row r="11" spans="1:15" x14ac:dyDescent="0.25">
      <c r="A11" s="4">
        <v>5</v>
      </c>
      <c r="B11" s="4"/>
      <c r="C11" s="33">
        <v>6.33</v>
      </c>
      <c r="D11" s="33">
        <v>6.52</v>
      </c>
      <c r="E11" s="34">
        <f t="shared" si="0"/>
        <v>6.43</v>
      </c>
      <c r="F11" s="33">
        <v>6.33</v>
      </c>
      <c r="G11" s="33">
        <v>6.52</v>
      </c>
      <c r="H11" s="34">
        <f>ROUND(SUM(F11:G11)/2,2)</f>
        <v>6.43</v>
      </c>
      <c r="I11" s="35">
        <v>6.25</v>
      </c>
      <c r="J11" s="36">
        <v>6.57</v>
      </c>
      <c r="K11" s="37">
        <f>ROUND(SUM(I11:J11)/2,2)</f>
        <v>6.41</v>
      </c>
      <c r="L11" s="33">
        <f t="shared" si="3"/>
        <v>6.42</v>
      </c>
      <c r="M11" s="33">
        <f>IF(L11=0,0,ROUND(SUM(L$7:L11)/O11,2))</f>
        <v>6.21</v>
      </c>
      <c r="O11" s="1">
        <f>COUNT(J$7:J11)</f>
        <v>5</v>
      </c>
    </row>
    <row r="12" spans="1:15" x14ac:dyDescent="0.25">
      <c r="A12" s="4">
        <v>6</v>
      </c>
      <c r="B12" s="4">
        <v>2.56</v>
      </c>
      <c r="C12" s="33">
        <v>5.59</v>
      </c>
      <c r="D12" s="33">
        <v>5.77</v>
      </c>
      <c r="E12" s="34">
        <f t="shared" si="0"/>
        <v>5.68</v>
      </c>
      <c r="F12" s="33">
        <v>5.59</v>
      </c>
      <c r="G12" s="33">
        <v>5.77</v>
      </c>
      <c r="H12" s="34">
        <f t="shared" si="1"/>
        <v>5.68</v>
      </c>
      <c r="I12" s="35">
        <v>5.48</v>
      </c>
      <c r="J12" s="36">
        <v>5.74</v>
      </c>
      <c r="K12" s="37">
        <f t="shared" si="2"/>
        <v>5.61</v>
      </c>
      <c r="L12" s="33">
        <f t="shared" si="3"/>
        <v>5.66</v>
      </c>
      <c r="M12" s="33">
        <f>IF(L12=0,0,ROUND(SUM(L$7:L12)/O12,2))</f>
        <v>6.12</v>
      </c>
      <c r="O12" s="1">
        <f>COUNT(J$7:J12)</f>
        <v>6</v>
      </c>
    </row>
    <row r="13" spans="1:15" x14ac:dyDescent="0.25">
      <c r="A13" s="54">
        <v>7</v>
      </c>
      <c r="B13" s="54"/>
      <c r="C13" s="33">
        <v>5.34</v>
      </c>
      <c r="D13" s="33">
        <v>5.54</v>
      </c>
      <c r="E13" s="34">
        <f t="shared" si="0"/>
        <v>5.44</v>
      </c>
      <c r="F13" s="33">
        <v>5.34</v>
      </c>
      <c r="G13" s="33">
        <v>5.54</v>
      </c>
      <c r="H13" s="34">
        <f t="shared" si="1"/>
        <v>5.44</v>
      </c>
      <c r="I13" s="35">
        <v>5.32</v>
      </c>
      <c r="J13" s="36">
        <v>5.44</v>
      </c>
      <c r="K13" s="37">
        <f t="shared" si="2"/>
        <v>5.38</v>
      </c>
      <c r="L13" s="35">
        <f t="shared" si="3"/>
        <v>5.42</v>
      </c>
      <c r="M13" s="35">
        <f>IF(L13=0,0,ROUND(SUM(L$7:L13)/O13,2))</f>
        <v>6.02</v>
      </c>
      <c r="O13" s="1">
        <f>COUNT(J$7:J13)</f>
        <v>7</v>
      </c>
    </row>
    <row r="14" spans="1:15" x14ac:dyDescent="0.25">
      <c r="A14" s="54">
        <v>8</v>
      </c>
      <c r="B14" s="54">
        <v>2.2999999999999998</v>
      </c>
      <c r="C14" s="33">
        <v>5.63</v>
      </c>
      <c r="D14" s="33">
        <v>5.71</v>
      </c>
      <c r="E14" s="34">
        <f t="shared" si="0"/>
        <v>5.67</v>
      </c>
      <c r="F14" s="33">
        <v>5.63</v>
      </c>
      <c r="G14" s="33">
        <v>5.71</v>
      </c>
      <c r="H14" s="34">
        <f t="shared" si="1"/>
        <v>5.67</v>
      </c>
      <c r="I14" s="35">
        <v>5.63</v>
      </c>
      <c r="J14" s="36">
        <v>5.82</v>
      </c>
      <c r="K14" s="37">
        <f t="shared" si="2"/>
        <v>5.73</v>
      </c>
      <c r="L14" s="35">
        <f>ROUND((C14+D14+F14+G14+I14+J14)/6,2)</f>
        <v>5.69</v>
      </c>
      <c r="M14" s="35">
        <f>IF(L14=0,0,ROUND(SUM(L$7:L14)/O14,2))</f>
        <v>5.98</v>
      </c>
      <c r="O14" s="1">
        <f>COUNT(J$7:J14)</f>
        <v>8</v>
      </c>
    </row>
    <row r="15" spans="1:15" x14ac:dyDescent="0.25">
      <c r="A15" s="4">
        <v>9</v>
      </c>
      <c r="B15" s="4">
        <v>1.75</v>
      </c>
      <c r="C15" s="35">
        <v>6.16</v>
      </c>
      <c r="D15" s="35">
        <v>6.37</v>
      </c>
      <c r="E15" s="37">
        <f t="shared" si="0"/>
        <v>6.27</v>
      </c>
      <c r="F15" s="35">
        <v>6.16</v>
      </c>
      <c r="G15" s="35">
        <v>6.37</v>
      </c>
      <c r="H15" s="37">
        <f t="shared" si="1"/>
        <v>6.27</v>
      </c>
      <c r="I15" s="35">
        <v>6.23</v>
      </c>
      <c r="J15" s="36">
        <v>6.51</v>
      </c>
      <c r="K15" s="37">
        <f>ROUND(SUM(I15:J15)/2,2)</f>
        <v>6.37</v>
      </c>
      <c r="L15" s="33">
        <f t="shared" si="3"/>
        <v>6.3</v>
      </c>
      <c r="M15" s="33">
        <f>IF(L15=0,0,ROUND(SUM(L$7:L15)/O15,2))</f>
        <v>6.01</v>
      </c>
      <c r="O15" s="1">
        <f>COUNT(J$7:J15)</f>
        <v>9</v>
      </c>
    </row>
    <row r="16" spans="1:15" x14ac:dyDescent="0.25">
      <c r="A16" s="4">
        <v>10</v>
      </c>
      <c r="B16" s="4">
        <v>1.57</v>
      </c>
      <c r="C16" s="35">
        <v>6.2</v>
      </c>
      <c r="D16" s="35">
        <v>6.27</v>
      </c>
      <c r="E16" s="37">
        <f t="shared" si="0"/>
        <v>6.24</v>
      </c>
      <c r="F16" s="35">
        <v>6.2</v>
      </c>
      <c r="G16" s="35">
        <v>6.27</v>
      </c>
      <c r="H16" s="37">
        <f t="shared" si="1"/>
        <v>6.24</v>
      </c>
      <c r="I16" s="35">
        <v>6.23</v>
      </c>
      <c r="J16" s="36">
        <v>6.35</v>
      </c>
      <c r="K16" s="37">
        <f t="shared" si="2"/>
        <v>6.29</v>
      </c>
      <c r="L16" s="33">
        <f t="shared" si="3"/>
        <v>6.25</v>
      </c>
      <c r="M16" s="33">
        <f>IF(L16=0,0,ROUND(SUM(L$7:L16)/O16,2))</f>
        <v>6.04</v>
      </c>
      <c r="O16" s="1">
        <f>COUNT(J$7:J16)</f>
        <v>10</v>
      </c>
    </row>
    <row r="17" spans="1:18" ht="12.75" customHeight="1" x14ac:dyDescent="0.25">
      <c r="A17" s="4">
        <v>11</v>
      </c>
      <c r="B17" s="4">
        <v>1.72</v>
      </c>
      <c r="C17" s="35">
        <v>6.2</v>
      </c>
      <c r="D17" s="35">
        <v>6.27</v>
      </c>
      <c r="E17" s="37">
        <f>ROUND(SUM(C17:D17)/2,2)</f>
        <v>6.24</v>
      </c>
      <c r="F17" s="35">
        <v>6.2</v>
      </c>
      <c r="G17" s="35">
        <v>6.27</v>
      </c>
      <c r="H17" s="37">
        <f t="shared" si="1"/>
        <v>6.24</v>
      </c>
      <c r="I17" s="35">
        <v>6.23</v>
      </c>
      <c r="J17" s="36">
        <v>6.35</v>
      </c>
      <c r="K17" s="37">
        <f t="shared" si="2"/>
        <v>6.29</v>
      </c>
      <c r="L17" s="33">
        <f>ROUND((C17+D17+F17+G17+I17+J17)/6,2)</f>
        <v>6.25</v>
      </c>
      <c r="M17" s="33">
        <f>IF(L17=0,0,ROUND(SUM(L$7:L17)/O17,2))</f>
        <v>6.06</v>
      </c>
      <c r="O17" s="1">
        <f>COUNT(J$7:J17)</f>
        <v>11</v>
      </c>
    </row>
    <row r="18" spans="1:18" x14ac:dyDescent="0.25">
      <c r="A18" s="4">
        <v>12</v>
      </c>
      <c r="B18" s="4">
        <v>1.72</v>
      </c>
      <c r="C18" s="35">
        <v>6.2</v>
      </c>
      <c r="D18" s="35">
        <v>6.27</v>
      </c>
      <c r="E18" s="37">
        <f>ROUND(SUM(C18:D18)/2,2)</f>
        <v>6.24</v>
      </c>
      <c r="F18" s="35">
        <v>6.2</v>
      </c>
      <c r="G18" s="35">
        <v>6.27</v>
      </c>
      <c r="H18" s="34">
        <f t="shared" si="1"/>
        <v>6.24</v>
      </c>
      <c r="I18" s="35">
        <v>6.23</v>
      </c>
      <c r="J18" s="36">
        <v>6.35</v>
      </c>
      <c r="K18" s="37">
        <f t="shared" si="2"/>
        <v>6.29</v>
      </c>
      <c r="L18" s="33">
        <f>ROUND((C18+D18+F18+G18+I18+J18)/6,2)</f>
        <v>6.25</v>
      </c>
      <c r="M18" s="33">
        <f>IF(L18=0,0,ROUND(SUM(L$7:L18)/O18,2))</f>
        <v>6.07</v>
      </c>
      <c r="O18" s="1">
        <f>COUNT(J$7:J18)</f>
        <v>12</v>
      </c>
    </row>
    <row r="19" spans="1:18" x14ac:dyDescent="0.25">
      <c r="A19" s="4">
        <v>13</v>
      </c>
      <c r="B19" s="4"/>
      <c r="C19" s="33">
        <v>5.49</v>
      </c>
      <c r="D19" s="33">
        <v>5.58</v>
      </c>
      <c r="E19" s="34">
        <f t="shared" si="0"/>
        <v>5.54</v>
      </c>
      <c r="F19" s="33">
        <v>5.49</v>
      </c>
      <c r="G19" s="33">
        <v>5.58</v>
      </c>
      <c r="H19" s="34">
        <f t="shared" si="1"/>
        <v>5.54</v>
      </c>
      <c r="I19" s="35">
        <v>5.57</v>
      </c>
      <c r="J19" s="36">
        <v>5.96</v>
      </c>
      <c r="K19" s="37">
        <f t="shared" si="2"/>
        <v>5.77</v>
      </c>
      <c r="L19" s="33">
        <f t="shared" si="3"/>
        <v>5.61</v>
      </c>
      <c r="M19" s="33">
        <f>IF(L19=0,0,ROUND(SUM(L$7:L19)/O19,2))</f>
        <v>6.04</v>
      </c>
      <c r="O19" s="1">
        <f>COUNT(J$7:J19)</f>
        <v>13</v>
      </c>
    </row>
    <row r="20" spans="1:18" x14ac:dyDescent="0.25">
      <c r="A20" s="4">
        <v>14</v>
      </c>
      <c r="B20" s="4" t="s">
        <v>1</v>
      </c>
      <c r="C20" s="33">
        <v>5.5</v>
      </c>
      <c r="D20" s="33">
        <v>5.62</v>
      </c>
      <c r="E20" s="34">
        <f>ROUND(SUM(C20:D20)/2,2)</f>
        <v>5.56</v>
      </c>
      <c r="F20" s="33">
        <v>5.5</v>
      </c>
      <c r="G20" s="33">
        <v>5.62</v>
      </c>
      <c r="H20" s="34">
        <f>ROUND(SUM(F20:G20)/2,2)</f>
        <v>5.56</v>
      </c>
      <c r="I20" s="35">
        <v>5.37</v>
      </c>
      <c r="J20" s="36">
        <v>5.52</v>
      </c>
      <c r="K20" s="37">
        <f t="shared" si="2"/>
        <v>5.45</v>
      </c>
      <c r="L20" s="33">
        <f t="shared" si="3"/>
        <v>5.52</v>
      </c>
      <c r="M20" s="33">
        <f>IF(L20=0,0,ROUND(SUM(L$7:L20)/O20,2))</f>
        <v>6</v>
      </c>
      <c r="O20" s="1">
        <f>COUNT(J$7:J20)</f>
        <v>14</v>
      </c>
    </row>
    <row r="21" spans="1:18" x14ac:dyDescent="0.25">
      <c r="A21" s="4">
        <v>15</v>
      </c>
      <c r="B21" s="4"/>
      <c r="C21" s="33">
        <v>5.87</v>
      </c>
      <c r="D21" s="33">
        <v>5.95</v>
      </c>
      <c r="E21" s="34">
        <f>ROUND(SUM(C21:D21)/2,2)</f>
        <v>5.91</v>
      </c>
      <c r="F21" s="33">
        <v>5.87</v>
      </c>
      <c r="G21" s="33">
        <v>5.95</v>
      </c>
      <c r="H21" s="34">
        <f>ROUND(SUM(F21:G21)/2,2)</f>
        <v>5.91</v>
      </c>
      <c r="I21" s="35">
        <v>5.75</v>
      </c>
      <c r="J21" s="36">
        <v>5.95</v>
      </c>
      <c r="K21" s="37">
        <f t="shared" si="2"/>
        <v>5.85</v>
      </c>
      <c r="L21" s="33">
        <f t="shared" si="3"/>
        <v>5.89</v>
      </c>
      <c r="M21" s="33">
        <f>IF(L21=0,0,ROUND(SUM(L$7:L21)/O21,2))</f>
        <v>5.99</v>
      </c>
      <c r="O21" s="1">
        <f>COUNT(J$7:J21)</f>
        <v>15</v>
      </c>
    </row>
    <row r="22" spans="1:18" x14ac:dyDescent="0.25">
      <c r="A22" s="4">
        <v>16</v>
      </c>
      <c r="B22" s="4"/>
      <c r="C22" s="33">
        <v>5.32</v>
      </c>
      <c r="D22" s="33">
        <v>5.42</v>
      </c>
      <c r="E22" s="34">
        <f>ROUND(SUM(C22:D22)/2,2)</f>
        <v>5.37</v>
      </c>
      <c r="F22" s="33">
        <v>5.32</v>
      </c>
      <c r="G22" s="33">
        <v>5.42</v>
      </c>
      <c r="H22" s="34">
        <f>ROUND(SUM(F22:G22)/2,2)</f>
        <v>5.37</v>
      </c>
      <c r="I22" s="35">
        <v>5.32</v>
      </c>
      <c r="J22" s="36">
        <v>5.49</v>
      </c>
      <c r="K22" s="37">
        <f t="shared" si="2"/>
        <v>5.41</v>
      </c>
      <c r="L22" s="33">
        <f t="shared" si="3"/>
        <v>5.38</v>
      </c>
      <c r="M22" s="33">
        <f>IF(L22=0,0,ROUND(SUM(L$7:L22)/O22,2))</f>
        <v>5.96</v>
      </c>
      <c r="O22" s="1">
        <f>COUNT(J$7:J22)</f>
        <v>16</v>
      </c>
    </row>
    <row r="23" spans="1:18" x14ac:dyDescent="0.25">
      <c r="A23" s="4">
        <v>17</v>
      </c>
      <c r="B23" s="4"/>
      <c r="C23" s="33">
        <v>5.39</v>
      </c>
      <c r="D23" s="33">
        <v>5.51</v>
      </c>
      <c r="E23" s="34">
        <f t="shared" si="0"/>
        <v>5.45</v>
      </c>
      <c r="F23" s="33">
        <v>5.39</v>
      </c>
      <c r="G23" s="33">
        <v>5.51</v>
      </c>
      <c r="H23" s="34">
        <f t="shared" si="1"/>
        <v>5.45</v>
      </c>
      <c r="I23" s="35">
        <v>5.29</v>
      </c>
      <c r="J23" s="36">
        <v>5.49</v>
      </c>
      <c r="K23" s="37">
        <f>ROUND(SUM(I23:J23)/2,2)</f>
        <v>5.39</v>
      </c>
      <c r="L23" s="33">
        <f>ROUND((C23+D23+F23+G23+I23+J23)/6,2)</f>
        <v>5.43</v>
      </c>
      <c r="M23" s="33">
        <f>IF(L23=0,0,ROUND(SUM(L$7:L23)/O23,2))</f>
        <v>5.92</v>
      </c>
      <c r="O23" s="1">
        <f>COUNT(J$7:J23)</f>
        <v>17</v>
      </c>
    </row>
    <row r="24" spans="1:18" x14ac:dyDescent="0.25">
      <c r="A24" s="4">
        <v>18</v>
      </c>
      <c r="B24" s="4">
        <v>4.82</v>
      </c>
      <c r="C24" s="33">
        <v>5.39</v>
      </c>
      <c r="D24" s="33">
        <v>5.51</v>
      </c>
      <c r="E24" s="34">
        <f t="shared" si="0"/>
        <v>5.45</v>
      </c>
      <c r="F24" s="33">
        <v>5.39</v>
      </c>
      <c r="G24" s="33">
        <v>5.51</v>
      </c>
      <c r="H24" s="34">
        <f t="shared" si="1"/>
        <v>5.45</v>
      </c>
      <c r="I24" s="35">
        <v>5.29</v>
      </c>
      <c r="J24" s="36">
        <v>5.49</v>
      </c>
      <c r="K24" s="37">
        <f>ROUND(SUM(I24:J24)/2,2)</f>
        <v>5.39</v>
      </c>
      <c r="L24" s="33">
        <f>ROUND((C24+D24+F24+G24+I24+J24)/6,2)</f>
        <v>5.43</v>
      </c>
      <c r="M24" s="33">
        <f>IF(L24=0,0,ROUND(SUM(L$7:L24)/O24,2))</f>
        <v>5.9</v>
      </c>
      <c r="O24" s="1">
        <f>COUNT(J$7:J24)</f>
        <v>18</v>
      </c>
    </row>
    <row r="25" spans="1:18" x14ac:dyDescent="0.25">
      <c r="A25" s="4">
        <v>19</v>
      </c>
      <c r="B25" s="4">
        <v>1.69</v>
      </c>
      <c r="C25" s="33">
        <v>5.39</v>
      </c>
      <c r="D25" s="33">
        <v>5.51</v>
      </c>
      <c r="E25" s="34">
        <f t="shared" si="0"/>
        <v>5.45</v>
      </c>
      <c r="F25" s="33">
        <v>5.39</v>
      </c>
      <c r="G25" s="33">
        <v>5.51</v>
      </c>
      <c r="H25" s="34">
        <f t="shared" si="1"/>
        <v>5.45</v>
      </c>
      <c r="I25" s="35">
        <v>5.29</v>
      </c>
      <c r="J25" s="36">
        <v>5.49</v>
      </c>
      <c r="K25" s="37">
        <f t="shared" ref="K25:K36" si="4">ROUND(SUM(I25:J25)/2,2)</f>
        <v>5.39</v>
      </c>
      <c r="L25" s="33">
        <f t="shared" ref="L25:L36" si="5">ROUND((C25+D25+F25+G25+I25+J25)/6,2)</f>
        <v>5.43</v>
      </c>
      <c r="M25" s="33">
        <f>IF(L25=0,0,ROUND(SUM(L$7:L25)/O25,2))</f>
        <v>5.87</v>
      </c>
      <c r="O25" s="1">
        <f>COUNT(J$7:J25)</f>
        <v>19</v>
      </c>
    </row>
    <row r="26" spans="1:18" x14ac:dyDescent="0.25">
      <c r="A26" s="4">
        <v>20</v>
      </c>
      <c r="B26" s="4">
        <v>1.65</v>
      </c>
      <c r="C26" s="33">
        <v>5.39</v>
      </c>
      <c r="D26" s="33">
        <v>5.51</v>
      </c>
      <c r="E26" s="34">
        <f t="shared" si="0"/>
        <v>5.45</v>
      </c>
      <c r="F26" s="33">
        <v>5.39</v>
      </c>
      <c r="G26" s="33">
        <v>5.51</v>
      </c>
      <c r="H26" s="34">
        <f t="shared" si="1"/>
        <v>5.45</v>
      </c>
      <c r="I26" s="35">
        <v>5.29</v>
      </c>
      <c r="J26" s="36">
        <v>5.49</v>
      </c>
      <c r="K26" s="37">
        <f t="shared" si="4"/>
        <v>5.39</v>
      </c>
      <c r="L26" s="33">
        <f t="shared" si="5"/>
        <v>5.43</v>
      </c>
      <c r="M26" s="33">
        <f>IF(L26=0,0,ROUND(SUM(L$7:L26)/O26,2))</f>
        <v>5.85</v>
      </c>
      <c r="O26" s="1">
        <f>COUNT(J$7:J26)</f>
        <v>20</v>
      </c>
    </row>
    <row r="27" spans="1:18" x14ac:dyDescent="0.25">
      <c r="A27" s="4">
        <v>21</v>
      </c>
      <c r="B27" s="4">
        <v>1.65</v>
      </c>
      <c r="C27" s="33">
        <v>5.16</v>
      </c>
      <c r="D27" s="33">
        <v>5.21</v>
      </c>
      <c r="E27" s="34">
        <f t="shared" si="0"/>
        <v>5.19</v>
      </c>
      <c r="F27" s="33">
        <v>5.16</v>
      </c>
      <c r="G27" s="33">
        <v>5.21</v>
      </c>
      <c r="H27" s="34">
        <f t="shared" si="1"/>
        <v>5.19</v>
      </c>
      <c r="I27" s="35">
        <v>5.13</v>
      </c>
      <c r="J27" s="36">
        <v>5.28</v>
      </c>
      <c r="K27" s="37">
        <f t="shared" si="4"/>
        <v>5.21</v>
      </c>
      <c r="L27" s="33">
        <f t="shared" si="5"/>
        <v>5.19</v>
      </c>
      <c r="M27" s="33">
        <f>IF(L27=0,0,ROUND(SUM(L$7:L27)/O27,2))</f>
        <v>5.82</v>
      </c>
      <c r="O27" s="1">
        <f>COUNT(J$7:J27)</f>
        <v>21</v>
      </c>
      <c r="R27" s="1">
        <v>5.82</v>
      </c>
    </row>
    <row r="28" spans="1:18" x14ac:dyDescent="0.25">
      <c r="A28" s="4">
        <v>22</v>
      </c>
      <c r="B28" s="4">
        <v>1.68</v>
      </c>
      <c r="C28" s="33">
        <v>5.18</v>
      </c>
      <c r="D28" s="33">
        <v>5.23</v>
      </c>
      <c r="E28" s="34">
        <f t="shared" si="0"/>
        <v>5.21</v>
      </c>
      <c r="F28" s="33">
        <v>5.18</v>
      </c>
      <c r="G28" s="33">
        <v>5.23</v>
      </c>
      <c r="H28" s="34">
        <f t="shared" si="1"/>
        <v>5.21</v>
      </c>
      <c r="I28" s="35">
        <v>5.21</v>
      </c>
      <c r="J28" s="36">
        <v>5.33</v>
      </c>
      <c r="K28" s="37">
        <f t="shared" si="4"/>
        <v>5.27</v>
      </c>
      <c r="L28" s="33">
        <f t="shared" si="5"/>
        <v>5.23</v>
      </c>
      <c r="M28" s="33">
        <f>IF(L28=0,0,ROUND(SUM(L$7:L28)/O28,2))</f>
        <v>5.79</v>
      </c>
      <c r="O28" s="1">
        <f>COUNT(J$7:J28)</f>
        <v>22</v>
      </c>
    </row>
    <row r="29" spans="1:18" x14ac:dyDescent="0.25">
      <c r="A29" s="4">
        <v>23</v>
      </c>
      <c r="B29" s="31"/>
      <c r="C29" s="33">
        <v>5.09</v>
      </c>
      <c r="D29" s="33">
        <v>5.15</v>
      </c>
      <c r="E29" s="34">
        <f t="shared" si="0"/>
        <v>5.12</v>
      </c>
      <c r="F29" s="33">
        <v>5.09</v>
      </c>
      <c r="G29" s="33">
        <v>5.15</v>
      </c>
      <c r="H29" s="34">
        <f t="shared" si="1"/>
        <v>5.12</v>
      </c>
      <c r="I29" s="35">
        <v>4.96</v>
      </c>
      <c r="J29" s="36">
        <v>5.21</v>
      </c>
      <c r="K29" s="37">
        <f t="shared" si="4"/>
        <v>5.09</v>
      </c>
      <c r="L29" s="33">
        <f t="shared" si="5"/>
        <v>5.1100000000000003</v>
      </c>
      <c r="M29" s="33">
        <f>IF(L29=0,0,ROUND(SUM(L$7:L29)/O29,2))</f>
        <v>5.76</v>
      </c>
      <c r="O29" s="1">
        <f>COUNT(J$7:J29)</f>
        <v>23</v>
      </c>
    </row>
    <row r="30" spans="1:18" x14ac:dyDescent="0.25">
      <c r="A30" s="4">
        <v>24</v>
      </c>
      <c r="B30" s="31"/>
      <c r="C30" s="33">
        <v>4.93</v>
      </c>
      <c r="D30" s="33">
        <v>5</v>
      </c>
      <c r="E30" s="34">
        <f t="shared" si="0"/>
        <v>4.97</v>
      </c>
      <c r="F30" s="33">
        <v>4.93</v>
      </c>
      <c r="G30" s="33">
        <v>5</v>
      </c>
      <c r="H30" s="34">
        <f t="shared" si="1"/>
        <v>4.97</v>
      </c>
      <c r="I30" s="35">
        <v>4.8</v>
      </c>
      <c r="J30" s="36">
        <v>5</v>
      </c>
      <c r="K30" s="37">
        <f t="shared" si="4"/>
        <v>4.9000000000000004</v>
      </c>
      <c r="L30" s="33">
        <f t="shared" si="5"/>
        <v>4.9400000000000004</v>
      </c>
      <c r="M30" s="33">
        <f>IF(L30=0,0,ROUND(SUM(L$7:L30)/O30,2))</f>
        <v>5.73</v>
      </c>
      <c r="O30" s="1">
        <f>COUNT(J$7:J30)</f>
        <v>24</v>
      </c>
    </row>
    <row r="31" spans="1:18" x14ac:dyDescent="0.25">
      <c r="A31" s="4">
        <v>25</v>
      </c>
      <c r="B31" s="31">
        <v>2.09</v>
      </c>
      <c r="C31" s="33">
        <v>4.93</v>
      </c>
      <c r="D31" s="33">
        <v>5</v>
      </c>
      <c r="E31" s="34">
        <f t="shared" si="0"/>
        <v>4.97</v>
      </c>
      <c r="F31" s="33">
        <v>4.93</v>
      </c>
      <c r="G31" s="33">
        <v>5</v>
      </c>
      <c r="H31" s="34">
        <f t="shared" si="1"/>
        <v>4.97</v>
      </c>
      <c r="I31" s="35">
        <v>4.8</v>
      </c>
      <c r="J31" s="36">
        <v>5</v>
      </c>
      <c r="K31" s="37">
        <f>ROUND(SUM(I31:J31)/2,2)</f>
        <v>4.9000000000000004</v>
      </c>
      <c r="L31" s="33">
        <f t="shared" si="5"/>
        <v>4.9400000000000004</v>
      </c>
      <c r="M31" s="33">
        <f>IF(L31=0,0,ROUND(SUM(L$7:L31)/O31,2))</f>
        <v>5.7</v>
      </c>
      <c r="O31" s="1">
        <f>COUNT(J$7:J31)</f>
        <v>25</v>
      </c>
    </row>
    <row r="32" spans="1:18" x14ac:dyDescent="0.25">
      <c r="A32" s="4">
        <v>26</v>
      </c>
      <c r="B32" s="4"/>
      <c r="C32" s="33">
        <v>4.93</v>
      </c>
      <c r="D32" s="33">
        <v>5</v>
      </c>
      <c r="E32" s="34">
        <f t="shared" si="0"/>
        <v>4.97</v>
      </c>
      <c r="F32" s="33">
        <v>4.93</v>
      </c>
      <c r="G32" s="33">
        <v>5</v>
      </c>
      <c r="H32" s="34">
        <f t="shared" si="1"/>
        <v>4.97</v>
      </c>
      <c r="I32" s="35">
        <v>4.8</v>
      </c>
      <c r="J32" s="36">
        <v>5</v>
      </c>
      <c r="K32" s="37">
        <f>ROUND(SUM(I32:J32)/2,2)</f>
        <v>4.9000000000000004</v>
      </c>
      <c r="L32" s="33">
        <f t="shared" si="5"/>
        <v>4.9400000000000004</v>
      </c>
      <c r="M32" s="33">
        <f>IF(L32=0,0,ROUND(SUM(L$7:L32)/O32,2))</f>
        <v>5.67</v>
      </c>
      <c r="O32" s="1">
        <f>COUNT(J$7:J32)</f>
        <v>26</v>
      </c>
    </row>
    <row r="33" spans="1:15" x14ac:dyDescent="0.25">
      <c r="A33" s="4">
        <v>27</v>
      </c>
      <c r="B33" s="4"/>
      <c r="C33" s="33">
        <v>4.8899999999999997</v>
      </c>
      <c r="D33" s="33">
        <v>4.97</v>
      </c>
      <c r="E33" s="34">
        <f t="shared" si="0"/>
        <v>4.93</v>
      </c>
      <c r="F33" s="33">
        <v>4.8899999999999997</v>
      </c>
      <c r="G33" s="33">
        <v>4.97</v>
      </c>
      <c r="H33" s="34">
        <f t="shared" si="1"/>
        <v>4.93</v>
      </c>
      <c r="I33" s="35">
        <v>4.8499999999999996</v>
      </c>
      <c r="J33" s="36">
        <v>4.97</v>
      </c>
      <c r="K33" s="37">
        <f t="shared" si="4"/>
        <v>4.91</v>
      </c>
      <c r="L33" s="33">
        <f t="shared" si="5"/>
        <v>4.92</v>
      </c>
      <c r="M33" s="33">
        <f>IF(L33=0,0,ROUND(SUM(L$7:L33)/O33,2))</f>
        <v>5.64</v>
      </c>
      <c r="O33" s="1">
        <f>COUNT(J$7:J33)</f>
        <v>27</v>
      </c>
    </row>
    <row r="34" spans="1:15" x14ac:dyDescent="0.25">
      <c r="A34" s="4">
        <v>28</v>
      </c>
      <c r="B34" s="4"/>
      <c r="C34" s="33">
        <v>4.99</v>
      </c>
      <c r="D34" s="33">
        <v>5.03</v>
      </c>
      <c r="E34" s="34">
        <f t="shared" si="0"/>
        <v>5.01</v>
      </c>
      <c r="F34" s="33">
        <v>4.99</v>
      </c>
      <c r="G34" s="33">
        <v>5.03</v>
      </c>
      <c r="H34" s="34">
        <f t="shared" si="1"/>
        <v>5.01</v>
      </c>
      <c r="I34" s="35">
        <v>4.91</v>
      </c>
      <c r="J34" s="36">
        <v>5.03</v>
      </c>
      <c r="K34" s="37">
        <f t="shared" si="4"/>
        <v>4.97</v>
      </c>
      <c r="L34" s="33">
        <f t="shared" si="5"/>
        <v>5</v>
      </c>
      <c r="M34" s="33">
        <f>IF(L34=0,0,ROUND(SUM(L$7:L34)/O34,2))</f>
        <v>5.62</v>
      </c>
      <c r="O34" s="1">
        <f>COUNT(J$7:J34)</f>
        <v>28</v>
      </c>
    </row>
    <row r="35" spans="1:15" x14ac:dyDescent="0.25">
      <c r="A35" s="4">
        <v>29</v>
      </c>
      <c r="B35" s="4"/>
      <c r="C35" s="33"/>
      <c r="D35" s="33"/>
      <c r="E35" s="34">
        <f t="shared" si="0"/>
        <v>0</v>
      </c>
      <c r="F35" s="33"/>
      <c r="G35" s="33"/>
      <c r="H35" s="34">
        <f t="shared" si="1"/>
        <v>0</v>
      </c>
      <c r="I35" s="35"/>
      <c r="J35" s="36"/>
      <c r="K35" s="37">
        <f t="shared" si="4"/>
        <v>0</v>
      </c>
      <c r="L35" s="33">
        <f t="shared" si="5"/>
        <v>0</v>
      </c>
      <c r="M35" s="33">
        <f>IF(L35=0,0,ROUND(SUM(L$7:L35)/O35,2))</f>
        <v>0</v>
      </c>
      <c r="O35" s="1">
        <f>COUNT(J$7:J35)</f>
        <v>28</v>
      </c>
    </row>
    <row r="36" spans="1:15" x14ac:dyDescent="0.25">
      <c r="A36" s="4">
        <v>30</v>
      </c>
      <c r="B36" s="4"/>
      <c r="C36" s="33"/>
      <c r="D36" s="33"/>
      <c r="E36" s="34">
        <f t="shared" si="0"/>
        <v>0</v>
      </c>
      <c r="F36" s="33"/>
      <c r="G36" s="33"/>
      <c r="H36" s="34">
        <f t="shared" si="1"/>
        <v>0</v>
      </c>
      <c r="I36" s="35"/>
      <c r="J36" s="36"/>
      <c r="K36" s="37">
        <f t="shared" si="4"/>
        <v>0</v>
      </c>
      <c r="L36" s="33">
        <f t="shared" si="5"/>
        <v>0</v>
      </c>
      <c r="M36" s="33">
        <f>IF(L36=0,0,ROUND(SUM(L$7:L36)/O36,2))</f>
        <v>0</v>
      </c>
      <c r="O36" s="1">
        <f>COUNT(J$7:J36)</f>
        <v>28</v>
      </c>
    </row>
    <row r="37" spans="1:15" x14ac:dyDescent="0.25">
      <c r="A37" s="4">
        <v>31</v>
      </c>
      <c r="B37" s="4"/>
      <c r="C37" s="33"/>
      <c r="D37" s="33"/>
      <c r="E37" s="34">
        <f t="shared" si="0"/>
        <v>0</v>
      </c>
      <c r="F37" s="33"/>
      <c r="G37" s="33"/>
      <c r="H37" s="34">
        <f t="shared" si="1"/>
        <v>0</v>
      </c>
      <c r="I37" s="35"/>
      <c r="J37" s="36"/>
      <c r="K37" s="37">
        <f>ROUND(SUM(I37:J37)/2,2)</f>
        <v>0</v>
      </c>
      <c r="L37" s="33">
        <f>ROUND((C37+D37+F37+G37+I37+J37)/6,2)</f>
        <v>0</v>
      </c>
      <c r="M37" s="33">
        <f>IF(L37=0,0,ROUND(SUM(L$7:L37)/O37,2))</f>
        <v>0</v>
      </c>
      <c r="O37" s="1">
        <f>COUNT(J$7:J37)</f>
        <v>28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5.63</v>
      </c>
      <c r="F39" s="38"/>
      <c r="G39" s="4"/>
      <c r="H39" s="47">
        <f>ROUND(SUM(H7:H37)/H43,2)</f>
        <v>5.62</v>
      </c>
      <c r="I39" s="41"/>
      <c r="J39" s="41"/>
      <c r="K39" s="48">
        <f>ROUND(SUM(K7:K37)/K43,2)</f>
        <v>5.61</v>
      </c>
      <c r="L39" s="43"/>
      <c r="M39" s="39">
        <f>ROUND(SUM(L7:L37)/M43,2)</f>
        <v>5.62</v>
      </c>
      <c r="O39" s="1">
        <f>COUNT(J7:J37)</f>
        <v>28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28</v>
      </c>
      <c r="F43" s="20"/>
      <c r="G43" s="20"/>
      <c r="H43" s="20">
        <f>COUNT(G7:G37)</f>
        <v>28</v>
      </c>
      <c r="I43" s="23"/>
      <c r="J43" s="23"/>
      <c r="K43" s="23">
        <f>COUNT(J7:J37)</f>
        <v>28</v>
      </c>
      <c r="M43" s="20">
        <f>COUNT(J7:J37)</f>
        <v>28</v>
      </c>
    </row>
    <row r="44" spans="1:15" s="30" customFormat="1" ht="17.399999999999999" x14ac:dyDescent="0.3">
      <c r="A44" s="29"/>
    </row>
    <row r="45" spans="1:15" x14ac:dyDescent="0.25">
      <c r="B45" s="1" t="s">
        <v>15</v>
      </c>
      <c r="C45" s="1" t="s">
        <v>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0110</vt:lpstr>
      <vt:lpstr>0109</vt:lpstr>
      <vt:lpstr>0108</vt:lpstr>
      <vt:lpstr>0107</vt:lpstr>
      <vt:lpstr>0106</vt:lpstr>
      <vt:lpstr>0105</vt:lpstr>
      <vt:lpstr>0104</vt:lpstr>
      <vt:lpstr>0103</vt:lpstr>
      <vt:lpstr>0102</vt:lpstr>
      <vt:lpstr>0101</vt:lpstr>
      <vt:lpstr>Extract</vt:lpstr>
      <vt:lpstr>'0101'!Print_Area</vt:lpstr>
      <vt:lpstr>'0101'!TABLE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Havlíček Jan</cp:lastModifiedBy>
  <cp:lastPrinted>2001-08-30T22:23:05Z</cp:lastPrinted>
  <dcterms:created xsi:type="dcterms:W3CDTF">1997-02-28T19:39:51Z</dcterms:created>
  <dcterms:modified xsi:type="dcterms:W3CDTF">2023-09-13T22:46:20Z</dcterms:modified>
</cp:coreProperties>
</file>