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52" yWindow="-12" windowWidth="6000" windowHeight="7008"/>
  </bookViews>
  <sheets>
    <sheet name="sort by releasing shipper" sheetId="1" r:id="rId1"/>
    <sheet name="sort by acquiring shipper" sheetId="2" r:id="rId2"/>
  </sheets>
  <definedNames>
    <definedName name="_xlnm.Print_Area" localSheetId="1">'sort by acquiring shipper'!$A$1:$X$53</definedName>
    <definedName name="_xlnm.Print_Area" localSheetId="0">'sort by releasing shipper'!$A$1:$X$42</definedName>
    <definedName name="_xlnm.Print_Titles" localSheetId="1">'sort by acquiring shipper'!$1:$8</definedName>
    <definedName name="_xlnm.Print_Titles" localSheetId="0">'sort by releasing shipper'!$1:$8</definedName>
  </definedNames>
  <calcPr calcId="92512" fullCalcOnLoad="1"/>
</workbook>
</file>

<file path=xl/calcChain.xml><?xml version="1.0" encoding="utf-8"?>
<calcChain xmlns="http://schemas.openxmlformats.org/spreadsheetml/2006/main">
  <c r="P9" i="2" l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</calcChain>
</file>

<file path=xl/sharedStrings.xml><?xml version="1.0" encoding="utf-8"?>
<sst xmlns="http://schemas.openxmlformats.org/spreadsheetml/2006/main" count="344" uniqueCount="64">
  <si>
    <t>TRANSWESTERN PIPELINE COMPANY</t>
  </si>
  <si>
    <t>CAPACITY RELEASE REPORT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</si>
  <si>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</si>
  <si>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RLSE</t>
  </si>
  <si>
    <t>REPLACEMENT</t>
  </si>
  <si>
    <t>OFFER</t>
  </si>
  <si>
    <t>1-PART</t>
  </si>
  <si>
    <t>TERM</t>
  </si>
  <si>
    <t>RE-</t>
  </si>
  <si>
    <t>PRE-</t>
  </si>
  <si>
    <t>REL #</t>
  </si>
  <si>
    <t>RLSE SHIPPER</t>
  </si>
  <si>
    <t>CTRC#</t>
  </si>
  <si>
    <t>VOLUME</t>
  </si>
  <si>
    <t>RECEIPT POI</t>
  </si>
  <si>
    <t>DELIVERY POI</t>
  </si>
  <si>
    <t>RATE</t>
  </si>
  <si>
    <t>ENTITY</t>
  </si>
  <si>
    <t>VOL</t>
  </si>
  <si>
    <t>% VOL COM</t>
  </si>
  <si>
    <t>START</t>
  </si>
  <si>
    <t>END</t>
  </si>
  <si>
    <t>CALL</t>
  </si>
  <si>
    <t>ARR</t>
  </si>
  <si>
    <t>STATUS</t>
  </si>
  <si>
    <t>west texas pool</t>
  </si>
  <si>
    <t>socal needles</t>
  </si>
  <si>
    <t>N</t>
  </si>
  <si>
    <t>bloomfield compressor</t>
  </si>
  <si>
    <t>thoreau/san juan area boundary</t>
  </si>
  <si>
    <t>flagstaff delivery point</t>
  </si>
  <si>
    <t>O</t>
  </si>
  <si>
    <t>Y</t>
  </si>
  <si>
    <t>Awarded</t>
  </si>
  <si>
    <t>citizens forest branch</t>
  </si>
  <si>
    <t>southern california gas company</t>
  </si>
  <si>
    <t>enron energy services, inc.</t>
  </si>
  <si>
    <t>central pool</t>
  </si>
  <si>
    <t>FTS-1</t>
  </si>
  <si>
    <t>Rate</t>
  </si>
  <si>
    <t>acn power, inc.</t>
  </si>
  <si>
    <t>sempra energy solutions, llc</t>
  </si>
  <si>
    <t>Sched</t>
  </si>
  <si>
    <t>exelon energy ohio, inc.</t>
  </si>
  <si>
    <t>bp energy company</t>
  </si>
  <si>
    <t>citizens communications company</t>
  </si>
  <si>
    <t>enron north america corp.</t>
  </si>
  <si>
    <t>citizens utilites kingman</t>
  </si>
  <si>
    <t>citizens thornton farm tap</t>
  </si>
  <si>
    <t>citizens griffith energy del</t>
  </si>
  <si>
    <t>flagstaff 89 north</t>
  </si>
  <si>
    <t>citizens roper farm tap</t>
  </si>
  <si>
    <t>snowbowl tap</t>
  </si>
  <si>
    <t>pan-alberta gas (u.s.), inc.</t>
  </si>
  <si>
    <t>nwpl la plata i/c receipt</t>
  </si>
  <si>
    <t>i/b link</t>
  </si>
  <si>
    <t>M</t>
  </si>
  <si>
    <t>txu energy trading company</t>
  </si>
  <si>
    <t>Settlement Based Max Reservation Rates and TCR Surcharges changed eff 11/1/01; GRD rate changes eff 1/1/02.</t>
  </si>
  <si>
    <t>11/1/2001 THROUGH 11/30/01</t>
  </si>
  <si>
    <t>Recalled effective 11/30/01</t>
  </si>
  <si>
    <t>Days</t>
  </si>
  <si>
    <t>Reservation Amt</t>
  </si>
  <si>
    <t>Settlement Based Max Reservation Rates and TCR Surcharges changed eff 11/1/01; GRD rate changed eff 1/1/01.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</si>
</sst>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&quot;$&quot;* #,##0.0000_);_(&quot;$&quot;* \(#,##0.0000\);_(&quot;$&quot;* &quot;-&quot;??_);_(@_)"/>
  </numFmts>
  <fonts count="12" x14ac:knownFonts="1">
    <font>
      <sz val="10"/>
      <name val="Times New Roman"/>
    </font>
    <font>
      <sz val="10"/>
      <name val="Times New Roman"/>
    </font>
    <font>
      <b/>
      <sz val="9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8"/>
      <name val="Arial"/>
    </font>
    <font>
      <sz val="9"/>
      <color indexed="14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sz val="9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horizontal="centerContinuous"/>
    </xf>
    <xf numFmtId="3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14" fontId="2" fillId="0" borderId="0" xfId="0" applyNumberFormat="1" applyFont="1" applyAlignment="1">
      <alignment horizontal="centerContinuous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3" fontId="4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Continuous"/>
    </xf>
    <xf numFmtId="3" fontId="5" fillId="0" borderId="0" xfId="0" applyNumberFormat="1" applyFont="1" applyAlignment="1">
      <alignment horizontal="centerContinuous"/>
    </xf>
    <xf numFmtId="16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Continuous"/>
    </xf>
    <xf numFmtId="0" fontId="5" fillId="0" borderId="0" xfId="0" applyFont="1"/>
    <xf numFmtId="3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3" fontId="5" fillId="0" borderId="2" xfId="1" applyNumberFormat="1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164" fontId="5" fillId="0" borderId="2" xfId="2" applyNumberFormat="1" applyFont="1" applyBorder="1" applyAlignment="1" applyProtection="1">
      <alignment horizontal="center"/>
      <protection locked="0"/>
    </xf>
    <xf numFmtId="165" fontId="5" fillId="0" borderId="2" xfId="1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5" fillId="0" borderId="2" xfId="0" applyNumberFormat="1" applyFont="1" applyBorder="1" applyProtection="1">
      <protection locked="0"/>
    </xf>
    <xf numFmtId="16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/>
    <xf numFmtId="3" fontId="5" fillId="0" borderId="2" xfId="0" applyNumberFormat="1" applyFont="1" applyBorder="1"/>
    <xf numFmtId="0" fontId="5" fillId="0" borderId="0" xfId="0" applyFont="1" applyProtection="1">
      <protection locked="0"/>
    </xf>
    <xf numFmtId="164" fontId="6" fillId="0" borderId="2" xfId="0" applyNumberFormat="1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Protection="1">
      <protection locked="0"/>
    </xf>
    <xf numFmtId="0" fontId="5" fillId="0" borderId="5" xfId="0" applyFont="1" applyBorder="1" applyAlignment="1" applyProtection="1">
      <alignment horizontal="center"/>
      <protection locked="0"/>
    </xf>
    <xf numFmtId="3" fontId="5" fillId="0" borderId="5" xfId="0" applyNumberFormat="1" applyFont="1" applyBorder="1" applyProtection="1">
      <protection locked="0"/>
    </xf>
    <xf numFmtId="164" fontId="5" fillId="0" borderId="5" xfId="0" applyNumberFormat="1" applyFont="1" applyBorder="1" applyAlignment="1" applyProtection="1">
      <alignment horizontal="center"/>
      <protection locked="0"/>
    </xf>
    <xf numFmtId="0" fontId="5" fillId="0" borderId="5" xfId="0" applyFont="1" applyBorder="1" applyAlignment="1">
      <alignment horizontal="center"/>
    </xf>
    <xf numFmtId="14" fontId="5" fillId="0" borderId="5" xfId="0" applyNumberFormat="1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7" fillId="0" borderId="2" xfId="0" applyFont="1" applyBorder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3" fontId="7" fillId="0" borderId="2" xfId="0" applyNumberFormat="1" applyFont="1" applyBorder="1" applyProtection="1">
      <protection locked="0"/>
    </xf>
    <xf numFmtId="164" fontId="7" fillId="0" borderId="2" xfId="0" applyNumberFormat="1" applyFont="1" applyBorder="1" applyAlignment="1" applyProtection="1">
      <alignment horizontal="center"/>
      <protection locked="0"/>
    </xf>
    <xf numFmtId="0" fontId="7" fillId="0" borderId="2" xfId="0" applyFont="1" applyBorder="1" applyAlignment="1">
      <alignment horizontal="center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0" fontId="7" fillId="0" borderId="2" xfId="0" applyFont="1" applyBorder="1"/>
    <xf numFmtId="4" fontId="5" fillId="0" borderId="0" xfId="0" applyNumberFormat="1" applyFont="1" applyAlignment="1">
      <alignment horizontal="centerContinuous"/>
    </xf>
    <xf numFmtId="4" fontId="5" fillId="0" borderId="0" xfId="0" applyNumberFormat="1" applyFont="1"/>
    <xf numFmtId="4" fontId="5" fillId="0" borderId="2" xfId="0" applyNumberFormat="1" applyFont="1" applyBorder="1" applyAlignment="1" applyProtection="1">
      <alignment horizontal="center"/>
      <protection locked="0"/>
    </xf>
    <xf numFmtId="4" fontId="5" fillId="0" borderId="2" xfId="0" applyNumberFormat="1" applyFont="1" applyBorder="1"/>
    <xf numFmtId="4" fontId="5" fillId="0" borderId="5" xfId="0" applyNumberFormat="1" applyFont="1" applyBorder="1" applyProtection="1">
      <protection locked="0"/>
    </xf>
    <xf numFmtId="0" fontId="9" fillId="0" borderId="0" xfId="0" applyFont="1"/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3" fontId="10" fillId="0" borderId="8" xfId="1" applyNumberFormat="1" applyFont="1" applyBorder="1" applyAlignment="1">
      <alignment horizontal="center"/>
    </xf>
    <xf numFmtId="0" fontId="10" fillId="0" borderId="8" xfId="0" applyFont="1" applyBorder="1"/>
    <xf numFmtId="164" fontId="10" fillId="0" borderId="8" xfId="2" applyNumberFormat="1" applyFont="1" applyBorder="1" applyAlignment="1">
      <alignment horizontal="center"/>
    </xf>
    <xf numFmtId="165" fontId="10" fillId="0" borderId="8" xfId="1" applyNumberFormat="1" applyFont="1" applyBorder="1" applyAlignment="1">
      <alignment horizontal="center"/>
    </xf>
    <xf numFmtId="166" fontId="10" fillId="0" borderId="8" xfId="2" applyNumberFormat="1" applyFont="1" applyBorder="1" applyAlignment="1">
      <alignment horizontal="center"/>
    </xf>
    <xf numFmtId="4" fontId="10" fillId="0" borderId="8" xfId="2" applyNumberFormat="1" applyFont="1" applyBorder="1" applyAlignment="1">
      <alignment horizontal="center"/>
    </xf>
    <xf numFmtId="14" fontId="10" fillId="0" borderId="8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/>
    <xf numFmtId="0" fontId="10" fillId="0" borderId="1" xfId="0" applyFont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/>
      <protection locked="0"/>
    </xf>
    <xf numFmtId="3" fontId="10" fillId="0" borderId="2" xfId="1" applyNumberFormat="1" applyFont="1" applyBorder="1" applyAlignment="1" applyProtection="1">
      <alignment horizontal="center"/>
      <protection locked="0"/>
    </xf>
    <xf numFmtId="0" fontId="10" fillId="0" borderId="2" xfId="0" applyFont="1" applyBorder="1" applyProtection="1">
      <protection locked="0"/>
    </xf>
    <xf numFmtId="164" fontId="10" fillId="0" borderId="2" xfId="2" applyNumberFormat="1" applyFont="1" applyBorder="1" applyAlignment="1" applyProtection="1">
      <alignment horizontal="center"/>
      <protection locked="0"/>
    </xf>
    <xf numFmtId="165" fontId="10" fillId="0" borderId="2" xfId="1" applyNumberFormat="1" applyFont="1" applyBorder="1" applyAlignment="1" applyProtection="1">
      <alignment horizontal="center"/>
      <protection locked="0"/>
    </xf>
    <xf numFmtId="166" fontId="10" fillId="0" borderId="2" xfId="2" applyNumberFormat="1" applyFont="1" applyBorder="1" applyAlignment="1" applyProtection="1">
      <alignment horizontal="center"/>
      <protection locked="0"/>
    </xf>
    <xf numFmtId="4" fontId="10" fillId="0" borderId="2" xfId="2" applyNumberFormat="1" applyFont="1" applyBorder="1" applyAlignment="1" applyProtection="1">
      <alignment horizontal="center"/>
      <protection locked="0"/>
    </xf>
    <xf numFmtId="14" fontId="10" fillId="0" borderId="2" xfId="0" applyNumberFormat="1" applyFont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/>
      <protection locked="0"/>
    </xf>
    <xf numFmtId="0" fontId="10" fillId="0" borderId="2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3" fontId="8" fillId="0" borderId="2" xfId="0" applyNumberFormat="1" applyFont="1" applyFill="1" applyBorder="1"/>
    <xf numFmtId="3" fontId="8" fillId="0" borderId="2" xfId="0" applyNumberFormat="1" applyFont="1" applyFill="1" applyBorder="1" applyProtection="1">
      <protection locked="0"/>
    </xf>
    <xf numFmtId="164" fontId="11" fillId="0" borderId="2" xfId="0" applyNumberFormat="1" applyFont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14" fontId="5" fillId="0" borderId="2" xfId="0" applyNumberFormat="1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abSelected="1" workbookViewId="0">
      <selection activeCell="Z4" sqref="Z4"/>
    </sheetView>
  </sheetViews>
  <sheetFormatPr defaultColWidth="9.33203125" defaultRowHeight="11.4" x14ac:dyDescent="0.2"/>
  <cols>
    <col min="1" max="1" width="6.77734375" style="12" customWidth="1"/>
    <col min="2" max="2" width="31.33203125" style="17" customWidth="1"/>
    <col min="3" max="3" width="8" style="12" customWidth="1"/>
    <col min="4" max="4" width="7.44140625" style="18" bestFit="1" customWidth="1"/>
    <col min="5" max="5" width="12.44140625" style="12" customWidth="1"/>
    <col min="6" max="6" width="28.6640625" style="17" customWidth="1"/>
    <col min="7" max="7" width="12.44140625" style="12" customWidth="1"/>
    <col min="8" max="8" width="27.6640625" style="17" customWidth="1"/>
    <col min="9" max="9" width="7.77734375" style="15" customWidth="1"/>
    <col min="10" max="10" width="29.77734375" style="17" customWidth="1"/>
    <col min="11" max="11" width="8" style="12" customWidth="1"/>
    <col min="12" max="12" width="11.33203125" style="18" customWidth="1"/>
    <col min="13" max="13" width="5.77734375" style="12" customWidth="1"/>
    <col min="14" max="14" width="7.44140625" style="15" customWidth="1"/>
    <col min="15" max="15" width="6" style="17" bestFit="1" customWidth="1"/>
    <col min="16" max="16" width="13.33203125" style="54" customWidth="1"/>
    <col min="17" max="17" width="10.33203125" style="17" bestFit="1" customWidth="1"/>
    <col min="18" max="18" width="11.44140625" style="17" bestFit="1" customWidth="1"/>
    <col min="19" max="20" width="5.77734375" style="12" customWidth="1"/>
    <col min="21" max="21" width="24.77734375" style="12" bestFit="1" customWidth="1"/>
    <col min="22" max="23" width="0" style="17" hidden="1" customWidth="1"/>
    <col min="24" max="24" width="5.77734375" style="12" customWidth="1"/>
    <col min="25" max="16384" width="9.33203125" style="17"/>
  </cols>
  <sheetData>
    <row r="1" spans="1:30" s="5" customFormat="1" ht="13.2" x14ac:dyDescent="0.25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58"/>
    </row>
    <row r="2" spans="1:30" s="5" customFormat="1" ht="12" x14ac:dyDescent="0.25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58</v>
      </c>
    </row>
    <row r="3" spans="1:30" s="11" customFormat="1" ht="12" x14ac:dyDescent="0.25">
      <c r="A3" s="7" t="s">
        <v>59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ht="12" x14ac:dyDescent="0.25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53"/>
      <c r="Q4" s="16"/>
      <c r="R4" s="16"/>
      <c r="S4" s="13"/>
      <c r="T4" s="13"/>
      <c r="U4" s="13"/>
      <c r="AA4" s="11"/>
    </row>
    <row r="5" spans="1:30" ht="12" thickBot="1" x14ac:dyDescent="0.25">
      <c r="Q5" s="19"/>
      <c r="R5" s="19"/>
    </row>
    <row r="6" spans="1:30" s="69" customFormat="1" ht="9.6" x14ac:dyDescent="0.2">
      <c r="A6" s="59" t="s">
        <v>2</v>
      </c>
      <c r="B6" s="60"/>
      <c r="C6" s="60" t="s">
        <v>3</v>
      </c>
      <c r="D6" s="61"/>
      <c r="E6" s="60" t="s">
        <v>4</v>
      </c>
      <c r="F6" s="62"/>
      <c r="G6" s="60" t="s">
        <v>4</v>
      </c>
      <c r="H6" s="62"/>
      <c r="I6" s="63" t="s">
        <v>5</v>
      </c>
      <c r="J6" s="60" t="s">
        <v>4</v>
      </c>
      <c r="K6" s="60"/>
      <c r="L6" s="61" t="s">
        <v>4</v>
      </c>
      <c r="M6" s="64" t="s">
        <v>6</v>
      </c>
      <c r="N6" s="63"/>
      <c r="O6" s="65"/>
      <c r="P6" s="66"/>
      <c r="Q6" s="67" t="s">
        <v>7</v>
      </c>
      <c r="R6" s="67" t="s">
        <v>7</v>
      </c>
      <c r="S6" s="60" t="s">
        <v>8</v>
      </c>
      <c r="T6" s="60" t="s">
        <v>9</v>
      </c>
      <c r="U6" s="68"/>
      <c r="X6" s="80" t="s">
        <v>39</v>
      </c>
    </row>
    <row r="7" spans="1:30" s="69" customFormat="1" ht="9.6" x14ac:dyDescent="0.2">
      <c r="A7" s="70" t="s">
        <v>10</v>
      </c>
      <c r="B7" s="71" t="s">
        <v>11</v>
      </c>
      <c r="C7" s="71" t="s">
        <v>12</v>
      </c>
      <c r="D7" s="72" t="s">
        <v>13</v>
      </c>
      <c r="E7" s="71" t="s">
        <v>14</v>
      </c>
      <c r="F7" s="73"/>
      <c r="G7" s="71" t="s">
        <v>15</v>
      </c>
      <c r="H7" s="73"/>
      <c r="I7" s="74" t="s">
        <v>16</v>
      </c>
      <c r="J7" s="71" t="s">
        <v>17</v>
      </c>
      <c r="K7" s="71" t="s">
        <v>12</v>
      </c>
      <c r="L7" s="72" t="s">
        <v>18</v>
      </c>
      <c r="M7" s="75" t="s">
        <v>19</v>
      </c>
      <c r="N7" s="74" t="s">
        <v>16</v>
      </c>
      <c r="O7" s="76" t="s">
        <v>61</v>
      </c>
      <c r="P7" s="77" t="s">
        <v>62</v>
      </c>
      <c r="Q7" s="78" t="s">
        <v>20</v>
      </c>
      <c r="R7" s="78" t="s">
        <v>21</v>
      </c>
      <c r="S7" s="71" t="s">
        <v>22</v>
      </c>
      <c r="T7" s="71" t="s">
        <v>23</v>
      </c>
      <c r="U7" s="79" t="s">
        <v>24</v>
      </c>
      <c r="X7" s="80" t="s">
        <v>42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55"/>
      <c r="Q8" s="26"/>
      <c r="R8" s="26"/>
      <c r="S8" s="21"/>
      <c r="T8" s="27"/>
      <c r="U8" s="28"/>
      <c r="X8" s="27"/>
    </row>
    <row r="9" spans="1:30" x14ac:dyDescent="0.2">
      <c r="A9" s="20">
        <v>3152</v>
      </c>
      <c r="B9" s="23" t="s">
        <v>45</v>
      </c>
      <c r="C9" s="21">
        <v>20834</v>
      </c>
      <c r="D9" s="46">
        <v>25000</v>
      </c>
      <c r="E9" s="21">
        <v>56498</v>
      </c>
      <c r="F9" s="23" t="s">
        <v>28</v>
      </c>
      <c r="G9" s="21">
        <v>56709</v>
      </c>
      <c r="H9" s="23" t="s">
        <v>29</v>
      </c>
      <c r="I9" s="34">
        <v>0.1074</v>
      </c>
      <c r="J9" s="23" t="s">
        <v>46</v>
      </c>
      <c r="K9" s="21">
        <v>27750</v>
      </c>
      <c r="L9" s="46">
        <v>25000</v>
      </c>
      <c r="M9" s="27"/>
      <c r="N9" s="30">
        <v>0.1074</v>
      </c>
      <c r="O9" s="23">
        <v>29</v>
      </c>
      <c r="P9" s="56">
        <f>ROUND(O9*N9*L9,2)</f>
        <v>77865</v>
      </c>
      <c r="Q9" s="26">
        <v>37196</v>
      </c>
      <c r="R9" s="86">
        <v>37925</v>
      </c>
      <c r="S9" s="21" t="s">
        <v>31</v>
      </c>
      <c r="T9" s="21" t="s">
        <v>32</v>
      </c>
      <c r="U9" s="85" t="s">
        <v>60</v>
      </c>
      <c r="V9" s="17">
        <v>0</v>
      </c>
      <c r="W9" s="33">
        <v>100</v>
      </c>
      <c r="X9" s="27" t="s">
        <v>38</v>
      </c>
    </row>
    <row r="10" spans="1:30" x14ac:dyDescent="0.2">
      <c r="A10" s="20">
        <v>3154</v>
      </c>
      <c r="B10" s="23" t="s">
        <v>45</v>
      </c>
      <c r="C10" s="21">
        <v>20822</v>
      </c>
      <c r="D10" s="82">
        <v>1968</v>
      </c>
      <c r="E10" s="21">
        <v>56709</v>
      </c>
      <c r="F10" s="23" t="s">
        <v>29</v>
      </c>
      <c r="G10" s="21">
        <v>56659</v>
      </c>
      <c r="H10" s="23" t="s">
        <v>47</v>
      </c>
      <c r="I10" s="47">
        <v>0.1764</v>
      </c>
      <c r="J10" s="52" t="s">
        <v>46</v>
      </c>
      <c r="K10" s="48">
        <v>27752</v>
      </c>
      <c r="L10" s="82">
        <v>1968</v>
      </c>
      <c r="M10" s="48"/>
      <c r="N10" s="30">
        <v>0.1764</v>
      </c>
      <c r="O10" s="23">
        <v>29</v>
      </c>
      <c r="P10" s="56">
        <f t="shared" ref="P10:P25" si="0">ROUND(O10*N10*L10,2)</f>
        <v>10067.5</v>
      </c>
      <c r="Q10" s="49">
        <v>37196</v>
      </c>
      <c r="R10" s="86">
        <v>37894</v>
      </c>
      <c r="S10" s="45" t="s">
        <v>31</v>
      </c>
      <c r="T10" s="45" t="s">
        <v>32</v>
      </c>
      <c r="U10" s="85" t="s">
        <v>60</v>
      </c>
      <c r="V10" s="51">
        <v>0</v>
      </c>
      <c r="W10" s="51">
        <v>100</v>
      </c>
      <c r="X10" s="48" t="s">
        <v>38</v>
      </c>
      <c r="Y10" s="51"/>
      <c r="Z10" s="51"/>
      <c r="AA10" s="51"/>
      <c r="AB10" s="51"/>
      <c r="AC10" s="51"/>
      <c r="AD10" s="51"/>
    </row>
    <row r="11" spans="1:30" s="51" customFormat="1" x14ac:dyDescent="0.2">
      <c r="A11" s="81">
        <v>3154</v>
      </c>
      <c r="B11" s="44" t="s">
        <v>45</v>
      </c>
      <c r="C11" s="45">
        <v>20822</v>
      </c>
      <c r="D11" s="83">
        <v>1</v>
      </c>
      <c r="E11" s="45">
        <v>56709</v>
      </c>
      <c r="F11" s="44" t="s">
        <v>29</v>
      </c>
      <c r="G11" s="45">
        <v>500529</v>
      </c>
      <c r="H11" s="44" t="s">
        <v>48</v>
      </c>
      <c r="I11" s="30">
        <v>0.1764</v>
      </c>
      <c r="J11" s="44" t="s">
        <v>46</v>
      </c>
      <c r="K11" s="45">
        <v>27752</v>
      </c>
      <c r="L11" s="83">
        <v>1</v>
      </c>
      <c r="M11" s="48"/>
      <c r="N11" s="30">
        <v>0.1764</v>
      </c>
      <c r="O11" s="23">
        <v>29</v>
      </c>
      <c r="P11" s="56">
        <f t="shared" si="0"/>
        <v>5.12</v>
      </c>
      <c r="Q11" s="49">
        <v>37196</v>
      </c>
      <c r="R11" s="86">
        <v>37894</v>
      </c>
      <c r="S11" s="45" t="s">
        <v>31</v>
      </c>
      <c r="T11" s="45" t="s">
        <v>32</v>
      </c>
      <c r="U11" s="85" t="s">
        <v>60</v>
      </c>
      <c r="V11" s="51">
        <v>0</v>
      </c>
      <c r="W11" s="50">
        <v>100</v>
      </c>
      <c r="X11" s="48" t="s">
        <v>38</v>
      </c>
    </row>
    <row r="12" spans="1:30" x14ac:dyDescent="0.2">
      <c r="A12" s="20">
        <v>3154</v>
      </c>
      <c r="B12" s="23" t="s">
        <v>45</v>
      </c>
      <c r="C12" s="21">
        <v>20822</v>
      </c>
      <c r="D12" s="82">
        <v>15000</v>
      </c>
      <c r="E12" s="21">
        <v>56709</v>
      </c>
      <c r="F12" s="23" t="s">
        <v>29</v>
      </c>
      <c r="G12" s="21">
        <v>78069</v>
      </c>
      <c r="H12" s="23" t="s">
        <v>49</v>
      </c>
      <c r="I12" s="30">
        <v>0.1764</v>
      </c>
      <c r="J12" s="31" t="s">
        <v>46</v>
      </c>
      <c r="K12" s="27">
        <v>27752</v>
      </c>
      <c r="L12" s="82">
        <v>15000</v>
      </c>
      <c r="M12" s="27"/>
      <c r="N12" s="30">
        <v>0.1764</v>
      </c>
      <c r="O12" s="23">
        <v>29</v>
      </c>
      <c r="P12" s="56">
        <f t="shared" si="0"/>
        <v>76734</v>
      </c>
      <c r="Q12" s="26">
        <v>37196</v>
      </c>
      <c r="R12" s="86">
        <v>37894</v>
      </c>
      <c r="S12" s="21" t="s">
        <v>31</v>
      </c>
      <c r="T12" s="21" t="s">
        <v>32</v>
      </c>
      <c r="U12" s="85" t="s">
        <v>60</v>
      </c>
      <c r="V12" s="17">
        <v>0</v>
      </c>
      <c r="W12" s="17">
        <v>100</v>
      </c>
      <c r="X12" s="27" t="s">
        <v>38</v>
      </c>
    </row>
    <row r="13" spans="1:30" x14ac:dyDescent="0.2">
      <c r="A13" s="20">
        <v>3154</v>
      </c>
      <c r="B13" s="23" t="s">
        <v>45</v>
      </c>
      <c r="C13" s="21">
        <v>20822</v>
      </c>
      <c r="D13" s="82">
        <v>2950</v>
      </c>
      <c r="E13" s="21">
        <v>56709</v>
      </c>
      <c r="F13" s="23" t="s">
        <v>29</v>
      </c>
      <c r="G13" s="21">
        <v>500046</v>
      </c>
      <c r="H13" s="23" t="s">
        <v>50</v>
      </c>
      <c r="I13" s="30">
        <v>0.1764</v>
      </c>
      <c r="J13" s="31" t="s">
        <v>46</v>
      </c>
      <c r="K13" s="27">
        <v>27752</v>
      </c>
      <c r="L13" s="82">
        <v>2950</v>
      </c>
      <c r="M13" s="27"/>
      <c r="N13" s="30">
        <v>0.1764</v>
      </c>
      <c r="O13" s="23">
        <v>29</v>
      </c>
      <c r="P13" s="56">
        <f t="shared" si="0"/>
        <v>15091.02</v>
      </c>
      <c r="Q13" s="26">
        <v>37196</v>
      </c>
      <c r="R13" s="86">
        <v>37894</v>
      </c>
      <c r="S13" s="21" t="s">
        <v>31</v>
      </c>
      <c r="T13" s="21" t="s">
        <v>32</v>
      </c>
      <c r="U13" s="85" t="s">
        <v>60</v>
      </c>
      <c r="V13" s="17">
        <v>0</v>
      </c>
      <c r="W13" s="17">
        <v>100</v>
      </c>
      <c r="X13" s="27" t="s">
        <v>38</v>
      </c>
    </row>
    <row r="14" spans="1:30" x14ac:dyDescent="0.2">
      <c r="A14" s="20">
        <v>3154</v>
      </c>
      <c r="B14" s="23" t="s">
        <v>45</v>
      </c>
      <c r="C14" s="21">
        <v>20822</v>
      </c>
      <c r="D14" s="82">
        <v>1</v>
      </c>
      <c r="E14" s="21">
        <v>56709</v>
      </c>
      <c r="F14" s="23" t="s">
        <v>29</v>
      </c>
      <c r="G14" s="21">
        <v>500528</v>
      </c>
      <c r="H14" s="23" t="s">
        <v>51</v>
      </c>
      <c r="I14" s="30">
        <v>0.1764</v>
      </c>
      <c r="J14" s="31" t="s">
        <v>46</v>
      </c>
      <c r="K14" s="27">
        <v>27752</v>
      </c>
      <c r="L14" s="82">
        <v>1</v>
      </c>
      <c r="M14" s="27"/>
      <c r="N14" s="30">
        <v>0.1764</v>
      </c>
      <c r="O14" s="23">
        <v>29</v>
      </c>
      <c r="P14" s="56">
        <f t="shared" si="0"/>
        <v>5.12</v>
      </c>
      <c r="Q14" s="26">
        <v>37196</v>
      </c>
      <c r="R14" s="86">
        <v>37894</v>
      </c>
      <c r="S14" s="21" t="s">
        <v>31</v>
      </c>
      <c r="T14" s="21" t="s">
        <v>32</v>
      </c>
      <c r="U14" s="85" t="s">
        <v>60</v>
      </c>
      <c r="V14" s="17">
        <v>0</v>
      </c>
      <c r="W14" s="17">
        <v>100</v>
      </c>
      <c r="X14" s="27" t="s">
        <v>38</v>
      </c>
    </row>
    <row r="15" spans="1:30" x14ac:dyDescent="0.2">
      <c r="A15" s="20">
        <v>3154</v>
      </c>
      <c r="B15" s="23" t="s">
        <v>45</v>
      </c>
      <c r="C15" s="21">
        <v>20822</v>
      </c>
      <c r="D15" s="82">
        <v>30</v>
      </c>
      <c r="E15" s="21">
        <v>56709</v>
      </c>
      <c r="F15" s="23" t="s">
        <v>29</v>
      </c>
      <c r="G15" s="21">
        <v>500619</v>
      </c>
      <c r="H15" s="23" t="s">
        <v>34</v>
      </c>
      <c r="I15" s="30">
        <v>0.1764</v>
      </c>
      <c r="J15" s="31" t="s">
        <v>46</v>
      </c>
      <c r="K15" s="27">
        <v>27752</v>
      </c>
      <c r="L15" s="82">
        <v>30</v>
      </c>
      <c r="M15" s="27"/>
      <c r="N15" s="30">
        <v>0.1764</v>
      </c>
      <c r="O15" s="23">
        <v>29</v>
      </c>
      <c r="P15" s="56">
        <f t="shared" si="0"/>
        <v>153.47</v>
      </c>
      <c r="Q15" s="26">
        <v>37196</v>
      </c>
      <c r="R15" s="86">
        <v>37894</v>
      </c>
      <c r="S15" s="21" t="s">
        <v>31</v>
      </c>
      <c r="T15" s="21" t="s">
        <v>32</v>
      </c>
      <c r="U15" s="85" t="s">
        <v>60</v>
      </c>
      <c r="V15" s="17">
        <v>0</v>
      </c>
      <c r="W15" s="17">
        <v>100</v>
      </c>
      <c r="X15" s="27" t="s">
        <v>38</v>
      </c>
    </row>
    <row r="16" spans="1:30" x14ac:dyDescent="0.2">
      <c r="A16" s="20">
        <v>3154</v>
      </c>
      <c r="B16" s="23" t="s">
        <v>45</v>
      </c>
      <c r="C16" s="21">
        <v>20822</v>
      </c>
      <c r="D16" s="82">
        <v>5000</v>
      </c>
      <c r="E16" s="21">
        <v>56709</v>
      </c>
      <c r="F16" s="23" t="s">
        <v>29</v>
      </c>
      <c r="G16" s="21">
        <v>500134</v>
      </c>
      <c r="H16" s="23" t="s">
        <v>30</v>
      </c>
      <c r="I16" s="30">
        <v>0.1764</v>
      </c>
      <c r="J16" s="31" t="s">
        <v>46</v>
      </c>
      <c r="K16" s="27">
        <v>27752</v>
      </c>
      <c r="L16" s="82">
        <v>5000</v>
      </c>
      <c r="M16" s="27"/>
      <c r="N16" s="30">
        <v>0.1764</v>
      </c>
      <c r="O16" s="23">
        <v>29</v>
      </c>
      <c r="P16" s="56">
        <f t="shared" si="0"/>
        <v>25578</v>
      </c>
      <c r="Q16" s="26">
        <v>37196</v>
      </c>
      <c r="R16" s="86">
        <v>37894</v>
      </c>
      <c r="S16" s="21" t="s">
        <v>31</v>
      </c>
      <c r="T16" s="21" t="s">
        <v>32</v>
      </c>
      <c r="U16" s="85" t="s">
        <v>60</v>
      </c>
      <c r="V16" s="17">
        <v>0</v>
      </c>
      <c r="W16" s="17">
        <v>100</v>
      </c>
      <c r="X16" s="27" t="s">
        <v>38</v>
      </c>
    </row>
    <row r="17" spans="1:24" x14ac:dyDescent="0.2">
      <c r="A17" s="20">
        <v>3154</v>
      </c>
      <c r="B17" s="23" t="s">
        <v>45</v>
      </c>
      <c r="C17" s="21">
        <v>20822</v>
      </c>
      <c r="D17" s="82">
        <v>50</v>
      </c>
      <c r="E17" s="21">
        <v>56709</v>
      </c>
      <c r="F17" s="23" t="s">
        <v>29</v>
      </c>
      <c r="G17" s="21">
        <v>500086</v>
      </c>
      <c r="H17" s="23" t="s">
        <v>52</v>
      </c>
      <c r="I17" s="30">
        <v>0.1764</v>
      </c>
      <c r="J17" s="31" t="s">
        <v>46</v>
      </c>
      <c r="K17" s="27">
        <v>27752</v>
      </c>
      <c r="L17" s="82">
        <v>50</v>
      </c>
      <c r="M17" s="27"/>
      <c r="N17" s="30">
        <v>0.1764</v>
      </c>
      <c r="O17" s="23">
        <v>29</v>
      </c>
      <c r="P17" s="56">
        <f t="shared" si="0"/>
        <v>255.78</v>
      </c>
      <c r="Q17" s="26">
        <v>37196</v>
      </c>
      <c r="R17" s="86">
        <v>37894</v>
      </c>
      <c r="S17" s="21" t="s">
        <v>31</v>
      </c>
      <c r="T17" s="21" t="s">
        <v>32</v>
      </c>
      <c r="U17" s="85" t="s">
        <v>60</v>
      </c>
      <c r="V17" s="17">
        <v>0</v>
      </c>
      <c r="W17" s="17">
        <v>100</v>
      </c>
      <c r="X17" s="27" t="s">
        <v>38</v>
      </c>
    </row>
    <row r="18" spans="1:24" x14ac:dyDescent="0.2">
      <c r="A18" s="20">
        <v>3148</v>
      </c>
      <c r="B18" s="23" t="s">
        <v>53</v>
      </c>
      <c r="C18" s="21">
        <v>26436</v>
      </c>
      <c r="D18" s="29">
        <v>15000</v>
      </c>
      <c r="E18" s="21">
        <v>500533</v>
      </c>
      <c r="F18" s="23" t="s">
        <v>54</v>
      </c>
      <c r="G18" s="21">
        <v>500545</v>
      </c>
      <c r="H18" s="23" t="s">
        <v>55</v>
      </c>
      <c r="I18" s="30">
        <v>0.10199999999999999</v>
      </c>
      <c r="J18" s="31" t="s">
        <v>35</v>
      </c>
      <c r="K18" s="27">
        <v>27740</v>
      </c>
      <c r="L18" s="32">
        <v>15000</v>
      </c>
      <c r="M18" s="27"/>
      <c r="N18" s="30">
        <v>0.10199999999999999</v>
      </c>
      <c r="O18" s="23">
        <v>30</v>
      </c>
      <c r="P18" s="56">
        <f t="shared" si="0"/>
        <v>45900</v>
      </c>
      <c r="Q18" s="26">
        <v>37196</v>
      </c>
      <c r="R18" s="26">
        <v>37315</v>
      </c>
      <c r="S18" s="21" t="s">
        <v>56</v>
      </c>
      <c r="T18" s="21" t="s">
        <v>32</v>
      </c>
      <c r="U18" s="35" t="s">
        <v>33</v>
      </c>
      <c r="V18" s="17">
        <v>0</v>
      </c>
      <c r="W18" s="17">
        <v>100</v>
      </c>
      <c r="X18" s="27" t="s">
        <v>38</v>
      </c>
    </row>
    <row r="19" spans="1:24" x14ac:dyDescent="0.2">
      <c r="A19" s="20">
        <v>3150</v>
      </c>
      <c r="B19" s="23" t="s">
        <v>35</v>
      </c>
      <c r="C19" s="21">
        <v>8255</v>
      </c>
      <c r="D19" s="29">
        <v>766</v>
      </c>
      <c r="E19" s="21">
        <v>58646</v>
      </c>
      <c r="F19" s="23" t="s">
        <v>25</v>
      </c>
      <c r="G19" s="21">
        <v>10487</v>
      </c>
      <c r="H19" s="23" t="s">
        <v>26</v>
      </c>
      <c r="I19" s="84">
        <v>0.33850000000000002</v>
      </c>
      <c r="J19" s="31" t="s">
        <v>40</v>
      </c>
      <c r="K19" s="27">
        <v>27746</v>
      </c>
      <c r="L19" s="32">
        <v>766</v>
      </c>
      <c r="M19" s="27"/>
      <c r="N19" s="84">
        <v>0.33850000000000002</v>
      </c>
      <c r="O19" s="23">
        <v>30</v>
      </c>
      <c r="P19" s="56">
        <f t="shared" si="0"/>
        <v>7778.73</v>
      </c>
      <c r="Q19" s="26">
        <v>37196</v>
      </c>
      <c r="R19" s="26">
        <v>37225</v>
      </c>
      <c r="S19" s="21" t="s">
        <v>27</v>
      </c>
      <c r="T19" s="21" t="s">
        <v>32</v>
      </c>
      <c r="U19" s="35" t="s">
        <v>33</v>
      </c>
      <c r="V19" s="17">
        <v>0</v>
      </c>
      <c r="W19" s="17">
        <v>100</v>
      </c>
      <c r="X19" s="27" t="s">
        <v>38</v>
      </c>
    </row>
    <row r="20" spans="1:24" x14ac:dyDescent="0.2">
      <c r="A20" s="20">
        <v>3149</v>
      </c>
      <c r="B20" s="23" t="s">
        <v>35</v>
      </c>
      <c r="C20" s="21">
        <v>8255</v>
      </c>
      <c r="D20" s="29">
        <v>11</v>
      </c>
      <c r="E20" s="21">
        <v>58646</v>
      </c>
      <c r="F20" s="23" t="s">
        <v>25</v>
      </c>
      <c r="G20" s="21">
        <v>10487</v>
      </c>
      <c r="H20" s="23" t="s">
        <v>26</v>
      </c>
      <c r="I20" s="84">
        <v>0.33850000000000002</v>
      </c>
      <c r="J20" s="31" t="s">
        <v>44</v>
      </c>
      <c r="K20" s="27">
        <v>27742</v>
      </c>
      <c r="L20" s="32">
        <v>11</v>
      </c>
      <c r="M20" s="27"/>
      <c r="N20" s="84">
        <v>0.33850000000000002</v>
      </c>
      <c r="O20" s="23">
        <v>30</v>
      </c>
      <c r="P20" s="56">
        <f t="shared" si="0"/>
        <v>111.71</v>
      </c>
      <c r="Q20" s="26">
        <v>37196</v>
      </c>
      <c r="R20" s="26">
        <v>37225</v>
      </c>
      <c r="S20" s="21" t="s">
        <v>27</v>
      </c>
      <c r="T20" s="21" t="s">
        <v>32</v>
      </c>
      <c r="U20" s="35" t="s">
        <v>33</v>
      </c>
      <c r="V20" s="17">
        <v>0</v>
      </c>
      <c r="W20" s="17">
        <v>100</v>
      </c>
      <c r="X20" s="27" t="s">
        <v>38</v>
      </c>
    </row>
    <row r="21" spans="1:24" x14ac:dyDescent="0.2">
      <c r="A21" s="20">
        <v>3141</v>
      </c>
      <c r="B21" s="23" t="s">
        <v>35</v>
      </c>
      <c r="C21" s="21">
        <v>8255</v>
      </c>
      <c r="D21" s="29">
        <v>2218</v>
      </c>
      <c r="E21" s="21">
        <v>58646</v>
      </c>
      <c r="F21" s="23" t="s">
        <v>25</v>
      </c>
      <c r="G21" s="21">
        <v>10487</v>
      </c>
      <c r="H21" s="23" t="s">
        <v>26</v>
      </c>
      <c r="I21" s="84">
        <v>0.33850000000000002</v>
      </c>
      <c r="J21" s="31" t="s">
        <v>36</v>
      </c>
      <c r="K21" s="27">
        <v>27735</v>
      </c>
      <c r="L21" s="32">
        <v>2218</v>
      </c>
      <c r="M21" s="27"/>
      <c r="N21" s="84">
        <v>0.33850000000000002</v>
      </c>
      <c r="O21" s="23">
        <v>30</v>
      </c>
      <c r="P21" s="56">
        <f t="shared" si="0"/>
        <v>22523.79</v>
      </c>
      <c r="Q21" s="26">
        <v>37196</v>
      </c>
      <c r="R21" s="26">
        <v>37225</v>
      </c>
      <c r="S21" s="21" t="s">
        <v>27</v>
      </c>
      <c r="T21" s="21" t="s">
        <v>32</v>
      </c>
      <c r="U21" s="35" t="s">
        <v>33</v>
      </c>
      <c r="V21" s="17">
        <v>0</v>
      </c>
      <c r="W21" s="17">
        <v>100</v>
      </c>
      <c r="X21" s="27" t="s">
        <v>38</v>
      </c>
    </row>
    <row r="22" spans="1:24" x14ac:dyDescent="0.2">
      <c r="A22" s="20">
        <v>3142</v>
      </c>
      <c r="B22" s="23" t="s">
        <v>35</v>
      </c>
      <c r="C22" s="21">
        <v>8255</v>
      </c>
      <c r="D22" s="29">
        <v>7</v>
      </c>
      <c r="E22" s="21">
        <v>58646</v>
      </c>
      <c r="F22" s="23" t="s">
        <v>25</v>
      </c>
      <c r="G22" s="21">
        <v>10487</v>
      </c>
      <c r="H22" s="23" t="s">
        <v>26</v>
      </c>
      <c r="I22" s="84">
        <v>0.33850000000000002</v>
      </c>
      <c r="J22" s="31" t="s">
        <v>36</v>
      </c>
      <c r="K22" s="27">
        <v>27736</v>
      </c>
      <c r="L22" s="32">
        <v>7</v>
      </c>
      <c r="M22" s="27"/>
      <c r="N22" s="84">
        <v>0.33850000000000002</v>
      </c>
      <c r="O22" s="23">
        <v>30</v>
      </c>
      <c r="P22" s="56">
        <f t="shared" si="0"/>
        <v>71.09</v>
      </c>
      <c r="Q22" s="26">
        <v>37196</v>
      </c>
      <c r="R22" s="26">
        <v>37225</v>
      </c>
      <c r="S22" s="21" t="s">
        <v>27</v>
      </c>
      <c r="T22" s="21" t="s">
        <v>32</v>
      </c>
      <c r="U22" s="35" t="s">
        <v>33</v>
      </c>
      <c r="V22" s="17">
        <v>0</v>
      </c>
      <c r="W22" s="17">
        <v>100</v>
      </c>
      <c r="X22" s="27" t="s">
        <v>38</v>
      </c>
    </row>
    <row r="23" spans="1:24" x14ac:dyDescent="0.2">
      <c r="A23" s="20">
        <v>3144</v>
      </c>
      <c r="B23" s="23" t="s">
        <v>35</v>
      </c>
      <c r="C23" s="21">
        <v>8255</v>
      </c>
      <c r="D23" s="29">
        <v>211</v>
      </c>
      <c r="E23" s="21">
        <v>58646</v>
      </c>
      <c r="F23" s="23" t="s">
        <v>25</v>
      </c>
      <c r="G23" s="21">
        <v>10487</v>
      </c>
      <c r="H23" s="23" t="s">
        <v>26</v>
      </c>
      <c r="I23" s="84">
        <v>0.33850000000000002</v>
      </c>
      <c r="J23" s="31" t="s">
        <v>43</v>
      </c>
      <c r="K23" s="27">
        <v>27737</v>
      </c>
      <c r="L23" s="32">
        <v>211</v>
      </c>
      <c r="M23" s="27"/>
      <c r="N23" s="84">
        <v>0.33850000000000002</v>
      </c>
      <c r="O23" s="23">
        <v>30</v>
      </c>
      <c r="P23" s="56">
        <f t="shared" si="0"/>
        <v>2142.71</v>
      </c>
      <c r="Q23" s="26">
        <v>37196</v>
      </c>
      <c r="R23" s="26">
        <v>37225</v>
      </c>
      <c r="S23" s="21" t="s">
        <v>27</v>
      </c>
      <c r="T23" s="21" t="s">
        <v>32</v>
      </c>
      <c r="U23" s="35" t="s">
        <v>33</v>
      </c>
      <c r="V23" s="17">
        <v>0</v>
      </c>
      <c r="W23" s="17">
        <v>100</v>
      </c>
      <c r="X23" s="27" t="s">
        <v>38</v>
      </c>
    </row>
    <row r="24" spans="1:24" x14ac:dyDescent="0.2">
      <c r="A24" s="20">
        <v>3151</v>
      </c>
      <c r="B24" s="23" t="s">
        <v>35</v>
      </c>
      <c r="C24" s="21">
        <v>8255</v>
      </c>
      <c r="D24" s="29">
        <v>180</v>
      </c>
      <c r="E24" s="21">
        <v>58649</v>
      </c>
      <c r="F24" s="23" t="s">
        <v>37</v>
      </c>
      <c r="G24" s="21">
        <v>10487</v>
      </c>
      <c r="H24" s="23" t="s">
        <v>26</v>
      </c>
      <c r="I24" s="84">
        <v>0.33850000000000002</v>
      </c>
      <c r="J24" s="31" t="s">
        <v>41</v>
      </c>
      <c r="K24" s="27">
        <v>27743</v>
      </c>
      <c r="L24" s="32">
        <v>180</v>
      </c>
      <c r="M24" s="27"/>
      <c r="N24" s="84">
        <v>0.33850000000000002</v>
      </c>
      <c r="O24" s="23">
        <v>30</v>
      </c>
      <c r="P24" s="56">
        <f t="shared" si="0"/>
        <v>1827.9</v>
      </c>
      <c r="Q24" s="26">
        <v>37196</v>
      </c>
      <c r="R24" s="26">
        <v>37225</v>
      </c>
      <c r="S24" s="21" t="s">
        <v>27</v>
      </c>
      <c r="T24" s="21" t="s">
        <v>32</v>
      </c>
      <c r="U24" s="35" t="s">
        <v>33</v>
      </c>
      <c r="V24" s="17">
        <v>0</v>
      </c>
      <c r="W24" s="17">
        <v>100</v>
      </c>
      <c r="X24" s="27" t="s">
        <v>38</v>
      </c>
    </row>
    <row r="25" spans="1:24" x14ac:dyDescent="0.2">
      <c r="A25" s="20">
        <v>3146</v>
      </c>
      <c r="B25" s="23" t="s">
        <v>35</v>
      </c>
      <c r="C25" s="21">
        <v>8255</v>
      </c>
      <c r="D25" s="29">
        <v>1223</v>
      </c>
      <c r="E25" s="21">
        <v>58646</v>
      </c>
      <c r="F25" s="23" t="s">
        <v>25</v>
      </c>
      <c r="G25" s="21">
        <v>10487</v>
      </c>
      <c r="H25" s="23" t="s">
        <v>26</v>
      </c>
      <c r="I25" s="84">
        <v>0.33850000000000002</v>
      </c>
      <c r="J25" s="31" t="s">
        <v>57</v>
      </c>
      <c r="K25" s="27">
        <v>27738</v>
      </c>
      <c r="L25" s="32">
        <v>1223</v>
      </c>
      <c r="M25" s="27"/>
      <c r="N25" s="84">
        <v>0.33850000000000002</v>
      </c>
      <c r="O25" s="23">
        <v>30</v>
      </c>
      <c r="P25" s="56">
        <f t="shared" si="0"/>
        <v>12419.57</v>
      </c>
      <c r="Q25" s="26">
        <v>37196</v>
      </c>
      <c r="R25" s="26">
        <v>37225</v>
      </c>
      <c r="S25" s="21" t="s">
        <v>27</v>
      </c>
      <c r="T25" s="21" t="s">
        <v>32</v>
      </c>
      <c r="U25" s="35" t="s">
        <v>33</v>
      </c>
      <c r="V25" s="17">
        <v>0</v>
      </c>
      <c r="W25" s="17">
        <v>100</v>
      </c>
      <c r="X25" s="27" t="s">
        <v>38</v>
      </c>
    </row>
    <row r="26" spans="1:24" ht="12" thickBot="1" x14ac:dyDescent="0.25">
      <c r="A26" s="36"/>
      <c r="B26" s="37"/>
      <c r="C26" s="38"/>
      <c r="D26" s="39"/>
      <c r="E26" s="38"/>
      <c r="F26" s="37"/>
      <c r="G26" s="38"/>
      <c r="H26" s="37"/>
      <c r="I26" s="40"/>
      <c r="J26" s="37"/>
      <c r="K26" s="38"/>
      <c r="L26" s="39"/>
      <c r="M26" s="41"/>
      <c r="N26" s="40"/>
      <c r="O26" s="37"/>
      <c r="P26" s="57"/>
      <c r="Q26" s="42"/>
      <c r="R26" s="42"/>
      <c r="S26" s="38"/>
      <c r="T26" s="38"/>
      <c r="U26" s="43"/>
      <c r="W26" s="33"/>
      <c r="X26" s="27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5"/>
  <sheetViews>
    <sheetView topLeftCell="J1" workbookViewId="0">
      <selection activeCell="AA3" sqref="AA3"/>
    </sheetView>
  </sheetViews>
  <sheetFormatPr defaultColWidth="9.33203125" defaultRowHeight="11.4" x14ac:dyDescent="0.2"/>
  <cols>
    <col min="1" max="1" width="6.77734375" style="12" customWidth="1"/>
    <col min="2" max="2" width="37.44140625" style="17" customWidth="1"/>
    <col min="3" max="3" width="8" style="12" customWidth="1"/>
    <col min="4" max="4" width="9.33203125" style="18"/>
    <col min="5" max="5" width="13.33203125" style="12" customWidth="1"/>
    <col min="6" max="6" width="27.77734375" style="17" customWidth="1"/>
    <col min="7" max="7" width="13.33203125" style="12" customWidth="1"/>
    <col min="8" max="8" width="29.109375" style="17" customWidth="1"/>
    <col min="9" max="9" width="7.77734375" style="15" customWidth="1"/>
    <col min="10" max="10" width="29.77734375" style="17" customWidth="1"/>
    <col min="11" max="11" width="8" style="12" customWidth="1"/>
    <col min="12" max="12" width="12.6640625" style="18" customWidth="1"/>
    <col min="13" max="13" width="8.77734375" style="12" customWidth="1"/>
    <col min="14" max="14" width="7.44140625" style="15" customWidth="1"/>
    <col min="15" max="16" width="0" style="17" hidden="1" customWidth="1"/>
    <col min="17" max="17" width="10.33203125" style="17" bestFit="1" customWidth="1"/>
    <col min="18" max="18" width="11.44140625" style="17" bestFit="1" customWidth="1"/>
    <col min="19" max="20" width="5.77734375" style="12" customWidth="1"/>
    <col min="21" max="21" width="24.77734375" style="12" bestFit="1" customWidth="1"/>
    <col min="22" max="23" width="0" style="17" hidden="1" customWidth="1"/>
    <col min="24" max="24" width="5.77734375" style="17" customWidth="1"/>
    <col min="25" max="16384" width="9.33203125" style="17"/>
  </cols>
  <sheetData>
    <row r="1" spans="1:30" s="5" customFormat="1" ht="13.2" x14ac:dyDescent="0.25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58"/>
    </row>
    <row r="2" spans="1:30" s="5" customFormat="1" ht="12" x14ac:dyDescent="0.25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63</v>
      </c>
    </row>
    <row r="3" spans="1:30" s="11" customFormat="1" ht="12" x14ac:dyDescent="0.25">
      <c r="A3" s="7" t="s">
        <v>59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x14ac:dyDescent="0.2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13"/>
      <c r="Q4" s="16"/>
      <c r="R4" s="16"/>
      <c r="S4" s="13"/>
      <c r="T4" s="13"/>
      <c r="U4" s="13"/>
    </row>
    <row r="5" spans="1:30" ht="12" thickBot="1" x14ac:dyDescent="0.25">
      <c r="Q5" s="19"/>
      <c r="R5" s="19"/>
    </row>
    <row r="6" spans="1:30" s="69" customFormat="1" ht="9.6" x14ac:dyDescent="0.2">
      <c r="A6" s="59" t="s">
        <v>2</v>
      </c>
      <c r="B6" s="60"/>
      <c r="C6" s="60" t="s">
        <v>3</v>
      </c>
      <c r="D6" s="61"/>
      <c r="E6" s="60" t="s">
        <v>4</v>
      </c>
      <c r="F6" s="62"/>
      <c r="G6" s="60" t="s">
        <v>4</v>
      </c>
      <c r="H6" s="62"/>
      <c r="I6" s="63" t="s">
        <v>5</v>
      </c>
      <c r="J6" s="60" t="s">
        <v>4</v>
      </c>
      <c r="K6" s="60"/>
      <c r="L6" s="61" t="s">
        <v>4</v>
      </c>
      <c r="M6" s="64" t="s">
        <v>6</v>
      </c>
      <c r="N6" s="63"/>
      <c r="O6" s="65"/>
      <c r="P6" s="66"/>
      <c r="Q6" s="67" t="s">
        <v>7</v>
      </c>
      <c r="R6" s="67" t="s">
        <v>7</v>
      </c>
      <c r="S6" s="60" t="s">
        <v>8</v>
      </c>
      <c r="T6" s="60" t="s">
        <v>9</v>
      </c>
      <c r="U6" s="68"/>
      <c r="X6" s="80" t="s">
        <v>39</v>
      </c>
    </row>
    <row r="7" spans="1:30" s="69" customFormat="1" ht="9.6" x14ac:dyDescent="0.2">
      <c r="A7" s="70" t="s">
        <v>10</v>
      </c>
      <c r="B7" s="71" t="s">
        <v>11</v>
      </c>
      <c r="C7" s="71" t="s">
        <v>12</v>
      </c>
      <c r="D7" s="72" t="s">
        <v>13</v>
      </c>
      <c r="E7" s="71" t="s">
        <v>14</v>
      </c>
      <c r="F7" s="73"/>
      <c r="G7" s="71" t="s">
        <v>15</v>
      </c>
      <c r="H7" s="73"/>
      <c r="I7" s="74" t="s">
        <v>16</v>
      </c>
      <c r="J7" s="71" t="s">
        <v>17</v>
      </c>
      <c r="K7" s="71" t="s">
        <v>12</v>
      </c>
      <c r="L7" s="72" t="s">
        <v>18</v>
      </c>
      <c r="M7" s="75" t="s">
        <v>19</v>
      </c>
      <c r="N7" s="74" t="s">
        <v>16</v>
      </c>
      <c r="O7" s="76"/>
      <c r="P7" s="77"/>
      <c r="Q7" s="78" t="s">
        <v>20</v>
      </c>
      <c r="R7" s="78" t="s">
        <v>21</v>
      </c>
      <c r="S7" s="71" t="s">
        <v>22</v>
      </c>
      <c r="T7" s="71" t="s">
        <v>23</v>
      </c>
      <c r="U7" s="79" t="s">
        <v>24</v>
      </c>
      <c r="X7" s="80" t="s">
        <v>42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55"/>
      <c r="Q8" s="26"/>
      <c r="R8" s="26"/>
      <c r="S8" s="21"/>
      <c r="T8" s="27"/>
      <c r="U8" s="28"/>
      <c r="X8" s="27"/>
    </row>
    <row r="9" spans="1:30" x14ac:dyDescent="0.2">
      <c r="A9" s="20">
        <v>3150</v>
      </c>
      <c r="B9" s="23" t="s">
        <v>35</v>
      </c>
      <c r="C9" s="21">
        <v>8255</v>
      </c>
      <c r="D9" s="29">
        <v>766</v>
      </c>
      <c r="E9" s="21">
        <v>58646</v>
      </c>
      <c r="F9" s="23" t="s">
        <v>25</v>
      </c>
      <c r="G9" s="21">
        <v>10487</v>
      </c>
      <c r="H9" s="23" t="s">
        <v>26</v>
      </c>
      <c r="I9" s="84">
        <v>0.33850000000000002</v>
      </c>
      <c r="J9" s="31" t="s">
        <v>40</v>
      </c>
      <c r="K9" s="27">
        <v>27746</v>
      </c>
      <c r="L9" s="32">
        <v>766</v>
      </c>
      <c r="M9" s="27"/>
      <c r="N9" s="84">
        <v>0.33850000000000002</v>
      </c>
      <c r="O9" s="23">
        <v>30</v>
      </c>
      <c r="P9" s="56">
        <f t="shared" ref="P9:P25" si="0">ROUND(O9*N9*L9,2)</f>
        <v>7778.73</v>
      </c>
      <c r="Q9" s="26">
        <v>37196</v>
      </c>
      <c r="R9" s="26">
        <v>37225</v>
      </c>
      <c r="S9" s="21" t="s">
        <v>27</v>
      </c>
      <c r="T9" s="21" t="s">
        <v>32</v>
      </c>
      <c r="U9" s="35" t="s">
        <v>33</v>
      </c>
      <c r="V9" s="17">
        <v>0</v>
      </c>
      <c r="W9" s="17">
        <v>100</v>
      </c>
      <c r="X9" s="27" t="s">
        <v>38</v>
      </c>
    </row>
    <row r="10" spans="1:30" x14ac:dyDescent="0.2">
      <c r="A10" s="20">
        <v>3149</v>
      </c>
      <c r="B10" s="23" t="s">
        <v>35</v>
      </c>
      <c r="C10" s="21">
        <v>8255</v>
      </c>
      <c r="D10" s="29">
        <v>11</v>
      </c>
      <c r="E10" s="21">
        <v>58646</v>
      </c>
      <c r="F10" s="23" t="s">
        <v>25</v>
      </c>
      <c r="G10" s="21">
        <v>10487</v>
      </c>
      <c r="H10" s="23" t="s">
        <v>26</v>
      </c>
      <c r="I10" s="84">
        <v>0.33850000000000002</v>
      </c>
      <c r="J10" s="31" t="s">
        <v>44</v>
      </c>
      <c r="K10" s="27">
        <v>27742</v>
      </c>
      <c r="L10" s="32">
        <v>11</v>
      </c>
      <c r="M10" s="27"/>
      <c r="N10" s="84">
        <v>0.33850000000000002</v>
      </c>
      <c r="O10" s="23">
        <v>30</v>
      </c>
      <c r="P10" s="56">
        <f t="shared" si="0"/>
        <v>111.71</v>
      </c>
      <c r="Q10" s="26">
        <v>37196</v>
      </c>
      <c r="R10" s="26">
        <v>37225</v>
      </c>
      <c r="S10" s="21" t="s">
        <v>27</v>
      </c>
      <c r="T10" s="21" t="s">
        <v>32</v>
      </c>
      <c r="U10" s="35" t="s">
        <v>33</v>
      </c>
      <c r="V10" s="17">
        <v>0</v>
      </c>
      <c r="W10" s="17">
        <v>100</v>
      </c>
      <c r="X10" s="27" t="s">
        <v>38</v>
      </c>
    </row>
    <row r="11" spans="1:30" x14ac:dyDescent="0.2">
      <c r="A11" s="20">
        <v>3141</v>
      </c>
      <c r="B11" s="23" t="s">
        <v>35</v>
      </c>
      <c r="C11" s="21">
        <v>8255</v>
      </c>
      <c r="D11" s="29">
        <v>2218</v>
      </c>
      <c r="E11" s="21">
        <v>58646</v>
      </c>
      <c r="F11" s="23" t="s">
        <v>25</v>
      </c>
      <c r="G11" s="21">
        <v>10487</v>
      </c>
      <c r="H11" s="23" t="s">
        <v>26</v>
      </c>
      <c r="I11" s="84">
        <v>0.33850000000000002</v>
      </c>
      <c r="J11" s="31" t="s">
        <v>36</v>
      </c>
      <c r="K11" s="27">
        <v>27735</v>
      </c>
      <c r="L11" s="32">
        <v>2218</v>
      </c>
      <c r="M11" s="27"/>
      <c r="N11" s="84">
        <v>0.33850000000000002</v>
      </c>
      <c r="O11" s="23">
        <v>30</v>
      </c>
      <c r="P11" s="56">
        <f t="shared" si="0"/>
        <v>22523.79</v>
      </c>
      <c r="Q11" s="26">
        <v>37196</v>
      </c>
      <c r="R11" s="26">
        <v>37225</v>
      </c>
      <c r="S11" s="21" t="s">
        <v>27</v>
      </c>
      <c r="T11" s="21" t="s">
        <v>32</v>
      </c>
      <c r="U11" s="35" t="s">
        <v>33</v>
      </c>
      <c r="V11" s="17">
        <v>0</v>
      </c>
      <c r="W11" s="17">
        <v>100</v>
      </c>
      <c r="X11" s="27" t="s">
        <v>38</v>
      </c>
    </row>
    <row r="12" spans="1:30" x14ac:dyDescent="0.2">
      <c r="A12" s="20">
        <v>3142</v>
      </c>
      <c r="B12" s="23" t="s">
        <v>35</v>
      </c>
      <c r="C12" s="21">
        <v>8255</v>
      </c>
      <c r="D12" s="29">
        <v>7</v>
      </c>
      <c r="E12" s="21">
        <v>58646</v>
      </c>
      <c r="F12" s="23" t="s">
        <v>25</v>
      </c>
      <c r="G12" s="21">
        <v>10487</v>
      </c>
      <c r="H12" s="23" t="s">
        <v>26</v>
      </c>
      <c r="I12" s="84">
        <v>0.33850000000000002</v>
      </c>
      <c r="J12" s="31" t="s">
        <v>36</v>
      </c>
      <c r="K12" s="27">
        <v>27736</v>
      </c>
      <c r="L12" s="32">
        <v>7</v>
      </c>
      <c r="M12" s="27"/>
      <c r="N12" s="84">
        <v>0.33850000000000002</v>
      </c>
      <c r="O12" s="23">
        <v>30</v>
      </c>
      <c r="P12" s="56">
        <f t="shared" si="0"/>
        <v>71.09</v>
      </c>
      <c r="Q12" s="26">
        <v>37196</v>
      </c>
      <c r="R12" s="26">
        <v>37225</v>
      </c>
      <c r="S12" s="21" t="s">
        <v>27</v>
      </c>
      <c r="T12" s="21" t="s">
        <v>32</v>
      </c>
      <c r="U12" s="35" t="s">
        <v>33</v>
      </c>
      <c r="V12" s="17">
        <v>0</v>
      </c>
      <c r="W12" s="17">
        <v>100</v>
      </c>
      <c r="X12" s="27" t="s">
        <v>38</v>
      </c>
    </row>
    <row r="13" spans="1:30" x14ac:dyDescent="0.2">
      <c r="A13" s="20">
        <v>3152</v>
      </c>
      <c r="B13" s="23" t="s">
        <v>45</v>
      </c>
      <c r="C13" s="21">
        <v>20834</v>
      </c>
      <c r="D13" s="46">
        <v>25000</v>
      </c>
      <c r="E13" s="21">
        <v>56498</v>
      </c>
      <c r="F13" s="23" t="s">
        <v>28</v>
      </c>
      <c r="G13" s="21">
        <v>56709</v>
      </c>
      <c r="H13" s="23" t="s">
        <v>29</v>
      </c>
      <c r="I13" s="34">
        <v>0.1074</v>
      </c>
      <c r="J13" s="23" t="s">
        <v>46</v>
      </c>
      <c r="K13" s="21">
        <v>27750</v>
      </c>
      <c r="L13" s="46">
        <v>25000</v>
      </c>
      <c r="M13" s="27"/>
      <c r="N13" s="30">
        <v>0.1074</v>
      </c>
      <c r="O13" s="23">
        <v>29</v>
      </c>
      <c r="P13" s="56">
        <f>ROUND(O13*N13*L13,2)</f>
        <v>77865</v>
      </c>
      <c r="Q13" s="26">
        <v>37196</v>
      </c>
      <c r="R13" s="86">
        <v>37925</v>
      </c>
      <c r="S13" s="21" t="s">
        <v>31</v>
      </c>
      <c r="T13" s="21" t="s">
        <v>32</v>
      </c>
      <c r="U13" s="85" t="s">
        <v>60</v>
      </c>
      <c r="V13" s="17">
        <v>0</v>
      </c>
      <c r="W13" s="33">
        <v>100</v>
      </c>
      <c r="X13" s="27" t="s">
        <v>38</v>
      </c>
    </row>
    <row r="14" spans="1:30" x14ac:dyDescent="0.2">
      <c r="A14" s="20">
        <v>3154</v>
      </c>
      <c r="B14" s="23" t="s">
        <v>45</v>
      </c>
      <c r="C14" s="21">
        <v>20822</v>
      </c>
      <c r="D14" s="82">
        <v>1968</v>
      </c>
      <c r="E14" s="21">
        <v>56709</v>
      </c>
      <c r="F14" s="23" t="s">
        <v>29</v>
      </c>
      <c r="G14" s="21">
        <v>56659</v>
      </c>
      <c r="H14" s="23" t="s">
        <v>47</v>
      </c>
      <c r="I14" s="47">
        <v>0.1764</v>
      </c>
      <c r="J14" s="52" t="s">
        <v>46</v>
      </c>
      <c r="K14" s="48">
        <v>27752</v>
      </c>
      <c r="L14" s="82">
        <v>1968</v>
      </c>
      <c r="M14" s="48"/>
      <c r="N14" s="30">
        <v>0.1764</v>
      </c>
      <c r="O14" s="23">
        <v>29</v>
      </c>
      <c r="P14" s="56">
        <f t="shared" si="0"/>
        <v>10067.5</v>
      </c>
      <c r="Q14" s="49">
        <v>37196</v>
      </c>
      <c r="R14" s="86">
        <v>37894</v>
      </c>
      <c r="S14" s="45" t="s">
        <v>31</v>
      </c>
      <c r="T14" s="45" t="s">
        <v>32</v>
      </c>
      <c r="U14" s="85" t="s">
        <v>60</v>
      </c>
      <c r="V14" s="51">
        <v>0</v>
      </c>
      <c r="W14" s="51">
        <v>100</v>
      </c>
      <c r="X14" s="48" t="s">
        <v>38</v>
      </c>
      <c r="Y14" s="51"/>
      <c r="Z14" s="51"/>
      <c r="AA14" s="51"/>
      <c r="AB14" s="51"/>
      <c r="AC14" s="51"/>
      <c r="AD14" s="51"/>
    </row>
    <row r="15" spans="1:30" s="51" customFormat="1" x14ac:dyDescent="0.2">
      <c r="A15" s="81">
        <v>3154</v>
      </c>
      <c r="B15" s="44" t="s">
        <v>45</v>
      </c>
      <c r="C15" s="45">
        <v>20822</v>
      </c>
      <c r="D15" s="83">
        <v>1</v>
      </c>
      <c r="E15" s="45">
        <v>56709</v>
      </c>
      <c r="F15" s="44" t="s">
        <v>29</v>
      </c>
      <c r="G15" s="45">
        <v>500529</v>
      </c>
      <c r="H15" s="44" t="s">
        <v>48</v>
      </c>
      <c r="I15" s="30">
        <v>0.1764</v>
      </c>
      <c r="J15" s="44" t="s">
        <v>46</v>
      </c>
      <c r="K15" s="45">
        <v>27752</v>
      </c>
      <c r="L15" s="83">
        <v>1</v>
      </c>
      <c r="M15" s="48"/>
      <c r="N15" s="30">
        <v>0.1764</v>
      </c>
      <c r="O15" s="23">
        <v>29</v>
      </c>
      <c r="P15" s="56">
        <f t="shared" si="0"/>
        <v>5.12</v>
      </c>
      <c r="Q15" s="49">
        <v>37196</v>
      </c>
      <c r="R15" s="86">
        <v>37894</v>
      </c>
      <c r="S15" s="45" t="s">
        <v>31</v>
      </c>
      <c r="T15" s="45" t="s">
        <v>32</v>
      </c>
      <c r="U15" s="85" t="s">
        <v>60</v>
      </c>
      <c r="V15" s="51">
        <v>0</v>
      </c>
      <c r="W15" s="50">
        <v>100</v>
      </c>
      <c r="X15" s="48" t="s">
        <v>38</v>
      </c>
    </row>
    <row r="16" spans="1:30" x14ac:dyDescent="0.2">
      <c r="A16" s="20">
        <v>3154</v>
      </c>
      <c r="B16" s="23" t="s">
        <v>45</v>
      </c>
      <c r="C16" s="21">
        <v>20822</v>
      </c>
      <c r="D16" s="82">
        <v>15000</v>
      </c>
      <c r="E16" s="21">
        <v>56709</v>
      </c>
      <c r="F16" s="23" t="s">
        <v>29</v>
      </c>
      <c r="G16" s="21">
        <v>78069</v>
      </c>
      <c r="H16" s="23" t="s">
        <v>49</v>
      </c>
      <c r="I16" s="30">
        <v>0.1764</v>
      </c>
      <c r="J16" s="31" t="s">
        <v>46</v>
      </c>
      <c r="K16" s="27">
        <v>27752</v>
      </c>
      <c r="L16" s="82">
        <v>15000</v>
      </c>
      <c r="M16" s="27"/>
      <c r="N16" s="30">
        <v>0.1764</v>
      </c>
      <c r="O16" s="23">
        <v>29</v>
      </c>
      <c r="P16" s="56">
        <f t="shared" si="0"/>
        <v>76734</v>
      </c>
      <c r="Q16" s="26">
        <v>37196</v>
      </c>
      <c r="R16" s="86">
        <v>37894</v>
      </c>
      <c r="S16" s="21" t="s">
        <v>31</v>
      </c>
      <c r="T16" s="21" t="s">
        <v>32</v>
      </c>
      <c r="U16" s="85" t="s">
        <v>60</v>
      </c>
      <c r="V16" s="17">
        <v>0</v>
      </c>
      <c r="W16" s="17">
        <v>100</v>
      </c>
      <c r="X16" s="27" t="s">
        <v>38</v>
      </c>
    </row>
    <row r="17" spans="1:24" x14ac:dyDescent="0.2">
      <c r="A17" s="20">
        <v>3154</v>
      </c>
      <c r="B17" s="23" t="s">
        <v>45</v>
      </c>
      <c r="C17" s="21">
        <v>20822</v>
      </c>
      <c r="D17" s="82">
        <v>2950</v>
      </c>
      <c r="E17" s="21">
        <v>56709</v>
      </c>
      <c r="F17" s="23" t="s">
        <v>29</v>
      </c>
      <c r="G17" s="21">
        <v>500046</v>
      </c>
      <c r="H17" s="23" t="s">
        <v>50</v>
      </c>
      <c r="I17" s="30">
        <v>0.1764</v>
      </c>
      <c r="J17" s="31" t="s">
        <v>46</v>
      </c>
      <c r="K17" s="27">
        <v>27752</v>
      </c>
      <c r="L17" s="82">
        <v>2950</v>
      </c>
      <c r="M17" s="27"/>
      <c r="N17" s="30">
        <v>0.1764</v>
      </c>
      <c r="O17" s="23">
        <v>29</v>
      </c>
      <c r="P17" s="56">
        <f t="shared" si="0"/>
        <v>15091.02</v>
      </c>
      <c r="Q17" s="26">
        <v>37196</v>
      </c>
      <c r="R17" s="86">
        <v>37894</v>
      </c>
      <c r="S17" s="21" t="s">
        <v>31</v>
      </c>
      <c r="T17" s="21" t="s">
        <v>32</v>
      </c>
      <c r="U17" s="85" t="s">
        <v>60</v>
      </c>
      <c r="V17" s="17">
        <v>0</v>
      </c>
      <c r="W17" s="17">
        <v>100</v>
      </c>
      <c r="X17" s="27" t="s">
        <v>38</v>
      </c>
    </row>
    <row r="18" spans="1:24" x14ac:dyDescent="0.2">
      <c r="A18" s="20">
        <v>3154</v>
      </c>
      <c r="B18" s="23" t="s">
        <v>45</v>
      </c>
      <c r="C18" s="21">
        <v>20822</v>
      </c>
      <c r="D18" s="82">
        <v>1</v>
      </c>
      <c r="E18" s="21">
        <v>56709</v>
      </c>
      <c r="F18" s="23" t="s">
        <v>29</v>
      </c>
      <c r="G18" s="21">
        <v>500528</v>
      </c>
      <c r="H18" s="23" t="s">
        <v>51</v>
      </c>
      <c r="I18" s="30">
        <v>0.1764</v>
      </c>
      <c r="J18" s="31" t="s">
        <v>46</v>
      </c>
      <c r="K18" s="27">
        <v>27752</v>
      </c>
      <c r="L18" s="82">
        <v>1</v>
      </c>
      <c r="M18" s="27"/>
      <c r="N18" s="30">
        <v>0.1764</v>
      </c>
      <c r="O18" s="23">
        <v>29</v>
      </c>
      <c r="P18" s="56">
        <f t="shared" si="0"/>
        <v>5.12</v>
      </c>
      <c r="Q18" s="26">
        <v>37196</v>
      </c>
      <c r="R18" s="86">
        <v>37894</v>
      </c>
      <c r="S18" s="21" t="s">
        <v>31</v>
      </c>
      <c r="T18" s="21" t="s">
        <v>32</v>
      </c>
      <c r="U18" s="85" t="s">
        <v>60</v>
      </c>
      <c r="V18" s="17">
        <v>0</v>
      </c>
      <c r="W18" s="17">
        <v>100</v>
      </c>
      <c r="X18" s="27" t="s">
        <v>38</v>
      </c>
    </row>
    <row r="19" spans="1:24" x14ac:dyDescent="0.2">
      <c r="A19" s="20">
        <v>3154</v>
      </c>
      <c r="B19" s="23" t="s">
        <v>45</v>
      </c>
      <c r="C19" s="21">
        <v>20822</v>
      </c>
      <c r="D19" s="82">
        <v>30</v>
      </c>
      <c r="E19" s="21">
        <v>56709</v>
      </c>
      <c r="F19" s="23" t="s">
        <v>29</v>
      </c>
      <c r="G19" s="21">
        <v>500619</v>
      </c>
      <c r="H19" s="23" t="s">
        <v>34</v>
      </c>
      <c r="I19" s="30">
        <v>0.1764</v>
      </c>
      <c r="J19" s="31" t="s">
        <v>46</v>
      </c>
      <c r="K19" s="27">
        <v>27752</v>
      </c>
      <c r="L19" s="82">
        <v>30</v>
      </c>
      <c r="M19" s="27"/>
      <c r="N19" s="30">
        <v>0.1764</v>
      </c>
      <c r="O19" s="23">
        <v>29</v>
      </c>
      <c r="P19" s="56">
        <f t="shared" si="0"/>
        <v>153.47</v>
      </c>
      <c r="Q19" s="26">
        <v>37196</v>
      </c>
      <c r="R19" s="86">
        <v>37894</v>
      </c>
      <c r="S19" s="21" t="s">
        <v>31</v>
      </c>
      <c r="T19" s="21" t="s">
        <v>32</v>
      </c>
      <c r="U19" s="85" t="s">
        <v>60</v>
      </c>
      <c r="V19" s="17">
        <v>0</v>
      </c>
      <c r="W19" s="17">
        <v>100</v>
      </c>
      <c r="X19" s="27" t="s">
        <v>38</v>
      </c>
    </row>
    <row r="20" spans="1:24" x14ac:dyDescent="0.2">
      <c r="A20" s="20">
        <v>3154</v>
      </c>
      <c r="B20" s="23" t="s">
        <v>45</v>
      </c>
      <c r="C20" s="21">
        <v>20822</v>
      </c>
      <c r="D20" s="82">
        <v>5000</v>
      </c>
      <c r="E20" s="21">
        <v>56709</v>
      </c>
      <c r="F20" s="23" t="s">
        <v>29</v>
      </c>
      <c r="G20" s="21">
        <v>500134</v>
      </c>
      <c r="H20" s="23" t="s">
        <v>30</v>
      </c>
      <c r="I20" s="30">
        <v>0.1764</v>
      </c>
      <c r="J20" s="31" t="s">
        <v>46</v>
      </c>
      <c r="K20" s="27">
        <v>27752</v>
      </c>
      <c r="L20" s="82">
        <v>5000</v>
      </c>
      <c r="M20" s="27"/>
      <c r="N20" s="30">
        <v>0.1764</v>
      </c>
      <c r="O20" s="23">
        <v>29</v>
      </c>
      <c r="P20" s="56">
        <f t="shared" si="0"/>
        <v>25578</v>
      </c>
      <c r="Q20" s="26">
        <v>37196</v>
      </c>
      <c r="R20" s="86">
        <v>37894</v>
      </c>
      <c r="S20" s="21" t="s">
        <v>31</v>
      </c>
      <c r="T20" s="21" t="s">
        <v>32</v>
      </c>
      <c r="U20" s="85" t="s">
        <v>60</v>
      </c>
      <c r="V20" s="17">
        <v>0</v>
      </c>
      <c r="W20" s="17">
        <v>100</v>
      </c>
      <c r="X20" s="27" t="s">
        <v>38</v>
      </c>
    </row>
    <row r="21" spans="1:24" x14ac:dyDescent="0.2">
      <c r="A21" s="20">
        <v>3154</v>
      </c>
      <c r="B21" s="23" t="s">
        <v>45</v>
      </c>
      <c r="C21" s="21">
        <v>20822</v>
      </c>
      <c r="D21" s="82">
        <v>50</v>
      </c>
      <c r="E21" s="21">
        <v>56709</v>
      </c>
      <c r="F21" s="23" t="s">
        <v>29</v>
      </c>
      <c r="G21" s="21">
        <v>500086</v>
      </c>
      <c r="H21" s="23" t="s">
        <v>52</v>
      </c>
      <c r="I21" s="30">
        <v>0.1764</v>
      </c>
      <c r="J21" s="31" t="s">
        <v>46</v>
      </c>
      <c r="K21" s="27">
        <v>27752</v>
      </c>
      <c r="L21" s="82">
        <v>50</v>
      </c>
      <c r="M21" s="27"/>
      <c r="N21" s="30">
        <v>0.1764</v>
      </c>
      <c r="O21" s="23">
        <v>29</v>
      </c>
      <c r="P21" s="56">
        <f t="shared" si="0"/>
        <v>255.78</v>
      </c>
      <c r="Q21" s="26">
        <v>37196</v>
      </c>
      <c r="R21" s="86">
        <v>37894</v>
      </c>
      <c r="S21" s="21" t="s">
        <v>31</v>
      </c>
      <c r="T21" s="21" t="s">
        <v>32</v>
      </c>
      <c r="U21" s="85" t="s">
        <v>60</v>
      </c>
      <c r="V21" s="17">
        <v>0</v>
      </c>
      <c r="W21" s="17">
        <v>100</v>
      </c>
      <c r="X21" s="27" t="s">
        <v>38</v>
      </c>
    </row>
    <row r="22" spans="1:24" x14ac:dyDescent="0.2">
      <c r="A22" s="20">
        <v>3144</v>
      </c>
      <c r="B22" s="23" t="s">
        <v>35</v>
      </c>
      <c r="C22" s="21">
        <v>8255</v>
      </c>
      <c r="D22" s="29">
        <v>211</v>
      </c>
      <c r="E22" s="21">
        <v>58646</v>
      </c>
      <c r="F22" s="23" t="s">
        <v>25</v>
      </c>
      <c r="G22" s="21">
        <v>10487</v>
      </c>
      <c r="H22" s="23" t="s">
        <v>26</v>
      </c>
      <c r="I22" s="84">
        <v>0.33850000000000002</v>
      </c>
      <c r="J22" s="31" t="s">
        <v>43</v>
      </c>
      <c r="K22" s="27">
        <v>27737</v>
      </c>
      <c r="L22" s="32">
        <v>211</v>
      </c>
      <c r="M22" s="27"/>
      <c r="N22" s="84">
        <v>0.33850000000000002</v>
      </c>
      <c r="O22" s="23">
        <v>30</v>
      </c>
      <c r="P22" s="56">
        <f t="shared" si="0"/>
        <v>2142.71</v>
      </c>
      <c r="Q22" s="26">
        <v>37196</v>
      </c>
      <c r="R22" s="26">
        <v>37225</v>
      </c>
      <c r="S22" s="21" t="s">
        <v>27</v>
      </c>
      <c r="T22" s="21" t="s">
        <v>32</v>
      </c>
      <c r="U22" s="35" t="s">
        <v>33</v>
      </c>
      <c r="V22" s="17">
        <v>0</v>
      </c>
      <c r="W22" s="17">
        <v>100</v>
      </c>
      <c r="X22" s="27" t="s">
        <v>38</v>
      </c>
    </row>
    <row r="23" spans="1:24" x14ac:dyDescent="0.2">
      <c r="A23" s="20">
        <v>3151</v>
      </c>
      <c r="B23" s="23" t="s">
        <v>35</v>
      </c>
      <c r="C23" s="21">
        <v>8255</v>
      </c>
      <c r="D23" s="29">
        <v>180</v>
      </c>
      <c r="E23" s="21">
        <v>58649</v>
      </c>
      <c r="F23" s="23" t="s">
        <v>37</v>
      </c>
      <c r="G23" s="21">
        <v>10487</v>
      </c>
      <c r="H23" s="23" t="s">
        <v>26</v>
      </c>
      <c r="I23" s="84">
        <v>0.33850000000000002</v>
      </c>
      <c r="J23" s="31" t="s">
        <v>41</v>
      </c>
      <c r="K23" s="27">
        <v>27743</v>
      </c>
      <c r="L23" s="32">
        <v>180</v>
      </c>
      <c r="M23" s="27"/>
      <c r="N23" s="84">
        <v>0.33850000000000002</v>
      </c>
      <c r="O23" s="23">
        <v>30</v>
      </c>
      <c r="P23" s="56">
        <f t="shared" si="0"/>
        <v>1827.9</v>
      </c>
      <c r="Q23" s="26">
        <v>37196</v>
      </c>
      <c r="R23" s="26">
        <v>37225</v>
      </c>
      <c r="S23" s="21" t="s">
        <v>27</v>
      </c>
      <c r="T23" s="21" t="s">
        <v>32</v>
      </c>
      <c r="U23" s="35" t="s">
        <v>33</v>
      </c>
      <c r="V23" s="17">
        <v>0</v>
      </c>
      <c r="W23" s="17">
        <v>100</v>
      </c>
      <c r="X23" s="27" t="s">
        <v>38</v>
      </c>
    </row>
    <row r="24" spans="1:24" x14ac:dyDescent="0.2">
      <c r="A24" s="20">
        <v>3148</v>
      </c>
      <c r="B24" s="23" t="s">
        <v>53</v>
      </c>
      <c r="C24" s="21">
        <v>26436</v>
      </c>
      <c r="D24" s="29">
        <v>15000</v>
      </c>
      <c r="E24" s="21">
        <v>500533</v>
      </c>
      <c r="F24" s="23" t="s">
        <v>54</v>
      </c>
      <c r="G24" s="21">
        <v>500545</v>
      </c>
      <c r="H24" s="23" t="s">
        <v>55</v>
      </c>
      <c r="I24" s="30">
        <v>0.10199999999999999</v>
      </c>
      <c r="J24" s="31" t="s">
        <v>35</v>
      </c>
      <c r="K24" s="27">
        <v>27740</v>
      </c>
      <c r="L24" s="32">
        <v>15000</v>
      </c>
      <c r="M24" s="27"/>
      <c r="N24" s="30">
        <v>0.10199999999999999</v>
      </c>
      <c r="O24" s="23">
        <v>30</v>
      </c>
      <c r="P24" s="56">
        <f t="shared" si="0"/>
        <v>45900</v>
      </c>
      <c r="Q24" s="26">
        <v>37196</v>
      </c>
      <c r="R24" s="26">
        <v>37315</v>
      </c>
      <c r="S24" s="21" t="s">
        <v>56</v>
      </c>
      <c r="T24" s="21" t="s">
        <v>32</v>
      </c>
      <c r="U24" s="35" t="s">
        <v>33</v>
      </c>
      <c r="V24" s="17">
        <v>0</v>
      </c>
      <c r="W24" s="17">
        <v>100</v>
      </c>
      <c r="X24" s="27" t="s">
        <v>38</v>
      </c>
    </row>
    <row r="25" spans="1:24" x14ac:dyDescent="0.2">
      <c r="A25" s="20">
        <v>3146</v>
      </c>
      <c r="B25" s="23" t="s">
        <v>35</v>
      </c>
      <c r="C25" s="21">
        <v>8255</v>
      </c>
      <c r="D25" s="29">
        <v>1223</v>
      </c>
      <c r="E25" s="21">
        <v>58646</v>
      </c>
      <c r="F25" s="23" t="s">
        <v>25</v>
      </c>
      <c r="G25" s="21">
        <v>10487</v>
      </c>
      <c r="H25" s="23" t="s">
        <v>26</v>
      </c>
      <c r="I25" s="84">
        <v>0.33850000000000002</v>
      </c>
      <c r="J25" s="31" t="s">
        <v>57</v>
      </c>
      <c r="K25" s="27">
        <v>27738</v>
      </c>
      <c r="L25" s="32">
        <v>1223</v>
      </c>
      <c r="M25" s="27"/>
      <c r="N25" s="84">
        <v>0.33850000000000002</v>
      </c>
      <c r="O25" s="23">
        <v>30</v>
      </c>
      <c r="P25" s="56">
        <f t="shared" si="0"/>
        <v>12419.57</v>
      </c>
      <c r="Q25" s="26">
        <v>37196</v>
      </c>
      <c r="R25" s="26">
        <v>37225</v>
      </c>
      <c r="S25" s="21" t="s">
        <v>27</v>
      </c>
      <c r="T25" s="21" t="s">
        <v>32</v>
      </c>
      <c r="U25" s="35" t="s">
        <v>33</v>
      </c>
      <c r="V25" s="17">
        <v>0</v>
      </c>
      <c r="W25" s="17">
        <v>100</v>
      </c>
      <c r="X25" s="27" t="s">
        <v>38</v>
      </c>
    </row>
    <row r="26" spans="1:24" ht="12" thickBot="1" x14ac:dyDescent="0.25">
      <c r="A26" s="36"/>
      <c r="B26" s="37"/>
      <c r="C26" s="38"/>
      <c r="D26" s="39"/>
      <c r="E26" s="38"/>
      <c r="F26" s="37"/>
      <c r="G26" s="38"/>
      <c r="H26" s="37"/>
      <c r="I26" s="40"/>
      <c r="J26" s="37"/>
      <c r="K26" s="38"/>
      <c r="L26" s="39"/>
      <c r="M26" s="41"/>
      <c r="N26" s="40"/>
      <c r="O26" s="37"/>
      <c r="P26" s="57"/>
      <c r="Q26" s="42"/>
      <c r="R26" s="42"/>
      <c r="S26" s="38"/>
      <c r="T26" s="38"/>
      <c r="U26" s="43"/>
      <c r="W26" s="33"/>
      <c r="X26" s="27"/>
    </row>
    <row r="27" spans="1:24" x14ac:dyDescent="0.2">
      <c r="P27" s="54"/>
      <c r="X27" s="12"/>
    </row>
    <row r="28" spans="1:24" x14ac:dyDescent="0.2">
      <c r="P28" s="54"/>
      <c r="X28" s="12"/>
    </row>
    <row r="29" spans="1:24" x14ac:dyDescent="0.2">
      <c r="P29" s="54"/>
      <c r="X29" s="12"/>
    </row>
    <row r="30" spans="1:24" x14ac:dyDescent="0.2">
      <c r="P30" s="54"/>
      <c r="X30" s="12"/>
    </row>
    <row r="31" spans="1:24" x14ac:dyDescent="0.2">
      <c r="P31" s="54"/>
      <c r="X31" s="12"/>
    </row>
    <row r="32" spans="1:24" x14ac:dyDescent="0.2">
      <c r="P32" s="54"/>
      <c r="X32" s="12"/>
    </row>
    <row r="33" spans="16:24" x14ac:dyDescent="0.2">
      <c r="P33" s="54"/>
      <c r="X33" s="12"/>
    </row>
    <row r="34" spans="16:24" x14ac:dyDescent="0.2">
      <c r="P34" s="54"/>
      <c r="X34" s="12"/>
    </row>
    <row r="35" spans="16:24" x14ac:dyDescent="0.2">
      <c r="P35" s="54"/>
      <c r="X35" s="12"/>
    </row>
    <row r="36" spans="16:24" x14ac:dyDescent="0.2">
      <c r="P36" s="54"/>
      <c r="X36" s="12"/>
    </row>
    <row r="37" spans="16:24" x14ac:dyDescent="0.2">
      <c r="P37" s="54"/>
      <c r="X37" s="12"/>
    </row>
    <row r="38" spans="16:24" x14ac:dyDescent="0.2">
      <c r="P38" s="54"/>
      <c r="X38" s="12"/>
    </row>
    <row r="39" spans="16:24" x14ac:dyDescent="0.2">
      <c r="P39" s="54"/>
      <c r="X39" s="12"/>
    </row>
    <row r="40" spans="16:24" x14ac:dyDescent="0.2">
      <c r="P40" s="54"/>
      <c r="X40" s="12"/>
    </row>
    <row r="41" spans="16:24" x14ac:dyDescent="0.2">
      <c r="P41" s="54"/>
      <c r="X41" s="12"/>
    </row>
    <row r="42" spans="16:24" x14ac:dyDescent="0.2">
      <c r="P42" s="54"/>
      <c r="X42" s="12"/>
    </row>
    <row r="43" spans="16:24" x14ac:dyDescent="0.2">
      <c r="P43" s="54"/>
      <c r="X43" s="12"/>
    </row>
    <row r="44" spans="16:24" x14ac:dyDescent="0.2">
      <c r="P44" s="54"/>
      <c r="X44" s="12"/>
    </row>
    <row r="45" spans="16:24" x14ac:dyDescent="0.2">
      <c r="P45" s="54"/>
      <c r="X45" s="12"/>
    </row>
    <row r="46" spans="16:24" x14ac:dyDescent="0.2">
      <c r="P46" s="54"/>
      <c r="X46" s="12"/>
    </row>
    <row r="47" spans="16:24" x14ac:dyDescent="0.2">
      <c r="P47" s="54"/>
      <c r="X47" s="12"/>
    </row>
    <row r="48" spans="16:24" x14ac:dyDescent="0.2">
      <c r="P48" s="54"/>
      <c r="X48" s="12"/>
    </row>
    <row r="49" spans="16:24" x14ac:dyDescent="0.2">
      <c r="P49" s="54"/>
      <c r="X49" s="12"/>
    </row>
    <row r="50" spans="16:24" x14ac:dyDescent="0.2">
      <c r="P50" s="54"/>
      <c r="X50" s="12"/>
    </row>
    <row r="51" spans="16:24" x14ac:dyDescent="0.2">
      <c r="P51" s="54"/>
      <c r="X51" s="12"/>
    </row>
    <row r="52" spans="16:24" x14ac:dyDescent="0.2">
      <c r="P52" s="54"/>
      <c r="X52" s="12"/>
    </row>
    <row r="53" spans="16:24" x14ac:dyDescent="0.2">
      <c r="P53" s="54"/>
      <c r="X53" s="12"/>
    </row>
    <row r="54" spans="16:24" x14ac:dyDescent="0.2">
      <c r="P54" s="54"/>
      <c r="X54" s="12"/>
    </row>
    <row r="55" spans="16:24" x14ac:dyDescent="0.2">
      <c r="P55" s="54"/>
      <c r="X55" s="12"/>
    </row>
    <row r="56" spans="16:24" x14ac:dyDescent="0.2">
      <c r="P56" s="54"/>
      <c r="X56" s="12"/>
    </row>
    <row r="57" spans="16:24" x14ac:dyDescent="0.2">
      <c r="P57" s="54"/>
      <c r="X57" s="12"/>
    </row>
    <row r="58" spans="16:24" x14ac:dyDescent="0.2">
      <c r="P58" s="54"/>
      <c r="X58" s="12"/>
    </row>
    <row r="59" spans="16:24" x14ac:dyDescent="0.2">
      <c r="P59" s="54"/>
      <c r="X59" s="12"/>
    </row>
    <row r="60" spans="16:24" x14ac:dyDescent="0.2">
      <c r="P60" s="54"/>
      <c r="X60" s="12"/>
    </row>
    <row r="61" spans="16:24" x14ac:dyDescent="0.2">
      <c r="P61" s="54"/>
      <c r="X61" s="12"/>
    </row>
    <row r="62" spans="16:24" x14ac:dyDescent="0.2">
      <c r="P62" s="54"/>
      <c r="X62" s="12"/>
    </row>
    <row r="63" spans="16:24" x14ac:dyDescent="0.2">
      <c r="P63" s="54"/>
      <c r="X63" s="12"/>
    </row>
    <row r="64" spans="16:24" x14ac:dyDescent="0.2">
      <c r="P64" s="54"/>
      <c r="X64" s="12"/>
    </row>
    <row r="65" spans="16:24" x14ac:dyDescent="0.2">
      <c r="P65" s="54"/>
      <c r="X65" s="12"/>
    </row>
    <row r="66" spans="16:24" x14ac:dyDescent="0.2">
      <c r="P66" s="54"/>
      <c r="X66" s="12"/>
    </row>
    <row r="67" spans="16:24" x14ac:dyDescent="0.2">
      <c r="P67" s="54"/>
      <c r="X67" s="12"/>
    </row>
    <row r="68" spans="16:24" x14ac:dyDescent="0.2">
      <c r="P68" s="54"/>
      <c r="X68" s="12"/>
    </row>
    <row r="69" spans="16:24" x14ac:dyDescent="0.2">
      <c r="P69" s="54"/>
      <c r="X69" s="12"/>
    </row>
    <row r="70" spans="16:24" x14ac:dyDescent="0.2">
      <c r="P70" s="54"/>
      <c r="X70" s="12"/>
    </row>
    <row r="71" spans="16:24" x14ac:dyDescent="0.2">
      <c r="P71" s="54"/>
      <c r="X71" s="12"/>
    </row>
    <row r="72" spans="16:24" x14ac:dyDescent="0.2">
      <c r="P72" s="54"/>
      <c r="X72" s="12"/>
    </row>
    <row r="73" spans="16:24" x14ac:dyDescent="0.2">
      <c r="P73" s="54"/>
      <c r="X73" s="12"/>
    </row>
    <row r="74" spans="16:24" x14ac:dyDescent="0.2">
      <c r="P74" s="54"/>
      <c r="X74" s="12"/>
    </row>
    <row r="75" spans="16:24" x14ac:dyDescent="0.2">
      <c r="P75" s="54"/>
      <c r="X75" s="12"/>
    </row>
    <row r="76" spans="16:24" x14ac:dyDescent="0.2">
      <c r="P76" s="54"/>
      <c r="X76" s="12"/>
    </row>
    <row r="77" spans="16:24" x14ac:dyDescent="0.2">
      <c r="P77" s="54"/>
      <c r="X77" s="12"/>
    </row>
    <row r="78" spans="16:24" x14ac:dyDescent="0.2">
      <c r="P78" s="54"/>
      <c r="X78" s="12"/>
    </row>
    <row r="79" spans="16:24" x14ac:dyDescent="0.2">
      <c r="P79" s="54"/>
      <c r="X79" s="12"/>
    </row>
    <row r="80" spans="16:24" x14ac:dyDescent="0.2">
      <c r="P80" s="54"/>
      <c r="X80" s="12"/>
    </row>
    <row r="81" spans="16:24" x14ac:dyDescent="0.2">
      <c r="P81" s="54"/>
      <c r="X81" s="12"/>
    </row>
    <row r="82" spans="16:24" x14ac:dyDescent="0.2">
      <c r="P82" s="54"/>
      <c r="X82" s="12"/>
    </row>
    <row r="83" spans="16:24" x14ac:dyDescent="0.2">
      <c r="P83" s="54"/>
      <c r="X83" s="12"/>
    </row>
    <row r="84" spans="16:24" x14ac:dyDescent="0.2">
      <c r="P84" s="54"/>
      <c r="X84" s="12"/>
    </row>
    <row r="85" spans="16:24" x14ac:dyDescent="0.2">
      <c r="P85" s="54"/>
      <c r="X85" s="12"/>
    </row>
    <row r="86" spans="16:24" x14ac:dyDescent="0.2">
      <c r="P86" s="54"/>
      <c r="X86" s="12"/>
    </row>
    <row r="87" spans="16:24" x14ac:dyDescent="0.2">
      <c r="P87" s="54"/>
      <c r="X87" s="12"/>
    </row>
    <row r="88" spans="16:24" x14ac:dyDescent="0.2">
      <c r="P88" s="54"/>
      <c r="X88" s="12"/>
    </row>
    <row r="89" spans="16:24" x14ac:dyDescent="0.2">
      <c r="P89" s="54"/>
      <c r="X89" s="12"/>
    </row>
    <row r="90" spans="16:24" x14ac:dyDescent="0.2">
      <c r="P90" s="54"/>
      <c r="X90" s="12"/>
    </row>
    <row r="91" spans="16:24" x14ac:dyDescent="0.2">
      <c r="P91" s="54"/>
      <c r="X91" s="12"/>
    </row>
    <row r="92" spans="16:24" x14ac:dyDescent="0.2">
      <c r="P92" s="54"/>
      <c r="X92" s="12"/>
    </row>
    <row r="93" spans="16:24" x14ac:dyDescent="0.2">
      <c r="P93" s="54"/>
      <c r="X93" s="12"/>
    </row>
    <row r="94" spans="16:24" x14ac:dyDescent="0.2">
      <c r="P94" s="54"/>
      <c r="X94" s="12"/>
    </row>
    <row r="95" spans="16:24" x14ac:dyDescent="0.2">
      <c r="P95" s="54"/>
      <c r="X95" s="12"/>
    </row>
    <row r="96" spans="16:24" x14ac:dyDescent="0.2">
      <c r="P96" s="54"/>
      <c r="X96" s="12"/>
    </row>
    <row r="97" spans="16:24" x14ac:dyDescent="0.2">
      <c r="P97" s="54"/>
      <c r="X97" s="12"/>
    </row>
    <row r="98" spans="16:24" x14ac:dyDescent="0.2">
      <c r="P98" s="54"/>
      <c r="X98" s="12"/>
    </row>
    <row r="99" spans="16:24" x14ac:dyDescent="0.2">
      <c r="P99" s="54"/>
      <c r="X99" s="12"/>
    </row>
    <row r="100" spans="16:24" x14ac:dyDescent="0.2">
      <c r="P100" s="54"/>
      <c r="X100" s="12"/>
    </row>
    <row r="101" spans="16:24" x14ac:dyDescent="0.2">
      <c r="P101" s="54"/>
      <c r="X101" s="12"/>
    </row>
    <row r="102" spans="16:24" x14ac:dyDescent="0.2">
      <c r="P102" s="54"/>
      <c r="X102" s="12"/>
    </row>
    <row r="103" spans="16:24" x14ac:dyDescent="0.2">
      <c r="P103" s="54"/>
      <c r="X103" s="12"/>
    </row>
    <row r="104" spans="16:24" x14ac:dyDescent="0.2">
      <c r="P104" s="54"/>
      <c r="X104" s="12"/>
    </row>
    <row r="105" spans="16:24" x14ac:dyDescent="0.2">
      <c r="P105" s="54"/>
      <c r="X105" s="12"/>
    </row>
    <row r="106" spans="16:24" x14ac:dyDescent="0.2">
      <c r="P106" s="54"/>
      <c r="X106" s="12"/>
    </row>
    <row r="107" spans="16:24" x14ac:dyDescent="0.2">
      <c r="P107" s="54"/>
      <c r="X107" s="12"/>
    </row>
    <row r="108" spans="16:24" x14ac:dyDescent="0.2">
      <c r="P108" s="54"/>
      <c r="X108" s="12"/>
    </row>
    <row r="109" spans="16:24" x14ac:dyDescent="0.2">
      <c r="P109" s="54"/>
      <c r="X109" s="12"/>
    </row>
    <row r="110" spans="16:24" x14ac:dyDescent="0.2">
      <c r="P110" s="54"/>
      <c r="X110" s="12"/>
    </row>
    <row r="111" spans="16:24" x14ac:dyDescent="0.2">
      <c r="P111" s="54"/>
      <c r="X111" s="12"/>
    </row>
    <row r="112" spans="16:24" x14ac:dyDescent="0.2">
      <c r="P112" s="54"/>
      <c r="X112" s="12"/>
    </row>
    <row r="113" spans="16:24" x14ac:dyDescent="0.2">
      <c r="P113" s="54"/>
      <c r="X113" s="12"/>
    </row>
    <row r="114" spans="16:24" x14ac:dyDescent="0.2">
      <c r="P114" s="54"/>
      <c r="X114" s="12"/>
    </row>
    <row r="115" spans="16:24" x14ac:dyDescent="0.2">
      <c r="P115" s="54"/>
      <c r="X115" s="12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sort by releasing shipper</vt:lpstr>
      <vt:lpstr>sort by acquiring shipper</vt:lpstr>
      <vt:lpstr>'sort by acquiring shipper'!Print_Area</vt:lpstr>
      <vt:lpstr>'sort by releasing shipper'!Print_Area</vt:lpstr>
      <vt:lpstr>'sort by acquiring shipper'!Print_Titles</vt:lpstr>
      <vt:lpstr>'sort by releasing shipper'!Print_Titles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2001-11-30T22:08:00Z</cp:lastPrinted>
  <dcterms:created xsi:type="dcterms:W3CDTF">1998-04-29T16:47:13Z</dcterms:created>
  <dcterms:modified xsi:type="dcterms:W3CDTF">2023-09-13T22:47:04Z</dcterms:modified>
</cp:coreProperties>
</file>