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A27" i="1"/>
  <c r="D27" i="1"/>
  <c r="H27" i="1"/>
  <c r="A28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A37" i="1"/>
  <c r="D37" i="1"/>
  <c r="H37" i="1"/>
  <c r="A38" i="1"/>
  <c r="D38" i="1"/>
  <c r="H38" i="1"/>
  <c r="A39" i="1"/>
  <c r="D39" i="1"/>
  <c r="H39" i="1"/>
  <c r="A40" i="1"/>
  <c r="D40" i="1"/>
  <c r="H40" i="1"/>
  <c r="A41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</calcChain>
</file>

<file path=xl/sharedStrings.xml><?xml version="1.0" encoding="utf-8"?>
<sst xmlns="http://schemas.openxmlformats.org/spreadsheetml/2006/main" count="148" uniqueCount="32">
  <si>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</si>
  <si>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</si>
  <si>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</si>
  <si>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</si>
  <si>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</si>
  <si>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</si>
  <si>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</si>
  <si>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</si>
  <si>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</si>
  <si>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</si>
  <si>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</si>
  <si>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</si>
  <si>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CORAL</t>
  </si>
  <si>
    <t>NP15/SP15</t>
  </si>
  <si>
    <t>DYNEGY</t>
  </si>
  <si>
    <t>STCALI</t>
  </si>
  <si>
    <t>SP15/4C</t>
  </si>
  <si>
    <t xml:space="preserve">Bought </t>
  </si>
  <si>
    <t>RELIANT</t>
  </si>
  <si>
    <t>WESCO</t>
  </si>
  <si>
    <t>CALPINE</t>
  </si>
  <si>
    <t>ALLEGHENEY</t>
  </si>
  <si>
    <t>TRANSALTA</t>
  </si>
  <si>
    <t>EPME</t>
  </si>
  <si>
    <t>HS/SP15</t>
  </si>
  <si>
    <t>MPC</t>
  </si>
  <si>
    <t>MALIN/SP15</t>
  </si>
  <si>
    <t>PUGET</t>
  </si>
  <si>
    <t>PV/SP15</t>
  </si>
  <si>
    <t>EPE</t>
  </si>
  <si>
    <t>sold</t>
  </si>
  <si>
    <t>SP15/PV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</si>
</sst>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4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2" fontId="2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4" workbookViewId="0">
      <selection activeCell="H35" sqref="H35"/>
    </sheetView>
  </sheetViews>
  <sheetFormatPr defaultRowHeight="13.2" x14ac:dyDescent="0.25"/>
  <cols>
    <col min="3" max="3" width="9.109375" style="6" customWidth="1"/>
    <col min="5" max="5" width="11.5546875" customWidth="1"/>
    <col min="6" max="6" width="13.109375" customWidth="1"/>
    <col min="17" max="17" width="12.44140625" bestFit="1" customWidth="1"/>
  </cols>
  <sheetData>
    <row r="1" spans="1:10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A2" s="7">
        <v>37117</v>
      </c>
      <c r="B2" s="9">
        <v>11</v>
      </c>
      <c r="C2" s="9">
        <v>11</v>
      </c>
      <c r="D2" s="11">
        <f t="shared" ref="D2:D36" si="0">(C2-B2)+1</f>
        <v>1</v>
      </c>
      <c r="E2" s="8" t="s">
        <v>10</v>
      </c>
      <c r="F2" s="8" t="s">
        <v>18</v>
      </c>
      <c r="G2" s="9">
        <v>6</v>
      </c>
      <c r="H2" s="9">
        <f t="shared" ref="H2:H36" si="1">G2*D2</f>
        <v>6</v>
      </c>
      <c r="I2" s="12" t="s">
        <v>17</v>
      </c>
      <c r="J2" s="10">
        <v>45</v>
      </c>
    </row>
    <row r="3" spans="1:10" s="5" customFormat="1" ht="10.5" customHeight="1" x14ac:dyDescent="0.2">
      <c r="A3" s="7">
        <v>37117</v>
      </c>
      <c r="B3" s="9">
        <v>11</v>
      </c>
      <c r="C3" s="9">
        <v>11</v>
      </c>
      <c r="D3" s="11">
        <f t="shared" si="0"/>
        <v>1</v>
      </c>
      <c r="E3" s="8" t="s">
        <v>10</v>
      </c>
      <c r="F3" s="8" t="s">
        <v>20</v>
      </c>
      <c r="G3" s="9">
        <v>25</v>
      </c>
      <c r="H3" s="9">
        <f t="shared" si="1"/>
        <v>25</v>
      </c>
      <c r="I3" s="12" t="s">
        <v>17</v>
      </c>
      <c r="J3" s="10">
        <v>45</v>
      </c>
    </row>
    <row r="4" spans="1:10" s="5" customFormat="1" ht="10.5" customHeight="1" x14ac:dyDescent="0.2">
      <c r="A4" s="7">
        <v>37117</v>
      </c>
      <c r="B4" s="9">
        <v>12</v>
      </c>
      <c r="C4" s="9">
        <v>12</v>
      </c>
      <c r="D4" s="11">
        <f t="shared" ref="D4:D9" si="2">(C4-B4)+1</f>
        <v>1</v>
      </c>
      <c r="E4" s="8" t="s">
        <v>10</v>
      </c>
      <c r="F4" s="8" t="s">
        <v>12</v>
      </c>
      <c r="G4" s="9">
        <v>50</v>
      </c>
      <c r="H4" s="9">
        <f t="shared" ref="H4:H9" si="3">G4*D4</f>
        <v>50</v>
      </c>
      <c r="I4" s="12" t="s">
        <v>17</v>
      </c>
      <c r="J4" s="10">
        <v>46</v>
      </c>
    </row>
    <row r="5" spans="1:10" s="5" customFormat="1" ht="10.5" customHeight="1" x14ac:dyDescent="0.2">
      <c r="A5" s="7">
        <v>37117</v>
      </c>
      <c r="B5" s="9">
        <v>12</v>
      </c>
      <c r="C5" s="9">
        <v>12</v>
      </c>
      <c r="D5" s="11">
        <f t="shared" si="2"/>
        <v>1</v>
      </c>
      <c r="E5" s="8" t="s">
        <v>10</v>
      </c>
      <c r="F5" s="8" t="s">
        <v>19</v>
      </c>
      <c r="G5" s="9">
        <v>7</v>
      </c>
      <c r="H5" s="9">
        <f t="shared" si="3"/>
        <v>7</v>
      </c>
      <c r="I5" s="12" t="s">
        <v>17</v>
      </c>
      <c r="J5" s="10">
        <v>45</v>
      </c>
    </row>
    <row r="6" spans="1:10" s="5" customFormat="1" ht="10.5" customHeight="1" x14ac:dyDescent="0.2">
      <c r="A6" s="7">
        <v>37117</v>
      </c>
      <c r="B6" s="9">
        <v>13</v>
      </c>
      <c r="C6" s="9">
        <v>13</v>
      </c>
      <c r="D6" s="11">
        <f t="shared" si="2"/>
        <v>1</v>
      </c>
      <c r="E6" s="8" t="s">
        <v>10</v>
      </c>
      <c r="F6" s="13" t="s">
        <v>21</v>
      </c>
      <c r="G6" s="9">
        <v>50</v>
      </c>
      <c r="H6" s="9">
        <f t="shared" si="3"/>
        <v>50</v>
      </c>
      <c r="I6" s="12" t="s">
        <v>17</v>
      </c>
      <c r="J6" s="10">
        <v>48</v>
      </c>
    </row>
    <row r="7" spans="1:10" s="5" customFormat="1" ht="10.5" customHeight="1" x14ac:dyDescent="0.2">
      <c r="A7" s="7">
        <v>37117</v>
      </c>
      <c r="B7" s="9">
        <v>13</v>
      </c>
      <c r="C7" s="9">
        <v>13</v>
      </c>
      <c r="D7" s="11">
        <f t="shared" si="2"/>
        <v>1</v>
      </c>
      <c r="E7" s="8" t="s">
        <v>10</v>
      </c>
      <c r="F7" s="8" t="s">
        <v>12</v>
      </c>
      <c r="G7" s="9">
        <v>25</v>
      </c>
      <c r="H7" s="9">
        <f t="shared" si="3"/>
        <v>25</v>
      </c>
      <c r="I7" s="12" t="s">
        <v>17</v>
      </c>
      <c r="J7" s="10">
        <v>47</v>
      </c>
    </row>
    <row r="8" spans="1:10" s="5" customFormat="1" ht="10.5" customHeight="1" x14ac:dyDescent="0.2">
      <c r="A8" s="7">
        <v>37117</v>
      </c>
      <c r="B8" s="9">
        <v>14</v>
      </c>
      <c r="C8" s="9">
        <v>14</v>
      </c>
      <c r="D8" s="11">
        <f t="shared" si="2"/>
        <v>1</v>
      </c>
      <c r="E8" s="8" t="s">
        <v>13</v>
      </c>
      <c r="F8" s="8" t="s">
        <v>22</v>
      </c>
      <c r="G8" s="9">
        <v>11</v>
      </c>
      <c r="H8" s="9">
        <f t="shared" si="3"/>
        <v>11</v>
      </c>
      <c r="I8" s="12" t="s">
        <v>17</v>
      </c>
      <c r="J8" s="10">
        <v>47</v>
      </c>
    </row>
    <row r="9" spans="1:10" s="5" customFormat="1" ht="10.5" customHeight="1" x14ac:dyDescent="0.2">
      <c r="A9" s="7">
        <v>37117</v>
      </c>
      <c r="B9" s="9">
        <v>14</v>
      </c>
      <c r="C9" s="9">
        <v>14</v>
      </c>
      <c r="D9" s="11">
        <f t="shared" si="2"/>
        <v>1</v>
      </c>
      <c r="E9" s="8" t="s">
        <v>10</v>
      </c>
      <c r="F9" s="8" t="s">
        <v>23</v>
      </c>
      <c r="G9" s="9">
        <v>12</v>
      </c>
      <c r="H9" s="9">
        <f t="shared" si="3"/>
        <v>12</v>
      </c>
      <c r="I9" s="12" t="s">
        <v>17</v>
      </c>
      <c r="J9" s="10">
        <v>47</v>
      </c>
    </row>
    <row r="10" spans="1:10" s="5" customFormat="1" ht="10.5" customHeight="1" x14ac:dyDescent="0.2">
      <c r="A10" s="7">
        <v>37117</v>
      </c>
      <c r="B10" s="9">
        <v>14</v>
      </c>
      <c r="C10" s="9">
        <v>14</v>
      </c>
      <c r="D10" s="11">
        <f t="shared" si="0"/>
        <v>1</v>
      </c>
      <c r="E10" s="8" t="s">
        <v>13</v>
      </c>
      <c r="F10" s="8" t="s">
        <v>20</v>
      </c>
      <c r="G10" s="9">
        <v>25</v>
      </c>
      <c r="H10" s="9">
        <f t="shared" si="1"/>
        <v>25</v>
      </c>
      <c r="I10" s="12" t="s">
        <v>17</v>
      </c>
      <c r="J10" s="10">
        <v>47</v>
      </c>
    </row>
    <row r="11" spans="1:10" s="5" customFormat="1" ht="10.5" customHeight="1" x14ac:dyDescent="0.2">
      <c r="A11" s="7">
        <v>37117</v>
      </c>
      <c r="B11" s="9">
        <v>14</v>
      </c>
      <c r="C11" s="9">
        <v>14</v>
      </c>
      <c r="D11" s="11">
        <f t="shared" si="0"/>
        <v>1</v>
      </c>
      <c r="E11" s="13" t="s">
        <v>24</v>
      </c>
      <c r="F11" s="8" t="s">
        <v>25</v>
      </c>
      <c r="G11" s="9">
        <v>20</v>
      </c>
      <c r="H11" s="9">
        <f t="shared" si="1"/>
        <v>20</v>
      </c>
      <c r="I11" s="12" t="s">
        <v>17</v>
      </c>
      <c r="J11" s="10">
        <v>48</v>
      </c>
    </row>
    <row r="12" spans="1:10" s="5" customFormat="1" ht="10.5" customHeight="1" x14ac:dyDescent="0.2">
      <c r="A12" s="7">
        <v>37117</v>
      </c>
      <c r="B12" s="9">
        <v>14</v>
      </c>
      <c r="C12" s="9">
        <v>14</v>
      </c>
      <c r="D12" s="11">
        <f t="shared" si="0"/>
        <v>1</v>
      </c>
      <c r="E12" s="8" t="s">
        <v>26</v>
      </c>
      <c r="F12" s="8" t="s">
        <v>27</v>
      </c>
      <c r="G12" s="9">
        <v>12</v>
      </c>
      <c r="H12" s="9">
        <f t="shared" si="1"/>
        <v>12</v>
      </c>
      <c r="I12" s="12" t="s">
        <v>17</v>
      </c>
      <c r="J12" s="10">
        <v>50</v>
      </c>
    </row>
    <row r="13" spans="1:10" s="5" customFormat="1" ht="10.5" customHeight="1" x14ac:dyDescent="0.2">
      <c r="A13" s="7">
        <v>37117</v>
      </c>
      <c r="B13" s="9">
        <v>15</v>
      </c>
      <c r="C13" s="9">
        <v>15</v>
      </c>
      <c r="D13" s="11">
        <f t="shared" si="0"/>
        <v>1</v>
      </c>
      <c r="E13" s="8" t="s">
        <v>13</v>
      </c>
      <c r="F13" s="8" t="s">
        <v>20</v>
      </c>
      <c r="G13" s="9">
        <v>11</v>
      </c>
      <c r="H13" s="9">
        <f t="shared" si="1"/>
        <v>11</v>
      </c>
      <c r="I13" s="12" t="s">
        <v>17</v>
      </c>
      <c r="J13" s="10">
        <v>49</v>
      </c>
    </row>
    <row r="14" spans="1:10" s="5" customFormat="1" ht="10.5" customHeight="1" x14ac:dyDescent="0.2">
      <c r="A14" s="7">
        <v>37117</v>
      </c>
      <c r="B14" s="9">
        <v>15</v>
      </c>
      <c r="C14" s="9">
        <v>15</v>
      </c>
      <c r="D14" s="11">
        <f t="shared" si="0"/>
        <v>1</v>
      </c>
      <c r="E14" s="8" t="s">
        <v>10</v>
      </c>
      <c r="F14" s="8" t="s">
        <v>23</v>
      </c>
      <c r="G14" s="9">
        <v>25</v>
      </c>
      <c r="H14" s="9">
        <f t="shared" si="1"/>
        <v>25</v>
      </c>
      <c r="I14" s="12" t="s">
        <v>17</v>
      </c>
      <c r="J14" s="10">
        <v>48</v>
      </c>
    </row>
    <row r="15" spans="1:10" s="5" customFormat="1" ht="10.5" customHeight="1" x14ac:dyDescent="0.2">
      <c r="A15" s="7">
        <v>37117</v>
      </c>
      <c r="B15" s="9">
        <v>15</v>
      </c>
      <c r="C15" s="9">
        <v>15</v>
      </c>
      <c r="D15" s="11">
        <f t="shared" si="0"/>
        <v>1</v>
      </c>
      <c r="E15" s="8" t="s">
        <v>26</v>
      </c>
      <c r="F15" s="8" t="s">
        <v>27</v>
      </c>
      <c r="G15" s="9">
        <v>36</v>
      </c>
      <c r="H15" s="9">
        <f t="shared" si="1"/>
        <v>36</v>
      </c>
      <c r="I15" s="12" t="s">
        <v>17</v>
      </c>
      <c r="J15" s="10">
        <v>52</v>
      </c>
    </row>
    <row r="16" spans="1:10" s="5" customFormat="1" ht="10.5" customHeight="1" x14ac:dyDescent="0.2">
      <c r="A16" s="7">
        <v>37117</v>
      </c>
      <c r="B16" s="9">
        <v>16</v>
      </c>
      <c r="C16" s="9">
        <v>16</v>
      </c>
      <c r="D16" s="11">
        <f t="shared" si="0"/>
        <v>1</v>
      </c>
      <c r="E16" s="13" t="s">
        <v>24</v>
      </c>
      <c r="F16" s="8" t="s">
        <v>25</v>
      </c>
      <c r="G16" s="9">
        <v>6</v>
      </c>
      <c r="H16" s="9">
        <f t="shared" si="1"/>
        <v>6</v>
      </c>
      <c r="I16" s="12" t="s">
        <v>17</v>
      </c>
      <c r="J16" s="10">
        <v>48</v>
      </c>
    </row>
    <row r="17" spans="1:10" s="5" customFormat="1" ht="10.5" customHeight="1" x14ac:dyDescent="0.2">
      <c r="A17" s="7">
        <v>37117</v>
      </c>
      <c r="B17" s="9">
        <v>16</v>
      </c>
      <c r="C17" s="9">
        <v>16</v>
      </c>
      <c r="D17" s="11">
        <f t="shared" si="0"/>
        <v>1</v>
      </c>
      <c r="E17" s="8" t="s">
        <v>26</v>
      </c>
      <c r="F17" s="8" t="s">
        <v>27</v>
      </c>
      <c r="G17" s="9">
        <v>44</v>
      </c>
      <c r="H17" s="9">
        <f t="shared" si="1"/>
        <v>44</v>
      </c>
      <c r="I17" s="12" t="s">
        <v>17</v>
      </c>
      <c r="J17" s="10">
        <v>53</v>
      </c>
    </row>
    <row r="18" spans="1:10" s="5" customFormat="1" ht="10.5" customHeight="1" x14ac:dyDescent="0.2">
      <c r="A18" s="7">
        <v>37117</v>
      </c>
      <c r="B18" s="9">
        <v>17</v>
      </c>
      <c r="C18" s="9">
        <v>17</v>
      </c>
      <c r="D18" s="11">
        <f t="shared" si="0"/>
        <v>1</v>
      </c>
      <c r="E18" s="8" t="s">
        <v>26</v>
      </c>
      <c r="F18" s="8" t="s">
        <v>22</v>
      </c>
      <c r="G18" s="9">
        <v>33</v>
      </c>
      <c r="H18" s="9">
        <f t="shared" si="1"/>
        <v>33</v>
      </c>
      <c r="I18" s="12" t="s">
        <v>17</v>
      </c>
      <c r="J18" s="10">
        <v>51</v>
      </c>
    </row>
    <row r="19" spans="1:10" s="5" customFormat="1" ht="10.5" customHeight="1" x14ac:dyDescent="0.2">
      <c r="A19" s="7">
        <v>37117</v>
      </c>
      <c r="B19" s="9">
        <v>18</v>
      </c>
      <c r="C19" s="9">
        <v>18</v>
      </c>
      <c r="D19" s="11">
        <f t="shared" si="0"/>
        <v>1</v>
      </c>
      <c r="E19" s="8" t="s">
        <v>26</v>
      </c>
      <c r="F19" s="8" t="s">
        <v>22</v>
      </c>
      <c r="G19" s="9">
        <v>6</v>
      </c>
      <c r="H19" s="9">
        <f t="shared" si="1"/>
        <v>6</v>
      </c>
      <c r="I19" s="12" t="s">
        <v>17</v>
      </c>
      <c r="J19" s="10">
        <v>51</v>
      </c>
    </row>
    <row r="20" spans="1:10" s="5" customFormat="1" ht="10.5" customHeight="1" x14ac:dyDescent="0.2">
      <c r="A20" s="7">
        <v>37117</v>
      </c>
      <c r="B20" s="9">
        <v>19</v>
      </c>
      <c r="C20" s="9">
        <v>19</v>
      </c>
      <c r="D20" s="11">
        <f t="shared" si="0"/>
        <v>1</v>
      </c>
      <c r="E20" s="8" t="s">
        <v>10</v>
      </c>
      <c r="F20" s="8" t="s">
        <v>11</v>
      </c>
      <c r="G20" s="9">
        <v>12</v>
      </c>
      <c r="H20" s="9">
        <f t="shared" si="1"/>
        <v>12</v>
      </c>
      <c r="I20" s="12" t="s">
        <v>17</v>
      </c>
      <c r="J20" s="10">
        <v>42</v>
      </c>
    </row>
    <row r="21" spans="1:10" s="5" customFormat="1" ht="10.5" customHeight="1" x14ac:dyDescent="0.2">
      <c r="A21" s="7">
        <v>37117</v>
      </c>
      <c r="B21" s="9">
        <v>23</v>
      </c>
      <c r="C21" s="9">
        <v>23</v>
      </c>
      <c r="D21" s="11">
        <f t="shared" ref="D21:D26" si="4">(C21-B21)+1</f>
        <v>1</v>
      </c>
      <c r="E21" s="8" t="s">
        <v>10</v>
      </c>
      <c r="F21" s="8" t="s">
        <v>19</v>
      </c>
      <c r="G21" s="9">
        <v>39</v>
      </c>
      <c r="H21" s="9">
        <f t="shared" ref="H21:H26" si="5">G21*D21</f>
        <v>39</v>
      </c>
      <c r="I21" s="12" t="s">
        <v>17</v>
      </c>
      <c r="J21" s="10">
        <v>47</v>
      </c>
    </row>
    <row r="22" spans="1:10" s="5" customFormat="1" ht="10.5" customHeight="1" x14ac:dyDescent="0.2">
      <c r="A22" s="7">
        <v>37117</v>
      </c>
      <c r="B22" s="9">
        <v>23</v>
      </c>
      <c r="C22" s="9">
        <v>23</v>
      </c>
      <c r="D22" s="11">
        <f t="shared" si="4"/>
        <v>1</v>
      </c>
      <c r="E22" s="8" t="s">
        <v>13</v>
      </c>
      <c r="F22" s="8" t="s">
        <v>20</v>
      </c>
      <c r="G22" s="9">
        <v>25</v>
      </c>
      <c r="H22" s="9">
        <f t="shared" si="5"/>
        <v>25</v>
      </c>
      <c r="I22" s="12" t="s">
        <v>17</v>
      </c>
      <c r="J22" s="10">
        <v>37</v>
      </c>
    </row>
    <row r="23" spans="1:10" s="5" customFormat="1" ht="10.5" customHeight="1" x14ac:dyDescent="0.2">
      <c r="A23" s="7">
        <v>37117</v>
      </c>
      <c r="B23" s="9">
        <v>23</v>
      </c>
      <c r="C23" s="9">
        <v>23</v>
      </c>
      <c r="D23" s="11">
        <f t="shared" si="4"/>
        <v>1</v>
      </c>
      <c r="E23" s="8" t="s">
        <v>28</v>
      </c>
      <c r="F23" s="8" t="s">
        <v>29</v>
      </c>
      <c r="G23" s="9">
        <v>25</v>
      </c>
      <c r="H23" s="9">
        <f t="shared" si="5"/>
        <v>25</v>
      </c>
      <c r="I23" s="12" t="s">
        <v>17</v>
      </c>
      <c r="J23" s="10">
        <v>43</v>
      </c>
    </row>
    <row r="24" spans="1:10" s="5" customFormat="1" ht="10.5" customHeight="1" x14ac:dyDescent="0.2">
      <c r="A24" s="7">
        <v>37117</v>
      </c>
      <c r="B24" s="9">
        <v>24</v>
      </c>
      <c r="C24" s="9">
        <v>24</v>
      </c>
      <c r="D24" s="11">
        <f t="shared" si="4"/>
        <v>1</v>
      </c>
      <c r="E24" s="8" t="s">
        <v>28</v>
      </c>
      <c r="F24" s="8" t="s">
        <v>29</v>
      </c>
      <c r="G24" s="9">
        <v>27</v>
      </c>
      <c r="H24" s="9">
        <f t="shared" si="5"/>
        <v>27</v>
      </c>
      <c r="I24" s="12" t="s">
        <v>17</v>
      </c>
      <c r="J24" s="10">
        <v>43</v>
      </c>
    </row>
    <row r="25" spans="1:10" s="5" customFormat="1" ht="10.5" customHeight="1" x14ac:dyDescent="0.2">
      <c r="A25" s="7">
        <v>37117</v>
      </c>
      <c r="B25" s="9">
        <v>5</v>
      </c>
      <c r="C25" s="9">
        <v>5</v>
      </c>
      <c r="D25" s="11">
        <f t="shared" si="4"/>
        <v>1</v>
      </c>
      <c r="E25" s="8" t="s">
        <v>10</v>
      </c>
      <c r="F25" s="8" t="s">
        <v>14</v>
      </c>
      <c r="G25" s="9">
        <v>48</v>
      </c>
      <c r="H25" s="9">
        <f t="shared" si="5"/>
        <v>48</v>
      </c>
      <c r="I25" s="12" t="s">
        <v>17</v>
      </c>
      <c r="J25" s="10">
        <v>35</v>
      </c>
    </row>
    <row r="26" spans="1:10" s="5" customFormat="1" ht="10.5" customHeight="1" x14ac:dyDescent="0.2">
      <c r="A26" s="7">
        <v>37117</v>
      </c>
      <c r="B26" s="9">
        <v>10</v>
      </c>
      <c r="C26" s="9">
        <v>10</v>
      </c>
      <c r="D26" s="11">
        <f t="shared" si="4"/>
        <v>1</v>
      </c>
      <c r="E26" s="8" t="s">
        <v>10</v>
      </c>
      <c r="F26" s="8" t="s">
        <v>19</v>
      </c>
      <c r="G26" s="9">
        <v>12</v>
      </c>
      <c r="H26" s="9">
        <f t="shared" si="5"/>
        <v>12</v>
      </c>
      <c r="I26" s="12" t="s">
        <v>17</v>
      </c>
      <c r="J26" s="10">
        <v>47</v>
      </c>
    </row>
    <row r="27" spans="1:10" s="5" customFormat="1" ht="10.5" customHeight="1" x14ac:dyDescent="0.2">
      <c r="A27" s="7">
        <f>$A$3</f>
        <v>37117</v>
      </c>
      <c r="B27" s="9">
        <v>6</v>
      </c>
      <c r="C27" s="9">
        <v>6</v>
      </c>
      <c r="D27" s="11">
        <f t="shared" si="0"/>
        <v>1</v>
      </c>
      <c r="E27" s="8" t="s">
        <v>10</v>
      </c>
      <c r="F27" s="8" t="s">
        <v>15</v>
      </c>
      <c r="G27" s="9">
        <v>1</v>
      </c>
      <c r="H27" s="9">
        <f t="shared" si="1"/>
        <v>1</v>
      </c>
      <c r="I27" s="12" t="s">
        <v>17</v>
      </c>
      <c r="J27" s="10">
        <v>30</v>
      </c>
    </row>
    <row r="28" spans="1:10" s="5" customFormat="1" ht="10.5" customHeight="1" x14ac:dyDescent="0.2">
      <c r="A28" s="7">
        <f>$A$3</f>
        <v>37117</v>
      </c>
      <c r="B28" s="9">
        <v>23</v>
      </c>
      <c r="C28" s="9">
        <v>24</v>
      </c>
      <c r="D28" s="11">
        <f>(C28-B28)+1</f>
        <v>2</v>
      </c>
      <c r="E28" s="8" t="s">
        <v>10</v>
      </c>
      <c r="F28" s="8" t="s">
        <v>15</v>
      </c>
      <c r="G28" s="9">
        <v>1</v>
      </c>
      <c r="H28" s="9">
        <f>G28*D28</f>
        <v>2</v>
      </c>
      <c r="I28" s="12" t="s">
        <v>17</v>
      </c>
      <c r="J28" s="10">
        <v>35</v>
      </c>
    </row>
    <row r="29" spans="1:10" s="5" customFormat="1" ht="10.5" customHeight="1" x14ac:dyDescent="0.2">
      <c r="A29" s="14">
        <v>37117</v>
      </c>
      <c r="B29" s="15">
        <v>1</v>
      </c>
      <c r="C29" s="15">
        <v>1</v>
      </c>
      <c r="D29" s="16">
        <f>(C29-B29)+1</f>
        <v>1</v>
      </c>
      <c r="E29" s="17" t="s">
        <v>10</v>
      </c>
      <c r="F29" s="17" t="s">
        <v>11</v>
      </c>
      <c r="G29" s="15">
        <v>5</v>
      </c>
      <c r="H29" s="15">
        <f>G29*D29</f>
        <v>5</v>
      </c>
      <c r="I29" s="18" t="s">
        <v>30</v>
      </c>
      <c r="J29" s="19">
        <v>20</v>
      </c>
    </row>
    <row r="30" spans="1:10" s="5" customFormat="1" ht="10.5" customHeight="1" x14ac:dyDescent="0.2">
      <c r="A30" s="14">
        <v>37117</v>
      </c>
      <c r="B30" s="15">
        <v>2</v>
      </c>
      <c r="C30" s="15">
        <v>5</v>
      </c>
      <c r="D30" s="16">
        <f>(C30-B30)+1</f>
        <v>4</v>
      </c>
      <c r="E30" s="17" t="s">
        <v>10</v>
      </c>
      <c r="F30" s="17" t="s">
        <v>11</v>
      </c>
      <c r="G30" s="15">
        <v>1</v>
      </c>
      <c r="H30" s="15">
        <f>G30*D30</f>
        <v>4</v>
      </c>
      <c r="I30" s="18" t="s">
        <v>30</v>
      </c>
      <c r="J30" s="19">
        <v>20</v>
      </c>
    </row>
    <row r="31" spans="1:10" s="5" customFormat="1" ht="10.5" customHeight="1" x14ac:dyDescent="0.2">
      <c r="A31" s="14">
        <v>37117</v>
      </c>
      <c r="B31" s="15">
        <v>2</v>
      </c>
      <c r="C31" s="15">
        <v>2</v>
      </c>
      <c r="D31" s="16">
        <f t="shared" si="0"/>
        <v>1</v>
      </c>
      <c r="E31" s="17" t="s">
        <v>10</v>
      </c>
      <c r="F31" s="17" t="s">
        <v>11</v>
      </c>
      <c r="G31" s="15">
        <v>80</v>
      </c>
      <c r="H31" s="15">
        <f t="shared" si="1"/>
        <v>80</v>
      </c>
      <c r="I31" s="18" t="s">
        <v>30</v>
      </c>
      <c r="J31" s="19">
        <v>20</v>
      </c>
    </row>
    <row r="32" spans="1:10" s="5" customFormat="1" ht="10.5" customHeight="1" x14ac:dyDescent="0.2">
      <c r="A32" s="14">
        <v>37117</v>
      </c>
      <c r="B32" s="15">
        <v>3</v>
      </c>
      <c r="C32" s="15">
        <v>3</v>
      </c>
      <c r="D32" s="16">
        <f t="shared" si="0"/>
        <v>1</v>
      </c>
      <c r="E32" s="17" t="s">
        <v>10</v>
      </c>
      <c r="F32" s="17" t="s">
        <v>11</v>
      </c>
      <c r="G32" s="15">
        <v>80</v>
      </c>
      <c r="H32" s="15">
        <f t="shared" si="1"/>
        <v>80</v>
      </c>
      <c r="I32" s="18" t="s">
        <v>30</v>
      </c>
      <c r="J32" s="19">
        <v>20</v>
      </c>
    </row>
    <row r="33" spans="1:10" s="5" customFormat="1" ht="10.5" customHeight="1" x14ac:dyDescent="0.2">
      <c r="A33" s="14">
        <v>37117</v>
      </c>
      <c r="B33" s="15">
        <v>4</v>
      </c>
      <c r="C33" s="15">
        <v>4</v>
      </c>
      <c r="D33" s="16">
        <f t="shared" si="0"/>
        <v>1</v>
      </c>
      <c r="E33" s="17" t="s">
        <v>10</v>
      </c>
      <c r="F33" s="17" t="s">
        <v>11</v>
      </c>
      <c r="G33" s="15">
        <v>80</v>
      </c>
      <c r="H33" s="15">
        <f t="shared" si="1"/>
        <v>80</v>
      </c>
      <c r="I33" s="18" t="s">
        <v>30</v>
      </c>
      <c r="J33" s="19">
        <v>20</v>
      </c>
    </row>
    <row r="34" spans="1:10" s="5" customFormat="1" ht="10.5" customHeight="1" x14ac:dyDescent="0.2">
      <c r="A34" s="14">
        <v>37117</v>
      </c>
      <c r="B34" s="15">
        <v>5</v>
      </c>
      <c r="C34" s="15">
        <v>5</v>
      </c>
      <c r="D34" s="16">
        <f t="shared" si="0"/>
        <v>1</v>
      </c>
      <c r="E34" s="17" t="s">
        <v>10</v>
      </c>
      <c r="F34" s="17" t="s">
        <v>11</v>
      </c>
      <c r="G34" s="15">
        <v>80</v>
      </c>
      <c r="H34" s="15">
        <f t="shared" si="1"/>
        <v>80</v>
      </c>
      <c r="I34" s="18" t="s">
        <v>30</v>
      </c>
      <c r="J34" s="19">
        <v>20</v>
      </c>
    </row>
    <row r="35" spans="1:10" s="5" customFormat="1" ht="10.5" customHeight="1" x14ac:dyDescent="0.2">
      <c r="A35" s="14">
        <v>37117</v>
      </c>
      <c r="B35" s="15">
        <v>7</v>
      </c>
      <c r="C35" s="15">
        <v>7</v>
      </c>
      <c r="D35" s="16">
        <f>(C35-B35)+1</f>
        <v>1</v>
      </c>
      <c r="E35" s="17" t="s">
        <v>10</v>
      </c>
      <c r="F35" s="17" t="s">
        <v>11</v>
      </c>
      <c r="G35" s="15">
        <v>62</v>
      </c>
      <c r="H35" s="15">
        <f>G35*D35</f>
        <v>62</v>
      </c>
      <c r="I35" s="18" t="s">
        <v>30</v>
      </c>
      <c r="J35" s="19">
        <v>25</v>
      </c>
    </row>
    <row r="36" spans="1:10" s="5" customFormat="1" ht="10.5" customHeight="1" x14ac:dyDescent="0.2">
      <c r="A36" s="14">
        <v>37117</v>
      </c>
      <c r="B36" s="15">
        <v>8</v>
      </c>
      <c r="C36" s="15">
        <v>8</v>
      </c>
      <c r="D36" s="16">
        <f t="shared" si="0"/>
        <v>1</v>
      </c>
      <c r="E36" s="17" t="s">
        <v>10</v>
      </c>
      <c r="F36" s="17" t="s">
        <v>11</v>
      </c>
      <c r="G36" s="15">
        <v>9</v>
      </c>
      <c r="H36" s="15">
        <f t="shared" si="1"/>
        <v>9</v>
      </c>
      <c r="I36" s="18" t="s">
        <v>30</v>
      </c>
      <c r="J36" s="19">
        <v>25</v>
      </c>
    </row>
    <row r="37" spans="1:10" s="5" customFormat="1" ht="10.5" customHeight="1" x14ac:dyDescent="0.2">
      <c r="A37" s="14">
        <f>$A$3</f>
        <v>37117</v>
      </c>
      <c r="B37" s="15">
        <v>7</v>
      </c>
      <c r="C37" s="15">
        <v>8</v>
      </c>
      <c r="D37" s="16">
        <f>(C37-B37)+1</f>
        <v>2</v>
      </c>
      <c r="E37" s="17" t="s">
        <v>10</v>
      </c>
      <c r="F37" s="17" t="s">
        <v>11</v>
      </c>
      <c r="G37" s="15">
        <v>25</v>
      </c>
      <c r="H37" s="15">
        <f>G37*D37</f>
        <v>50</v>
      </c>
      <c r="I37" s="18" t="s">
        <v>30</v>
      </c>
      <c r="J37" s="19">
        <v>25</v>
      </c>
    </row>
    <row r="38" spans="1:10" s="5" customFormat="1" ht="10.5" customHeight="1" x14ac:dyDescent="0.2">
      <c r="A38" s="14">
        <f>$A$3</f>
        <v>37117</v>
      </c>
      <c r="B38" s="15">
        <v>9</v>
      </c>
      <c r="C38" s="15">
        <v>9</v>
      </c>
      <c r="D38" s="16">
        <f>(C38-B38)+1</f>
        <v>1</v>
      </c>
      <c r="E38" s="17" t="s">
        <v>10</v>
      </c>
      <c r="F38" s="17" t="s">
        <v>11</v>
      </c>
      <c r="G38" s="15">
        <v>25</v>
      </c>
      <c r="H38" s="15">
        <f>G38*D38</f>
        <v>25</v>
      </c>
      <c r="I38" s="18" t="s">
        <v>30</v>
      </c>
      <c r="J38" s="19">
        <v>35</v>
      </c>
    </row>
    <row r="39" spans="1:10" x14ac:dyDescent="0.25">
      <c r="A39" s="14">
        <f>$A$3</f>
        <v>37117</v>
      </c>
      <c r="B39" s="15">
        <v>19</v>
      </c>
      <c r="C39" s="15">
        <v>19</v>
      </c>
      <c r="D39" s="16">
        <f>(C39-B39)+1</f>
        <v>1</v>
      </c>
      <c r="E39" s="17" t="s">
        <v>10</v>
      </c>
      <c r="F39" s="17" t="s">
        <v>11</v>
      </c>
      <c r="G39" s="15">
        <v>14</v>
      </c>
      <c r="H39" s="15">
        <f>G39*D39</f>
        <v>14</v>
      </c>
      <c r="I39" s="18" t="s">
        <v>30</v>
      </c>
      <c r="J39" s="19">
        <v>37</v>
      </c>
    </row>
    <row r="40" spans="1:10" x14ac:dyDescent="0.25">
      <c r="A40" s="14">
        <f>$A$3</f>
        <v>37117</v>
      </c>
      <c r="B40" s="15">
        <v>21</v>
      </c>
      <c r="C40" s="15">
        <v>22</v>
      </c>
      <c r="D40" s="16">
        <f>(C40-B40)+1</f>
        <v>2</v>
      </c>
      <c r="E40" s="17" t="s">
        <v>10</v>
      </c>
      <c r="F40" s="17" t="s">
        <v>11</v>
      </c>
      <c r="G40" s="15">
        <v>25</v>
      </c>
      <c r="H40" s="15">
        <f>G40*D40</f>
        <v>50</v>
      </c>
      <c r="I40" s="18" t="s">
        <v>30</v>
      </c>
      <c r="J40" s="19">
        <v>37</v>
      </c>
    </row>
    <row r="41" spans="1:10" x14ac:dyDescent="0.25">
      <c r="A41" s="14">
        <f>$A$3</f>
        <v>37117</v>
      </c>
      <c r="B41" s="15">
        <v>7</v>
      </c>
      <c r="C41" s="15">
        <v>8</v>
      </c>
      <c r="D41" s="16">
        <f>(C41-B41)+1</f>
        <v>2</v>
      </c>
      <c r="E41" s="17" t="s">
        <v>16</v>
      </c>
      <c r="F41" s="17" t="s">
        <v>11</v>
      </c>
      <c r="G41" s="15">
        <v>25</v>
      </c>
      <c r="H41" s="15">
        <f>G41*D41</f>
        <v>50</v>
      </c>
      <c r="I41" s="18" t="s">
        <v>30</v>
      </c>
      <c r="J41" s="19">
        <v>25</v>
      </c>
    </row>
    <row r="42" spans="1:10" x14ac:dyDescent="0.25">
      <c r="A42" s="14">
        <v>37117</v>
      </c>
      <c r="B42" s="20">
        <v>22</v>
      </c>
      <c r="C42" s="20">
        <v>22</v>
      </c>
      <c r="D42" s="21">
        <f t="shared" ref="D42:D47" si="6">+C42-B42+1</f>
        <v>1</v>
      </c>
      <c r="E42" s="17" t="s">
        <v>16</v>
      </c>
      <c r="F42" s="17" t="s">
        <v>11</v>
      </c>
      <c r="G42" s="15">
        <v>25</v>
      </c>
      <c r="H42" s="20">
        <f t="shared" ref="H42:H47" si="7">D42*G42</f>
        <v>25</v>
      </c>
      <c r="I42" s="18" t="s">
        <v>30</v>
      </c>
      <c r="J42" s="22">
        <v>37</v>
      </c>
    </row>
    <row r="43" spans="1:10" x14ac:dyDescent="0.25">
      <c r="A43" s="14">
        <v>37117</v>
      </c>
      <c r="B43" s="20">
        <v>20</v>
      </c>
      <c r="C43" s="20">
        <v>21</v>
      </c>
      <c r="D43" s="21">
        <f t="shared" si="6"/>
        <v>2</v>
      </c>
      <c r="E43" s="17" t="s">
        <v>31</v>
      </c>
      <c r="F43" s="17" t="s">
        <v>11</v>
      </c>
      <c r="G43" s="15">
        <v>50</v>
      </c>
      <c r="H43" s="20">
        <f t="shared" si="7"/>
        <v>100</v>
      </c>
      <c r="I43" s="18" t="s">
        <v>30</v>
      </c>
      <c r="J43" s="22">
        <v>37</v>
      </c>
    </row>
    <row r="44" spans="1:10" x14ac:dyDescent="0.25">
      <c r="A44" s="14">
        <v>37117</v>
      </c>
      <c r="B44" s="20">
        <v>20</v>
      </c>
      <c r="C44" s="20">
        <v>20</v>
      </c>
      <c r="D44" s="21">
        <f t="shared" si="6"/>
        <v>1</v>
      </c>
      <c r="E44" s="17" t="s">
        <v>10</v>
      </c>
      <c r="F44" s="17" t="s">
        <v>11</v>
      </c>
      <c r="G44" s="15">
        <v>5</v>
      </c>
      <c r="H44" s="20">
        <f t="shared" si="7"/>
        <v>5</v>
      </c>
      <c r="I44" s="18" t="s">
        <v>30</v>
      </c>
      <c r="J44" s="22">
        <v>37</v>
      </c>
    </row>
    <row r="45" spans="1:10" x14ac:dyDescent="0.25">
      <c r="A45" s="14">
        <v>37117</v>
      </c>
      <c r="B45" s="20">
        <v>22</v>
      </c>
      <c r="C45" s="20">
        <v>22</v>
      </c>
      <c r="D45" s="21">
        <f t="shared" si="6"/>
        <v>1</v>
      </c>
      <c r="E45" s="17" t="s">
        <v>10</v>
      </c>
      <c r="F45" s="17" t="s">
        <v>11</v>
      </c>
      <c r="G45" s="15">
        <v>42</v>
      </c>
      <c r="H45" s="20">
        <f t="shared" si="7"/>
        <v>42</v>
      </c>
      <c r="I45" s="18" t="s">
        <v>30</v>
      </c>
      <c r="J45" s="22">
        <v>37</v>
      </c>
    </row>
    <row r="46" spans="1:10" x14ac:dyDescent="0.25">
      <c r="A46" s="14">
        <v>37117</v>
      </c>
      <c r="B46" s="20">
        <v>7</v>
      </c>
      <c r="C46" s="20">
        <v>8</v>
      </c>
      <c r="D46" s="21">
        <f t="shared" si="6"/>
        <v>2</v>
      </c>
      <c r="E46" s="17" t="s">
        <v>16</v>
      </c>
      <c r="F46" s="17" t="s">
        <v>11</v>
      </c>
      <c r="G46" s="15">
        <v>25</v>
      </c>
      <c r="H46" s="20">
        <f t="shared" si="7"/>
        <v>50</v>
      </c>
      <c r="I46" s="18" t="s">
        <v>30</v>
      </c>
      <c r="J46" s="22">
        <v>30</v>
      </c>
    </row>
    <row r="47" spans="1:10" x14ac:dyDescent="0.25">
      <c r="A47" s="14">
        <v>37117</v>
      </c>
      <c r="B47" s="20">
        <v>22</v>
      </c>
      <c r="C47" s="20">
        <v>22</v>
      </c>
      <c r="D47" s="21">
        <f t="shared" si="6"/>
        <v>1</v>
      </c>
      <c r="E47" s="17" t="s">
        <v>16</v>
      </c>
      <c r="F47" s="17" t="s">
        <v>11</v>
      </c>
      <c r="G47" s="15">
        <v>25</v>
      </c>
      <c r="H47" s="20">
        <f t="shared" si="7"/>
        <v>25</v>
      </c>
      <c r="I47" s="18" t="s">
        <v>30</v>
      </c>
      <c r="J47" s="22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Havlíček Jan</cp:lastModifiedBy>
  <dcterms:created xsi:type="dcterms:W3CDTF">2001-08-12T10:41:36Z</dcterms:created>
  <dcterms:modified xsi:type="dcterms:W3CDTF">2023-09-10T10:58:20Z</dcterms:modified>
</cp:coreProperties>
</file>