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6" windowWidth="15480" windowHeight="9000"/>
  </bookViews>
  <sheets>
    <sheet name="JUNE_11" sheetId="5" r:id="rId1"/>
    <sheet name="Sheet2" sheetId="8" r:id="rId2"/>
    <sheet name="Sheet3" sheetId="7" r:id="rId3"/>
  </sheets>
  <externalReferences>
    <externalReference r:id="rId4"/>
  </externalReferences>
  <definedNames>
    <definedName name="_xlnm._FilterDatabase" localSheetId="0" hidden="1">JUNE_11!$A$1:$J$1</definedName>
  </definedNames>
  <calcPr calcId="92512"/>
</workbook>
</file>

<file path=xl/calcChain.xml><?xml version="1.0" encoding="utf-8"?>
<calcChain xmlns="http://schemas.openxmlformats.org/spreadsheetml/2006/main">
  <c r="A2" i="5" l="1"/>
  <c r="D2" i="5"/>
  <c r="H2" i="5"/>
  <c r="A3" i="5"/>
  <c r="D3" i="5"/>
  <c r="H3" i="5"/>
  <c r="A4" i="5"/>
  <c r="D4" i="5"/>
  <c r="H4" i="5"/>
  <c r="A5" i="5"/>
  <c r="D5" i="5"/>
  <c r="H5" i="5"/>
  <c r="A6" i="5"/>
  <c r="D6" i="5"/>
  <c r="H6" i="5"/>
  <c r="A7" i="5"/>
  <c r="D7" i="5"/>
  <c r="H7" i="5"/>
  <c r="A8" i="5"/>
  <c r="D8" i="5"/>
  <c r="H8" i="5"/>
  <c r="A9" i="5"/>
  <c r="D9" i="5"/>
  <c r="H9" i="5"/>
  <c r="A10" i="5"/>
  <c r="D10" i="5"/>
  <c r="H10" i="5"/>
  <c r="A11" i="5"/>
  <c r="D11" i="5"/>
  <c r="H11" i="5"/>
  <c r="A12" i="5"/>
  <c r="D12" i="5"/>
  <c r="H12" i="5"/>
  <c r="A13" i="5"/>
  <c r="D13" i="5"/>
  <c r="H13" i="5"/>
  <c r="A14" i="5"/>
  <c r="D14" i="5"/>
  <c r="H14" i="5"/>
  <c r="A15" i="5"/>
  <c r="D15" i="5"/>
  <c r="H15" i="5"/>
  <c r="A16" i="5"/>
  <c r="D16" i="5"/>
  <c r="H16" i="5"/>
  <c r="A17" i="5"/>
  <c r="D17" i="5"/>
  <c r="H17" i="5"/>
  <c r="A18" i="5"/>
  <c r="D18" i="5"/>
  <c r="H18" i="5"/>
  <c r="A19" i="5"/>
  <c r="D19" i="5"/>
  <c r="H19" i="5"/>
  <c r="A20" i="5"/>
  <c r="D20" i="5"/>
  <c r="H20" i="5"/>
  <c r="A21" i="5"/>
  <c r="D21" i="5"/>
  <c r="H21" i="5"/>
  <c r="A22" i="5"/>
  <c r="D22" i="5"/>
  <c r="H22" i="5"/>
  <c r="A23" i="5"/>
  <c r="D23" i="5"/>
</calcChain>
</file>

<file path=xl/sharedStrings.xml><?xml version="1.0" encoding="utf-8"?>
<sst xmlns="http://schemas.openxmlformats.org/spreadsheetml/2006/main" count="76" uniqueCount="16">
  <si>
    <t>DATE</t>
  </si>
  <si>
    <t>HR END</t>
  </si>
  <si>
    <t>SUPPLY</t>
  </si>
  <si>
    <t>TOTAL MW</t>
  </si>
  <si>
    <t>SP15</t>
  </si>
  <si>
    <t>EES</t>
  </si>
  <si>
    <t>EES PRICE</t>
  </si>
  <si>
    <t>BOUGHT/ SOLD</t>
  </si>
  <si>
    <t>TOTAL HOURS</t>
  </si>
  <si>
    <t>DELIVERY POINT</t>
  </si>
  <si>
    <t>HR BEGIN</t>
  </si>
  <si>
    <t>MW PER HOUR</t>
  </si>
  <si>
    <t>BOUGHT</t>
  </si>
  <si>
    <t>SOLD</t>
  </si>
  <si>
    <t>PV/SP15</t>
  </si>
  <si>
    <t>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</si>
</sst>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4" fillId="0" borderId="0" xfId="0" applyFont="1"/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164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/>
    <xf numFmtId="2" fontId="2" fillId="3" borderId="5" xfId="1" applyNumberFormat="1" applyFont="1" applyFill="1" applyBorder="1" applyAlignment="1" applyProtection="1">
      <alignment horizontal="center"/>
      <protection hidden="1"/>
    </xf>
    <xf numFmtId="2" fontId="3" fillId="3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alTime/INCREMENT/Windows2000/June%20Trading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IL"/>
      <sheetName val="SUMMARY"/>
      <sheetName val="AliasSheet"/>
      <sheetName val="Template"/>
      <sheetName val="JunTRD01"/>
      <sheetName val="JunTRD02"/>
      <sheetName val="JunTRD03"/>
      <sheetName val="JunTRD04"/>
      <sheetName val="JunTRD05"/>
      <sheetName val="JunTRD06"/>
      <sheetName val="JunTRD07"/>
      <sheetName val="JunTRD08"/>
      <sheetName val="JunTRD09"/>
      <sheetName val="JunTRD10"/>
      <sheetName val="JunTRD11"/>
      <sheetName val="JunTRD12"/>
      <sheetName val="JunTRD13"/>
      <sheetName val="JunTRD14"/>
      <sheetName val="JunTRD15"/>
      <sheetName val="JunTRD16"/>
      <sheetName val="JunTRD17"/>
      <sheetName val="JunTRD18"/>
      <sheetName val="JunTRD19"/>
      <sheetName val="JunTRD20"/>
      <sheetName val="JunTRD21"/>
      <sheetName val="JunTRD22"/>
      <sheetName val="JunTRD23"/>
      <sheetName val="JunTRD24"/>
      <sheetName val="JunTRD25"/>
      <sheetName val="JunTRD26"/>
      <sheetName val="JunTRD27"/>
      <sheetName val="JunTRD28"/>
      <sheetName val="JunTRD29"/>
      <sheetName val="JunTRD30"/>
      <sheetName val="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A4">
            <v>37057</v>
          </cell>
        </row>
        <row r="7">
          <cell r="A7">
            <v>37057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3"/>
  <sheetViews>
    <sheetView tabSelected="1" workbookViewId="0">
      <selection activeCell="I25" sqref="I25"/>
    </sheetView>
  </sheetViews>
  <sheetFormatPr defaultRowHeight="13.2" x14ac:dyDescent="0.25"/>
  <cols>
    <col min="4" max="4" width="14.109375" customWidth="1"/>
    <col min="5" max="5" width="11" customWidth="1"/>
  </cols>
  <sheetData>
    <row r="1" spans="1:12" ht="19.8" x14ac:dyDescent="0.25">
      <c r="A1" s="1" t="s">
        <v>0</v>
      </c>
      <c r="B1" s="2" t="s">
        <v>10</v>
      </c>
      <c r="C1" s="3" t="s">
        <v>1</v>
      </c>
      <c r="D1" s="3" t="s">
        <v>8</v>
      </c>
      <c r="E1" s="4" t="s">
        <v>9</v>
      </c>
      <c r="F1" s="4" t="s">
        <v>2</v>
      </c>
      <c r="G1" s="4" t="s">
        <v>11</v>
      </c>
      <c r="H1" s="4" t="s">
        <v>3</v>
      </c>
      <c r="I1" s="5" t="s">
        <v>7</v>
      </c>
      <c r="J1" s="7" t="s">
        <v>6</v>
      </c>
      <c r="K1" s="8"/>
      <c r="L1" s="8"/>
    </row>
    <row r="2" spans="1:12" s="6" customFormat="1" ht="10.5" customHeight="1" x14ac:dyDescent="0.25">
      <c r="A2" s="9">
        <f>[1]JunTRD15!$A$4</f>
        <v>37057</v>
      </c>
      <c r="B2" s="10">
        <v>1</v>
      </c>
      <c r="C2" s="10">
        <v>1</v>
      </c>
      <c r="D2" s="11">
        <f t="shared" ref="D2:D15" si="0">+C2-B2+1</f>
        <v>1</v>
      </c>
      <c r="E2" s="12" t="s">
        <v>4</v>
      </c>
      <c r="F2" s="12" t="s">
        <v>5</v>
      </c>
      <c r="G2" s="13">
        <v>10</v>
      </c>
      <c r="H2" s="10">
        <f t="shared" ref="H2:H15" si="1">D2*G2</f>
        <v>10</v>
      </c>
      <c r="I2" s="14" t="s">
        <v>13</v>
      </c>
      <c r="J2" s="15">
        <v>35</v>
      </c>
      <c r="K2"/>
    </row>
    <row r="3" spans="1:12" s="6" customFormat="1" ht="10.5" customHeight="1" x14ac:dyDescent="0.25">
      <c r="A3" s="9">
        <f>[1]JunTRD15!$A$4</f>
        <v>37057</v>
      </c>
      <c r="B3" s="10">
        <v>2</v>
      </c>
      <c r="C3" s="10">
        <v>2</v>
      </c>
      <c r="D3" s="11">
        <f t="shared" si="0"/>
        <v>1</v>
      </c>
      <c r="E3" s="12" t="s">
        <v>4</v>
      </c>
      <c r="F3" s="12" t="s">
        <v>5</v>
      </c>
      <c r="G3" s="13">
        <v>13</v>
      </c>
      <c r="H3" s="10">
        <f t="shared" si="1"/>
        <v>13</v>
      </c>
      <c r="I3" s="14" t="s">
        <v>13</v>
      </c>
      <c r="J3" s="15">
        <v>35</v>
      </c>
      <c r="K3"/>
    </row>
    <row r="4" spans="1:12" s="6" customFormat="1" ht="10.5" customHeight="1" x14ac:dyDescent="0.25">
      <c r="A4" s="9">
        <f>[1]JunTRD15!$A$4</f>
        <v>37057</v>
      </c>
      <c r="B4" s="10">
        <v>3</v>
      </c>
      <c r="C4" s="10">
        <v>3</v>
      </c>
      <c r="D4" s="11">
        <f t="shared" si="0"/>
        <v>1</v>
      </c>
      <c r="E4" s="12" t="s">
        <v>4</v>
      </c>
      <c r="F4" s="12" t="s">
        <v>5</v>
      </c>
      <c r="G4" s="13">
        <v>14</v>
      </c>
      <c r="H4" s="10">
        <f t="shared" si="1"/>
        <v>14</v>
      </c>
      <c r="I4" s="14" t="s">
        <v>13</v>
      </c>
      <c r="J4" s="15">
        <v>35</v>
      </c>
      <c r="K4"/>
    </row>
    <row r="5" spans="1:12" s="6" customFormat="1" ht="11.25" customHeight="1" x14ac:dyDescent="0.25">
      <c r="A5" s="9">
        <f>[1]JunTRD15!$A$4</f>
        <v>37057</v>
      </c>
      <c r="B5" s="10">
        <v>4</v>
      </c>
      <c r="C5" s="10">
        <v>4</v>
      </c>
      <c r="D5" s="11">
        <f t="shared" si="0"/>
        <v>1</v>
      </c>
      <c r="E5" s="12" t="s">
        <v>4</v>
      </c>
      <c r="F5" s="12" t="s">
        <v>5</v>
      </c>
      <c r="G5" s="13">
        <v>14</v>
      </c>
      <c r="H5" s="10">
        <f t="shared" si="1"/>
        <v>14</v>
      </c>
      <c r="I5" s="14" t="s">
        <v>13</v>
      </c>
      <c r="J5" s="15">
        <v>35</v>
      </c>
      <c r="K5"/>
    </row>
    <row r="6" spans="1:12" s="6" customFormat="1" ht="10.5" customHeight="1" x14ac:dyDescent="0.25">
      <c r="A6" s="9">
        <f>[1]JunTRD15!$A$4</f>
        <v>37057</v>
      </c>
      <c r="B6" s="10">
        <v>5</v>
      </c>
      <c r="C6" s="10">
        <v>5</v>
      </c>
      <c r="D6" s="11">
        <f t="shared" si="0"/>
        <v>1</v>
      </c>
      <c r="E6" s="12" t="s">
        <v>4</v>
      </c>
      <c r="F6" s="12" t="s">
        <v>5</v>
      </c>
      <c r="G6" s="13">
        <v>12</v>
      </c>
      <c r="H6" s="10">
        <f t="shared" si="1"/>
        <v>12</v>
      </c>
      <c r="I6" s="14" t="s">
        <v>13</v>
      </c>
      <c r="J6" s="15">
        <v>35</v>
      </c>
      <c r="K6"/>
    </row>
    <row r="7" spans="1:12" s="6" customFormat="1" ht="10.5" customHeight="1" x14ac:dyDescent="0.25">
      <c r="A7" s="9">
        <f>[1]JunTRD15!$A$4</f>
        <v>37057</v>
      </c>
      <c r="B7" s="10">
        <v>6</v>
      </c>
      <c r="C7" s="10">
        <v>6</v>
      </c>
      <c r="D7" s="11">
        <f>+C7-B7+1</f>
        <v>1</v>
      </c>
      <c r="E7" s="12" t="s">
        <v>4</v>
      </c>
      <c r="F7" s="12" t="s">
        <v>5</v>
      </c>
      <c r="G7" s="13">
        <v>2</v>
      </c>
      <c r="H7" s="10">
        <f t="shared" si="1"/>
        <v>2</v>
      </c>
      <c r="I7" s="14" t="s">
        <v>13</v>
      </c>
      <c r="J7" s="15">
        <v>35</v>
      </c>
      <c r="K7"/>
    </row>
    <row r="8" spans="1:12" s="6" customFormat="1" ht="11.25" customHeight="1" x14ac:dyDescent="0.25">
      <c r="A8" s="9">
        <f>[1]JunTRD15!$A$4</f>
        <v>37057</v>
      </c>
      <c r="B8" s="10">
        <v>7</v>
      </c>
      <c r="C8" s="10">
        <v>7</v>
      </c>
      <c r="D8" s="11">
        <f>+C8-B8+1</f>
        <v>1</v>
      </c>
      <c r="E8" s="12" t="s">
        <v>4</v>
      </c>
      <c r="F8" s="12" t="s">
        <v>5</v>
      </c>
      <c r="G8" s="13">
        <v>23</v>
      </c>
      <c r="H8" s="10">
        <f t="shared" si="1"/>
        <v>23</v>
      </c>
      <c r="I8" s="14" t="s">
        <v>13</v>
      </c>
      <c r="J8" s="15">
        <v>40</v>
      </c>
      <c r="K8"/>
    </row>
    <row r="9" spans="1:12" s="6" customFormat="1" ht="10.5" customHeight="1" x14ac:dyDescent="0.25">
      <c r="A9" s="9">
        <f>[1]JunTRD15!$A$4</f>
        <v>37057</v>
      </c>
      <c r="B9" s="10">
        <v>8</v>
      </c>
      <c r="C9" s="10">
        <v>8</v>
      </c>
      <c r="D9" s="11">
        <f t="shared" si="0"/>
        <v>1</v>
      </c>
      <c r="E9" s="12" t="s">
        <v>4</v>
      </c>
      <c r="F9" s="12" t="s">
        <v>5</v>
      </c>
      <c r="G9" s="13">
        <v>14</v>
      </c>
      <c r="H9" s="10">
        <f t="shared" si="1"/>
        <v>14</v>
      </c>
      <c r="I9" s="14" t="s">
        <v>13</v>
      </c>
      <c r="J9" s="15">
        <v>40</v>
      </c>
      <c r="K9"/>
    </row>
    <row r="10" spans="1:12" s="6" customFormat="1" ht="10.5" customHeight="1" x14ac:dyDescent="0.25">
      <c r="A10" s="9">
        <f>[1]JunTRD15!$A$4</f>
        <v>37057</v>
      </c>
      <c r="B10" s="10">
        <v>9</v>
      </c>
      <c r="C10" s="10">
        <v>9</v>
      </c>
      <c r="D10" s="11">
        <f>+C10-B10+1</f>
        <v>1</v>
      </c>
      <c r="E10" s="12" t="s">
        <v>4</v>
      </c>
      <c r="F10" s="12" t="s">
        <v>5</v>
      </c>
      <c r="G10" s="13">
        <v>7</v>
      </c>
      <c r="H10" s="10">
        <f t="shared" si="1"/>
        <v>7</v>
      </c>
      <c r="I10" s="14" t="s">
        <v>13</v>
      </c>
      <c r="J10" s="15">
        <v>40</v>
      </c>
      <c r="K10"/>
    </row>
    <row r="11" spans="1:12" ht="10.5" customHeight="1" x14ac:dyDescent="0.25">
      <c r="A11" s="9">
        <f>[1]JunTRD15!$A$4</f>
        <v>37057</v>
      </c>
      <c r="B11" s="10">
        <v>10</v>
      </c>
      <c r="C11" s="10">
        <v>10</v>
      </c>
      <c r="D11" s="11">
        <f>+C11-B11+1</f>
        <v>1</v>
      </c>
      <c r="E11" s="12" t="s">
        <v>4</v>
      </c>
      <c r="F11" s="12" t="s">
        <v>5</v>
      </c>
      <c r="G11" s="13">
        <v>5</v>
      </c>
      <c r="H11" s="10">
        <f t="shared" si="1"/>
        <v>5</v>
      </c>
      <c r="I11" s="14" t="s">
        <v>13</v>
      </c>
      <c r="J11" s="15">
        <v>40</v>
      </c>
    </row>
    <row r="12" spans="1:12" s="6" customFormat="1" ht="11.25" customHeight="1" x14ac:dyDescent="0.25">
      <c r="A12" s="9">
        <f>[1]JunTRD15!$A$4</f>
        <v>37057</v>
      </c>
      <c r="B12" s="10">
        <v>12</v>
      </c>
      <c r="C12" s="10">
        <v>12</v>
      </c>
      <c r="D12" s="11">
        <f t="shared" si="0"/>
        <v>1</v>
      </c>
      <c r="E12" s="12" t="s">
        <v>14</v>
      </c>
      <c r="F12" s="12" t="s">
        <v>15</v>
      </c>
      <c r="G12" s="13">
        <v>1</v>
      </c>
      <c r="H12" s="10">
        <f t="shared" si="1"/>
        <v>1</v>
      </c>
      <c r="I12" s="14" t="s">
        <v>12</v>
      </c>
      <c r="J12" s="16">
        <v>55</v>
      </c>
      <c r="K12"/>
    </row>
    <row r="13" spans="1:12" s="6" customFormat="1" ht="10.5" customHeight="1" x14ac:dyDescent="0.25">
      <c r="A13" s="9">
        <f>[1]JunTRD15!$A$4</f>
        <v>37057</v>
      </c>
      <c r="B13" s="10">
        <v>13</v>
      </c>
      <c r="C13" s="10">
        <v>13</v>
      </c>
      <c r="D13" s="11">
        <f t="shared" si="0"/>
        <v>1</v>
      </c>
      <c r="E13" s="12" t="s">
        <v>14</v>
      </c>
      <c r="F13" s="12" t="s">
        <v>15</v>
      </c>
      <c r="G13" s="13">
        <v>3</v>
      </c>
      <c r="H13" s="10">
        <f t="shared" si="1"/>
        <v>3</v>
      </c>
      <c r="I13" s="14" t="s">
        <v>12</v>
      </c>
      <c r="J13" s="16">
        <v>65</v>
      </c>
      <c r="K13"/>
    </row>
    <row r="14" spans="1:12" s="6" customFormat="1" ht="11.25" customHeight="1" x14ac:dyDescent="0.25">
      <c r="A14" s="9">
        <f>[1]JunTRD15!$A$4</f>
        <v>37057</v>
      </c>
      <c r="B14" s="10">
        <v>14</v>
      </c>
      <c r="C14" s="10">
        <v>14</v>
      </c>
      <c r="D14" s="11">
        <f t="shared" si="0"/>
        <v>1</v>
      </c>
      <c r="E14" s="12" t="s">
        <v>14</v>
      </c>
      <c r="F14" s="12" t="s">
        <v>15</v>
      </c>
      <c r="G14" s="13">
        <v>3</v>
      </c>
      <c r="H14" s="10">
        <f t="shared" si="1"/>
        <v>3</v>
      </c>
      <c r="I14" s="14" t="s">
        <v>12</v>
      </c>
      <c r="J14" s="16">
        <v>65</v>
      </c>
      <c r="K14"/>
    </row>
    <row r="15" spans="1:12" s="6" customFormat="1" ht="10.5" customHeight="1" x14ac:dyDescent="0.25">
      <c r="A15" s="9">
        <f>[1]JunTRD15!$A$4</f>
        <v>37057</v>
      </c>
      <c r="B15" s="10">
        <v>15</v>
      </c>
      <c r="C15" s="10">
        <v>15</v>
      </c>
      <c r="D15" s="11">
        <f t="shared" si="0"/>
        <v>1</v>
      </c>
      <c r="E15" s="12" t="s">
        <v>14</v>
      </c>
      <c r="F15" s="12" t="s">
        <v>15</v>
      </c>
      <c r="G15" s="13">
        <v>1</v>
      </c>
      <c r="H15" s="10">
        <f t="shared" si="1"/>
        <v>1</v>
      </c>
      <c r="I15" s="14" t="s">
        <v>12</v>
      </c>
      <c r="J15" s="16">
        <v>80</v>
      </c>
      <c r="K15"/>
    </row>
    <row r="16" spans="1:12" x14ac:dyDescent="0.25">
      <c r="A16" s="9">
        <f>[1]JunTRD15!$A$7</f>
        <v>37057</v>
      </c>
      <c r="B16" s="10">
        <v>16</v>
      </c>
      <c r="C16" s="10">
        <v>16</v>
      </c>
      <c r="D16" s="11">
        <f t="shared" ref="D16:D22" si="2">+C16-B16+1</f>
        <v>1</v>
      </c>
      <c r="E16" s="12" t="s">
        <v>4</v>
      </c>
      <c r="F16" s="12" t="s">
        <v>5</v>
      </c>
      <c r="G16" s="13">
        <v>3</v>
      </c>
      <c r="H16" s="10">
        <f t="shared" ref="H16:H22" si="3">D16*G16</f>
        <v>3</v>
      </c>
      <c r="I16" s="14" t="s">
        <v>13</v>
      </c>
      <c r="J16" s="15">
        <v>70</v>
      </c>
    </row>
    <row r="17" spans="1:11" x14ac:dyDescent="0.25">
      <c r="A17" s="9">
        <f>[1]JunTRD15!$A$7</f>
        <v>37057</v>
      </c>
      <c r="B17" s="10">
        <v>17</v>
      </c>
      <c r="C17" s="10">
        <v>17</v>
      </c>
      <c r="D17" s="11">
        <f t="shared" si="2"/>
        <v>1</v>
      </c>
      <c r="E17" s="12" t="s">
        <v>4</v>
      </c>
      <c r="F17" s="12" t="s">
        <v>5</v>
      </c>
      <c r="G17" s="13">
        <v>6</v>
      </c>
      <c r="H17" s="10">
        <f t="shared" si="3"/>
        <v>6</v>
      </c>
      <c r="I17" s="14" t="s">
        <v>13</v>
      </c>
      <c r="J17" s="15">
        <v>70</v>
      </c>
    </row>
    <row r="18" spans="1:11" x14ac:dyDescent="0.25">
      <c r="A18" s="9">
        <f>[1]JunTRD15!$A$7</f>
        <v>37057</v>
      </c>
      <c r="B18" s="10">
        <v>18</v>
      </c>
      <c r="C18" s="10">
        <v>18</v>
      </c>
      <c r="D18" s="11">
        <f t="shared" si="2"/>
        <v>1</v>
      </c>
      <c r="E18" s="12" t="s">
        <v>4</v>
      </c>
      <c r="F18" s="12" t="s">
        <v>5</v>
      </c>
      <c r="G18" s="13">
        <v>9</v>
      </c>
      <c r="H18" s="10">
        <f t="shared" si="3"/>
        <v>9</v>
      </c>
      <c r="I18" s="14" t="s">
        <v>13</v>
      </c>
      <c r="J18" s="15">
        <v>65</v>
      </c>
    </row>
    <row r="19" spans="1:11" x14ac:dyDescent="0.25">
      <c r="A19" s="9">
        <f>[1]JunTRD15!$A$7</f>
        <v>37057</v>
      </c>
      <c r="B19" s="10">
        <v>19</v>
      </c>
      <c r="C19" s="10">
        <v>19</v>
      </c>
      <c r="D19" s="11">
        <f t="shared" si="2"/>
        <v>1</v>
      </c>
      <c r="E19" s="12" t="s">
        <v>4</v>
      </c>
      <c r="F19" s="12" t="s">
        <v>5</v>
      </c>
      <c r="G19" s="13">
        <v>12</v>
      </c>
      <c r="H19" s="10">
        <f t="shared" si="3"/>
        <v>12</v>
      </c>
      <c r="I19" s="14" t="s">
        <v>13</v>
      </c>
      <c r="J19" s="15">
        <v>65</v>
      </c>
    </row>
    <row r="20" spans="1:11" x14ac:dyDescent="0.25">
      <c r="A20" s="9">
        <f>[1]JunTRD15!$A$7</f>
        <v>37057</v>
      </c>
      <c r="B20" s="10">
        <v>20</v>
      </c>
      <c r="C20" s="10">
        <v>20</v>
      </c>
      <c r="D20" s="11">
        <f t="shared" si="2"/>
        <v>1</v>
      </c>
      <c r="E20" s="12" t="s">
        <v>4</v>
      </c>
      <c r="F20" s="12" t="s">
        <v>5</v>
      </c>
      <c r="G20" s="13">
        <v>12</v>
      </c>
      <c r="H20" s="10">
        <f t="shared" si="3"/>
        <v>12</v>
      </c>
      <c r="I20" s="14" t="s">
        <v>13</v>
      </c>
      <c r="J20" s="15">
        <v>65</v>
      </c>
    </row>
    <row r="21" spans="1:11" x14ac:dyDescent="0.25">
      <c r="A21" s="9">
        <f>[1]JunTRD15!$A$7</f>
        <v>37057</v>
      </c>
      <c r="B21" s="10">
        <v>21</v>
      </c>
      <c r="C21" s="10">
        <v>21</v>
      </c>
      <c r="D21" s="11">
        <f t="shared" si="2"/>
        <v>1</v>
      </c>
      <c r="E21" s="12" t="s">
        <v>4</v>
      </c>
      <c r="F21" s="12" t="s">
        <v>5</v>
      </c>
      <c r="G21" s="13">
        <v>12</v>
      </c>
      <c r="H21" s="10">
        <f t="shared" si="3"/>
        <v>12</v>
      </c>
      <c r="I21" s="14" t="s">
        <v>13</v>
      </c>
      <c r="J21" s="15">
        <v>65</v>
      </c>
    </row>
    <row r="22" spans="1:11" x14ac:dyDescent="0.25">
      <c r="A22" s="9">
        <f>[1]JunTRD15!$A$7</f>
        <v>37057</v>
      </c>
      <c r="B22" s="10">
        <v>22</v>
      </c>
      <c r="C22" s="10">
        <v>22</v>
      </c>
      <c r="D22" s="11">
        <f t="shared" si="2"/>
        <v>1</v>
      </c>
      <c r="E22" s="12" t="s">
        <v>4</v>
      </c>
      <c r="F22" s="12" t="s">
        <v>5</v>
      </c>
      <c r="G22" s="13">
        <v>12</v>
      </c>
      <c r="H22" s="10">
        <f t="shared" si="3"/>
        <v>12</v>
      </c>
      <c r="I22" s="14" t="s">
        <v>13</v>
      </c>
      <c r="J22" s="15">
        <v>65</v>
      </c>
    </row>
    <row r="23" spans="1:11" s="6" customFormat="1" x14ac:dyDescent="0.25">
      <c r="A23" s="9">
        <f>[1]JunTRD15!$A$4</f>
        <v>37057</v>
      </c>
      <c r="B23" s="10">
        <v>23</v>
      </c>
      <c r="C23" s="10">
        <v>23</v>
      </c>
      <c r="D23" s="11">
        <f>+C23-B23+1</f>
        <v>1</v>
      </c>
      <c r="E23" s="12" t="s">
        <v>14</v>
      </c>
      <c r="F23" s="12" t="s">
        <v>15</v>
      </c>
      <c r="G23" s="13">
        <v>3</v>
      </c>
      <c r="H23" s="10">
        <v>3</v>
      </c>
      <c r="I23" s="14" t="s">
        <v>12</v>
      </c>
      <c r="J23" s="16">
        <v>35</v>
      </c>
      <c r="K2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JUNE_11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cp:lastPrinted>2001-06-10T11:30:47Z</cp:lastPrinted>
  <dcterms:created xsi:type="dcterms:W3CDTF">2001-05-16T16:13:23Z</dcterms:created>
  <dcterms:modified xsi:type="dcterms:W3CDTF">2023-09-10T10:58:55Z</dcterms:modified>
</cp:coreProperties>
</file>