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4220" windowHeight="832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2" i="1" l="1"/>
  <c r="H2" i="1"/>
  <c r="D3" i="1"/>
  <c r="H3" i="1"/>
  <c r="D4" i="1"/>
  <c r="H4" i="1"/>
  <c r="D5" i="1"/>
  <c r="H5" i="1"/>
  <c r="D6" i="1"/>
  <c r="H6" i="1"/>
  <c r="D7" i="1"/>
  <c r="H7" i="1"/>
  <c r="D8" i="1"/>
  <c r="H8" i="1"/>
  <c r="D9" i="1"/>
  <c r="D10" i="1"/>
  <c r="H10" i="1"/>
  <c r="D11" i="1"/>
  <c r="H11" i="1"/>
  <c r="D12" i="1"/>
  <c r="H12" i="1"/>
  <c r="D13" i="1"/>
  <c r="H13" i="1"/>
  <c r="D14" i="1"/>
  <c r="H14" i="1"/>
  <c r="D15" i="1"/>
  <c r="H15" i="1"/>
  <c r="D16" i="1"/>
  <c r="H16" i="1"/>
  <c r="D17" i="1"/>
  <c r="H17" i="1"/>
  <c r="D18" i="1"/>
  <c r="H18" i="1"/>
  <c r="D19" i="1"/>
  <c r="H19" i="1"/>
  <c r="D20" i="1"/>
  <c r="H20" i="1"/>
  <c r="D21" i="1"/>
  <c r="D22" i="1"/>
  <c r="H22" i="1"/>
  <c r="A23" i="1"/>
  <c r="D23" i="1"/>
  <c r="H23" i="1"/>
  <c r="A24" i="1"/>
  <c r="D24" i="1"/>
  <c r="H24" i="1"/>
</calcChain>
</file>

<file path=xl/sharedStrings.xml><?xml version="1.0" encoding="utf-8"?>
<sst xmlns="http://schemas.openxmlformats.org/spreadsheetml/2006/main" count="91" uniqueCount="24">
  <si>
    <t>SP15</t>
  </si>
  <si>
    <t>EES</t>
  </si>
  <si>
    <t>DATE</t>
  </si>
  <si>
    <t>HR END</t>
  </si>
  <si>
    <t>SUPPLY</t>
  </si>
  <si>
    <t>TOTAL MW</t>
  </si>
  <si>
    <t>HR BEGIN</t>
  </si>
  <si>
    <t>TOTAL HOURS</t>
  </si>
  <si>
    <t>DELIVERY POINT</t>
  </si>
  <si>
    <t>MW PER HOUR</t>
  </si>
  <si>
    <t>BOUGHT/ SOLD</t>
  </si>
  <si>
    <t>EES PRICE</t>
  </si>
  <si>
    <t>SOLD</t>
  </si>
  <si>
    <t>BOUGHT</t>
  </si>
  <si>
    <t>PV/SP15</t>
  </si>
  <si>
    <t>EPE</t>
  </si>
  <si>
    <t>HS</t>
  </si>
  <si>
    <t>WESCO</t>
  </si>
  <si>
    <t>CORAL</t>
  </si>
  <si>
    <t>APX</t>
  </si>
  <si>
    <t>GRS</t>
  </si>
  <si>
    <t>DELANO</t>
  </si>
  <si>
    <t>SP15/NP15</t>
  </si>
  <si>
    <t>SP51/PV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</si>
</sst>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5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164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0" fontId="4" fillId="0" borderId="0" xfId="0" applyFont="1"/>
    <xf numFmtId="164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 applyProtection="1">
      <alignment horizontal="center"/>
      <protection locked="0"/>
    </xf>
    <xf numFmtId="165" fontId="2" fillId="3" borderId="2" xfId="0" quotePrefix="1" applyNumberFormat="1" applyFont="1" applyFill="1" applyBorder="1" applyAlignment="1" applyProtection="1">
      <alignment horizontal="center"/>
      <protection locked="0"/>
    </xf>
    <xf numFmtId="49" fontId="3" fillId="3" borderId="2" xfId="0" applyNumberFormat="1" applyFont="1" applyFill="1" applyBorder="1" applyAlignment="1" applyProtection="1">
      <alignment horizontal="center"/>
      <protection locked="0"/>
    </xf>
    <xf numFmtId="2" fontId="3" fillId="3" borderId="2" xfId="1" applyNumberFormat="1" applyFont="1" applyFill="1" applyBorder="1" applyAlignment="1" applyProtection="1">
      <alignment horizontal="center"/>
      <protection hidden="1"/>
    </xf>
    <xf numFmtId="0" fontId="0" fillId="0" borderId="0" xfId="0" applyFill="1"/>
    <xf numFmtId="49" fontId="3" fillId="3" borderId="2" xfId="1" applyNumberFormat="1" applyFont="1" applyFill="1" applyBorder="1" applyAlignment="1" applyProtection="1">
      <alignment horizontal="center"/>
      <protection hidden="1"/>
    </xf>
    <xf numFmtId="2" fontId="3" fillId="0" borderId="0" xfId="1" applyNumberFormat="1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locked="0"/>
    </xf>
    <xf numFmtId="164" fontId="2" fillId="0" borderId="0" xfId="0" applyNumberFormat="1" applyFont="1" applyFill="1" applyBorder="1" applyAlignment="1">
      <alignment horizontal="center"/>
    </xf>
    <xf numFmtId="165" fontId="2" fillId="0" borderId="0" xfId="0" quotePrefix="1" applyNumberFormat="1" applyFont="1" applyFill="1" applyBorder="1" applyAlignment="1" applyProtection="1">
      <alignment horizontal="center"/>
      <protection locked="0"/>
    </xf>
    <xf numFmtId="49" fontId="3" fillId="0" borderId="0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49" fontId="2" fillId="0" borderId="0" xfId="1" applyNumberFormat="1" applyFont="1" applyFill="1" applyBorder="1" applyAlignment="1" applyProtection="1">
      <alignment horizontal="center"/>
      <protection hidden="1"/>
    </xf>
    <xf numFmtId="0" fontId="0" fillId="0" borderId="0" xfId="0" applyBorder="1"/>
    <xf numFmtId="164" fontId="2" fillId="4" borderId="2" xfId="0" applyNumberFormat="1" applyFont="1" applyFill="1" applyBorder="1" applyAlignment="1">
      <alignment horizontal="center"/>
    </xf>
    <xf numFmtId="0" fontId="2" fillId="4" borderId="2" xfId="0" applyFont="1" applyFill="1" applyBorder="1" applyAlignment="1" applyProtection="1">
      <alignment horizontal="center"/>
      <protection locked="0"/>
    </xf>
    <xf numFmtId="165" fontId="2" fillId="4" borderId="2" xfId="0" quotePrefix="1" applyNumberFormat="1" applyFont="1" applyFill="1" applyBorder="1" applyAlignment="1" applyProtection="1">
      <alignment horizontal="center"/>
      <protection locked="0"/>
    </xf>
    <xf numFmtId="49" fontId="3" fillId="4" borderId="2" xfId="0" applyNumberFormat="1" applyFont="1" applyFill="1" applyBorder="1" applyAlignment="1" applyProtection="1">
      <alignment horizontal="center"/>
      <protection locked="0"/>
    </xf>
    <xf numFmtId="49" fontId="3" fillId="4" borderId="2" xfId="1" applyNumberFormat="1" applyFont="1" applyFill="1" applyBorder="1" applyAlignment="1" applyProtection="1">
      <alignment horizontal="center"/>
      <protection hidden="1"/>
    </xf>
    <xf numFmtId="2" fontId="3" fillId="4" borderId="2" xfId="1" applyNumberFormat="1" applyFont="1" applyFill="1" applyBorder="1" applyAlignment="1" applyProtection="1">
      <alignment horizontal="center"/>
      <protection hidden="1"/>
    </xf>
    <xf numFmtId="49" fontId="2" fillId="4" borderId="2" xfId="0" applyNumberFormat="1" applyFont="1" applyFill="1" applyBorder="1" applyAlignment="1" applyProtection="1">
      <alignment horizontal="center"/>
      <protection locked="0"/>
    </xf>
    <xf numFmtId="0" fontId="2" fillId="3" borderId="3" xfId="0" applyFont="1" applyFill="1" applyBorder="1" applyAlignment="1" applyProtection="1">
      <alignment horizontal="center"/>
      <protection locked="0"/>
    </xf>
    <xf numFmtId="165" fontId="2" fillId="3" borderId="3" xfId="0" quotePrefix="1" applyNumberFormat="1" applyFont="1" applyFill="1" applyBorder="1" applyAlignment="1" applyProtection="1">
      <alignment horizontal="center"/>
      <protection locked="0"/>
    </xf>
    <xf numFmtId="2" fontId="2" fillId="3" borderId="2" xfId="1" applyNumberFormat="1" applyFont="1" applyFill="1" applyBorder="1" applyAlignment="1" applyProtection="1">
      <alignment horizontal="center"/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44"/>
  <sheetViews>
    <sheetView tabSelected="1" workbookViewId="0">
      <selection activeCell="G18" sqref="G18"/>
    </sheetView>
  </sheetViews>
  <sheetFormatPr defaultRowHeight="13.2" x14ac:dyDescent="0.25"/>
  <cols>
    <col min="6" max="6" width="12.5546875" customWidth="1"/>
  </cols>
  <sheetData>
    <row r="1" spans="1:10" ht="19.8" x14ac:dyDescent="0.25">
      <c r="A1" s="1" t="s">
        <v>2</v>
      </c>
      <c r="B1" s="2" t="s">
        <v>6</v>
      </c>
      <c r="C1" s="3" t="s">
        <v>3</v>
      </c>
      <c r="D1" s="3" t="s">
        <v>7</v>
      </c>
      <c r="E1" s="2" t="s">
        <v>8</v>
      </c>
      <c r="F1" s="2" t="s">
        <v>4</v>
      </c>
      <c r="G1" s="2" t="s">
        <v>9</v>
      </c>
      <c r="H1" s="2" t="s">
        <v>5</v>
      </c>
      <c r="I1" s="4" t="s">
        <v>10</v>
      </c>
      <c r="J1" s="4" t="s">
        <v>11</v>
      </c>
    </row>
    <row r="2" spans="1:10" x14ac:dyDescent="0.25">
      <c r="A2" s="21">
        <v>37095</v>
      </c>
      <c r="B2" s="22">
        <v>1</v>
      </c>
      <c r="C2" s="22">
        <v>1</v>
      </c>
      <c r="D2" s="23">
        <f t="shared" ref="D2:D22" si="0">(C2-B2)+1</f>
        <v>1</v>
      </c>
      <c r="E2" s="24" t="s">
        <v>14</v>
      </c>
      <c r="F2" s="24" t="s">
        <v>15</v>
      </c>
      <c r="G2" s="22">
        <v>3</v>
      </c>
      <c r="H2" s="22">
        <f t="shared" ref="H2:H8" si="1">G2*D2</f>
        <v>3</v>
      </c>
      <c r="I2" s="25" t="s">
        <v>13</v>
      </c>
      <c r="J2" s="26">
        <v>15</v>
      </c>
    </row>
    <row r="3" spans="1:10" x14ac:dyDescent="0.25">
      <c r="A3" s="21">
        <v>37095</v>
      </c>
      <c r="B3" s="22">
        <v>2</v>
      </c>
      <c r="C3" s="22">
        <v>2</v>
      </c>
      <c r="D3" s="23">
        <f t="shared" si="0"/>
        <v>1</v>
      </c>
      <c r="E3" s="24" t="s">
        <v>14</v>
      </c>
      <c r="F3" s="24" t="s">
        <v>15</v>
      </c>
      <c r="G3" s="22">
        <v>2</v>
      </c>
      <c r="H3" s="22">
        <f t="shared" si="1"/>
        <v>2</v>
      </c>
      <c r="I3" s="25" t="s">
        <v>13</v>
      </c>
      <c r="J3" s="26">
        <v>15</v>
      </c>
    </row>
    <row r="4" spans="1:10" x14ac:dyDescent="0.25">
      <c r="A4" s="21">
        <v>37095</v>
      </c>
      <c r="B4" s="22">
        <v>5</v>
      </c>
      <c r="C4" s="22">
        <v>5</v>
      </c>
      <c r="D4" s="23">
        <f t="shared" si="0"/>
        <v>1</v>
      </c>
      <c r="E4" s="24" t="s">
        <v>14</v>
      </c>
      <c r="F4" s="24" t="s">
        <v>15</v>
      </c>
      <c r="G4" s="22">
        <v>12</v>
      </c>
      <c r="H4" s="22">
        <f t="shared" si="1"/>
        <v>12</v>
      </c>
      <c r="I4" s="25" t="s">
        <v>13</v>
      </c>
      <c r="J4" s="26">
        <v>15</v>
      </c>
    </row>
    <row r="5" spans="1:10" x14ac:dyDescent="0.25">
      <c r="A5" s="21">
        <v>37095</v>
      </c>
      <c r="B5" s="22">
        <v>6</v>
      </c>
      <c r="C5" s="22">
        <v>6</v>
      </c>
      <c r="D5" s="23">
        <f t="shared" si="0"/>
        <v>1</v>
      </c>
      <c r="E5" s="24" t="s">
        <v>14</v>
      </c>
      <c r="F5" s="24" t="s">
        <v>15</v>
      </c>
      <c r="G5" s="22">
        <v>34</v>
      </c>
      <c r="H5" s="22">
        <f t="shared" si="1"/>
        <v>34</v>
      </c>
      <c r="I5" s="25" t="s">
        <v>13</v>
      </c>
      <c r="J5" s="26">
        <v>15</v>
      </c>
    </row>
    <row r="6" spans="1:10" x14ac:dyDescent="0.25">
      <c r="A6" s="21">
        <v>37095</v>
      </c>
      <c r="B6" s="22">
        <v>10</v>
      </c>
      <c r="C6" s="22">
        <v>10</v>
      </c>
      <c r="D6" s="23">
        <f t="shared" si="0"/>
        <v>1</v>
      </c>
      <c r="E6" s="24" t="s">
        <v>16</v>
      </c>
      <c r="F6" s="24" t="s">
        <v>17</v>
      </c>
      <c r="G6" s="22">
        <v>5</v>
      </c>
      <c r="H6" s="22">
        <f t="shared" si="1"/>
        <v>5</v>
      </c>
      <c r="I6" s="25" t="s">
        <v>13</v>
      </c>
      <c r="J6" s="26">
        <v>55</v>
      </c>
    </row>
    <row r="7" spans="1:10" x14ac:dyDescent="0.25">
      <c r="A7" s="21">
        <v>37095</v>
      </c>
      <c r="B7" s="22">
        <v>11</v>
      </c>
      <c r="C7" s="22">
        <v>11</v>
      </c>
      <c r="D7" s="23">
        <f t="shared" si="0"/>
        <v>1</v>
      </c>
      <c r="E7" s="24" t="s">
        <v>16</v>
      </c>
      <c r="F7" s="24" t="s">
        <v>18</v>
      </c>
      <c r="G7" s="22">
        <v>14</v>
      </c>
      <c r="H7" s="22">
        <f t="shared" si="1"/>
        <v>14</v>
      </c>
      <c r="I7" s="25" t="s">
        <v>13</v>
      </c>
      <c r="J7" s="26">
        <v>55</v>
      </c>
    </row>
    <row r="8" spans="1:10" x14ac:dyDescent="0.25">
      <c r="A8" s="21">
        <v>37095</v>
      </c>
      <c r="B8" s="22">
        <v>12</v>
      </c>
      <c r="C8" s="22">
        <v>12</v>
      </c>
      <c r="D8" s="23">
        <f t="shared" si="0"/>
        <v>1</v>
      </c>
      <c r="E8" s="24" t="s">
        <v>16</v>
      </c>
      <c r="F8" s="24" t="s">
        <v>19</v>
      </c>
      <c r="G8" s="22">
        <v>12</v>
      </c>
      <c r="H8" s="22">
        <f t="shared" si="1"/>
        <v>12</v>
      </c>
      <c r="I8" s="25" t="s">
        <v>13</v>
      </c>
      <c r="J8" s="26">
        <v>50</v>
      </c>
    </row>
    <row r="9" spans="1:10" x14ac:dyDescent="0.25">
      <c r="A9" s="21">
        <v>37095</v>
      </c>
      <c r="B9" s="22">
        <v>12</v>
      </c>
      <c r="C9" s="22">
        <v>12</v>
      </c>
      <c r="D9" s="23">
        <f t="shared" si="0"/>
        <v>1</v>
      </c>
      <c r="E9" s="24" t="s">
        <v>16</v>
      </c>
      <c r="F9" s="24" t="s">
        <v>18</v>
      </c>
      <c r="G9" s="22">
        <v>14</v>
      </c>
      <c r="H9" s="22">
        <v>14</v>
      </c>
      <c r="I9" s="25" t="s">
        <v>13</v>
      </c>
      <c r="J9" s="26">
        <v>55</v>
      </c>
    </row>
    <row r="10" spans="1:10" x14ac:dyDescent="0.25">
      <c r="A10" s="21">
        <v>37095</v>
      </c>
      <c r="B10" s="22">
        <v>13</v>
      </c>
      <c r="C10" s="22">
        <v>13</v>
      </c>
      <c r="D10" s="23">
        <f t="shared" si="0"/>
        <v>1</v>
      </c>
      <c r="E10" s="24" t="s">
        <v>16</v>
      </c>
      <c r="F10" s="24" t="s">
        <v>17</v>
      </c>
      <c r="G10" s="22">
        <v>31</v>
      </c>
      <c r="H10" s="22">
        <f t="shared" ref="H10:H20" si="2">G10*D10</f>
        <v>31</v>
      </c>
      <c r="I10" s="25" t="s">
        <v>13</v>
      </c>
      <c r="J10" s="26">
        <v>58</v>
      </c>
    </row>
    <row r="11" spans="1:10" x14ac:dyDescent="0.25">
      <c r="A11" s="21">
        <v>37095</v>
      </c>
      <c r="B11" s="22">
        <v>14</v>
      </c>
      <c r="C11" s="22">
        <v>14</v>
      </c>
      <c r="D11" s="23">
        <f t="shared" si="0"/>
        <v>1</v>
      </c>
      <c r="E11" s="24" t="s">
        <v>16</v>
      </c>
      <c r="F11" s="24" t="s">
        <v>17</v>
      </c>
      <c r="G11" s="22">
        <v>29</v>
      </c>
      <c r="H11" s="22">
        <f t="shared" si="2"/>
        <v>29</v>
      </c>
      <c r="I11" s="25" t="s">
        <v>13</v>
      </c>
      <c r="J11" s="26">
        <v>58</v>
      </c>
    </row>
    <row r="12" spans="1:10" s="11" customFormat="1" x14ac:dyDescent="0.25">
      <c r="A12" s="21">
        <v>37095</v>
      </c>
      <c r="B12" s="22">
        <v>15</v>
      </c>
      <c r="C12" s="22">
        <v>15</v>
      </c>
      <c r="D12" s="23">
        <f t="shared" si="0"/>
        <v>1</v>
      </c>
      <c r="E12" s="24" t="s">
        <v>16</v>
      </c>
      <c r="F12" s="24" t="s">
        <v>17</v>
      </c>
      <c r="G12" s="22">
        <v>26</v>
      </c>
      <c r="H12" s="22">
        <f t="shared" si="2"/>
        <v>26</v>
      </c>
      <c r="I12" s="25" t="s">
        <v>13</v>
      </c>
      <c r="J12" s="26">
        <v>58</v>
      </c>
    </row>
    <row r="13" spans="1:10" s="11" customFormat="1" x14ac:dyDescent="0.25">
      <c r="A13" s="21">
        <v>37095</v>
      </c>
      <c r="B13" s="22">
        <v>16</v>
      </c>
      <c r="C13" s="22">
        <v>16</v>
      </c>
      <c r="D13" s="23">
        <f t="shared" si="0"/>
        <v>1</v>
      </c>
      <c r="E13" s="24" t="s">
        <v>16</v>
      </c>
      <c r="F13" s="24" t="s">
        <v>17</v>
      </c>
      <c r="G13" s="22">
        <v>17</v>
      </c>
      <c r="H13" s="22">
        <f t="shared" si="2"/>
        <v>17</v>
      </c>
      <c r="I13" s="25" t="s">
        <v>13</v>
      </c>
      <c r="J13" s="26">
        <v>60</v>
      </c>
    </row>
    <row r="14" spans="1:10" x14ac:dyDescent="0.25">
      <c r="A14" s="21">
        <v>37095</v>
      </c>
      <c r="B14" s="22">
        <v>17</v>
      </c>
      <c r="C14" s="22">
        <v>17</v>
      </c>
      <c r="D14" s="23">
        <f t="shared" si="0"/>
        <v>1</v>
      </c>
      <c r="E14" s="24" t="s">
        <v>16</v>
      </c>
      <c r="F14" s="24" t="s">
        <v>17</v>
      </c>
      <c r="G14" s="22">
        <v>9</v>
      </c>
      <c r="H14" s="22">
        <f t="shared" si="2"/>
        <v>9</v>
      </c>
      <c r="I14" s="25" t="s">
        <v>13</v>
      </c>
      <c r="J14" s="26">
        <v>60</v>
      </c>
    </row>
    <row r="15" spans="1:10" x14ac:dyDescent="0.25">
      <c r="A15" s="21">
        <v>37095</v>
      </c>
      <c r="B15" s="22">
        <v>23</v>
      </c>
      <c r="C15" s="22">
        <v>23</v>
      </c>
      <c r="D15" s="23">
        <f t="shared" si="0"/>
        <v>1</v>
      </c>
      <c r="E15" s="24" t="s">
        <v>0</v>
      </c>
      <c r="F15" s="24" t="s">
        <v>18</v>
      </c>
      <c r="G15" s="22">
        <v>24</v>
      </c>
      <c r="H15" s="22">
        <f t="shared" si="2"/>
        <v>24</v>
      </c>
      <c r="I15" s="25" t="s">
        <v>13</v>
      </c>
      <c r="J15" s="26">
        <v>48</v>
      </c>
    </row>
    <row r="16" spans="1:10" x14ac:dyDescent="0.25">
      <c r="A16" s="21">
        <v>37095</v>
      </c>
      <c r="B16" s="22">
        <v>23</v>
      </c>
      <c r="C16" s="22">
        <v>24</v>
      </c>
      <c r="D16" s="23">
        <f t="shared" si="0"/>
        <v>2</v>
      </c>
      <c r="E16" s="24" t="s">
        <v>0</v>
      </c>
      <c r="F16" s="24" t="s">
        <v>21</v>
      </c>
      <c r="G16" s="22">
        <v>10</v>
      </c>
      <c r="H16" s="22">
        <f t="shared" si="2"/>
        <v>20</v>
      </c>
      <c r="I16" s="25" t="s">
        <v>13</v>
      </c>
      <c r="J16" s="26">
        <v>48</v>
      </c>
    </row>
    <row r="17" spans="1:10" s="5" customFormat="1" ht="10.5" customHeight="1" x14ac:dyDescent="0.2">
      <c r="A17" s="21">
        <v>37095</v>
      </c>
      <c r="B17" s="22">
        <v>23</v>
      </c>
      <c r="C17" s="22">
        <v>24</v>
      </c>
      <c r="D17" s="23">
        <f t="shared" si="0"/>
        <v>2</v>
      </c>
      <c r="E17" s="24" t="s">
        <v>0</v>
      </c>
      <c r="F17" s="27" t="s">
        <v>20</v>
      </c>
      <c r="G17" s="22">
        <v>9</v>
      </c>
      <c r="H17" s="22">
        <f t="shared" si="2"/>
        <v>18</v>
      </c>
      <c r="I17" s="25" t="s">
        <v>13</v>
      </c>
      <c r="J17" s="26">
        <v>48</v>
      </c>
    </row>
    <row r="18" spans="1:10" x14ac:dyDescent="0.25">
      <c r="A18" s="21">
        <v>37095</v>
      </c>
      <c r="B18" s="22">
        <v>23</v>
      </c>
      <c r="C18" s="22">
        <v>23</v>
      </c>
      <c r="D18" s="23">
        <f t="shared" si="0"/>
        <v>1</v>
      </c>
      <c r="E18" s="24" t="s">
        <v>0</v>
      </c>
      <c r="F18" s="24" t="s">
        <v>17</v>
      </c>
      <c r="G18" s="22">
        <v>12</v>
      </c>
      <c r="H18" s="22">
        <f t="shared" si="2"/>
        <v>12</v>
      </c>
      <c r="I18" s="25" t="s">
        <v>13</v>
      </c>
      <c r="J18" s="26">
        <v>50</v>
      </c>
    </row>
    <row r="19" spans="1:10" x14ac:dyDescent="0.25">
      <c r="A19" s="21">
        <v>37095</v>
      </c>
      <c r="B19" s="22">
        <v>24</v>
      </c>
      <c r="C19" s="22">
        <v>24</v>
      </c>
      <c r="D19" s="23">
        <f t="shared" si="0"/>
        <v>1</v>
      </c>
      <c r="E19" s="24" t="s">
        <v>0</v>
      </c>
      <c r="F19" s="24" t="s">
        <v>18</v>
      </c>
      <c r="G19" s="22">
        <v>2</v>
      </c>
      <c r="H19" s="22">
        <f t="shared" si="2"/>
        <v>2</v>
      </c>
      <c r="I19" s="25" t="s">
        <v>13</v>
      </c>
      <c r="J19" s="26">
        <v>48</v>
      </c>
    </row>
    <row r="20" spans="1:10" s="11" customFormat="1" x14ac:dyDescent="0.25">
      <c r="A20" s="6">
        <v>37095</v>
      </c>
      <c r="B20" s="7">
        <v>7</v>
      </c>
      <c r="C20" s="7">
        <v>7</v>
      </c>
      <c r="D20" s="8">
        <f t="shared" si="0"/>
        <v>1</v>
      </c>
      <c r="E20" s="9" t="s">
        <v>0</v>
      </c>
      <c r="F20" s="9" t="s">
        <v>1</v>
      </c>
      <c r="G20" s="7">
        <v>56</v>
      </c>
      <c r="H20" s="7">
        <f t="shared" si="2"/>
        <v>56</v>
      </c>
      <c r="I20" s="12" t="s">
        <v>12</v>
      </c>
      <c r="J20" s="10">
        <v>40</v>
      </c>
    </row>
    <row r="21" spans="1:10" x14ac:dyDescent="0.25">
      <c r="A21" s="6">
        <v>37095</v>
      </c>
      <c r="B21" s="7">
        <v>8</v>
      </c>
      <c r="C21" s="7">
        <v>8</v>
      </c>
      <c r="D21" s="8">
        <f t="shared" si="0"/>
        <v>1</v>
      </c>
      <c r="E21" s="9" t="s">
        <v>0</v>
      </c>
      <c r="F21" s="9" t="s">
        <v>1</v>
      </c>
      <c r="G21" s="7">
        <v>33</v>
      </c>
      <c r="H21" s="7">
        <v>33</v>
      </c>
      <c r="I21" s="12" t="s">
        <v>12</v>
      </c>
      <c r="J21" s="10">
        <v>40</v>
      </c>
    </row>
    <row r="22" spans="1:10" x14ac:dyDescent="0.25">
      <c r="A22" s="6">
        <v>37095</v>
      </c>
      <c r="B22" s="7">
        <v>22</v>
      </c>
      <c r="C22" s="7">
        <v>22</v>
      </c>
      <c r="D22" s="8">
        <f t="shared" si="0"/>
        <v>1</v>
      </c>
      <c r="E22" s="9" t="s">
        <v>0</v>
      </c>
      <c r="F22" s="9" t="s">
        <v>1</v>
      </c>
      <c r="G22" s="7">
        <v>13</v>
      </c>
      <c r="H22" s="7">
        <f>G22*D22</f>
        <v>13</v>
      </c>
      <c r="I22" s="12" t="s">
        <v>12</v>
      </c>
      <c r="J22" s="10">
        <v>40</v>
      </c>
    </row>
    <row r="23" spans="1:10" s="5" customFormat="1" ht="10.5" customHeight="1" x14ac:dyDescent="0.2">
      <c r="A23" s="6">
        <f>$A$5</f>
        <v>37095</v>
      </c>
      <c r="B23" s="7">
        <v>19</v>
      </c>
      <c r="C23" s="28">
        <v>19</v>
      </c>
      <c r="D23" s="29">
        <f>+C23-B23+1</f>
        <v>1</v>
      </c>
      <c r="E23" s="9" t="s">
        <v>22</v>
      </c>
      <c r="F23" s="9" t="s">
        <v>1</v>
      </c>
      <c r="G23" s="7">
        <v>11</v>
      </c>
      <c r="H23" s="28">
        <f>D23*G23</f>
        <v>11</v>
      </c>
      <c r="I23" s="12" t="s">
        <v>12</v>
      </c>
      <c r="J23" s="30">
        <v>40</v>
      </c>
    </row>
    <row r="24" spans="1:10" s="5" customFormat="1" ht="10.5" customHeight="1" x14ac:dyDescent="0.2">
      <c r="A24" s="6">
        <f>$A$5</f>
        <v>37095</v>
      </c>
      <c r="B24" s="7">
        <v>20</v>
      </c>
      <c r="C24" s="28">
        <v>22</v>
      </c>
      <c r="D24" s="29">
        <f>+C24-B24+1</f>
        <v>3</v>
      </c>
      <c r="E24" s="9" t="s">
        <v>22</v>
      </c>
      <c r="F24" s="9" t="s">
        <v>1</v>
      </c>
      <c r="G24" s="7">
        <v>16</v>
      </c>
      <c r="H24" s="28">
        <f>D24*G24</f>
        <v>48</v>
      </c>
      <c r="I24" s="12" t="s">
        <v>12</v>
      </c>
      <c r="J24" s="30">
        <v>40</v>
      </c>
    </row>
    <row r="25" spans="1:10" s="5" customFormat="1" ht="10.5" customHeight="1" x14ac:dyDescent="0.2">
      <c r="A25" s="6">
        <v>37095</v>
      </c>
      <c r="B25" s="7">
        <v>9</v>
      </c>
      <c r="C25" s="28">
        <v>9</v>
      </c>
      <c r="D25" s="29">
        <v>1</v>
      </c>
      <c r="E25" s="9" t="s">
        <v>23</v>
      </c>
      <c r="F25" s="9" t="s">
        <v>1</v>
      </c>
      <c r="G25" s="7">
        <v>6</v>
      </c>
      <c r="H25" s="28">
        <v>6</v>
      </c>
      <c r="I25" s="12" t="s">
        <v>12</v>
      </c>
      <c r="J25" s="30">
        <v>40</v>
      </c>
    </row>
    <row r="26" spans="1:10" s="5" customFormat="1" ht="10.5" customHeight="1" x14ac:dyDescent="0.2">
      <c r="A26" s="6">
        <v>37095</v>
      </c>
      <c r="B26" s="7">
        <v>20</v>
      </c>
      <c r="C26" s="28">
        <v>20</v>
      </c>
      <c r="D26" s="29">
        <v>1</v>
      </c>
      <c r="E26" s="9" t="s">
        <v>23</v>
      </c>
      <c r="F26" s="9" t="s">
        <v>1</v>
      </c>
      <c r="G26" s="7">
        <v>3</v>
      </c>
      <c r="H26" s="28">
        <v>3</v>
      </c>
      <c r="I26" s="12" t="s">
        <v>12</v>
      </c>
      <c r="J26" s="30">
        <v>40</v>
      </c>
    </row>
    <row r="27" spans="1:10" s="5" customFormat="1" ht="12.75" customHeight="1" x14ac:dyDescent="0.2">
      <c r="A27" s="6">
        <v>37095</v>
      </c>
      <c r="B27" s="7">
        <v>21</v>
      </c>
      <c r="C27" s="28">
        <v>21</v>
      </c>
      <c r="D27" s="29">
        <v>1</v>
      </c>
      <c r="E27" s="9" t="s">
        <v>23</v>
      </c>
      <c r="F27" s="9" t="s">
        <v>1</v>
      </c>
      <c r="G27" s="7">
        <v>13</v>
      </c>
      <c r="H27" s="28">
        <v>13</v>
      </c>
      <c r="I27" s="12" t="s">
        <v>12</v>
      </c>
      <c r="J27" s="30">
        <v>40</v>
      </c>
    </row>
    <row r="28" spans="1:10" s="5" customFormat="1" ht="10.5" customHeight="1" x14ac:dyDescent="0.2">
      <c r="A28" s="6">
        <v>37095</v>
      </c>
      <c r="B28" s="7">
        <v>22</v>
      </c>
      <c r="C28" s="28">
        <v>22</v>
      </c>
      <c r="D28" s="29">
        <v>1</v>
      </c>
      <c r="E28" s="9" t="s">
        <v>23</v>
      </c>
      <c r="F28" s="9" t="s">
        <v>1</v>
      </c>
      <c r="G28" s="7">
        <v>15</v>
      </c>
      <c r="H28" s="28">
        <v>15</v>
      </c>
      <c r="I28" s="12" t="s">
        <v>12</v>
      </c>
      <c r="J28" s="30">
        <v>40</v>
      </c>
    </row>
    <row r="29" spans="1:10" s="5" customFormat="1" ht="10.5" customHeight="1" x14ac:dyDescent="0.2">
      <c r="A29" s="15"/>
      <c r="B29" s="16"/>
      <c r="C29" s="17"/>
      <c r="D29" s="14"/>
      <c r="E29" s="18"/>
      <c r="F29" s="18"/>
      <c r="G29" s="19"/>
      <c r="H29" s="13"/>
    </row>
    <row r="30" spans="1:10" s="5" customFormat="1" ht="10.5" customHeight="1" x14ac:dyDescent="0.25">
      <c r="A30" s="20"/>
      <c r="B30" s="20"/>
      <c r="C30" s="20"/>
      <c r="D30" s="20"/>
      <c r="E30" s="20"/>
      <c r="F30" s="20"/>
      <c r="G30" s="20"/>
      <c r="H30" s="18"/>
      <c r="I30"/>
      <c r="J30"/>
    </row>
    <row r="31" spans="1:10" s="5" customFormat="1" ht="10.5" customHeight="1" x14ac:dyDescent="0.25">
      <c r="A31" s="20"/>
      <c r="B31" s="20"/>
      <c r="C31" s="20"/>
      <c r="D31" s="20"/>
      <c r="E31" s="20"/>
      <c r="F31" s="20"/>
      <c r="G31" s="20"/>
      <c r="H31" s="20"/>
      <c r="I31"/>
      <c r="J31"/>
    </row>
    <row r="32" spans="1:10" s="5" customFormat="1" ht="10.5" customHeight="1" x14ac:dyDescent="0.25">
      <c r="A32"/>
      <c r="B32"/>
      <c r="C32"/>
      <c r="D32"/>
      <c r="E32"/>
      <c r="F32"/>
      <c r="G32"/>
      <c r="H32"/>
      <c r="I32"/>
      <c r="J32"/>
    </row>
    <row r="33" spans="1:10" s="5" customFormat="1" ht="10.5" customHeight="1" x14ac:dyDescent="0.25">
      <c r="A33"/>
      <c r="B33"/>
      <c r="C33"/>
      <c r="D33"/>
      <c r="E33"/>
      <c r="F33"/>
      <c r="G33"/>
      <c r="H33"/>
      <c r="I33"/>
      <c r="J33"/>
    </row>
    <row r="34" spans="1:10" s="5" customFormat="1" ht="10.5" customHeight="1" x14ac:dyDescent="0.25">
      <c r="A34"/>
      <c r="B34"/>
      <c r="C34"/>
      <c r="D34"/>
      <c r="E34"/>
      <c r="F34"/>
      <c r="G34"/>
      <c r="H34"/>
      <c r="I34"/>
      <c r="J34"/>
    </row>
    <row r="35" spans="1:10" s="5" customFormat="1" ht="10.5" customHeight="1" x14ac:dyDescent="0.25">
      <c r="A35"/>
      <c r="B35"/>
      <c r="C35"/>
      <c r="D35"/>
      <c r="E35"/>
      <c r="F35"/>
      <c r="G35"/>
      <c r="H35"/>
      <c r="I35"/>
      <c r="J35"/>
    </row>
    <row r="36" spans="1:10" s="5" customFormat="1" ht="10.5" customHeight="1" x14ac:dyDescent="0.25">
      <c r="A36"/>
      <c r="B36"/>
      <c r="C36"/>
      <c r="D36"/>
      <c r="E36"/>
      <c r="F36"/>
      <c r="G36"/>
      <c r="H36"/>
      <c r="I36"/>
      <c r="J36"/>
    </row>
    <row r="37" spans="1:10" s="5" customFormat="1" ht="10.5" customHeight="1" x14ac:dyDescent="0.25">
      <c r="A37"/>
      <c r="B37"/>
      <c r="C37"/>
      <c r="D37"/>
      <c r="E37"/>
      <c r="F37"/>
      <c r="G37"/>
      <c r="H37"/>
      <c r="I37"/>
      <c r="J37"/>
    </row>
    <row r="38" spans="1:10" s="5" customFormat="1" ht="10.5" customHeight="1" x14ac:dyDescent="0.25">
      <c r="A38"/>
      <c r="B38"/>
      <c r="C38"/>
      <c r="D38"/>
      <c r="E38"/>
      <c r="F38"/>
      <c r="G38"/>
      <c r="H38"/>
      <c r="I38"/>
      <c r="J38"/>
    </row>
    <row r="39" spans="1:10" s="5" customFormat="1" ht="10.5" customHeight="1" x14ac:dyDescent="0.25">
      <c r="A39"/>
      <c r="B39"/>
      <c r="C39"/>
      <c r="D39"/>
      <c r="E39"/>
      <c r="F39"/>
      <c r="G39"/>
      <c r="H39"/>
      <c r="I39"/>
      <c r="J39"/>
    </row>
    <row r="40" spans="1:10" s="5" customFormat="1" ht="10.5" customHeight="1" x14ac:dyDescent="0.25">
      <c r="A40"/>
      <c r="B40"/>
      <c r="C40"/>
      <c r="D40"/>
      <c r="E40"/>
      <c r="F40"/>
      <c r="G40"/>
      <c r="H40"/>
      <c r="I40"/>
      <c r="J40"/>
    </row>
    <row r="41" spans="1:10" s="5" customFormat="1" ht="10.5" customHeight="1" x14ac:dyDescent="0.25">
      <c r="A41"/>
      <c r="B41"/>
      <c r="C41"/>
      <c r="D41"/>
      <c r="E41"/>
      <c r="F41"/>
      <c r="G41"/>
      <c r="H41"/>
      <c r="I41"/>
      <c r="J41"/>
    </row>
    <row r="42" spans="1:10" s="5" customFormat="1" ht="10.5" customHeight="1" x14ac:dyDescent="0.25">
      <c r="A42"/>
      <c r="B42"/>
      <c r="C42"/>
      <c r="D42"/>
      <c r="E42"/>
      <c r="F42"/>
      <c r="G42"/>
      <c r="H42"/>
      <c r="I42"/>
      <c r="J42"/>
    </row>
    <row r="43" spans="1:10" s="5" customFormat="1" ht="10.5" customHeight="1" x14ac:dyDescent="0.25">
      <c r="A43"/>
      <c r="B43"/>
      <c r="C43"/>
      <c r="D43"/>
      <c r="E43"/>
      <c r="F43"/>
      <c r="G43"/>
      <c r="H43"/>
      <c r="I43"/>
      <c r="J43"/>
    </row>
    <row r="44" spans="1:10" s="5" customFormat="1" ht="10.5" customHeight="1" x14ac:dyDescent="0.25">
      <c r="A44"/>
      <c r="B44"/>
      <c r="C44"/>
      <c r="D44"/>
      <c r="E44"/>
      <c r="F44"/>
      <c r="G44"/>
      <c r="H44"/>
      <c r="I44"/>
      <c r="J4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tbland2</dc:creator>
  <cp:lastModifiedBy>Havlíček Jan</cp:lastModifiedBy>
  <cp:lastPrinted>2001-07-20T03:00:28Z</cp:lastPrinted>
  <dcterms:created xsi:type="dcterms:W3CDTF">2001-07-19T07:20:54Z</dcterms:created>
  <dcterms:modified xsi:type="dcterms:W3CDTF">2023-09-10T11:00:17Z</dcterms:modified>
</cp:coreProperties>
</file>