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37" i="1" l="1"/>
  <c r="E38" i="1"/>
  <c r="E40" i="1"/>
  <c r="B42" i="1"/>
  <c r="C42" i="1"/>
  <c r="D42" i="1"/>
  <c r="E42" i="1"/>
  <c r="B43" i="1"/>
  <c r="C43" i="1"/>
  <c r="D43" i="1"/>
  <c r="E43" i="1"/>
  <c r="B44" i="1"/>
  <c r="C44" i="1"/>
  <c r="D44" i="1"/>
  <c r="E44" i="1"/>
</calcChain>
</file>

<file path=xl/sharedStrings.xml><?xml version="1.0" encoding="utf-8"?>
<sst xmlns="http://schemas.openxmlformats.org/spreadsheetml/2006/main" count="17" uniqueCount="16">
  <si>
    <t>W SERV</t>
  </si>
  <si>
    <t>W HRLY</t>
  </si>
  <si>
    <t>ST CALI</t>
  </si>
  <si>
    <t>Daily Totals</t>
  </si>
  <si>
    <t>EPMI $ Totals</t>
  </si>
  <si>
    <t>EPMI MW Totals</t>
  </si>
  <si>
    <t>PAC Totals</t>
  </si>
  <si>
    <t>True Up</t>
  </si>
  <si>
    <t>PAC $ Totals</t>
  </si>
  <si>
    <t>W SERVICE</t>
  </si>
  <si>
    <t>W HOURLY</t>
  </si>
  <si>
    <t>TOTAL</t>
  </si>
  <si>
    <t>DATE</t>
  </si>
  <si>
    <t>PAC May 2001 Transmission (True-up and Losses)</t>
  </si>
  <si>
    <t>Losses ($6.163/MWh)</t>
  </si>
  <si>
    <t>Total annuity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</si>
</sst>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63"/>
      <name val="Arial"/>
      <family val="2"/>
    </font>
    <font>
      <b/>
      <sz val="15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44" fontId="3" fillId="0" borderId="0" xfId="0" applyNumberFormat="1" applyFont="1"/>
    <xf numFmtId="0" fontId="4" fillId="0" borderId="0" xfId="0" applyFont="1"/>
    <xf numFmtId="44" fontId="4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44" fontId="5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0" xfId="0" applyFont="1"/>
    <xf numFmtId="44" fontId="7" fillId="0" borderId="0" xfId="0" applyNumberFormat="1" applyFont="1"/>
    <xf numFmtId="165" fontId="7" fillId="0" borderId="0" xfId="0" applyNumberFormat="1" applyFont="1"/>
    <xf numFmtId="0" fontId="1" fillId="0" borderId="1" xfId="0" applyFont="1" applyBorder="1" applyAlignment="1">
      <alignment horizontal="center"/>
    </xf>
    <xf numFmtId="0" fontId="5" fillId="0" borderId="2" xfId="0" applyFont="1" applyBorder="1"/>
    <xf numFmtId="44" fontId="5" fillId="0" borderId="2" xfId="0" applyNumberFormat="1" applyFont="1" applyBorder="1"/>
    <xf numFmtId="0" fontId="3" fillId="0" borderId="2" xfId="0" applyFont="1" applyBorder="1"/>
    <xf numFmtId="44" fontId="3" fillId="0" borderId="2" xfId="0" applyNumberFormat="1" applyFont="1" applyBorder="1"/>
    <xf numFmtId="0" fontId="0" fillId="0" borderId="2" xfId="0" applyBorder="1"/>
    <xf numFmtId="44" fontId="4" fillId="0" borderId="2" xfId="0" applyNumberFormat="1" applyFont="1" applyBorder="1"/>
    <xf numFmtId="44" fontId="7" fillId="0" borderId="3" xfId="0" applyNumberFormat="1" applyFont="1" applyBorder="1"/>
    <xf numFmtId="0" fontId="2" fillId="0" borderId="0" xfId="0" applyFont="1" applyAlignment="1">
      <alignment horizontal="center"/>
    </xf>
    <xf numFmtId="2" fontId="0" fillId="0" borderId="0" xfId="0" applyNumberFormat="1"/>
    <xf numFmtId="44" fontId="5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9" workbookViewId="0">
      <selection activeCell="B27" sqref="B27"/>
    </sheetView>
  </sheetViews>
  <sheetFormatPr defaultRowHeight="13.2" x14ac:dyDescent="0.25"/>
  <cols>
    <col min="1" max="1" width="19.109375" customWidth="1"/>
    <col min="2" max="2" width="16" customWidth="1"/>
    <col min="3" max="3" width="16.6640625" customWidth="1"/>
    <col min="4" max="4" width="13.109375" customWidth="1"/>
    <col min="5" max="5" width="15" customWidth="1"/>
    <col min="6" max="6" width="11.33203125" bestFit="1" customWidth="1"/>
    <col min="7" max="7" width="10.109375" bestFit="1" customWidth="1"/>
    <col min="9" max="9" width="9.5546875" bestFit="1" customWidth="1"/>
    <col min="11" max="11" width="9" customWidth="1"/>
  </cols>
  <sheetData>
    <row r="1" spans="1:5" ht="19.2" x14ac:dyDescent="0.35">
      <c r="A1" s="11" t="s">
        <v>13</v>
      </c>
      <c r="B1" s="2"/>
      <c r="C1" s="2"/>
    </row>
    <row r="2" spans="1:5" ht="19.2" x14ac:dyDescent="0.35">
      <c r="A2" s="11"/>
      <c r="B2" s="2"/>
      <c r="C2" s="2"/>
    </row>
    <row r="3" spans="1:5" ht="15.6" x14ac:dyDescent="0.3">
      <c r="A3" s="31" t="s">
        <v>12</v>
      </c>
      <c r="B3" s="31" t="s">
        <v>0</v>
      </c>
      <c r="C3" s="31" t="s">
        <v>1</v>
      </c>
      <c r="D3" s="31" t="s">
        <v>2</v>
      </c>
      <c r="E3" s="31" t="s">
        <v>3</v>
      </c>
    </row>
    <row r="4" spans="1:5" x14ac:dyDescent="0.25">
      <c r="A4" s="1">
        <v>37012</v>
      </c>
      <c r="B4" s="7">
        <v>432</v>
      </c>
      <c r="C4" s="7"/>
      <c r="D4" s="7"/>
      <c r="E4" s="7">
        <v>432</v>
      </c>
    </row>
    <row r="5" spans="1:5" x14ac:dyDescent="0.25">
      <c r="A5" s="1">
        <v>37013</v>
      </c>
      <c r="B5" s="7">
        <v>432</v>
      </c>
      <c r="C5" s="7"/>
      <c r="D5" s="7"/>
      <c r="E5" s="7">
        <v>432</v>
      </c>
    </row>
    <row r="6" spans="1:5" x14ac:dyDescent="0.25">
      <c r="A6" s="1">
        <v>37014</v>
      </c>
      <c r="B6" s="7">
        <v>432</v>
      </c>
      <c r="C6" s="7"/>
      <c r="D6" s="7"/>
      <c r="E6" s="7">
        <v>432</v>
      </c>
    </row>
    <row r="7" spans="1:5" x14ac:dyDescent="0.25">
      <c r="A7" s="1">
        <v>37015</v>
      </c>
      <c r="B7" s="7">
        <v>442</v>
      </c>
      <c r="C7" s="7">
        <v>179</v>
      </c>
      <c r="D7" s="7"/>
      <c r="E7" s="7">
        <v>621</v>
      </c>
    </row>
    <row r="8" spans="1:5" x14ac:dyDescent="0.25">
      <c r="A8" s="1">
        <v>37016</v>
      </c>
      <c r="B8" s="7">
        <v>432</v>
      </c>
      <c r="C8" s="7">
        <v>1425</v>
      </c>
      <c r="D8" s="7"/>
      <c r="E8" s="7">
        <v>1857</v>
      </c>
    </row>
    <row r="9" spans="1:5" x14ac:dyDescent="0.25">
      <c r="A9" s="1">
        <v>37017</v>
      </c>
      <c r="B9" s="7">
        <v>432</v>
      </c>
      <c r="C9" s="7">
        <v>369</v>
      </c>
      <c r="D9" s="7"/>
      <c r="E9" s="7">
        <v>801</v>
      </c>
    </row>
    <row r="10" spans="1:5" x14ac:dyDescent="0.25">
      <c r="A10" s="1">
        <v>37018</v>
      </c>
      <c r="B10" s="7">
        <v>432</v>
      </c>
      <c r="C10" s="7">
        <v>46</v>
      </c>
      <c r="D10" s="7"/>
      <c r="E10" s="7">
        <v>478</v>
      </c>
    </row>
    <row r="11" spans="1:5" x14ac:dyDescent="0.25">
      <c r="A11" s="1">
        <v>37019</v>
      </c>
      <c r="B11" s="7">
        <v>432</v>
      </c>
      <c r="C11" s="7"/>
      <c r="D11" s="7"/>
      <c r="E11" s="7">
        <v>432</v>
      </c>
    </row>
    <row r="12" spans="1:5" x14ac:dyDescent="0.25">
      <c r="A12" s="1">
        <v>37020</v>
      </c>
      <c r="B12" s="7">
        <v>432</v>
      </c>
      <c r="C12" s="7"/>
      <c r="D12" s="7"/>
      <c r="E12" s="7">
        <v>432</v>
      </c>
    </row>
    <row r="13" spans="1:5" x14ac:dyDescent="0.25">
      <c r="A13" s="1">
        <v>37021</v>
      </c>
      <c r="B13" s="7">
        <v>432</v>
      </c>
      <c r="C13" s="7"/>
      <c r="D13" s="7"/>
      <c r="E13" s="7">
        <v>432</v>
      </c>
    </row>
    <row r="14" spans="1:5" x14ac:dyDescent="0.25">
      <c r="A14" s="1">
        <v>37022</v>
      </c>
      <c r="B14" s="7">
        <v>432</v>
      </c>
      <c r="C14" s="7"/>
      <c r="D14" s="7"/>
      <c r="E14" s="7">
        <v>432</v>
      </c>
    </row>
    <row r="15" spans="1:5" x14ac:dyDescent="0.25">
      <c r="A15" s="1">
        <v>37023</v>
      </c>
      <c r="B15" s="7">
        <v>432</v>
      </c>
      <c r="C15" s="7">
        <v>300</v>
      </c>
      <c r="D15" s="7"/>
      <c r="E15" s="7">
        <v>732</v>
      </c>
    </row>
    <row r="16" spans="1:5" x14ac:dyDescent="0.25">
      <c r="A16" s="1">
        <v>37024</v>
      </c>
      <c r="B16" s="7">
        <v>432</v>
      </c>
      <c r="C16" s="7"/>
      <c r="D16" s="7"/>
      <c r="E16" s="7">
        <v>432</v>
      </c>
    </row>
    <row r="17" spans="1:5" x14ac:dyDescent="0.25">
      <c r="A17" s="1">
        <v>37025</v>
      </c>
      <c r="B17" s="7">
        <v>432</v>
      </c>
      <c r="C17" s="7"/>
      <c r="D17" s="7"/>
      <c r="E17" s="7">
        <v>432</v>
      </c>
    </row>
    <row r="18" spans="1:5" x14ac:dyDescent="0.25">
      <c r="A18" s="1">
        <v>37026</v>
      </c>
      <c r="B18" s="7">
        <v>432</v>
      </c>
      <c r="C18" s="7">
        <v>40</v>
      </c>
      <c r="D18" s="7"/>
      <c r="E18" s="7">
        <v>472</v>
      </c>
    </row>
    <row r="19" spans="1:5" x14ac:dyDescent="0.25">
      <c r="A19" s="1">
        <v>37027</v>
      </c>
      <c r="B19" s="7">
        <v>494</v>
      </c>
      <c r="C19" s="7"/>
      <c r="D19" s="7"/>
      <c r="E19" s="7">
        <v>494</v>
      </c>
    </row>
    <row r="20" spans="1:5" x14ac:dyDescent="0.25">
      <c r="A20" s="1">
        <v>37028</v>
      </c>
      <c r="B20" s="7">
        <v>432</v>
      </c>
      <c r="C20" s="7">
        <v>67</v>
      </c>
      <c r="D20" s="7"/>
      <c r="E20" s="7">
        <v>499</v>
      </c>
    </row>
    <row r="21" spans="1:5" x14ac:dyDescent="0.25">
      <c r="A21" s="1">
        <v>37029</v>
      </c>
      <c r="B21" s="7">
        <v>432</v>
      </c>
      <c r="C21" s="7">
        <v>50</v>
      </c>
      <c r="D21" s="7"/>
      <c r="E21" s="7">
        <v>482</v>
      </c>
    </row>
    <row r="22" spans="1:5" x14ac:dyDescent="0.25">
      <c r="A22" s="1">
        <v>37030</v>
      </c>
      <c r="B22" s="7">
        <v>432</v>
      </c>
      <c r="C22" s="7">
        <v>1281</v>
      </c>
      <c r="D22" s="7"/>
      <c r="E22" s="7">
        <v>1713</v>
      </c>
    </row>
    <row r="23" spans="1:5" x14ac:dyDescent="0.25">
      <c r="A23" s="1">
        <v>37031</v>
      </c>
      <c r="B23" s="7">
        <v>432</v>
      </c>
      <c r="C23" s="7">
        <v>614</v>
      </c>
      <c r="D23" s="7"/>
      <c r="E23" s="7">
        <v>1046</v>
      </c>
    </row>
    <row r="24" spans="1:5" x14ac:dyDescent="0.25">
      <c r="A24" s="1">
        <v>37032</v>
      </c>
      <c r="B24" s="7">
        <v>348</v>
      </c>
      <c r="C24" s="7">
        <v>72</v>
      </c>
      <c r="D24" s="7">
        <v>132</v>
      </c>
      <c r="E24" s="7">
        <v>552</v>
      </c>
    </row>
    <row r="25" spans="1:5" x14ac:dyDescent="0.25">
      <c r="A25" s="1">
        <v>37033</v>
      </c>
      <c r="B25" s="7">
        <v>432</v>
      </c>
      <c r="C25" s="7">
        <v>45</v>
      </c>
      <c r="D25" s="7"/>
      <c r="E25" s="7">
        <v>477</v>
      </c>
    </row>
    <row r="26" spans="1:5" x14ac:dyDescent="0.25">
      <c r="A26" s="1">
        <v>37034</v>
      </c>
      <c r="B26" s="7">
        <v>432</v>
      </c>
      <c r="C26" s="7"/>
      <c r="D26" s="7"/>
      <c r="E26" s="7">
        <v>432</v>
      </c>
    </row>
    <row r="27" spans="1:5" x14ac:dyDescent="0.25">
      <c r="A27" s="1">
        <v>37035</v>
      </c>
      <c r="B27" s="7">
        <v>432</v>
      </c>
      <c r="C27" s="7"/>
      <c r="D27" s="7"/>
      <c r="E27" s="7">
        <v>432</v>
      </c>
    </row>
    <row r="28" spans="1:5" x14ac:dyDescent="0.25">
      <c r="A28" s="1">
        <v>37036</v>
      </c>
      <c r="B28" s="7">
        <v>432</v>
      </c>
      <c r="C28" s="7"/>
      <c r="D28" s="7"/>
      <c r="E28" s="7">
        <v>432</v>
      </c>
    </row>
    <row r="29" spans="1:5" x14ac:dyDescent="0.25">
      <c r="A29" s="1">
        <v>37037</v>
      </c>
      <c r="B29" s="7">
        <v>432</v>
      </c>
      <c r="C29" s="7"/>
      <c r="D29" s="7"/>
      <c r="E29" s="7">
        <v>432</v>
      </c>
    </row>
    <row r="30" spans="1:5" x14ac:dyDescent="0.25">
      <c r="A30" s="1">
        <v>37038</v>
      </c>
      <c r="B30" s="7">
        <v>432</v>
      </c>
      <c r="C30" s="7"/>
      <c r="D30" s="7"/>
      <c r="E30" s="7">
        <v>432</v>
      </c>
    </row>
    <row r="31" spans="1:5" x14ac:dyDescent="0.25">
      <c r="A31" s="1">
        <v>37039</v>
      </c>
      <c r="B31" s="7">
        <v>432</v>
      </c>
      <c r="C31" s="7"/>
      <c r="D31" s="7"/>
      <c r="E31" s="7">
        <v>432</v>
      </c>
    </row>
    <row r="32" spans="1:5" x14ac:dyDescent="0.25">
      <c r="A32" s="1">
        <v>37040</v>
      </c>
      <c r="B32" s="7">
        <v>432</v>
      </c>
      <c r="C32" s="7"/>
      <c r="D32" s="7"/>
      <c r="E32" s="7">
        <v>432</v>
      </c>
    </row>
    <row r="33" spans="1:9" x14ac:dyDescent="0.25">
      <c r="A33" s="1">
        <v>37041</v>
      </c>
      <c r="B33" s="7">
        <v>414</v>
      </c>
      <c r="C33" s="7"/>
      <c r="D33" s="7"/>
      <c r="E33" s="7">
        <v>414</v>
      </c>
    </row>
    <row r="34" spans="1:9" x14ac:dyDescent="0.25">
      <c r="A34" s="1">
        <v>37042</v>
      </c>
      <c r="B34" s="7">
        <v>432</v>
      </c>
      <c r="C34" s="7"/>
      <c r="D34" s="7"/>
      <c r="E34" s="7">
        <v>432</v>
      </c>
    </row>
    <row r="35" spans="1:9" ht="13.8" thickBot="1" x14ac:dyDescent="0.3">
      <c r="A35" s="1"/>
    </row>
    <row r="36" spans="1:9" ht="13.8" thickTop="1" x14ac:dyDescent="0.25">
      <c r="B36" s="8" t="s">
        <v>9</v>
      </c>
      <c r="C36" s="23" t="s">
        <v>10</v>
      </c>
      <c r="D36" s="8" t="s">
        <v>2</v>
      </c>
      <c r="E36" s="12" t="s">
        <v>11</v>
      </c>
    </row>
    <row r="37" spans="1:9" x14ac:dyDescent="0.25">
      <c r="A37" s="9" t="s">
        <v>5</v>
      </c>
      <c r="B37" s="9">
        <v>13362</v>
      </c>
      <c r="C37" s="24">
        <v>4488</v>
      </c>
      <c r="D37" s="9">
        <v>132</v>
      </c>
      <c r="E37" s="17">
        <f>+B37+C37+D37</f>
        <v>17982</v>
      </c>
    </row>
    <row r="38" spans="1:9" x14ac:dyDescent="0.25">
      <c r="A38" s="9" t="s">
        <v>4</v>
      </c>
      <c r="B38" s="10">
        <v>36368.400000000001</v>
      </c>
      <c r="C38" s="25">
        <v>26332.799999999999</v>
      </c>
      <c r="D38" s="10">
        <v>564.96</v>
      </c>
      <c r="E38" s="13">
        <f>+B38+C38+D38</f>
        <v>63266.159999999996</v>
      </c>
      <c r="F38" s="33"/>
      <c r="G38" s="19"/>
    </row>
    <row r="39" spans="1:9" ht="14.25" customHeight="1" x14ac:dyDescent="0.25">
      <c r="A39" s="3" t="s">
        <v>6</v>
      </c>
      <c r="B39" s="3">
        <v>13392</v>
      </c>
      <c r="C39" s="26">
        <v>6990</v>
      </c>
      <c r="D39" s="3">
        <v>132</v>
      </c>
      <c r="E39" s="18">
        <v>20514</v>
      </c>
      <c r="G39" s="19"/>
      <c r="I39" s="32"/>
    </row>
    <row r="40" spans="1:9" x14ac:dyDescent="0.25">
      <c r="A40" s="3" t="s">
        <v>8</v>
      </c>
      <c r="B40" s="4">
        <v>36450</v>
      </c>
      <c r="C40" s="27">
        <v>40821.599999999999</v>
      </c>
      <c r="D40" s="4">
        <v>770.88</v>
      </c>
      <c r="E40" s="14">
        <f>+B40+C40+D40</f>
        <v>78042.48000000001</v>
      </c>
    </row>
    <row r="41" spans="1:9" x14ac:dyDescent="0.25">
      <c r="C41" s="28"/>
      <c r="E41" s="15"/>
      <c r="I41" s="32"/>
    </row>
    <row r="42" spans="1:9" x14ac:dyDescent="0.25">
      <c r="A42" s="5" t="s">
        <v>7</v>
      </c>
      <c r="B42" s="6">
        <f>+B40-B38</f>
        <v>81.599999999998545</v>
      </c>
      <c r="C42" s="29">
        <f>+C40-C38</f>
        <v>14488.8</v>
      </c>
      <c r="D42" s="6">
        <f>+D40-D38</f>
        <v>205.91999999999996</v>
      </c>
      <c r="E42" s="16">
        <f>+E40-E38</f>
        <v>14776.320000000014</v>
      </c>
    </row>
    <row r="43" spans="1:9" x14ac:dyDescent="0.25">
      <c r="A43" s="5" t="s">
        <v>14</v>
      </c>
      <c r="B43" s="6">
        <f>+B39*6.16243930973</f>
        <v>82527.387235904156</v>
      </c>
      <c r="C43" s="29">
        <f>+C39*6.16243930973</f>
        <v>43075.450775012701</v>
      </c>
      <c r="D43" s="6">
        <f>+D39*6.16243930973</f>
        <v>813.44198888435994</v>
      </c>
      <c r="E43" s="16">
        <f>+B43+C43+D43</f>
        <v>126416.27999980122</v>
      </c>
    </row>
    <row r="44" spans="1:9" ht="16.2" thickBot="1" x14ac:dyDescent="0.35">
      <c r="A44" s="20" t="s">
        <v>15</v>
      </c>
      <c r="B44" s="21">
        <f>+B42+B43</f>
        <v>82608.987235904147</v>
      </c>
      <c r="C44" s="30">
        <f>+C42+C43</f>
        <v>57564.250775012697</v>
      </c>
      <c r="D44" s="21">
        <f>+D42+D43</f>
        <v>1019.3619888843599</v>
      </c>
      <c r="E44" s="22">
        <f>+E42+E43</f>
        <v>141192.59999980123</v>
      </c>
    </row>
    <row r="45" spans="1:9" ht="13.8" thickTop="1" x14ac:dyDescent="0.25"/>
  </sheetData>
  <phoneticPr fontId="0" type="noConversion"/>
  <pageMargins left="0.25" right="0.28000000000000003" top="0.66" bottom="0.66" header="0.22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Havlíček Jan</cp:lastModifiedBy>
  <cp:lastPrinted>2001-07-13T20:10:38Z</cp:lastPrinted>
  <dcterms:created xsi:type="dcterms:W3CDTF">2001-07-13T17:04:35Z</dcterms:created>
  <dcterms:modified xsi:type="dcterms:W3CDTF">2023-09-10T11:00:21Z</dcterms:modified>
</cp:coreProperties>
</file>