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1508" windowHeight="7212" tabRatio="825"/>
  </bookViews>
  <sheets>
    <sheet name="Automated Charge Types" sheetId="1" r:id="rId1"/>
    <sheet name="Revision Log" sheetId="2" r:id="rId2"/>
  </sheets>
  <definedNames>
    <definedName name="_xlnm.Print_Titles" localSheetId="0">'Automated Charge Types'!$1:$2</definedName>
    <definedName name="Z_0187F5B9_04C4_40D7_8F86_51B7594FDEC1_.wvu.PrintTitles" localSheetId="0" hidden="1">'Automated Charge Types'!$1:$2</definedName>
    <definedName name="Z_4D54AA69_0D64_4C1D_AA7A_F23AE32A0EC1_.wvu.PrintArea" localSheetId="1" hidden="1">'Revision Log'!$A$1:$C$117</definedName>
    <definedName name="Z_4D54AA69_0D64_4C1D_AA7A_F23AE32A0EC1_.wvu.PrintTitles" localSheetId="0" hidden="1">'Automated Charge Types'!$1:$2</definedName>
    <definedName name="Z_50B6A92C_F91C_11D3_B8F6_002035E745F7_.wvu.PrintTitles" localSheetId="0" hidden="1">'Automated Charge Types'!$1:$2</definedName>
    <definedName name="Z_AECFE663_F065_11D3_B948_00609451D008_.wvu.PrintTitles" localSheetId="0" hidden="1">'Automated Charge Types'!$1:$2</definedName>
    <definedName name="Z_E8CB8B49_3FE8_11D5_838D_002035685827_.wvu.PrintArea" localSheetId="1" hidden="1">'Revision Log'!$A$1:$C$117</definedName>
    <definedName name="Z_E8CB8B49_3FE8_11D5_838D_002035685827_.wvu.PrintTitles" localSheetId="0" hidden="1">'Automated Charge Types'!$1:$2</definedName>
  </definedNames>
  <calcPr calcId="0" fullCalcOnLoad="1"/>
  <customWorkbookViews>
    <customWorkbookView name="Havlíček Jan - Personal View" guid="{0187F5B9-04C4-40D7-8F86-51B7594FDEC1}" mergeInterval="0" personalView="1" maximized="1" xWindow="-9" yWindow="-9" windowWidth="1938" windowHeight="1038" tabRatio="825" activeSheetId="1"/>
    <customWorkbookView name="RVanka - Personal View" guid="{E8CB8B49-3FE8-11D5-838D-002035685827}" mergeInterval="0" personalView="1" maximized="1" windowWidth="987" windowHeight="606" tabRatio="825" activeSheetId="1"/>
    <customWorkbookView name="VKondragunta - Personal View" guid="{AECFE663-F065-11D3-B948-00609451D008}" mergeInterval="0" personalView="1" maximized="1" windowWidth="987" windowHeight="634" tabRatio="825" activeSheetId="1"/>
    <customWorkbookView name="shinhw - Personal View" guid="{4D54AA69-0D64-4C1D-AA7A-F23AE32A0EC1}" mergeInterval="0" personalView="1" maximized="1" windowWidth="1020" windowHeight="632" tabRatio="825" activeSheetId="1"/>
    <customWorkbookView name="Chi-Pui Ng - Personal View" guid="{50B6A92C-F91C-11D3-B8F6-002035E745F7}" mergeInterval="0" personalView="1" maximized="1" windowWidth="987" windowHeight="553" tabRatio="825" activeSheetId="1"/>
  </customWorkbookViews>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7" i="1"/>
  <c r="A71" i="1"/>
  <c r="A72" i="1"/>
  <c r="A74" i="1"/>
  <c r="A75" i="1"/>
  <c r="A76" i="1"/>
  <c r="A77" i="1"/>
  <c r="A78" i="1"/>
  <c r="A79" i="1"/>
  <c r="A82" i="1"/>
  <c r="A83" i="1"/>
  <c r="A84" i="1"/>
  <c r="A88" i="1"/>
  <c r="A89" i="1"/>
  <c r="A90" i="1"/>
  <c r="A91" i="1"/>
  <c r="A92" i="1"/>
  <c r="A93" i="1"/>
  <c r="A95" i="1"/>
  <c r="A96" i="1"/>
  <c r="A97" i="1"/>
  <c r="A98" i="1"/>
  <c r="A99" i="1"/>
  <c r="A100" i="1"/>
  <c r="A103" i="1"/>
  <c r="A155" i="1"/>
  <c r="A174" i="1"/>
  <c r="A185" i="1"/>
  <c r="A212" i="1"/>
  <c r="A238" i="1"/>
  <c r="A250" i="1"/>
  <c r="A252" i="1"/>
  <c r="A254" i="1"/>
</calcChain>
</file>

<file path=xl/sharedStrings.xml><?xml version="1.0" encoding="utf-8"?>
<sst xmlns="http://schemas.openxmlformats.org/spreadsheetml/2006/main" count="1246" uniqueCount="635">
  <si>
    <t>Hour-Ahead revised scheduled Quantity minus Day-Ahead scheduled quantity [per SC] (Sum of Net Import into the Zone)  = (L - G + Transfer)</t>
  </si>
  <si>
    <r>
      <t xml:space="preserve">Hour-Ahead Congestion Price of the branch group location (Shadow Price, </t>
    </r>
    <r>
      <rPr>
        <sz val="10"/>
        <rFont val="Symbol"/>
        <family val="1"/>
        <charset val="2"/>
      </rPr>
      <t>m</t>
    </r>
    <r>
      <rPr>
        <sz val="10"/>
        <rFont val="Times New Roman"/>
        <family val="1"/>
      </rPr>
      <t>)</t>
    </r>
  </si>
  <si>
    <t>ISO revenue to be collected</t>
  </si>
  <si>
    <t>ISO revenue to be refunded</t>
  </si>
  <si>
    <t>Hour-Ahead Intra-Zonal Congestion Incs/Decs Settlement</t>
  </si>
  <si>
    <t>Accepted Revised Hour-Ahead Incremental/Decremental Bid Quantity</t>
  </si>
  <si>
    <t>Hour-Ahead Intra-Zonal Congestion Charge/Refund         (HA Grid Operations Charge)</t>
  </si>
  <si>
    <t>Absolute difference between [(the Sum of Hour-Ahead Scheduled Load &amp; Export) minus (the sum of Day-Ahead Scheduled Load &amp; Export)]</t>
  </si>
  <si>
    <t>Intra-Zonal Congestion Charge Price = Sum All SC's Hour-Ahead Intra-Zonal Congestion Incs/Decs Settlements for Zone for Trading Interval /  The Sum of all SC's billable quantity (absolute differences)</t>
  </si>
  <si>
    <r>
      <t>MCP</t>
    </r>
    <r>
      <rPr>
        <vertAlign val="superscript"/>
        <sz val="10"/>
        <rFont val="Times New Roman"/>
        <family val="1"/>
      </rPr>
      <t>-</t>
    </r>
    <r>
      <rPr>
        <vertAlign val="subscript"/>
        <sz val="10"/>
        <rFont val="Times New Roman"/>
        <family val="1"/>
      </rPr>
      <t>h,k,r</t>
    </r>
    <r>
      <rPr>
        <sz val="10"/>
        <rFont val="Times New Roman"/>
        <family val="1"/>
      </rPr>
      <t xml:space="preserve"> = Decremental Energy Price in region 'r'</t>
    </r>
  </si>
  <si>
    <r>
      <t>For Generator: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&gt;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</si>
  <si>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</si>
  <si>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 xml:space="preserve">                           UE</t>
    </r>
    <r>
      <rPr>
        <vertAlign val="subscript"/>
        <sz val="10"/>
        <rFont val="Times New Roman"/>
        <family val="1"/>
      </rPr>
      <t>i,h,k</t>
    </r>
    <r>
      <rPr>
        <sz val="10"/>
        <rFont val="Times New Roman"/>
        <family val="1"/>
      </rPr>
      <t xml:space="preserve"> = UD</t>
    </r>
    <r>
      <rPr>
        <vertAlign val="subscript"/>
        <sz val="10"/>
        <rFont val="Times New Roman"/>
        <family val="1"/>
      </rPr>
      <t xml:space="preserve">i,h,k    </t>
    </r>
    <r>
      <rPr>
        <sz val="10"/>
        <rFont val="Times New Roman"/>
        <family val="1"/>
      </rPr>
      <t xml:space="preserve">                                                                  if MCP</t>
    </r>
    <r>
      <rPr>
        <vertAlign val="superscript"/>
        <sz val="10"/>
        <rFont val="Times New Roman"/>
        <family val="1"/>
      </rPr>
      <t>-</t>
    </r>
    <r>
      <rPr>
        <vertAlign val="subscript"/>
        <sz val="10"/>
        <rFont val="Times New Roman"/>
        <family val="1"/>
      </rPr>
      <t>h,k,r</t>
    </r>
    <r>
      <rPr>
        <sz val="10"/>
        <rFont val="Times New Roman"/>
        <family val="1"/>
      </rPr>
      <t xml:space="preserve"> &lt;= 0</t>
    </r>
  </si>
  <si>
    <r>
      <t>For Load:          UE</t>
    </r>
    <r>
      <rPr>
        <vertAlign val="subscript"/>
        <sz val="10"/>
        <rFont val="Times New Roman"/>
        <family val="1"/>
      </rPr>
      <t>i,h,k</t>
    </r>
    <r>
      <rPr>
        <sz val="10"/>
        <rFont val="Times New Roman"/>
        <family val="1"/>
      </rPr>
      <t xml:space="preserve"> = UD</t>
    </r>
    <r>
      <rPr>
        <vertAlign val="subscript"/>
        <sz val="10"/>
        <rFont val="Times New Roman"/>
        <family val="1"/>
      </rPr>
      <t>i,h,k</t>
    </r>
    <r>
      <rPr>
        <sz val="10"/>
        <rFont val="Times New Roman"/>
        <family val="1"/>
      </rPr>
      <t xml:space="preserve"> - UCNS</t>
    </r>
    <r>
      <rPr>
        <vertAlign val="subscript"/>
        <sz val="10"/>
        <rFont val="Times New Roman"/>
        <family val="1"/>
      </rPr>
      <t>i,h,k</t>
    </r>
    <r>
      <rPr>
        <sz val="10"/>
        <rFont val="Times New Roman"/>
        <family val="1"/>
      </rPr>
      <t xml:space="preserve"> - UCRR</t>
    </r>
    <r>
      <rPr>
        <vertAlign val="subscript"/>
        <sz val="10"/>
        <rFont val="Times New Roman"/>
        <family val="1"/>
      </rPr>
      <t xml:space="preserve">i,h,k                                           </t>
    </r>
    <r>
      <rPr>
        <sz val="10"/>
        <rFont val="Times New Roman"/>
        <family val="1"/>
      </rPr>
      <t>if MCP</t>
    </r>
    <r>
      <rPr>
        <vertAlign val="superscript"/>
        <sz val="10"/>
        <rFont val="Times New Roman"/>
        <family val="1"/>
      </rPr>
      <t>-</t>
    </r>
    <r>
      <rPr>
        <vertAlign val="subscript"/>
        <sz val="10"/>
        <rFont val="Times New Roman"/>
        <family val="1"/>
      </rPr>
      <t xml:space="preserve">h,k,r </t>
    </r>
    <r>
      <rPr>
        <sz val="10"/>
        <rFont val="Times New Roman"/>
        <family val="1"/>
      </rPr>
      <t>&gt; 0</t>
    </r>
  </si>
  <si>
    <t>ISO Administrative Charge (Amount Due = Billable Quantity * Price)</t>
  </si>
  <si>
    <t xml:space="preserve">ISO Administrative Charge Price </t>
  </si>
  <si>
    <t>ISO Costs to be collected</t>
  </si>
  <si>
    <t>Put version number in footer</t>
  </si>
  <si>
    <r>
      <t xml:space="preserve">           </t>
    </r>
    <r>
      <rPr>
        <sz val="10"/>
        <rFont val="Times New Roman"/>
        <family val="1"/>
      </rPr>
      <t>RE</t>
    </r>
    <r>
      <rPr>
        <vertAlign val="subscript"/>
        <sz val="10"/>
        <rFont val="Times New Roman"/>
        <family val="1"/>
      </rPr>
      <t xml:space="preserve">i,h,k </t>
    </r>
    <r>
      <rPr>
        <sz val="10"/>
        <rFont val="Times New Roman"/>
        <family val="1"/>
      </rPr>
      <t>= Ramping Energy;       Ramping energy is only calculated for ISO Metered Entities.   RE</t>
    </r>
    <r>
      <rPr>
        <vertAlign val="subscript"/>
        <sz val="10"/>
        <rFont val="Times New Roman"/>
        <family val="1"/>
      </rPr>
      <t>i,h,k</t>
    </r>
    <r>
      <rPr>
        <sz val="10"/>
        <rFont val="Times New Roman"/>
        <family val="1"/>
      </rPr>
      <t xml:space="preserve"> = 0 for Non Metered Entities.        </t>
    </r>
  </si>
  <si>
    <r>
      <t>Uninstructed Deviation,  UD</t>
    </r>
    <r>
      <rPr>
        <vertAlign val="subscript"/>
        <sz val="10"/>
        <rFont val="Times New Roman"/>
        <family val="1"/>
      </rPr>
      <t>i,h,k</t>
    </r>
    <r>
      <rPr>
        <sz val="10"/>
        <rFont val="Times New Roman"/>
        <family val="1"/>
      </rPr>
      <t xml:space="preserve"> = E</t>
    </r>
    <r>
      <rPr>
        <vertAlign val="superscript"/>
        <sz val="10"/>
        <rFont val="Times New Roman"/>
        <family val="1"/>
      </rPr>
      <t>(7)</t>
    </r>
    <r>
      <rPr>
        <vertAlign val="subscript"/>
        <sz val="10"/>
        <rFont val="Times New Roman"/>
        <family val="1"/>
      </rPr>
      <t>i,h,k</t>
    </r>
    <r>
      <rPr>
        <sz val="10"/>
        <rFont val="Times New Roman"/>
        <family val="1"/>
      </rPr>
      <t xml:space="preserve"> - RIE</t>
    </r>
    <r>
      <rPr>
        <vertAlign val="superscript"/>
        <sz val="10"/>
        <rFont val="Times New Roman"/>
        <family val="1"/>
      </rPr>
      <t>'</t>
    </r>
    <r>
      <rPr>
        <vertAlign val="subscript"/>
        <sz val="10"/>
        <rFont val="Times New Roman"/>
        <family val="1"/>
      </rPr>
      <t>i,h,k</t>
    </r>
    <r>
      <rPr>
        <sz val="10"/>
        <rFont val="Times New Roman"/>
        <family val="1"/>
      </rPr>
      <t xml:space="preserve">                     (For E</t>
    </r>
    <r>
      <rPr>
        <vertAlign val="superscript"/>
        <sz val="10"/>
        <rFont val="Times New Roman"/>
        <family val="1"/>
      </rPr>
      <t>(7)</t>
    </r>
    <r>
      <rPr>
        <sz val="10"/>
        <rFont val="Times New Roman"/>
        <family val="1"/>
      </rPr>
      <t xml:space="preserve"> and RIE</t>
    </r>
    <r>
      <rPr>
        <vertAlign val="superscript"/>
        <sz val="10"/>
        <rFont val="Times New Roman"/>
        <family val="1"/>
      </rPr>
      <t>'</t>
    </r>
    <r>
      <rPr>
        <vertAlign val="subscript"/>
        <sz val="10"/>
        <rFont val="Times New Roman"/>
        <family val="1"/>
      </rPr>
      <t xml:space="preserve">i,h,k, </t>
    </r>
    <r>
      <rPr>
        <sz val="10"/>
        <rFont val="Times New Roman"/>
        <family val="1"/>
      </rPr>
      <t>refer to charge type 0401)</t>
    </r>
  </si>
  <si>
    <r>
      <t>No Pay Spin Qty =  max[NPSR(1)</t>
    </r>
    <r>
      <rPr>
        <vertAlign val="subscript"/>
        <sz val="10"/>
        <rFont val="Times New Roman"/>
        <family val="1"/>
      </rPr>
      <t>i,h,k</t>
    </r>
    <r>
      <rPr>
        <sz val="10"/>
        <rFont val="Times New Roman"/>
        <family val="1"/>
      </rPr>
      <t>, NPSR(2)</t>
    </r>
    <r>
      <rPr>
        <vertAlign val="subscript"/>
        <sz val="10"/>
        <rFont val="Times New Roman"/>
        <family val="1"/>
      </rPr>
      <t>i,h,k</t>
    </r>
    <r>
      <rPr>
        <sz val="10"/>
        <rFont val="Times New Roman"/>
        <family val="1"/>
      </rPr>
      <t>, NPSR(3)</t>
    </r>
    <r>
      <rPr>
        <vertAlign val="subscript"/>
        <sz val="10"/>
        <rFont val="Times New Roman"/>
        <family val="1"/>
      </rPr>
      <t>i,h,k</t>
    </r>
    <r>
      <rPr>
        <sz val="10"/>
        <rFont val="Times New Roman"/>
        <family val="1"/>
      </rPr>
      <t xml:space="preserve">]  [per SC, Per Location, per Interval] </t>
    </r>
  </si>
  <si>
    <r>
      <t xml:space="preserve">                       ASR</t>
    </r>
    <r>
      <rPr>
        <vertAlign val="subscript"/>
        <sz val="10"/>
        <rFont val="Times New Roman"/>
        <family val="1"/>
      </rPr>
      <t>i,h,k</t>
    </r>
    <r>
      <rPr>
        <sz val="10"/>
        <rFont val="Times New Roman"/>
        <family val="1"/>
      </rPr>
      <t xml:space="preserve"> = Acknowledged Spinning Reserve dispatch target         </t>
    </r>
  </si>
  <si>
    <r>
      <t xml:space="preserve">                       ISR</t>
    </r>
    <r>
      <rPr>
        <vertAlign val="subscript"/>
        <sz val="10"/>
        <rFont val="Times New Roman"/>
        <family val="1"/>
      </rPr>
      <t>i,h,k</t>
    </r>
    <r>
      <rPr>
        <sz val="10"/>
        <rFont val="Times New Roman"/>
        <family val="1"/>
      </rPr>
      <t xml:space="preserve"> = Instructed Spinning Reserve dispatch target         </t>
    </r>
  </si>
  <si>
    <r>
      <t xml:space="preserve">                       ESR</t>
    </r>
    <r>
      <rPr>
        <vertAlign val="subscript"/>
        <sz val="10"/>
        <rFont val="Times New Roman"/>
        <family val="1"/>
      </rPr>
      <t>i,h,k</t>
    </r>
    <r>
      <rPr>
        <sz val="10"/>
        <rFont val="Times New Roman"/>
        <family val="1"/>
      </rPr>
      <t xml:space="preserve"> = Acknowledged Energy from  Spinning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</si>
  <si>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Spinning Reserve         </t>
    </r>
  </si>
  <si>
    <t xml:space="preserve">                       f = No Pay Relative Tolerance Factor </t>
  </si>
  <si>
    <t>SC usage of TOs' transmiss'n line</t>
  </si>
  <si>
    <t>Individual TO Tariff Rate at the Exit Point</t>
  </si>
  <si>
    <t>UDCs, MSS, SCs Metered Loads [per TAC Area, per month] (Exemptions due to ETCs, if any, are reflected as manual adjustments on a monthly basis.)</t>
  </si>
  <si>
    <t>High Voltage Access Charge Rate for the TAC Area</t>
  </si>
  <si>
    <t>UDCs, MSS ,SC usage of ISO grid</t>
  </si>
  <si>
    <t>High Voltage Access Revenue due PTO</t>
  </si>
  <si>
    <t>High Voltage Wheeling Charge due ISO</t>
  </si>
  <si>
    <t>Low Voltage Wheeling Charge due ISO</t>
  </si>
  <si>
    <t>High Voltage Wheeling Revenue due TO</t>
  </si>
  <si>
    <t>Low Voltage Wheeling Revenue due TO</t>
  </si>
  <si>
    <t>Expost Gross Export excluding amounts exempted due to ETCs [per BA, per location, per month]</t>
  </si>
  <si>
    <t>ISO revenue refunded to TOs</t>
  </si>
  <si>
    <t>(Expost Gross Export excluding amounts exempted due to ETCs * TO allocation percentage) [per TO, per location, per month]</t>
  </si>
  <si>
    <t>High Voltage Wheeling Access Rate at exit location (= TAC Area rate, or weighted TAC Area rate if there are multiple owners from different TAC areas)</t>
  </si>
  <si>
    <t>Low Voltage Wheeling Access Rate at exit location (= Owner's Low Voltage Access rate, or weighted Low Voltage Access rate if there are multiple owners)</t>
  </si>
  <si>
    <t>SC usage of ISO grid for wheeling out or wheeling through</t>
  </si>
  <si>
    <t>352, 354</t>
  </si>
  <si>
    <t>372, 374</t>
  </si>
  <si>
    <t>382, 383, 384, 385</t>
  </si>
  <si>
    <t>Neutrality Adjustments</t>
  </si>
  <si>
    <t>Per Unit Price = Total Amount / Total load &amp; Export  in the Control Area</t>
  </si>
  <si>
    <t>ISO costs to be collected</t>
  </si>
  <si>
    <t>Per Unit Price = Total Amount / Total load &amp; Export  in the Zone</t>
  </si>
  <si>
    <t>Rounding Adjustment</t>
  </si>
  <si>
    <t>Generation Deviation</t>
  </si>
  <si>
    <t>Zonal Generation Deviation Quantity [per SC, per Zone]</t>
  </si>
  <si>
    <t>Ex-Post Zonal MCP</t>
  </si>
  <si>
    <t>Positive Generation Deviation</t>
  </si>
  <si>
    <t>Negative Generation Deviation</t>
  </si>
  <si>
    <r>
      <t>Generation Deviation Quantity = (G</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[(G</t>
    </r>
    <r>
      <rPr>
        <vertAlign val="subscript"/>
        <sz val="10"/>
        <rFont val="Times New Roman"/>
        <family val="1"/>
      </rPr>
      <t>a</t>
    </r>
    <r>
      <rPr>
        <sz val="10"/>
        <rFont val="Times New Roman"/>
        <family val="1"/>
      </rPr>
      <t xml:space="preserve"> - G</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xml:space="preserve"> - G</t>
    </r>
    <r>
      <rPr>
        <vertAlign val="subscript"/>
        <sz val="10"/>
        <rFont val="Times New Roman"/>
        <family val="1"/>
      </rPr>
      <t>a/s + Suppl. Energy</t>
    </r>
    <r>
      <rPr>
        <sz val="10"/>
        <rFont val="Times New Roman"/>
        <family val="1"/>
      </rPr>
      <t>]</t>
    </r>
  </si>
  <si>
    <t>Load Deviation</t>
  </si>
  <si>
    <t>Positive Load Deviation</t>
  </si>
  <si>
    <t>Negative Load Deviation</t>
  </si>
  <si>
    <r>
      <t>Load Deviation Quantity = -1 * {Ls  - [(La - Ladj) + L</t>
    </r>
    <r>
      <rPr>
        <vertAlign val="subscript"/>
        <sz val="10"/>
        <rFont val="Times New Roman"/>
        <family val="1"/>
      </rPr>
      <t>a/s + Suppl. Energy</t>
    </r>
    <r>
      <rPr>
        <sz val="10"/>
        <rFont val="Times New Roman"/>
        <family val="1"/>
      </rPr>
      <t>]}</t>
    </r>
  </si>
  <si>
    <t>Import Deviation</t>
  </si>
  <si>
    <t>Import Deviation Quantity [per SC, per zone]</t>
  </si>
  <si>
    <t>Positive Import Deviation</t>
  </si>
  <si>
    <t>Negative Import Deviation</t>
  </si>
  <si>
    <t>Export Deviation</t>
  </si>
  <si>
    <t>Export Deviation Quantity [per SC, per zone]</t>
  </si>
  <si>
    <t>Positive Export Deviation</t>
  </si>
  <si>
    <t>Negative Export Deviation</t>
  </si>
  <si>
    <r>
      <t>Export Deviation Quantity = -1 * {E</t>
    </r>
    <r>
      <rPr>
        <vertAlign val="subscript"/>
        <sz val="10"/>
        <rFont val="Times New Roman"/>
        <family val="1"/>
      </rPr>
      <t>s</t>
    </r>
    <r>
      <rPr>
        <sz val="10"/>
        <rFont val="Times New Roman"/>
        <family val="1"/>
      </rPr>
      <t xml:space="preserve"> - [E</t>
    </r>
    <r>
      <rPr>
        <vertAlign val="subscript"/>
        <sz val="10"/>
        <rFont val="Times New Roman"/>
        <family val="1"/>
      </rPr>
      <t>a</t>
    </r>
    <r>
      <rPr>
        <sz val="10"/>
        <rFont val="Times New Roman"/>
        <family val="1"/>
      </rPr>
      <t xml:space="preserve"> + E</t>
    </r>
    <r>
      <rPr>
        <vertAlign val="subscript"/>
        <sz val="10"/>
        <rFont val="Times New Roman"/>
        <family val="1"/>
      </rPr>
      <t>adj</t>
    </r>
    <r>
      <rPr>
        <sz val="10"/>
        <rFont val="Times New Roman"/>
        <family val="1"/>
      </rPr>
      <t>]}</t>
    </r>
  </si>
  <si>
    <r>
      <t>SC Unaccounted for Energy (UFE</t>
    </r>
    <r>
      <rPr>
        <vertAlign val="subscript"/>
        <sz val="10"/>
        <rFont val="Times New Roman"/>
        <family val="1"/>
      </rPr>
      <t>logical</t>
    </r>
    <r>
      <rPr>
        <sz val="10"/>
        <rFont val="Times New Roman"/>
        <family val="1"/>
      </rPr>
      <t>)</t>
    </r>
  </si>
  <si>
    <t>Positive SC UFE</t>
  </si>
  <si>
    <t>Negative SC UFE</t>
  </si>
  <si>
    <r>
      <t>Import Deviation Quantity = (I</t>
    </r>
    <r>
      <rPr>
        <vertAlign val="subscript"/>
        <sz val="10"/>
        <rFont val="Times New Roman"/>
        <family val="1"/>
      </rPr>
      <t>s</t>
    </r>
    <r>
      <rPr>
        <sz val="10"/>
        <rFont val="Times New Roman"/>
        <family val="1"/>
      </rPr>
      <t xml:space="preserve">  * GMM</t>
    </r>
    <r>
      <rPr>
        <vertAlign val="subscript"/>
        <sz val="10"/>
        <rFont val="Times New Roman"/>
        <family val="1"/>
      </rPr>
      <t>f</t>
    </r>
    <r>
      <rPr>
        <sz val="10"/>
        <rFont val="Times New Roman"/>
        <family val="1"/>
      </rPr>
      <t>) - [(I</t>
    </r>
    <r>
      <rPr>
        <vertAlign val="subscript"/>
        <sz val="10"/>
        <rFont val="Times New Roman"/>
        <family val="1"/>
      </rPr>
      <t>a</t>
    </r>
    <r>
      <rPr>
        <sz val="10"/>
        <rFont val="Times New Roman"/>
        <family val="1"/>
      </rPr>
      <t xml:space="preserve"> + I</t>
    </r>
    <r>
      <rPr>
        <vertAlign val="subscript"/>
        <sz val="10"/>
        <rFont val="Times New Roman"/>
        <family val="1"/>
      </rPr>
      <t>a/s + Suppl. Energy</t>
    </r>
    <r>
      <rPr>
        <sz val="10"/>
        <rFont val="Times New Roman"/>
        <family val="1"/>
      </rPr>
      <t xml:space="preserve"> - I</t>
    </r>
    <r>
      <rPr>
        <vertAlign val="subscript"/>
        <sz val="10"/>
        <rFont val="Times New Roman"/>
        <family val="1"/>
      </rPr>
      <t>adj</t>
    </r>
    <r>
      <rPr>
        <sz val="10"/>
        <rFont val="Times New Roman"/>
        <family val="1"/>
      </rPr>
      <t>) * GMM</t>
    </r>
    <r>
      <rPr>
        <vertAlign val="subscript"/>
        <sz val="10"/>
        <rFont val="Times New Roman"/>
        <family val="1"/>
      </rPr>
      <t>a</t>
    </r>
    <r>
      <rPr>
        <sz val="10"/>
        <rFont val="Times New Roman"/>
        <family val="1"/>
      </rPr>
      <t>] + I</t>
    </r>
    <r>
      <rPr>
        <vertAlign val="subscript"/>
        <sz val="10"/>
        <rFont val="Times New Roman"/>
        <family val="1"/>
      </rPr>
      <t>a/s + Suppl. Energy</t>
    </r>
  </si>
  <si>
    <t>Charge Type</t>
  </si>
  <si>
    <t>Date</t>
  </si>
  <si>
    <t>Change Description</t>
  </si>
  <si>
    <t>Put in shade to indicate Charge Type will be inactive for initial operation.</t>
  </si>
  <si>
    <t>Hourly</t>
  </si>
  <si>
    <t>Non-FERC Locations:  Zonal AGC/Regulation Capacity Market Clearing Price for Trading Interval / FERC Locations: AGC/Regulation Capacity Price for generation unit</t>
  </si>
  <si>
    <t>Spell checked.</t>
  </si>
  <si>
    <t>n/a</t>
  </si>
  <si>
    <t>Add "Location" to the list of outputs.</t>
  </si>
  <si>
    <t>SC Demand Quantity (load &amp; export) for the Control Area</t>
  </si>
  <si>
    <t>SC Demand Quantity (load &amp; export) for the Zone</t>
  </si>
  <si>
    <t>MWh / Month</t>
  </si>
  <si>
    <t>MWh / Adjustment interval</t>
  </si>
  <si>
    <t>Revise billable quantity unit to indicate line item as needed.</t>
  </si>
  <si>
    <t>Revise billable quantity unit to indicate daily line item.</t>
  </si>
  <si>
    <t>Revise billable quantity unit to indicate monthly line item.</t>
  </si>
  <si>
    <t>TO Tariff at Exit Point or TO Weighted Tariff Rate at the Point (if Multiple Owners exist)</t>
  </si>
  <si>
    <t xml:space="preserve">SC Measured Load plus Gross Export in the Control Area for the Month </t>
  </si>
  <si>
    <t>Clarify the billable quantity is the gross hourahead export schedule plus metered load for the month.</t>
  </si>
  <si>
    <t>Correct formula for Transmission Loss to include losses due to import.</t>
  </si>
  <si>
    <t xml:space="preserve">Correct typo mistake in deviation formula (move parenthesis at the end to exclude the last term ). </t>
  </si>
  <si>
    <t>Clarify the billable quantity is the gross hourahead export schedule and one line item per month.</t>
  </si>
  <si>
    <t>Expost Gross Export Schedule at an Exit Point</t>
  </si>
  <si>
    <t>Change billable quantity to use Expost gross export schedule.</t>
  </si>
  <si>
    <t>Load Deviation [per SC, per zone]</t>
  </si>
  <si>
    <t>Remove "per UDC" from the billable quantity description.</t>
  </si>
  <si>
    <t>Add Charge Type.</t>
  </si>
  <si>
    <t>$</t>
  </si>
  <si>
    <t>NOTES:</t>
  </si>
  <si>
    <t>Location may refer to a Generator, Load, Control Area Intertie, or Branch Group.</t>
  </si>
  <si>
    <t>Add Notes (4)</t>
  </si>
  <si>
    <t>Capacity bought by ISO</t>
  </si>
  <si>
    <t>A/S buy back</t>
  </si>
  <si>
    <t>Energy sold by ISO to reduce excess reserve</t>
  </si>
  <si>
    <t>Energy bought by ISO to increase reserve</t>
  </si>
  <si>
    <t>Revise the "Due ISO" and "Due SC" columns for clarification.</t>
  </si>
  <si>
    <t>Revision Log</t>
  </si>
  <si>
    <t>Add Notes (5)</t>
  </si>
  <si>
    <t xml:space="preserve">Revise billable quantity and price to reflect the new cost allocation method (based on metered load only). </t>
  </si>
  <si>
    <t>SC's Metered Load in the Control Area</t>
  </si>
  <si>
    <t>Per Unit Price = Total Amount / Total Metered Load in the Control Area</t>
  </si>
  <si>
    <t xml:space="preserve">Revise record to indicate that no unit price is provided.  Only settlement amount is shown.  (Change in BEEP pricing method.) </t>
  </si>
  <si>
    <t>Day-Ahead Inter-Zonal Congestion Refund
due TO</t>
  </si>
  <si>
    <t>Hour-Ahead Inter-Zonal Congestion Refund
due TO</t>
  </si>
  <si>
    <t>Monthly Grid Management Charge
due ISO</t>
  </si>
  <si>
    <t>Wheeling Out / Wheeling Through
due ISO</t>
  </si>
  <si>
    <t>Wheeling Charge Refund
due TO</t>
  </si>
  <si>
    <t>Black Start Capacity
due ISO</t>
  </si>
  <si>
    <t>Supplemental Reactive Energy
due ISO</t>
  </si>
  <si>
    <t>Long Term Voltage Support
due ISO</t>
  </si>
  <si>
    <t>Black Start Energy
due ISO</t>
  </si>
  <si>
    <r>
      <t>UDC UFE</t>
    </r>
    <r>
      <rPr>
        <sz val="10"/>
        <rFont val="Times New Roman"/>
        <family val="1"/>
      </rPr>
      <t xml:space="preserve"> =</t>
    </r>
  </si>
  <si>
    <r>
      <t>SC UFE</t>
    </r>
    <r>
      <rPr>
        <vertAlign val="subscript"/>
        <sz val="10"/>
        <rFont val="Times New Roman"/>
        <family val="1"/>
      </rPr>
      <t>(Demand Point)</t>
    </r>
    <r>
      <rPr>
        <sz val="10"/>
        <rFont val="Times New Roman"/>
        <family val="1"/>
      </rPr>
      <t xml:space="preserve"> =</t>
    </r>
  </si>
  <si>
    <t>[SC Demand / (Total LoadUDC + Total ExportUDC)] * UDC UFE</t>
  </si>
  <si>
    <r>
      <t>SC UFE</t>
    </r>
    <r>
      <rPr>
        <vertAlign val="subscript"/>
        <sz val="10"/>
        <rFont val="Times New Roman"/>
        <family val="1"/>
      </rPr>
      <t>(Zone)</t>
    </r>
    <r>
      <rPr>
        <sz val="10"/>
        <rFont val="Times New Roman"/>
        <family val="1"/>
      </rPr>
      <t xml:space="preserve"> = </t>
    </r>
  </si>
  <si>
    <r>
      <t xml:space="preserve">S </t>
    </r>
    <r>
      <rPr>
        <sz val="10"/>
        <rFont val="Times New Roman"/>
        <family val="1"/>
      </rPr>
      <t>[SC UFE</t>
    </r>
    <r>
      <rPr>
        <vertAlign val="subscript"/>
        <sz val="10"/>
        <rFont val="Times New Roman"/>
        <family val="1"/>
      </rPr>
      <t>(Demand Point)</t>
    </r>
    <r>
      <rPr>
        <sz val="10"/>
        <rFont val="Times New Roman"/>
        <family val="1"/>
      </rPr>
      <t>]</t>
    </r>
  </si>
  <si>
    <t>Clarify formaulation.</t>
  </si>
  <si>
    <t>TO Percentage Ownership on Interface * Increase in Interface Loading From Dayahead to Hourahead [per TO, per Branch Group Location]</t>
  </si>
  <si>
    <t>Redo the reference numbers.</t>
  </si>
  <si>
    <t>All</t>
  </si>
  <si>
    <t>Remove the Output column.  The output information is already contained in the Statement Format Specification.</t>
  </si>
  <si>
    <t>Hour-Ahead Inter-Zonal Congestion Debit to SCs</t>
  </si>
  <si>
    <t>SC's Dayahead Path Utilization in the Congested Direction [per SC, per Branch Group Location]</t>
  </si>
  <si>
    <t>{[DA Path Loading - HA Path Loading] * HA Congestion Price - TO Debit Amount for  Path} / Total DA Path Flow in the Congested Direction</t>
  </si>
  <si>
    <t>Shorten charge type name.  Clarify billable quanity and price description.</t>
  </si>
  <si>
    <t>Hour-Ahead Inter-Zonal Congestion Debit to TOs</t>
  </si>
  <si>
    <t>Business Associate's Percentage Entitlement of the Path * Decrease in Path Loading From Dayahead to Hourahead [per BA, per Branch Group Location]</t>
  </si>
  <si>
    <t>Replace "TO Percentage Ownership" by "BA Percentage Entitlement" (to support the concept of FTR owners in future).</t>
  </si>
  <si>
    <t>10-Minute</t>
  </si>
  <si>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Acknowledged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Acknowledged Decremental Supplemental Energy;</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</si>
  <si>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Negative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Negative Out of Stack Energy;</t>
    </r>
  </si>
  <si>
    <t>Start</t>
  </si>
  <si>
    <t>End</t>
  </si>
  <si>
    <t>1/1/2000
6/1/2000</t>
  </si>
  <si>
    <t>5/31/2000
Open</t>
  </si>
  <si>
    <t xml:space="preserve">Modified price description.  The payment for intrazonal congestion relief has two components.
The energy component is paid or charged at the energy MCP in CT 301. The congestion relief service is paid in CT 451 at the difference between bid price and MCP.  </t>
  </si>
  <si>
    <t>451, 452</t>
  </si>
  <si>
    <t>Indicate charge will be calculated at 10-minute intervals.</t>
  </si>
  <si>
    <t>Change Charge Type Name (Swap the names for charge types 1302 and 1303).</t>
  </si>
  <si>
    <t>Revise Notes (5) to include charge type 401 in the reserved list.</t>
  </si>
  <si>
    <t>Day Ahead Spinning Reserve     due SC</t>
  </si>
  <si>
    <t>Hour Ahead Spinning Reserve    due SC</t>
  </si>
  <si>
    <t>Day Ahead Non-Spinning Reserve                 due SC</t>
  </si>
  <si>
    <r>
      <t>Price =   UEP</t>
    </r>
    <r>
      <rPr>
        <vertAlign val="subscript"/>
        <sz val="10"/>
        <rFont val="Times New Roman"/>
        <family val="1"/>
      </rPr>
      <t xml:space="preserve">h,k </t>
    </r>
    <r>
      <rPr>
        <sz val="10"/>
        <rFont val="Times New Roman"/>
      </rPr>
      <t xml:space="preserve">   (see formulation below)</t>
    </r>
  </si>
  <si>
    <r>
      <t xml:space="preserve">          EC</t>
    </r>
    <r>
      <rPr>
        <vertAlign val="subscript"/>
        <sz val="10"/>
        <rFont val="Times New Roman"/>
        <family val="1"/>
      </rPr>
      <t>h,k</t>
    </r>
    <r>
      <rPr>
        <sz val="10"/>
        <rFont val="Times New Roman"/>
        <family val="1"/>
      </rPr>
      <t xml:space="preserve">          = Total excess costs paid in charge type 481 in hour h and interval k</t>
    </r>
  </si>
  <si>
    <r>
      <t xml:space="preserve">          UEP</t>
    </r>
    <r>
      <rPr>
        <vertAlign val="subscript"/>
        <sz val="10"/>
        <rFont val="Times New Roman"/>
        <family val="1"/>
      </rPr>
      <t xml:space="preserve">h,k         </t>
    </r>
    <r>
      <rPr>
        <sz val="10"/>
        <rFont val="Times New Roman"/>
        <family val="1"/>
      </rPr>
      <t xml:space="preserve"> = EC</t>
    </r>
    <r>
      <rPr>
        <vertAlign val="subscript"/>
        <sz val="10"/>
        <rFont val="Times New Roman"/>
        <family val="1"/>
      </rPr>
      <t>h,k</t>
    </r>
    <r>
      <rPr>
        <sz val="10"/>
        <rFont val="Times New Roman"/>
        <family val="1"/>
      </rPr>
      <t xml:space="preserve"> / UE</t>
    </r>
    <r>
      <rPr>
        <vertAlign val="superscript"/>
        <sz val="10"/>
        <rFont val="Times New Roman"/>
        <family val="1"/>
      </rPr>
      <t>-</t>
    </r>
    <r>
      <rPr>
        <vertAlign val="subscript"/>
        <sz val="10"/>
        <rFont val="Times New Roman"/>
        <family val="1"/>
      </rPr>
      <t>h,k</t>
    </r>
  </si>
  <si>
    <r>
      <t xml:space="preserve">          Settlement Amount</t>
    </r>
    <r>
      <rPr>
        <vertAlign val="subscript"/>
        <sz val="10"/>
        <rFont val="Times New Roman"/>
        <family val="1"/>
      </rPr>
      <t>j,h,k</t>
    </r>
    <r>
      <rPr>
        <sz val="10"/>
        <rFont val="Times New Roman"/>
        <family val="1"/>
      </rPr>
      <t xml:space="preserve"> = UEP</t>
    </r>
    <r>
      <rPr>
        <vertAlign val="subscript"/>
        <sz val="10"/>
        <rFont val="Times New Roman"/>
        <family val="1"/>
      </rPr>
      <t>h,k</t>
    </r>
    <r>
      <rPr>
        <sz val="10"/>
        <rFont val="Times New Roman"/>
        <family val="1"/>
      </rPr>
      <t xml:space="preserve"> * abs(UE</t>
    </r>
    <r>
      <rPr>
        <vertAlign val="superscript"/>
        <sz val="10"/>
        <rFont val="Times New Roman"/>
        <family val="1"/>
      </rPr>
      <t>-</t>
    </r>
    <r>
      <rPr>
        <vertAlign val="subscript"/>
        <sz val="10"/>
        <rFont val="Times New Roman"/>
        <family val="1"/>
      </rPr>
      <t>j,h,k</t>
    </r>
    <r>
      <rPr>
        <sz val="10"/>
        <rFont val="Times New Roman"/>
        <family val="1"/>
      </rPr>
      <t>)</t>
    </r>
  </si>
  <si>
    <t>2/28/01               Open</t>
  </si>
  <si>
    <t>Changed the allocation method from region to control area, effective 3/1/2001.</t>
  </si>
  <si>
    <t>Hour Ahead Non-Spinning Reserve                       due SC</t>
  </si>
  <si>
    <t>Day Ahead Replacement Reserve                      due SC</t>
  </si>
  <si>
    <t>Hour Ahead Replacement Reserve                      due SC</t>
  </si>
  <si>
    <t>Replacement Reserve due ISO</t>
  </si>
  <si>
    <t>No-Pay Provision Settlements</t>
  </si>
  <si>
    <t>Effective Price Settlements</t>
  </si>
  <si>
    <t>Generation Deviation from Instructed Energy</t>
  </si>
  <si>
    <t>Load Deviation from Instructed Energy</t>
  </si>
  <si>
    <t>Import Deviation from Instructed Deviation</t>
  </si>
  <si>
    <t>Rational Buyer Settlement</t>
  </si>
  <si>
    <t>Day-Ahead Congestion Price of the branch group location (Shadow Price, m)</t>
  </si>
  <si>
    <t>Non Self-Provided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</si>
  <si>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Spinning Reserve Requirement)</t>
    </r>
  </si>
  <si>
    <t>SC requirement due to NSP</t>
  </si>
  <si>
    <t>Ret</t>
  </si>
  <si>
    <t>Hour-Ahead additional Non-Self Provided 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</si>
  <si>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 Self-Provided Spinning Reserve Requirement)</t>
    </r>
  </si>
  <si>
    <t>Increase in SC's DA requirement</t>
  </si>
  <si>
    <t>Decrease in SC's DA requirement</t>
  </si>
  <si>
    <t>Hour-Ahead additional Non-Self Provided Non-Spinning Reserve requirement  [per SC, per zone]</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</si>
  <si>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(Hour-Ahead additional Non-Self Provided AGC/Regulation requirement)</t>
    </r>
  </si>
  <si>
    <t xml:space="preserve">Non Self-Provided Non-Spinning Reserve Requirement  [per SC, per zone]    </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</si>
  <si>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 Self-Provided Non-Spinning Reserve Requirement)</t>
    </r>
  </si>
  <si>
    <t>AGC/Regulation Accepted Bid Quantity  [per SC, per location] (Sum of Absolute Positive &amp; Negative Bid Qty)</t>
  </si>
  <si>
    <t>Non-Self Provided AGC/Regulation requirement  [per SC, per zone] (Sum of Absolute Positive &amp; Negative Bid Qty)</t>
  </si>
  <si>
    <r>
      <t>average MCP = {</t>
    </r>
    <r>
      <rPr>
        <sz val="10"/>
        <rFont val="Symbol"/>
        <family val="1"/>
        <charset val="2"/>
      </rPr>
      <t>å</t>
    </r>
    <r>
      <rPr>
        <sz val="10"/>
        <rFont val="Times New Roman"/>
        <family val="1"/>
      </rPr>
      <t xml:space="preserve"> [(MCP * Billable QuantityNon-FERC) + (Bid Price * Billable QuantityFERC)]} / </t>
    </r>
    <r>
      <rPr>
        <sz val="10"/>
        <rFont val="Symbol"/>
        <family val="1"/>
        <charset val="2"/>
      </rPr>
      <t>å</t>
    </r>
    <r>
      <rPr>
        <sz val="10"/>
        <rFont val="Times New Roman"/>
        <family val="1"/>
      </rPr>
      <t xml:space="preserve"> (Non-Self Provided AGC/Regulation requirement)</t>
    </r>
  </si>
  <si>
    <r>
      <t xml:space="preserve">           </t>
    </r>
    <r>
      <rPr>
        <sz val="10"/>
        <rFont val="Times New Roman"/>
        <family val="1"/>
      </rPr>
      <t>ESR</t>
    </r>
    <r>
      <rPr>
        <vertAlign val="subscript"/>
        <sz val="10"/>
        <rFont val="Times New Roman"/>
        <family val="1"/>
      </rPr>
      <t>i,h,k</t>
    </r>
    <r>
      <rPr>
        <sz val="10"/>
        <rFont val="Times New Roman"/>
        <family val="1"/>
      </rPr>
      <t xml:space="preserve"> = Acknowledged Energy from Spin Reserve;                         ESR</t>
    </r>
    <r>
      <rPr>
        <vertAlign val="superscript"/>
        <sz val="10"/>
        <rFont val="Times New Roman"/>
        <family val="1"/>
      </rPr>
      <t>'</t>
    </r>
    <r>
      <rPr>
        <vertAlign val="subscript"/>
        <sz val="10"/>
        <rFont val="Times New Roman"/>
        <family val="1"/>
      </rPr>
      <t>i,h,k</t>
    </r>
    <r>
      <rPr>
        <sz val="10"/>
        <rFont val="Times New Roman"/>
        <family val="1"/>
      </rPr>
      <t xml:space="preserve"> = Delivered Energy from Spin Reserve;</t>
    </r>
  </si>
  <si>
    <r>
      <t>For Import, OOS</t>
    </r>
    <r>
      <rPr>
        <vertAlign val="superscript"/>
        <sz val="10"/>
        <rFont val="Times New Roman"/>
        <family val="1"/>
      </rPr>
      <t>'+</t>
    </r>
    <r>
      <rPr>
        <vertAlign val="subscript"/>
        <sz val="10"/>
        <rFont val="Times New Roman"/>
        <family val="1"/>
      </rPr>
      <t>i,h,k</t>
    </r>
    <r>
      <rPr>
        <sz val="10"/>
        <rFont val="Times New Roman"/>
        <family val="1"/>
      </rPr>
      <t>, OOS</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ESE</t>
    </r>
    <r>
      <rPr>
        <vertAlign val="superscript"/>
        <sz val="10"/>
        <rFont val="Times New Roman"/>
        <family val="1"/>
      </rPr>
      <t>'-</t>
    </r>
    <r>
      <rPr>
        <vertAlign val="subscript"/>
        <sz val="10"/>
        <rFont val="Times New Roman"/>
        <family val="1"/>
      </rPr>
      <t>i,h,k</t>
    </r>
    <r>
      <rPr>
        <sz val="10"/>
        <rFont val="Times New Roman"/>
        <family val="1"/>
      </rPr>
      <t>, ERR</t>
    </r>
    <r>
      <rPr>
        <vertAlign val="superscript"/>
        <sz val="10"/>
        <rFont val="Times New Roman"/>
        <family val="1"/>
      </rPr>
      <t>'</t>
    </r>
    <r>
      <rPr>
        <vertAlign val="subscript"/>
        <sz val="10"/>
        <rFont val="Times New Roman"/>
        <family val="1"/>
      </rPr>
      <t>i,h,k</t>
    </r>
    <r>
      <rPr>
        <sz val="10"/>
        <rFont val="Times New Roman"/>
        <family val="1"/>
      </rPr>
      <t>, ENS</t>
    </r>
    <r>
      <rPr>
        <vertAlign val="superscript"/>
        <sz val="10"/>
        <rFont val="Times New Roman"/>
        <family val="1"/>
      </rPr>
      <t>'</t>
    </r>
    <r>
      <rPr>
        <vertAlign val="subscript"/>
        <sz val="10"/>
        <rFont val="Times New Roman"/>
        <family val="1"/>
      </rPr>
      <t>i,h,k</t>
    </r>
    <r>
      <rPr>
        <sz val="10"/>
        <rFont val="Times New Roman"/>
        <family val="1"/>
      </rPr>
      <t xml:space="preserve"> and ESR</t>
    </r>
    <r>
      <rPr>
        <vertAlign val="superscript"/>
        <sz val="10"/>
        <rFont val="Times New Roman"/>
        <family val="1"/>
      </rPr>
      <t>'</t>
    </r>
    <r>
      <rPr>
        <vertAlign val="subscript"/>
        <sz val="10"/>
        <rFont val="Times New Roman"/>
        <family val="1"/>
      </rPr>
      <t>i,h,k</t>
    </r>
    <r>
      <rPr>
        <sz val="10"/>
        <rFont val="Times New Roman"/>
        <family val="1"/>
      </rPr>
      <t xml:space="preserve"> will be determined </t>
    </r>
  </si>
  <si>
    <t>In the formula section, correct typo error (ESP--&gt;ESR); correct superscripts in the import description</t>
  </si>
  <si>
    <t>Interval INC Price when UFE &gt; 0;</t>
  </si>
  <si>
    <t>Interval DEC Price when UFE &lt; 0.</t>
  </si>
  <si>
    <t>In the formular section, correct the choice of INC/DEC price for UFE.</t>
  </si>
  <si>
    <t>In the formula section, added condition under which UC terms are not subtracted from UD to arrive at UE for generator and load locations.</t>
  </si>
  <si>
    <t>Hour-Ahead Non-Self Provided additional AGC/Regulation requirement [per SC, per zone]</t>
  </si>
  <si>
    <t>Replacement Reserve
due ISO (Undispatched)</t>
  </si>
  <si>
    <r>
      <t>R.R.</t>
    </r>
    <r>
      <rPr>
        <vertAlign val="subscript"/>
        <sz val="10"/>
        <rFont val="Times New Roman"/>
        <family val="1"/>
      </rPr>
      <t>undispatched</t>
    </r>
  </si>
  <si>
    <t>SC's Net Negative Uninstructed Energy for the Control Area [Per SC, per Interval]</t>
  </si>
  <si>
    <r>
      <t>average MCP = {</t>
    </r>
    <r>
      <rPr>
        <sz val="10"/>
        <rFont val="Symbol"/>
        <family val="1"/>
        <charset val="2"/>
      </rPr>
      <t>å</t>
    </r>
    <r>
      <rPr>
        <sz val="10"/>
        <rFont val="Times New Roman"/>
        <family val="1"/>
      </rPr>
      <t xml:space="preserve"> [(Capacity MCP * Capacity Billable QuantityNon-FERC) + (Capacity Bid Price * Capacity Billable QuantityFERC)]} / </t>
    </r>
    <r>
      <rPr>
        <sz val="10"/>
        <rFont val="Symbol"/>
        <family val="1"/>
        <charset val="2"/>
      </rPr>
      <t>å</t>
    </r>
    <r>
      <rPr>
        <sz val="10"/>
        <rFont val="Times New Roman"/>
        <family val="1"/>
      </rPr>
      <t xml:space="preserve"> (Capacity Billable QuantityNon-FERC +  Capacity Billable QuantityFERC)</t>
    </r>
  </si>
  <si>
    <r>
      <t>R.R.</t>
    </r>
    <r>
      <rPr>
        <vertAlign val="subscript"/>
        <sz val="10"/>
        <rFont val="Times New Roman"/>
        <family val="1"/>
      </rPr>
      <t>undispatched</t>
    </r>
    <r>
      <rPr>
        <sz val="10"/>
        <rFont val="Times New Roman"/>
        <family val="1"/>
      </rPr>
      <t xml:space="preserve"> = Undispatched Qty * [SC scheduled nonself provided Replacement Reserve Requirement / </t>
    </r>
  </si>
  <si>
    <t xml:space="preserve">                             Total SC scheduled non-self provided Replacement Reserve Requirement]</t>
  </si>
  <si>
    <t>Replacement Reserve
due ISO (Dispatched)</t>
  </si>
  <si>
    <r>
      <t>R.R.</t>
    </r>
    <r>
      <rPr>
        <vertAlign val="subscript"/>
        <sz val="10"/>
        <rFont val="Times New Roman"/>
        <family val="1"/>
      </rPr>
      <t>dispatched</t>
    </r>
  </si>
  <si>
    <r>
      <t>R.R.</t>
    </r>
    <r>
      <rPr>
        <vertAlign val="subscript"/>
        <sz val="10"/>
        <rFont val="Times New Roman"/>
        <family val="1"/>
      </rPr>
      <t>dispatched</t>
    </r>
    <r>
      <rPr>
        <sz val="10"/>
        <rFont val="Times New Roman"/>
        <family val="1"/>
      </rPr>
      <t xml:space="preserve"> = Dispatched Qty *</t>
    </r>
  </si>
  <si>
    <r>
      <t xml:space="preserve">                        {SC[MAX(0,imbalance)] * [SC Non-Self Provided Replacement Reserve Req/ </t>
    </r>
    <r>
      <rPr>
        <sz val="10"/>
        <rFont val="Symbol"/>
        <family val="1"/>
        <charset val="2"/>
      </rPr>
      <t>å</t>
    </r>
    <r>
      <rPr>
        <sz val="10"/>
        <rFont val="Times New Roman"/>
        <family val="1"/>
      </rPr>
      <t xml:space="preserve"> (SC Non-Self Provided Replacement Reserve Req)] / </t>
    </r>
  </si>
  <si>
    <t>61,62</t>
  </si>
  <si>
    <t>Correct Price description.</t>
  </si>
  <si>
    <t>1062,1064,1065,1066</t>
  </si>
  <si>
    <r>
      <t xml:space="preserve">                        </t>
    </r>
    <r>
      <rPr>
        <sz val="10"/>
        <rFont val="Symbol"/>
        <family val="1"/>
        <charset val="2"/>
      </rPr>
      <t>å</t>
    </r>
    <r>
      <rPr>
        <sz val="10"/>
        <rFont val="Times New Roman"/>
        <family val="1"/>
      </rPr>
      <t>[Total SC[MAX(0,imbalance)] * (SC Non-Self Provided Req/</t>
    </r>
    <r>
      <rPr>
        <sz val="10"/>
        <rFont val="Symbol"/>
        <family val="1"/>
        <charset val="2"/>
      </rPr>
      <t>å</t>
    </r>
    <r>
      <rPr>
        <sz val="10"/>
        <rFont val="Times New Roman"/>
        <family val="1"/>
      </rPr>
      <t>(SC Non Self Provided Replacement Res. Req))]}</t>
    </r>
  </si>
  <si>
    <t>Added new charge types for Ancillary Service Redesign.</t>
  </si>
  <si>
    <t>MWh/Trade Interval</t>
  </si>
  <si>
    <t>ISO Revenue to be distributed</t>
  </si>
  <si>
    <t>Undelivered Instructed Energy (Inc. or Dec.)</t>
  </si>
  <si>
    <t>Qty * Price</t>
  </si>
  <si>
    <t>Insufficient Energy in Response to ISO Instructions</t>
  </si>
  <si>
    <t>Reduction in Available Capacity Due to Uninstructed Deviation</t>
  </si>
  <si>
    <t>Rearrange charge types for Ancillary Services Settlement.  Group CTs by Ancillary Services rather than Day Ahead/Hour Ahead Markets</t>
  </si>
  <si>
    <t>111, 112, 114</t>
  </si>
  <si>
    <t>5, 55, 115</t>
  </si>
  <si>
    <t>6, 56, 116</t>
  </si>
  <si>
    <t>Added new charge types for Ancillary Service Allocation.</t>
  </si>
  <si>
    <t>TAC/Wheeling (Amount Due = Billable Quantity * Price)</t>
  </si>
  <si>
    <t>High Voltage Access Charge due ISO</t>
  </si>
  <si>
    <t>MWh/Month</t>
  </si>
  <si>
    <t>Please refer to ISO Tariff 7.1.3 and Section 10 of Appendix F Schedule 3</t>
  </si>
  <si>
    <t>Added new charge types for Regulation Up service.</t>
  </si>
  <si>
    <t>130, 131, 1030</t>
  </si>
  <si>
    <t>Added Charge Types for No Pay.</t>
  </si>
  <si>
    <t>502, 503, 505</t>
  </si>
  <si>
    <t>Added Charge Types for Effective Price.</t>
  </si>
  <si>
    <t>Control Area Services Grid Management Charge</t>
  </si>
  <si>
    <t>Interzonal Scheduling Grid Management Charge</t>
  </si>
  <si>
    <t>Market Operations Grid Management Charge</t>
  </si>
  <si>
    <t>SC metered Gross Load and Export [per BA, per month]</t>
  </si>
  <si>
    <t>MW-hr / Month</t>
  </si>
  <si>
    <t>Mark as retired and modify effective end date.</t>
  </si>
  <si>
    <t>Added Charge Type Rational Buyer settlement.</t>
  </si>
  <si>
    <t>Indicate A/S charge types to be retired.</t>
  </si>
  <si>
    <t>101, 151</t>
  </si>
  <si>
    <t>102, 152</t>
  </si>
  <si>
    <t>103, 153</t>
  </si>
  <si>
    <t>303, 304</t>
  </si>
  <si>
    <t>3, 53</t>
  </si>
  <si>
    <t>Imbalance Energy (Non Instructed Deviations) Settlements</t>
  </si>
  <si>
    <t xml:space="preserve">K E Y    P A R A M E T E R S </t>
  </si>
  <si>
    <t>Hour-Ahead additional AGC/Regulation accepted bid quantity  [per SC, per location] (Sum of Absolute Positive &amp; Negative Bid Qty)</t>
  </si>
  <si>
    <t>shaded areas are future Charge Types that are inactive.</t>
  </si>
  <si>
    <t>Miscellaneous title changes.</t>
  </si>
  <si>
    <t>Per Unit Charges</t>
  </si>
  <si>
    <t>Day Ahead Spinning Reserve     due ISO</t>
  </si>
  <si>
    <t>Hour Ahead Spinning Reserve    due ISO</t>
  </si>
  <si>
    <t>Day Ahead Non-Spinning Reserve due ISO</t>
  </si>
  <si>
    <t>Hour Ahead Non-Spinning Reserve due ISO</t>
  </si>
  <si>
    <t>Day Ahead AGC/Regulation due SC</t>
  </si>
  <si>
    <t>Hour Ahead AGC/Regulation due SC</t>
  </si>
  <si>
    <t>Day Ahead AGC/Regulation due ISO</t>
  </si>
  <si>
    <t>Hour Ahead AGC/Regulation due ISO</t>
  </si>
  <si>
    <t>Day Ahead Regulation Up due SC</t>
  </si>
  <si>
    <t>Hour Ahead Regulation Up due SC</t>
  </si>
  <si>
    <t>Hour Ahead Regulation Down due SC</t>
  </si>
  <si>
    <t>Day Ahead Regulation Down due SC</t>
  </si>
  <si>
    <t>$/$</t>
  </si>
  <si>
    <t>Net Reserve Obligation [per SC, per zone]</t>
  </si>
  <si>
    <t xml:space="preserve">Net Zonal Obligation = Net Regional obligation * (Zonal SC Metered Load / Regional SC Metered Load) </t>
  </si>
  <si>
    <t>SC has net positive obligation</t>
  </si>
  <si>
    <t>SC has a negative obligation due to surplus self provision</t>
  </si>
  <si>
    <t>Non-Spinning Reserve due ISO</t>
  </si>
  <si>
    <t xml:space="preserve">Net Zonal Obligation = Net Regional obligation * (Zonal SC Metered Demand / Regional SC Metered Demand) </t>
  </si>
  <si>
    <t>Net Regional Obligation = Base Obligation + Remaining Obligation + Inter SC Trades - Effective Self Provision</t>
  </si>
  <si>
    <r>
      <t>Remaining Obligation = ( Reserve Available to ISO -</t>
    </r>
    <r>
      <rPr>
        <sz val="10"/>
        <rFont val="Symbol"/>
        <family val="1"/>
        <charset val="2"/>
      </rPr>
      <t xml:space="preserve"> SB</t>
    </r>
    <r>
      <rPr>
        <sz val="10"/>
        <rFont val="Times New Roman"/>
        <family val="1"/>
      </rPr>
      <t>ase Obligation ) * (SC Regional Metered Load / Total Regional Metered Load)</t>
    </r>
  </si>
  <si>
    <t>Day Ahead Regulation Up Accepted Bid Quantity  [per SC, per location]</t>
  </si>
  <si>
    <t>Hour Ahead Regulation Up Accepted Bid Quantity  [per SC, per location]</t>
  </si>
  <si>
    <t>Day Ahead Regulation Down Accepted Bid Quantity  [per SC, per location]</t>
  </si>
  <si>
    <t>Hour Ahead Regulation Down Accepted Bid Quantity  [per SC, per location]</t>
  </si>
  <si>
    <t>Regulation Up Due ISO</t>
  </si>
  <si>
    <t>Regulation Down Due ISO</t>
  </si>
  <si>
    <t>Ancillary Service Rational Buyer Adjustment</t>
  </si>
  <si>
    <t>No Pay Provision Market Refund</t>
  </si>
  <si>
    <t>SC's user payment for Ancillary Services [per control area]</t>
  </si>
  <si>
    <t>Per Unit Price = Total overcollected or undercollected revenue / Total collected user payments for Ancillary Services.</t>
  </si>
  <si>
    <t>ISO undercollects A/S costs</t>
  </si>
  <si>
    <t>ISO overcollects A/S cots</t>
  </si>
  <si>
    <t>Pseudo Price = Settlement Amount / Billable Quantity</t>
  </si>
  <si>
    <t>Calculated only when Metered Output &lt; Instructed Quantity.</t>
  </si>
  <si>
    <t>Unavailable A/S Capacity = Bid-in or Self Provided Capacity for resource - Metered Output</t>
  </si>
  <si>
    <t>Unavailable A/S Capacity [per SC, per location]</t>
  </si>
  <si>
    <t>Actual unloaded capacity is less than required</t>
  </si>
  <si>
    <t>Settlement Amount = Spin Adjustment + Non-Spin Adjustment + Replacement Reserve Adjustment</t>
  </si>
  <si>
    <t>All Manual Charges</t>
  </si>
  <si>
    <t>Charges Types used in Manual Line Items are removed from this matrix.  They are published separately in a different file.</t>
  </si>
  <si>
    <t xml:space="preserve">Spin Adjustment = Unavailable Spin Capacity * SC DA &amp; HA Weighted Average Spin Rate </t>
  </si>
  <si>
    <t xml:space="preserve">Non-Spin Adjustment = Unavailable Non-Spin Capacity * SC DA &amp; HA Weighted Average Non-Spin Rate </t>
  </si>
  <si>
    <t>Replacement Adjustment = Unavailable Replacement Capacity * SC DA &amp; HA Weighted Average Replacement Rate</t>
  </si>
  <si>
    <t>Calculated only when actual unloaded capacity is less than required.</t>
  </si>
  <si>
    <t>Base Obligation = Min ( Deviation Requirement, Prorata share based on SCs' Deviation Requirements of Reserve Available to ISO )</t>
  </si>
  <si>
    <t>Hourly
10-Minute</t>
  </si>
  <si>
    <t>Update Charge Granularity to indicate the migration from hourly to 10-min charge.</t>
  </si>
  <si>
    <t>410,406,1010</t>
  </si>
  <si>
    <t>451,452</t>
  </si>
  <si>
    <t>Deviation Requirement = Overscheduled Generation + Underscheduled Load</t>
  </si>
  <si>
    <t>Settlement Amount = Spin Adjustment + Non-Spin Adjustment + Replacement Reserve Adjustment + Energy Adjustment</t>
  </si>
  <si>
    <t>Energy Adjustment = Total Unavailable Capacity * Zonal Energy MCP</t>
  </si>
  <si>
    <t>Per Unit Price = Total No Pay Revenue / Total Load &amp; Export in the Control Area.</t>
  </si>
  <si>
    <t>MWh/trading interval</t>
  </si>
  <si>
    <t xml:space="preserve">Unavailable A/S Capacity = Required Unloaded Capacity - Actual Unloaded Capacity </t>
  </si>
  <si>
    <t>Required Unloaded Capacity = Committed Capacity - Instructed Quantity</t>
  </si>
  <si>
    <t>For generator, Actual Unloaded Capacity = Max Unit Capacity - Metered Output</t>
  </si>
  <si>
    <t>For load, Actual Unloaded Capacity = Metered Output</t>
  </si>
  <si>
    <t xml:space="preserve">Unit output is below dispatched instruction </t>
  </si>
  <si>
    <t>The difference between the resource's Effective Price and the Hourly Expost Price.</t>
  </si>
  <si>
    <t>Refine charge description.</t>
  </si>
  <si>
    <r>
      <t xml:space="preserve">Total TLRC = </t>
    </r>
    <r>
      <rPr>
        <sz val="10"/>
        <rFont val="Symbol"/>
        <family val="1"/>
        <charset val="2"/>
      </rPr>
      <t/>
    </r>
  </si>
  <si>
    <t xml:space="preserve">ATL UDC = </t>
  </si>
  <si>
    <t>Added the Settlement period column to the charge matrix.</t>
  </si>
  <si>
    <t>[(ImportsUDC - ExportsUDC) + GenerationUDC] - RTM LoadUDC - CM LoadUDC - ATL UDC</t>
  </si>
  <si>
    <r>
      <t>S</t>
    </r>
    <r>
      <rPr>
        <sz val="10"/>
        <rFont val="Times New Roman"/>
        <family val="1"/>
      </rPr>
      <t>[Total TLRC*(UDC Branch Losses/Control Area Branch Losses)]</t>
    </r>
  </si>
  <si>
    <t>Control Area Branch Losses=</t>
  </si>
  <si>
    <t>Revise formulae for calculating Actual Transmission Loss.</t>
  </si>
  <si>
    <r>
      <t>S</t>
    </r>
    <r>
      <rPr>
        <vertAlign val="subscript"/>
        <sz val="10"/>
        <rFont val="Times New Roman"/>
        <family val="1"/>
      </rPr>
      <t>Control Area</t>
    </r>
    <r>
      <rPr>
        <sz val="10"/>
        <rFont val="Symbol"/>
        <family val="1"/>
        <charset val="2"/>
      </rPr>
      <t xml:space="preserve"> </t>
    </r>
    <r>
      <rPr>
        <sz val="10"/>
        <rFont val="Times New Roman"/>
        <family val="1"/>
      </rPr>
      <t>[UDC Branch Losses]</t>
    </r>
  </si>
  <si>
    <r>
      <t>S</t>
    </r>
    <r>
      <rPr>
        <vertAlign val="subscript"/>
        <sz val="10"/>
        <rFont val="Times New Roman"/>
        <family val="1"/>
      </rPr>
      <t xml:space="preserve">Control Area </t>
    </r>
    <r>
      <rPr>
        <sz val="10"/>
        <rFont val="Times New Roman"/>
        <family val="1"/>
      </rPr>
      <t xml:space="preserve">[Ga * (1 - GMMa)] + </t>
    </r>
    <r>
      <rPr>
        <sz val="10"/>
        <rFont val="Symbol"/>
        <family val="1"/>
        <charset val="2"/>
      </rPr>
      <t>S</t>
    </r>
    <r>
      <rPr>
        <sz val="10"/>
        <rFont val="Times New Roman"/>
        <family val="1"/>
      </rPr>
      <t>[ImportIntertie * (1-TMMa)]</t>
    </r>
  </si>
  <si>
    <t>Expost Gross Export at the Exit Point for all BA * TO Percentage Revenue Requirement</t>
  </si>
  <si>
    <t>Revised Billable Qty description to say "TO Percentage Revenue Requirement" instead of "TO Percentage Ownership".</t>
  </si>
  <si>
    <t>RMR Preempted Ancillary Service Capacity Settlements (Amount Due = -Billable Quantity * Price)</t>
  </si>
  <si>
    <t>Hour Ahead RMR Preemption of Spinning Reserve (HA Price)</t>
  </si>
  <si>
    <t>Amount of Spinning Reserve Pre-empted before close of HA Market [per SC, per location]</t>
  </si>
  <si>
    <t xml:space="preserve">Zonal Non-Spinning Reserve Capacity Hour Ahead Market Clearing Price for Trading Interval </t>
  </si>
  <si>
    <t>$/MW-hr</t>
  </si>
  <si>
    <t>A/S Preempted</t>
  </si>
  <si>
    <t>Hour Ahead RMR Preemption of Non-Spinning Reserve (HA Price)</t>
  </si>
  <si>
    <t>Amount of Non-Spinning Reserve Pre-empted before close of HA Market [per SC, per location]</t>
  </si>
  <si>
    <t xml:space="preserve">Zonal Spinning Reserve Capacity Hour Ahead Market Clearing Price for Trading Interval </t>
  </si>
  <si>
    <t>Hour Ahead RMR Preemption of Replacement Reserve (HA Price)</t>
  </si>
  <si>
    <t>Amount of Replacement Reserve Pre-empted before close of HA Market [per SC, per location]</t>
  </si>
  <si>
    <t xml:space="preserve">Zonal Replacement Reserve Capacity Hour Ahead Market Clearing Price for Trading Interval </t>
  </si>
  <si>
    <t>Hour Ahead RMR Preemption of Regulation Up (HA Price)</t>
  </si>
  <si>
    <t>Amount of Regulation Up Pre-empted before close of HA Market [per SC, per location]</t>
  </si>
  <si>
    <t xml:space="preserve">Zonal Regulation Up Capacity Hour Ahead Market Clearing Price for Trading Interval </t>
  </si>
  <si>
    <t>Hour Ahead RMR Preemption of Regulation Down (HA Price)</t>
  </si>
  <si>
    <t>Amount of Regulation Down Pre-empted before close of HA Market [per SC, per location]</t>
  </si>
  <si>
    <t xml:space="preserve">Zonal Regulation Down Capacity Hour Ahead Market Clearing Price for Trading Interval </t>
  </si>
  <si>
    <t>Real Time RMR Preemption of Spinning Reserve (DA Price)</t>
  </si>
  <si>
    <t>Amount of Spinning Reserve Pre-empted after close of Hour Ahead Market at Day Ahead Price [per SC, per location]</t>
  </si>
  <si>
    <t xml:space="preserve">Zonal Spinning Reserve Capacity Day Ahead Market Clearing Price for Trading Interval </t>
  </si>
  <si>
    <t>Real Time RMR Preemption of Non-Spinning Reserve (DA Price)</t>
  </si>
  <si>
    <r>
      <t xml:space="preserve">            GMM</t>
    </r>
    <r>
      <rPr>
        <vertAlign val="subscript"/>
        <sz val="10"/>
        <rFont val="Times New Roman"/>
        <family val="1"/>
      </rPr>
      <t>aih</t>
    </r>
    <r>
      <rPr>
        <sz val="10"/>
        <rFont val="Times New Roman"/>
        <family val="1"/>
      </rPr>
      <t xml:space="preserve"> = 1, ESR</t>
    </r>
    <r>
      <rPr>
        <vertAlign val="subscript"/>
        <sz val="10"/>
        <rFont val="Times New Roman"/>
        <family val="1"/>
      </rPr>
      <t>i,h,k</t>
    </r>
    <r>
      <rPr>
        <sz val="10"/>
        <rFont val="Times New Roman"/>
        <family val="1"/>
      </rPr>
      <t xml:space="preserve"> = 0, ESR</t>
    </r>
    <r>
      <rPr>
        <vertAlign val="superscript"/>
        <sz val="10"/>
        <rFont val="Times New Roman"/>
        <family val="1"/>
      </rPr>
      <t>'</t>
    </r>
    <r>
      <rPr>
        <vertAlign val="subscript"/>
        <sz val="10"/>
        <rFont val="Times New Roman"/>
        <family val="1"/>
      </rPr>
      <t>i,h,k</t>
    </r>
    <r>
      <rPr>
        <sz val="10"/>
        <rFont val="Times New Roman"/>
        <family val="1"/>
      </rPr>
      <t xml:space="preserve"> = 0</t>
    </r>
  </si>
  <si>
    <t>0487</t>
  </si>
  <si>
    <t>Allocation of Excess Cost for Instructed Energy</t>
  </si>
  <si>
    <t>MWh / Trading Interval</t>
  </si>
  <si>
    <t>Negative Uninstructed Deviation</t>
  </si>
  <si>
    <t>Excess Cost for Instructed Energy</t>
  </si>
  <si>
    <r>
      <t>Energy delivered [per SC, per Location/Interchange, per  Interval] having a price segment &gt; MCP</t>
    </r>
    <r>
      <rPr>
        <vertAlign val="superscript"/>
        <sz val="10"/>
        <rFont val="Times New Roman"/>
        <family val="1"/>
      </rPr>
      <t>+</t>
    </r>
    <r>
      <rPr>
        <sz val="10"/>
        <rFont val="Times New Roman"/>
        <family val="1"/>
      </rPr>
      <t xml:space="preserve"> </t>
    </r>
  </si>
  <si>
    <r>
      <t>Price = Settlement Amount/Billable Quantity.
Settlement Amount=</t>
    </r>
    <r>
      <rPr>
        <sz val="10"/>
        <rFont val="Symbol"/>
        <family val="1"/>
        <charset val="2"/>
      </rPr>
      <t>S</t>
    </r>
    <r>
      <rPr>
        <vertAlign val="subscript"/>
        <sz val="10"/>
        <rFont val="Times New Roman"/>
        <family val="1"/>
      </rPr>
      <t>n</t>
    </r>
    <r>
      <rPr>
        <sz val="10"/>
        <rFont val="Times New Roman"/>
        <family val="1"/>
      </rPr>
      <t>[Min(AIE</t>
    </r>
    <r>
      <rPr>
        <vertAlign val="subscript"/>
        <sz val="10"/>
        <rFont val="Times New Roman"/>
        <family val="1"/>
      </rPr>
      <t xml:space="preserve">i,h,k,n </t>
    </r>
    <r>
      <rPr>
        <sz val="10"/>
        <rFont val="Times New Roman"/>
        <family val="1"/>
      </rPr>
      <t>,BE</t>
    </r>
    <r>
      <rPr>
        <vertAlign val="subscript"/>
        <sz val="10"/>
        <rFont val="Times New Roman"/>
        <family val="1"/>
      </rPr>
      <t>i,h,k,n</t>
    </r>
    <r>
      <rPr>
        <sz val="10"/>
        <rFont val="Times New Roman"/>
        <family val="1"/>
      </rPr>
      <t>)*EP</t>
    </r>
    <r>
      <rPr>
        <vertAlign val="subscript"/>
        <sz val="10"/>
        <rFont val="Times New Roman"/>
        <family val="1"/>
      </rPr>
      <t>i,h,k,n</t>
    </r>
    <r>
      <rPr>
        <sz val="10"/>
        <rFont val="Times New Roman"/>
        <family val="1"/>
      </rPr>
      <t xml:space="preserve">]    </t>
    </r>
  </si>
  <si>
    <t xml:space="preserve">Energy bought by ISO at above MCP  </t>
  </si>
  <si>
    <r>
      <t xml:space="preserve">          AIE</t>
    </r>
    <r>
      <rPr>
        <vertAlign val="subscript"/>
        <sz val="10"/>
        <rFont val="Times New Roman"/>
        <family val="1"/>
      </rPr>
      <t>i,h,k,n</t>
    </r>
    <r>
      <rPr>
        <sz val="10"/>
        <rFont val="Times New Roman"/>
        <family val="1"/>
      </rPr>
      <t xml:space="preserve">   = Acknowledged Interval Energy for resource i, hour h, interval k and price segment n
</t>
    </r>
  </si>
  <si>
    <r>
      <t xml:space="preserve">          BE</t>
    </r>
    <r>
      <rPr>
        <vertAlign val="subscript"/>
        <sz val="10"/>
        <rFont val="Times New Roman"/>
        <family val="1"/>
      </rPr>
      <t>i,h,k,n</t>
    </r>
    <r>
      <rPr>
        <sz val="10"/>
        <rFont val="Times New Roman"/>
        <family val="1"/>
      </rPr>
      <t xml:space="preserve">     = Remaining Instructed Energy for resource i, hour h, interval k and before price segment n</t>
    </r>
  </si>
  <si>
    <r>
      <t xml:space="preserve">          E</t>
    </r>
    <r>
      <rPr>
        <vertAlign val="superscript"/>
        <sz val="10"/>
        <rFont val="Times New Roman"/>
        <family val="1"/>
      </rPr>
      <t>'</t>
    </r>
    <r>
      <rPr>
        <vertAlign val="subscript"/>
        <sz val="10"/>
        <rFont val="Times New Roman"/>
        <family val="1"/>
      </rPr>
      <t>i,h,k</t>
    </r>
    <r>
      <rPr>
        <sz val="10"/>
        <rFont val="Times New Roman"/>
        <family val="1"/>
      </rPr>
      <t xml:space="preserve">         = Instructed energy for a given energy type (eg. Spin, Non Spin, OOS, Supplemental, etc.) for resource i, hour h and interval k.(For calculations, see charge type 401)</t>
    </r>
  </si>
  <si>
    <r>
      <t xml:space="preserve">          EP</t>
    </r>
    <r>
      <rPr>
        <vertAlign val="subscript"/>
        <sz val="10"/>
        <rFont val="Times New Roman"/>
        <family val="1"/>
      </rPr>
      <t>i,h,k,n</t>
    </r>
    <r>
      <rPr>
        <sz val="10"/>
        <rFont val="Times New Roman"/>
        <family val="1"/>
      </rPr>
      <t xml:space="preserve">     = Excess price above MCP for resource i, hour h, interval k and price segment n</t>
    </r>
  </si>
  <si>
    <r>
      <t xml:space="preserve">          P</t>
    </r>
    <r>
      <rPr>
        <vertAlign val="subscript"/>
        <sz val="10"/>
        <rFont val="Times New Roman"/>
        <family val="1"/>
      </rPr>
      <t>i,h,k,n</t>
    </r>
    <r>
      <rPr>
        <sz val="10"/>
        <rFont val="Times New Roman"/>
        <family val="1"/>
      </rPr>
      <t xml:space="preserve">       = Instructed price for resource i, hour h, interval k and price segment n</t>
    </r>
  </si>
  <si>
    <r>
      <t xml:space="preserve">          MCP</t>
    </r>
    <r>
      <rPr>
        <vertAlign val="subscript"/>
        <sz val="10"/>
        <rFont val="Times New Roman"/>
        <family val="1"/>
      </rPr>
      <t>h,k</t>
    </r>
    <r>
      <rPr>
        <sz val="10"/>
        <rFont val="Times New Roman"/>
        <family val="1"/>
      </rPr>
      <t xml:space="preserve">    = Market Clearing Price for hour h and interval k </t>
    </r>
  </si>
  <si>
    <r>
      <t xml:space="preserve">          BE</t>
    </r>
    <r>
      <rPr>
        <vertAlign val="subscript"/>
        <sz val="10"/>
        <rFont val="Times New Roman"/>
        <family val="1"/>
      </rPr>
      <t xml:space="preserve">i,h,k,1      </t>
    </r>
    <r>
      <rPr>
        <sz val="10"/>
        <rFont val="Times New Roman"/>
        <family val="1"/>
      </rPr>
      <t xml:space="preserve"> = E</t>
    </r>
    <r>
      <rPr>
        <vertAlign val="superscript"/>
        <sz val="10"/>
        <rFont val="Times New Roman"/>
        <family val="1"/>
      </rPr>
      <t>'</t>
    </r>
    <r>
      <rPr>
        <vertAlign val="subscript"/>
        <sz val="10"/>
        <rFont val="Times New Roman"/>
        <family val="1"/>
      </rPr>
      <t>i,h,k</t>
    </r>
  </si>
  <si>
    <r>
      <t xml:space="preserve">          BE</t>
    </r>
    <r>
      <rPr>
        <vertAlign val="subscript"/>
        <sz val="10"/>
        <rFont val="Times New Roman"/>
        <family val="1"/>
      </rPr>
      <t>i,h,k,n+1</t>
    </r>
    <r>
      <rPr>
        <sz val="10"/>
        <rFont val="Times New Roman"/>
        <family val="1"/>
      </rPr>
      <t xml:space="preserve">  = MAX[(BE</t>
    </r>
    <r>
      <rPr>
        <vertAlign val="subscript"/>
        <sz val="10"/>
        <rFont val="Times New Roman"/>
        <family val="1"/>
      </rPr>
      <t>i,h,k,n</t>
    </r>
    <r>
      <rPr>
        <sz val="10"/>
        <rFont val="Times New Roman"/>
        <family val="1"/>
      </rPr>
      <t xml:space="preserve"> - AIE</t>
    </r>
    <r>
      <rPr>
        <vertAlign val="subscript"/>
        <sz val="10"/>
        <rFont val="Times New Roman"/>
        <family val="1"/>
      </rPr>
      <t>i,h,k,n</t>
    </r>
    <r>
      <rPr>
        <sz val="10"/>
        <rFont val="Times New Roman"/>
        <family val="1"/>
      </rPr>
      <t>),0]</t>
    </r>
  </si>
  <si>
    <r>
      <t xml:space="preserve">          EP</t>
    </r>
    <r>
      <rPr>
        <vertAlign val="subscript"/>
        <sz val="10"/>
        <rFont val="Times New Roman"/>
        <family val="1"/>
      </rPr>
      <t xml:space="preserve">i,h,k,n        </t>
    </r>
    <r>
      <rPr>
        <sz val="10"/>
        <rFont val="Times New Roman"/>
        <family val="1"/>
      </rPr>
      <t>= MAX[(P</t>
    </r>
    <r>
      <rPr>
        <vertAlign val="subscript"/>
        <sz val="10"/>
        <rFont val="Times New Roman"/>
        <family val="1"/>
      </rPr>
      <t xml:space="preserve">i,h,k,n </t>
    </r>
    <r>
      <rPr>
        <sz val="10"/>
        <rFont val="Times New Roman"/>
        <family val="1"/>
      </rPr>
      <t>- MCP</t>
    </r>
    <r>
      <rPr>
        <vertAlign val="subscript"/>
        <sz val="10"/>
        <rFont val="Times New Roman"/>
        <family val="1"/>
      </rPr>
      <t>h,k</t>
    </r>
    <r>
      <rPr>
        <sz val="10"/>
        <rFont val="Times New Roman"/>
        <family val="1"/>
      </rPr>
      <t>), 0]</t>
    </r>
  </si>
  <si>
    <t>Clarify billable quantity and its formulation.</t>
  </si>
  <si>
    <t>Add Charge Types.</t>
  </si>
  <si>
    <t>Add new charge types 481 and 487 to implement Soft Price Cap scheme (Amendment 33)</t>
  </si>
  <si>
    <r>
      <t>where                      CSR</t>
    </r>
    <r>
      <rPr>
        <vertAlign val="subscript"/>
        <sz val="10"/>
        <rFont val="Times New Roman"/>
        <family val="1"/>
      </rPr>
      <t>i,h,k</t>
    </r>
    <r>
      <rPr>
        <sz val="10"/>
        <rFont val="Times New Roman"/>
        <family val="1"/>
      </rPr>
      <t xml:space="preserve"> = Scheduled Spin capacity for the hour 'h' / 6</t>
    </r>
  </si>
  <si>
    <t>Energy delivered in excess of schedule in accordance with ISO instructions [per SC, Per Location/Interchange].  Instructed energy is settled in the following sequence:
1) Ramping Energy;
2) Negative Out of stack and Supplemental Energy;
3) Out of stack Energy in chronological order ( first-come, first-settled);
4) Supplemental Energy;
5) Energy out of Replacement Reserve;
6) Energy out of Non-Spinning Reserve;
7) Energy out of Spinning Reserve;
8) Residual Imbalance Energy.</t>
  </si>
  <si>
    <t>72 through 86</t>
  </si>
  <si>
    <t>Correct effective start dates</t>
  </si>
  <si>
    <t>The No Pay Non Spin billable quantity is calculated in a similar way as in Charge Type 0141.</t>
  </si>
  <si>
    <t>The No Pay Replacement Reserve billable quantity is calculated in a similar way as in Charge Type 0141.</t>
  </si>
  <si>
    <r>
      <t xml:space="preserve">           </t>
    </r>
    <r>
      <rPr>
        <sz val="10"/>
        <rFont val="Times New Roman"/>
        <family val="1"/>
      </rPr>
      <t>S</t>
    </r>
    <r>
      <rPr>
        <vertAlign val="subscript"/>
        <sz val="10"/>
        <rFont val="Times New Roman"/>
        <family val="1"/>
      </rPr>
      <t xml:space="preserve">i,h,k </t>
    </r>
    <r>
      <rPr>
        <sz val="10"/>
        <rFont val="Times New Roman"/>
        <family val="1"/>
      </rPr>
      <t>= Scheduled Energy;                                                                         M</t>
    </r>
    <r>
      <rPr>
        <vertAlign val="subscript"/>
        <sz val="10"/>
        <rFont val="Times New Roman"/>
        <family val="1"/>
      </rPr>
      <t>i,h,k</t>
    </r>
    <r>
      <rPr>
        <sz val="10"/>
        <rFont val="Times New Roman"/>
        <family val="1"/>
      </rPr>
      <t xml:space="preserve"> = Metered Quantity;             </t>
    </r>
  </si>
  <si>
    <r>
      <t xml:space="preserve">           </t>
    </r>
    <r>
      <rPr>
        <sz val="10"/>
        <rFont val="Times New Roman"/>
        <family val="1"/>
      </rPr>
      <t>GMM</t>
    </r>
    <r>
      <rPr>
        <vertAlign val="subscript"/>
        <sz val="10"/>
        <rFont val="Times New Roman"/>
        <family val="1"/>
      </rPr>
      <t>a,i,h</t>
    </r>
    <r>
      <rPr>
        <sz val="10"/>
        <rFont val="Times New Roman"/>
        <family val="1"/>
      </rPr>
      <t xml:space="preserve"> = Actual Generator Meter Multiplier;                                     GMM</t>
    </r>
    <r>
      <rPr>
        <vertAlign val="subscript"/>
        <sz val="10"/>
        <rFont val="Times New Roman"/>
        <family val="1"/>
      </rPr>
      <t>f,i,h</t>
    </r>
    <r>
      <rPr>
        <sz val="10"/>
        <rFont val="Times New Roman"/>
        <family val="1"/>
      </rPr>
      <t xml:space="preserve"> = Forecast Generator Meter Multiplier;</t>
    </r>
  </si>
  <si>
    <r>
      <t xml:space="preserve">           </t>
    </r>
    <r>
      <rPr>
        <sz val="10"/>
        <rFont val="Times New Roman"/>
        <family val="1"/>
      </rPr>
      <t>ESE</t>
    </r>
    <r>
      <rPr>
        <vertAlign val="superscript"/>
        <sz val="10"/>
        <rFont val="Times New Roman"/>
        <family val="1"/>
      </rPr>
      <t>'+</t>
    </r>
    <r>
      <rPr>
        <vertAlign val="subscript"/>
        <sz val="10"/>
        <rFont val="Times New Roman"/>
        <family val="1"/>
      </rPr>
      <t>i,h,k</t>
    </r>
    <r>
      <rPr>
        <sz val="10"/>
        <rFont val="Times New Roman"/>
        <family val="1"/>
      </rPr>
      <t xml:space="preserve"> = Delivered Incremental Supplemental Energy;                    ESE</t>
    </r>
    <r>
      <rPr>
        <vertAlign val="superscript"/>
        <sz val="10"/>
        <rFont val="Times New Roman"/>
        <family val="1"/>
      </rPr>
      <t>'-</t>
    </r>
    <r>
      <rPr>
        <vertAlign val="subscript"/>
        <sz val="10"/>
        <rFont val="Times New Roman"/>
        <family val="1"/>
      </rPr>
      <t>i,h,k</t>
    </r>
    <r>
      <rPr>
        <sz val="10"/>
        <rFont val="Times New Roman"/>
        <family val="1"/>
      </rPr>
      <t xml:space="preserve"> = Delivered Decremental Supplemental Energy;</t>
    </r>
  </si>
  <si>
    <r>
      <t xml:space="preserve">           </t>
    </r>
    <r>
      <rPr>
        <sz val="10"/>
        <rFont val="Times New Roman"/>
        <family val="1"/>
      </rPr>
      <t>RIE</t>
    </r>
    <r>
      <rPr>
        <vertAlign val="subscript"/>
        <sz val="10"/>
        <rFont val="Times New Roman"/>
        <family val="1"/>
      </rPr>
      <t>i,h,k</t>
    </r>
    <r>
      <rPr>
        <sz val="10"/>
        <rFont val="Times New Roman"/>
        <family val="1"/>
      </rPr>
      <t xml:space="preserve"> = Residual Imbalance Energy of Resource;                              RIE</t>
    </r>
    <r>
      <rPr>
        <vertAlign val="superscript"/>
        <sz val="10"/>
        <rFont val="Times New Roman"/>
        <family val="1"/>
      </rPr>
      <t>'</t>
    </r>
    <r>
      <rPr>
        <vertAlign val="subscript"/>
        <sz val="10"/>
        <rFont val="Times New Roman"/>
        <family val="1"/>
      </rPr>
      <t>i,h,k</t>
    </r>
    <r>
      <rPr>
        <sz val="10"/>
        <rFont val="Times New Roman"/>
        <family val="1"/>
      </rPr>
      <t xml:space="preserve"> = Produced or Consumed Residual Imbalance Energy;</t>
    </r>
  </si>
  <si>
    <r>
      <t xml:space="preserve">                           E</t>
    </r>
    <r>
      <rPr>
        <vertAlign val="superscript"/>
        <sz val="10"/>
        <rFont val="Times New Roman"/>
        <family val="1"/>
      </rPr>
      <t>(2,l)</t>
    </r>
    <r>
      <rPr>
        <vertAlign val="subscript"/>
        <sz val="10"/>
        <rFont val="Times New Roman"/>
        <family val="1"/>
      </rPr>
      <t>i,h,k</t>
    </r>
    <r>
      <rPr>
        <sz val="10"/>
        <rFont val="Times New Roman"/>
        <family val="1"/>
      </rPr>
      <t xml:space="preserve"> = E</t>
    </r>
    <r>
      <rPr>
        <vertAlign val="superscript"/>
        <sz val="10"/>
        <rFont val="Times New Roman"/>
        <family val="1"/>
      </rPr>
      <t>(2,l-1)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 xml:space="preserve">a,i,h </t>
    </r>
    <r>
      <rPr>
        <sz val="10"/>
        <rFont val="Times New Roman"/>
        <family val="1"/>
      </rPr>
      <t xml:space="preserve">                                                       for all OOS Instructions Sequence 1 through L</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</si>
  <si>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</si>
  <si>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(1,l)</t>
    </r>
    <r>
      <rPr>
        <vertAlign val="subscript"/>
        <sz val="10"/>
        <rFont val="Times New Roman"/>
        <family val="1"/>
      </rPr>
      <t>i,h,k</t>
    </r>
    <r>
      <rPr>
        <sz val="10"/>
        <rFont val="Times New Roman"/>
        <family val="1"/>
      </rPr>
      <t xml:space="preserve"> = E</t>
    </r>
    <r>
      <rPr>
        <vertAlign val="superscript"/>
        <sz val="10"/>
        <rFont val="Times New Roman"/>
        <family val="1"/>
      </rPr>
      <t>(1,l-1)</t>
    </r>
    <r>
      <rPr>
        <vertAlign val="subscript"/>
        <sz val="10"/>
        <rFont val="Times New Roman"/>
        <family val="1"/>
      </rPr>
      <t>i,h,k</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for all OOS Instrcutions Sequence 1 Through 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</si>
  <si>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min[ESE</t>
    </r>
    <r>
      <rPr>
        <vertAlign val="superscript"/>
        <sz val="10"/>
        <rFont val="Times New Roman"/>
        <family val="1"/>
      </rPr>
      <t>+</t>
    </r>
    <r>
      <rPr>
        <vertAlign val="subscript"/>
        <sz val="10"/>
        <rFont val="Times New Roman"/>
        <family val="1"/>
      </rPr>
      <t>i,h,k</t>
    </r>
    <r>
      <rPr>
        <sz val="10"/>
        <rFont val="Times New Roman"/>
        <family val="1"/>
      </rPr>
      <t>, max(0, E</t>
    </r>
    <r>
      <rPr>
        <vertAlign val="superscript"/>
        <sz val="10"/>
        <rFont val="Times New Roman"/>
        <family val="1"/>
      </rPr>
      <t>(3)</t>
    </r>
    <r>
      <rPr>
        <vertAlign val="subscript"/>
        <sz val="10"/>
        <rFont val="Times New Roman"/>
        <family val="1"/>
      </rPr>
      <t>i,h,k</t>
    </r>
    <r>
      <rPr>
        <sz val="10"/>
        <rFont val="Times New Roman"/>
        <family val="1"/>
      </rPr>
      <t xml:space="preserve">)]                                                          Instructed incremental Supplement Energy              </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</si>
  <si>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min[ENS</t>
    </r>
    <r>
      <rPr>
        <vertAlign val="subscript"/>
        <sz val="10"/>
        <rFont val="Times New Roman"/>
        <family val="1"/>
      </rPr>
      <t>i,h,k</t>
    </r>
    <r>
      <rPr>
        <sz val="10"/>
        <rFont val="Times New Roman"/>
        <family val="1"/>
      </rPr>
      <t>, max(0, E</t>
    </r>
    <r>
      <rPr>
        <vertAlign val="superscript"/>
        <sz val="10"/>
        <rFont val="Times New Roman"/>
        <family val="1"/>
      </rPr>
      <t>(5)</t>
    </r>
    <r>
      <rPr>
        <vertAlign val="subscript"/>
        <sz val="10"/>
        <rFont val="Times New Roman"/>
        <family val="1"/>
      </rPr>
      <t>i,h,k</t>
    </r>
    <r>
      <rPr>
        <sz val="10"/>
        <rFont val="Times New Roman"/>
        <family val="1"/>
      </rPr>
      <t xml:space="preserve">)]                                                            Instructed Energy from Non Spin reserve                    </t>
    </r>
  </si>
  <si>
    <r>
      <t>Where     UE</t>
    </r>
    <r>
      <rPr>
        <vertAlign val="subscript"/>
        <sz val="10"/>
        <rFont val="Times New Roman"/>
        <family val="1"/>
      </rPr>
      <t>i,h,k</t>
    </r>
    <r>
      <rPr>
        <sz val="10"/>
        <rFont val="Times New Roman"/>
        <family val="1"/>
      </rPr>
      <t xml:space="preserve"> = Uninstructed Energy;                               UD</t>
    </r>
    <r>
      <rPr>
        <vertAlign val="subscript"/>
        <sz val="10"/>
        <rFont val="Times New Roman"/>
        <family val="1"/>
      </rPr>
      <t>i,h,k</t>
    </r>
    <r>
      <rPr>
        <sz val="10"/>
        <rFont val="Times New Roman"/>
        <family val="1"/>
      </rPr>
      <t xml:space="preserve"> = Uninstructed Deviation;                    UCSR</t>
    </r>
    <r>
      <rPr>
        <vertAlign val="subscript"/>
        <sz val="10"/>
        <rFont val="Times New Roman"/>
        <family val="1"/>
      </rPr>
      <t>i,h,k</t>
    </r>
    <r>
      <rPr>
        <sz val="10"/>
        <rFont val="Times New Roman"/>
        <family val="1"/>
      </rPr>
      <t xml:space="preserve"> = Unavailable Spin Reserve</t>
    </r>
  </si>
  <si>
    <t>Control Area Service Charge Price</t>
  </si>
  <si>
    <t>Inter-Zonal Scheduling Charge Price</t>
  </si>
  <si>
    <t>Aggregate of the absolute values of the hourly net scheduled inter-zonal New Firm Use flows [per BA, per month]</t>
  </si>
  <si>
    <t>Market Operations Charge Price</t>
  </si>
  <si>
    <r>
      <t xml:space="preserve">                                 CNS</t>
    </r>
    <r>
      <rPr>
        <vertAlign val="subscript"/>
        <sz val="10"/>
        <rFont val="Times New Roman"/>
        <family val="1"/>
      </rPr>
      <t>i,h,k</t>
    </r>
    <r>
      <rPr>
        <sz val="10"/>
        <rFont val="Times New Roman"/>
      </rPr>
      <t xml:space="preserve"> = Scheduled Non Spin Capacity for the hour 'h' / 6</t>
    </r>
  </si>
  <si>
    <r>
      <t xml:space="preserve">                                 CRR</t>
    </r>
    <r>
      <rPr>
        <vertAlign val="subscript"/>
        <sz val="10"/>
        <rFont val="Times New Roman"/>
        <family val="1"/>
      </rPr>
      <t>i,h,k</t>
    </r>
    <r>
      <rPr>
        <sz val="10"/>
        <rFont val="Times New Roman"/>
      </rPr>
      <t xml:space="preserve"> = Scheduled Repl. Reserve for the hour 'h' / 6</t>
    </r>
  </si>
  <si>
    <r>
      <t>Where           NPSR</t>
    </r>
    <r>
      <rPr>
        <vertAlign val="superscript"/>
        <sz val="10"/>
        <rFont val="Times New Roman"/>
        <family val="1"/>
      </rPr>
      <t>(1)</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(For definition of UCSR</t>
    </r>
    <r>
      <rPr>
        <vertAlign val="subscript"/>
        <sz val="10"/>
        <rFont val="Times New Roman"/>
        <family val="1"/>
      </rPr>
      <t>i,h,k</t>
    </r>
    <r>
      <rPr>
        <sz val="10"/>
        <rFont val="Times New Roman"/>
        <family val="1"/>
      </rPr>
      <t>, refer to Charge Type 407.)</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</si>
  <si>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ASR</t>
    </r>
    <r>
      <rPr>
        <vertAlign val="subscript"/>
        <sz val="10"/>
        <rFont val="Times New Roman"/>
        <family val="1"/>
      </rPr>
      <t>i,h,k</t>
    </r>
    <r>
      <rPr>
        <sz val="10"/>
        <rFont val="Times New Roman"/>
        <family val="1"/>
      </rPr>
      <t>) / 6                    if ASR</t>
    </r>
    <r>
      <rPr>
        <vertAlign val="subscript"/>
        <sz val="10"/>
        <rFont val="Times New Roman"/>
        <family val="1"/>
      </rPr>
      <t>i,h,k</t>
    </r>
    <r>
      <rPr>
        <sz val="10"/>
        <rFont val="Times New Roman"/>
        <family val="1"/>
      </rPr>
      <t xml:space="preserve"> &lt; ISR</t>
    </r>
    <r>
      <rPr>
        <vertAlign val="subscript"/>
        <sz val="10"/>
        <rFont val="Times New Roman"/>
        <family val="1"/>
      </rPr>
      <t>i,h,k</t>
    </r>
    <r>
      <rPr>
        <sz val="10"/>
        <rFont val="Times New Roman"/>
        <family val="1"/>
      </rPr>
      <t>;</t>
    </r>
  </si>
  <si>
    <t>12/12/2000                         3/1/2001*</t>
  </si>
  <si>
    <t xml:space="preserve">          On 3/1/2001, the allocation is changed from a regional basis to Control Area basis.</t>
  </si>
  <si>
    <r>
      <t xml:space="preserve">          UE</t>
    </r>
    <r>
      <rPr>
        <vertAlign val="superscript"/>
        <sz val="10"/>
        <rFont val="Times New Roman"/>
        <family val="1"/>
      </rPr>
      <t>-</t>
    </r>
    <r>
      <rPr>
        <vertAlign val="subscript"/>
        <sz val="10"/>
        <rFont val="Times New Roman"/>
        <family val="1"/>
      </rPr>
      <t xml:space="preserve">h,k                </t>
    </r>
    <r>
      <rPr>
        <sz val="10"/>
        <rFont val="Times New Roman"/>
        <family val="1"/>
      </rPr>
      <t xml:space="preserve"> = ∑</t>
    </r>
    <r>
      <rPr>
        <vertAlign val="subscript"/>
        <sz val="10"/>
        <rFont val="Times New Roman"/>
        <family val="1"/>
      </rPr>
      <t>j</t>
    </r>
    <r>
      <rPr>
        <sz val="10"/>
        <rFont val="Times New Roman"/>
        <family val="1"/>
      </rPr>
      <t xml:space="preserve"> UE</t>
    </r>
    <r>
      <rPr>
        <vertAlign val="superscript"/>
        <sz val="10"/>
        <rFont val="Times New Roman"/>
        <family val="1"/>
      </rPr>
      <t>-</t>
    </r>
    <r>
      <rPr>
        <vertAlign val="subscript"/>
        <sz val="10"/>
        <rFont val="Times New Roman"/>
        <family val="1"/>
      </rPr>
      <t>j,h,k</t>
    </r>
  </si>
  <si>
    <r>
      <t xml:space="preserve">                       NPSR</t>
    </r>
    <r>
      <rPr>
        <vertAlign val="superscript"/>
        <sz val="10"/>
        <rFont val="Times New Roman"/>
        <family val="1"/>
      </rPr>
      <t>(2)</t>
    </r>
    <r>
      <rPr>
        <vertAlign val="subscript"/>
        <sz val="10"/>
        <rFont val="Times New Roman"/>
        <family val="1"/>
      </rPr>
      <t>i,h,k</t>
    </r>
    <r>
      <rPr>
        <sz val="10"/>
        <rFont val="Times New Roman"/>
        <family val="1"/>
      </rPr>
      <t xml:space="preserve"> = 0                                                      if ASR</t>
    </r>
    <r>
      <rPr>
        <vertAlign val="subscript"/>
        <sz val="10"/>
        <rFont val="Times New Roman"/>
        <family val="1"/>
      </rPr>
      <t>i,h,k</t>
    </r>
    <r>
      <rPr>
        <sz val="10"/>
        <rFont val="Times New Roman"/>
        <family val="1"/>
      </rPr>
      <t xml:space="preserve"> = ISR</t>
    </r>
    <r>
      <rPr>
        <vertAlign val="subscript"/>
        <sz val="10"/>
        <rFont val="Times New Roman"/>
        <family val="1"/>
      </rPr>
      <t>i,h,k</t>
    </r>
    <r>
      <rPr>
        <sz val="10"/>
        <rFont val="Times New Roman"/>
        <family val="1"/>
      </rPr>
      <t>;</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</si>
  <si>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0                                                                                    otherwise.</t>
    </r>
  </si>
  <si>
    <t>There is no Instructed Energy for Export resources.</t>
  </si>
  <si>
    <t>In the formula section, add description for Ramping energy; clarify there is no Instructed Energy for Export and correct typo errors.</t>
  </si>
  <si>
    <r>
      <t xml:space="preserve">                 UCNS</t>
    </r>
    <r>
      <rPr>
        <vertAlign val="subscript"/>
        <sz val="10"/>
        <rFont val="Times New Roman"/>
        <family val="1"/>
      </rPr>
      <t>i,h,k</t>
    </r>
    <r>
      <rPr>
        <sz val="10"/>
        <rFont val="Times New Roman"/>
      </rPr>
      <t xml:space="preserve"> = Unavailable Non Spin Reserve;        UCRR</t>
    </r>
    <r>
      <rPr>
        <vertAlign val="subscript"/>
        <sz val="10"/>
        <rFont val="Times New Roman"/>
        <family val="1"/>
      </rPr>
      <t>i,h,k</t>
    </r>
    <r>
      <rPr>
        <sz val="10"/>
        <rFont val="Times New Roman"/>
      </rPr>
      <t xml:space="preserve"> = Unavailable Repl. Reserve;</t>
    </r>
  </si>
  <si>
    <r>
      <t xml:space="preserve">                 OA</t>
    </r>
    <r>
      <rPr>
        <vertAlign val="subscript"/>
        <sz val="10"/>
        <rFont val="Times New Roman"/>
        <family val="1"/>
      </rPr>
      <t>i,h,k</t>
    </r>
    <r>
      <rPr>
        <sz val="10"/>
        <rFont val="Times New Roman"/>
        <family val="1"/>
      </rPr>
      <t xml:space="preserve"> = Operational Adjustment (made by SC).</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</si>
  <si>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</si>
  <si>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t>In the formula section, add clarification for Export resources and correct typo mistake.</t>
  </si>
  <si>
    <t>Correct typo mistake in formula section.</t>
  </si>
  <si>
    <r>
      <t xml:space="preserve">                 ESR'</t>
    </r>
    <r>
      <rPr>
        <vertAlign val="subscript"/>
        <sz val="10"/>
        <rFont val="Times New Roman"/>
        <family val="1"/>
      </rPr>
      <t>i,h,k</t>
    </r>
    <r>
      <rPr>
        <sz val="10"/>
        <rFont val="Times New Roman"/>
        <family val="1"/>
      </rPr>
      <t xml:space="preserve"> = Delivered Energy from Spin Capacity;</t>
    </r>
  </si>
  <si>
    <r>
      <t xml:space="p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Capacity;</t>
    </r>
  </si>
  <si>
    <t>Pseudo Price = Settlement Amount / Billable Quantity. Settlement amount is calculated by prorating the billable quantity between DA and HA markets and multiplying with the corresponding MCP for the Spin Reserve.</t>
  </si>
  <si>
    <t>Pseudo Price = Settlement Amount / Billable Quantity. Settlement amount is calculated by prorating the billable quantity between DA and HA markets and multiplying with the corresponding MCP for the Non Spin Reserve.</t>
  </si>
  <si>
    <t>Pseudo Price = Settlement Amount / Billable Quantity. Settlement amount is calculated by prorating the billable quantity between DA and HA markets and multiplying with the corresponding MCP for the Replacement Reserve capacity.</t>
  </si>
  <si>
    <t xml:space="preserve">Zonal Non Spinning Reserve Capacity Hour Ahead Market Clearing Price for Trading Interval </t>
  </si>
  <si>
    <t>Total Non Spinning Reserve Preemption Revenue / (Total Load + Export)
[per A/S Region, per Trading Interval ]</t>
  </si>
  <si>
    <t>Total Replacement Reserve Preemption Revenue / (Total Load + Export)
[per A/S Region, per Trading Interval ]</t>
  </si>
  <si>
    <t>Total Regulation Up Preemption Revenue / (Total Load + Export)
[per A/S Region, per Trading Interval ]</t>
  </si>
  <si>
    <t>Total Regulation Down Preemption Revenue / (Total Load + Export)
[per A/S Region, per Trading Interval ]</t>
  </si>
  <si>
    <t>Price = Withhold Amount / Billable Quantity
Withhold Amount is first taken from the Instructed Energy payment (at the Average Price for the instructed energy in the trading interval) and then from the Uninstructed Energy (at the Decremental MCP of  the interval) of the unit.</t>
  </si>
  <si>
    <t xml:space="preserve">Price = Max (Bid price, DA Zonal Regulation Down MCP)
</t>
  </si>
  <si>
    <t>Price = Max (Bid price, HA Zonal Regulation Down MCP)</t>
  </si>
  <si>
    <t xml:space="preserve">Price = Max (Bid price, DA Zonal Regulation Up MCP)
</t>
  </si>
  <si>
    <t>Price = Max (Bid price, HA Zonal Regulation Up MCP)</t>
  </si>
  <si>
    <t xml:space="preserve">Price = Max (Bid price, DA Zonal Spinning Reserve MCP)
</t>
  </si>
  <si>
    <t>Price = Max (Bid price, HA Zonal Spinning Reserve MCP)</t>
  </si>
  <si>
    <t xml:space="preserve">Price = Max (Bid price, DA Zonal Non Spinning Reserve MCP)
</t>
  </si>
  <si>
    <t>Price = Max (Bid price, HA Zonal Non Spinning Reserve MCP)</t>
  </si>
  <si>
    <t xml:space="preserve">Price = Max (Bid price, DA Zonal Replacement Reserve MCP)
</t>
  </si>
  <si>
    <t>Price = Max (Bid price, HA Zonal Replacement Reserve MCP)</t>
  </si>
  <si>
    <t>1, 2, 4, 5, 6</t>
  </si>
  <si>
    <t>51, 52, 54, 55, 56</t>
  </si>
  <si>
    <t xml:space="preserve">Modify Price description (Use the larger of Bid Price and MCP).  </t>
  </si>
  <si>
    <r>
      <t>Price = Settlement Amount/Billable Quantity.
Settlement Amount = (Ramping Energy * 0) +
(+ve Suppl. Imbal. Energy * Incremental MCP) + 
(-ve Suppl. Imbal. Energy * Decremental MCP) +
((Imbal. Energy from Spin + Imbal. Energy from Non Spin +  Imbal. Energy from Rplc.Rsrv.) * Incremental MCP) +
(Out of stack Energy * Energy Price) +
(Positive Residual Imbal Energy * Incremental MCP</t>
    </r>
    <r>
      <rPr>
        <vertAlign val="subscript"/>
        <sz val="10"/>
        <rFont val="Times New Roman"/>
        <family val="1"/>
      </rPr>
      <t>r</t>
    </r>
    <r>
      <rPr>
        <sz val="10"/>
        <rFont val="Times New Roman"/>
        <family val="1"/>
      </rPr>
      <t>) +
(Negative Residual Imbal. Energy * Decremental MCP</t>
    </r>
    <r>
      <rPr>
        <vertAlign val="subscript"/>
        <sz val="10"/>
        <rFont val="Times New Roman"/>
        <family val="1"/>
      </rPr>
      <t>r</t>
    </r>
    <r>
      <rPr>
        <sz val="10"/>
        <rFont val="Times New Roman"/>
        <family val="1"/>
      </rPr>
      <t xml:space="preserve">)                                                                                                                                                                                                                                                                                                                                                                                                                                                 MCPr is the Market Clearing Price of  the Price Reference Interval.         </t>
    </r>
  </si>
  <si>
    <t>Amount of Non-Spinning Reserve Pre-empted after close of Hour Ahead Market at Day Ahead Price [per SC, per location]</t>
  </si>
  <si>
    <t xml:space="preserve">Zonal Non-Spinning Reserve Capacity Day Ahead Market Clearing Price for Trading Interval </t>
  </si>
  <si>
    <t>Real Time RMR Preemption of Replacement Reserve (DA Price)</t>
  </si>
  <si>
    <t>Amount of Replacement Reserve Pre-empted after close of Hour Ahead Market at Day Ahead Price [per SC, per location]</t>
  </si>
  <si>
    <t xml:space="preserve">Zonal Replacement Reserve Capacity Day Ahead Market Clearing Price for Trading Interval </t>
  </si>
  <si>
    <t>Real Time RMR Preemption of Regulation Up (DA Price)</t>
  </si>
  <si>
    <t>Amount of Regulation Up Pre-empted after close of Hour Ahead Market at Day Ahead Price [per SC, per location]</t>
  </si>
  <si>
    <t xml:space="preserve">Zonal Regulation Up Capacity Day Ahead Market Clearing Price for Trading Interval </t>
  </si>
  <si>
    <t>Real Time RMR Preemption of Regulation Down (DA Price)</t>
  </si>
  <si>
    <t>Amount of Regulation Down Pre-empted after close of Hour Ahead Market at Day Ahead Price [per SC, per location]</t>
  </si>
  <si>
    <t xml:space="preserve">Zonal Regulation Down Capacity Day Ahead Market Clearing Price for Trading Interval </t>
  </si>
  <si>
    <t>Real Time RMR Preemption of Spinning Reserve (HA Price)</t>
  </si>
  <si>
    <t>Correct formula for import deviation.  The sign for the term representing losses associated with A/S and S/E should be negative.</t>
  </si>
  <si>
    <t>301, 401</t>
  </si>
  <si>
    <t>A/S Energy And Supplemental Energy
due SC</t>
  </si>
  <si>
    <t>Ex-Post A/S (Bid in and self provided) Energy and Supplemental Energy Quantity [per SC, per location]</t>
  </si>
  <si>
    <t>Effective Price = Settlement Amount / Billable Quantity</t>
  </si>
  <si>
    <t>Restore the old CT 301 description, mark as retired and replace it with CT 401.</t>
  </si>
  <si>
    <t>Revise Notes(9) to indicate that CT 1012 will be used through the end of May, 2000.</t>
  </si>
  <si>
    <t>Amount of Spinning Reserve Pre-empted after close of Hour Ahead Market at Hour Ahead Price [per SC, per location]</t>
  </si>
  <si>
    <t>Real Time RMR Preemption of Non-Spinning Reserve (HA Price)</t>
  </si>
  <si>
    <t>Amount of Non-Spinning Reserve Pre-empted after close of Hour Ahead Market at Hour Ahead Price [per SC, per location]</t>
  </si>
  <si>
    <t>Real Time RMR Preemption of Replacement Reserve (HA Price)</t>
  </si>
  <si>
    <t>Amount of Replacement Reserve Pre-empted after close of Hour Ahead Market at Hour Ahead Price [per SC, per location]</t>
  </si>
  <si>
    <t>Real Time RMR Preemption of Regulation Up (HA Price)</t>
  </si>
  <si>
    <t>Amount of Regulation Up Pre-empted after close of Hour Ahead Market at Hour Ahead Price [per SC, per location]</t>
  </si>
  <si>
    <t>Real Time RMR Preemption of Regulation Down (HA Price)</t>
  </si>
  <si>
    <t>Effective Trade Period</t>
  </si>
  <si>
    <t>Open</t>
  </si>
  <si>
    <t>Future</t>
  </si>
  <si>
    <t>Not Used</t>
  </si>
  <si>
    <t>Charge</t>
  </si>
  <si>
    <t>Granularity</t>
  </si>
  <si>
    <t>indicates charge types that have been retired or marked for retirement.</t>
  </si>
  <si>
    <t>Automated Charge Types may also be used in Manual Line Item Entries.  Charge Types 351, 352, 354, 451 and 452 are currently created as Manual Line Items.</t>
  </si>
  <si>
    <t>The charge types 3030, 3040, 3510, and 4001 through 4099  are currently reserved for internal use and won't appear in Settlement Statements.</t>
  </si>
  <si>
    <t>Add Effective Period Columns.</t>
  </si>
  <si>
    <t>This list contains only Charge Types that are generated automatically by the ISO Settlement System.  Manual Charge Types are not included here.</t>
  </si>
  <si>
    <t>Amount of Regulation Down Pre-empted after close of Hour Ahead Market at Hour Ahead Price [per SC, per location]</t>
  </si>
  <si>
    <t>Distribution of Preempted Spinning Reserve</t>
  </si>
  <si>
    <t>MWh</t>
  </si>
  <si>
    <t>Distribution of A/S Preemption Revenue</t>
  </si>
  <si>
    <t>Distribution of Preempted Non-Spinning Reserve</t>
  </si>
  <si>
    <t>Distribution of Preempted Replacement Reserve</t>
  </si>
  <si>
    <t>Distribution of Preempted Regulation Up</t>
  </si>
  <si>
    <t>Distribution of Preempted Regulation Down</t>
  </si>
  <si>
    <t>RMR Imbalance Energy Payment Withhold</t>
  </si>
  <si>
    <t xml:space="preserve">Unscheduled RMR Energy </t>
  </si>
  <si>
    <t>Final schedule less than RMR dispatch</t>
  </si>
  <si>
    <t>MW-hr</t>
  </si>
  <si>
    <t>indicates charge types that are created/modified in this revision.</t>
  </si>
  <si>
    <t>61,62,64,65,66</t>
  </si>
  <si>
    <t>71,72,74,75,76</t>
  </si>
  <si>
    <t>81,82,84,85,86</t>
  </si>
  <si>
    <t>Change the unit for capacity service to MW-hr.</t>
  </si>
  <si>
    <t>Mark as future Charge Types</t>
  </si>
  <si>
    <t>Add new Charge Types.</t>
  </si>
  <si>
    <t>Ancillary Service Capacity Reservation Settlements (Amount Due = -Billable Quantity * Price)</t>
  </si>
  <si>
    <t>Total Load + Export 
[per SC, per Zone]</t>
  </si>
  <si>
    <t>Total Spinning Reserve Preemption Revenue / (Total Load + Export)
[per A/S Region, per Trading Interval ]</t>
  </si>
  <si>
    <t>Capacity service is measured in MW-hr.  MW-hr is different from MWh which is an unit for energy.</t>
  </si>
  <si>
    <t>130,131,1030</t>
  </si>
  <si>
    <t>Revise Notes.</t>
  </si>
  <si>
    <t>Add new Charge Type.</t>
  </si>
  <si>
    <t>Energy generated in excess of scheduled energy, up to RMR dispatched amount 
[per SC, per location, per Interval]</t>
  </si>
  <si>
    <t>Instructed Energy</t>
  </si>
  <si>
    <r>
      <t xml:space="preserve">           i  = </t>
    </r>
    <r>
      <rPr>
        <sz val="10"/>
        <rFont val="Times New Roman"/>
        <family val="1"/>
      </rPr>
      <t xml:space="preserve">Resource,      </t>
    </r>
    <r>
      <rPr>
        <vertAlign val="subscript"/>
        <sz val="10"/>
        <rFont val="Times New Roman"/>
        <family val="1"/>
      </rPr>
      <t xml:space="preserve"> h</t>
    </r>
    <r>
      <rPr>
        <sz val="10"/>
        <rFont val="Times New Roman"/>
        <family val="1"/>
      </rPr>
      <t xml:space="preserve"> = Hour,         </t>
    </r>
    <r>
      <rPr>
        <vertAlign val="subscript"/>
        <sz val="10"/>
        <rFont val="Times New Roman"/>
        <family val="1"/>
      </rPr>
      <t>k</t>
    </r>
    <r>
      <rPr>
        <sz val="10"/>
        <rFont val="Times New Roman"/>
        <family val="1"/>
      </rPr>
      <t xml:space="preserve"> = Interval in an hour,      </t>
    </r>
    <r>
      <rPr>
        <vertAlign val="subscript"/>
        <sz val="10"/>
        <rFont val="Times New Roman"/>
        <family val="1"/>
      </rPr>
      <t xml:space="preserve"> l</t>
    </r>
    <r>
      <rPr>
        <sz val="10"/>
        <rFont val="Times New Roman"/>
        <family val="1"/>
      </rPr>
      <t xml:space="preserve"> = Instruction sequence index    </t>
    </r>
    <r>
      <rPr>
        <vertAlign val="subscript"/>
        <sz val="10"/>
        <rFont val="Times New Roman"/>
        <family val="1"/>
      </rPr>
      <t xml:space="preserve"> r</t>
    </r>
    <r>
      <rPr>
        <sz val="10"/>
        <rFont val="Times New Roman"/>
        <family val="1"/>
      </rPr>
      <t xml:space="preserve"> = Congestion Region</t>
    </r>
  </si>
  <si>
    <r>
      <t xml:space="preserve">           </t>
    </r>
    <r>
      <rPr>
        <vertAlign val="superscript"/>
        <sz val="10"/>
        <rFont val="Times New Roman"/>
        <family val="1"/>
      </rPr>
      <t>+</t>
    </r>
    <r>
      <rPr>
        <vertAlign val="subscript"/>
        <sz val="10"/>
        <rFont val="Times New Roman"/>
        <family val="1"/>
      </rPr>
      <t xml:space="preserve">  = </t>
    </r>
    <r>
      <rPr>
        <sz val="10"/>
        <rFont val="Times New Roman"/>
        <family val="1"/>
      </rPr>
      <t xml:space="preserve">Incremental,      </t>
    </r>
    <r>
      <rPr>
        <vertAlign val="subscript"/>
        <sz val="10"/>
        <rFont val="Times New Roman"/>
        <family val="1"/>
      </rPr>
      <t xml:space="preserve"> </t>
    </r>
    <r>
      <rPr>
        <vertAlign val="superscript"/>
        <sz val="10"/>
        <rFont val="Times New Roman"/>
        <family val="1"/>
      </rPr>
      <t>-</t>
    </r>
    <r>
      <rPr>
        <sz val="10"/>
        <rFont val="Times New Roman"/>
        <family val="1"/>
      </rPr>
      <t xml:space="preserve"> = Decremental,         </t>
    </r>
    <r>
      <rPr>
        <vertAlign val="superscript"/>
        <sz val="10"/>
        <rFont val="Times New Roman"/>
        <family val="1"/>
      </rPr>
      <t>'</t>
    </r>
    <r>
      <rPr>
        <sz val="10"/>
        <rFont val="Times New Roman"/>
        <family val="1"/>
      </rPr>
      <t xml:space="preserve"> = Delivered,      </t>
    </r>
    <r>
      <rPr>
        <vertAlign val="subscript"/>
        <sz val="10"/>
        <rFont val="Times New Roman"/>
        <family val="1"/>
      </rPr>
      <t xml:space="preserve"> </t>
    </r>
  </si>
  <si>
    <r>
      <t xml:space="preserve">           </t>
    </r>
    <r>
      <rPr>
        <sz val="10"/>
        <rFont val="Times New Roman"/>
        <family val="1"/>
      </rPr>
      <t>ENS</t>
    </r>
    <r>
      <rPr>
        <vertAlign val="subscript"/>
        <sz val="10"/>
        <rFont val="Times New Roman"/>
        <family val="1"/>
      </rPr>
      <t>i,h,k</t>
    </r>
    <r>
      <rPr>
        <sz val="10"/>
        <rFont val="Times New Roman"/>
        <family val="1"/>
      </rPr>
      <t xml:space="preserve"> = Acknowledged Energy from Non Spin Reserve;                ENS</t>
    </r>
    <r>
      <rPr>
        <vertAlign val="superscript"/>
        <sz val="10"/>
        <rFont val="Times New Roman"/>
        <family val="1"/>
      </rPr>
      <t>'</t>
    </r>
    <r>
      <rPr>
        <vertAlign val="subscript"/>
        <sz val="10"/>
        <rFont val="Times New Roman"/>
        <family val="1"/>
      </rPr>
      <t>i,h,k</t>
    </r>
    <r>
      <rPr>
        <sz val="10"/>
        <rFont val="Times New Roman"/>
        <family val="1"/>
      </rPr>
      <t xml:space="preserve"> = Delivered Energy from Non Spin Reserve;</t>
    </r>
  </si>
  <si>
    <r>
      <t xml:space="preserve">            E</t>
    </r>
    <r>
      <rPr>
        <vertAlign val="superscript"/>
        <sz val="10"/>
        <rFont val="Times New Roman"/>
        <family val="1"/>
      </rPr>
      <t>(1)</t>
    </r>
    <r>
      <rPr>
        <vertAlign val="subscript"/>
        <sz val="10"/>
        <rFont val="Times New Roman"/>
        <family val="1"/>
      </rPr>
      <t>i,h,k</t>
    </r>
    <r>
      <rPr>
        <sz val="10"/>
        <rFont val="Times New Roman"/>
        <family val="1"/>
      </rPr>
      <t xml:space="preserve"> = E</t>
    </r>
    <r>
      <rPr>
        <vertAlign val="subscript"/>
        <sz val="10"/>
        <rFont val="Times New Roman"/>
        <family val="1"/>
      </rPr>
      <t xml:space="preserve">i,h,k </t>
    </r>
    <r>
      <rPr>
        <sz val="10"/>
        <rFont val="Times New Roman"/>
        <family val="1"/>
      </rPr>
      <t>- RE</t>
    </r>
    <r>
      <rPr>
        <vertAlign val="subscript"/>
        <sz val="10"/>
        <rFont val="Times New Roman"/>
        <family val="1"/>
      </rPr>
      <t>i,h,k</t>
    </r>
  </si>
  <si>
    <r>
      <t xml:space="preserve">            If ( </t>
    </r>
    <r>
      <rPr>
        <sz val="10"/>
        <rFont val="Symbol"/>
        <family val="1"/>
        <charset val="2"/>
      </rPr>
      <t>SOO</t>
    </r>
    <r>
      <rPr>
        <sz val="10"/>
        <rFont val="Times New Roman"/>
        <family val="1"/>
      </rPr>
      <t>S</t>
    </r>
    <r>
      <rPr>
        <vertAlign val="superscript"/>
        <sz val="10"/>
        <rFont val="Symbol"/>
        <family val="1"/>
        <charset val="2"/>
      </rPr>
      <t>+</t>
    </r>
    <r>
      <rPr>
        <vertAlign val="subscript"/>
        <sz val="10"/>
        <rFont val="Times New Roman"/>
        <family val="1"/>
      </rPr>
      <t>i,h,k,l</t>
    </r>
    <r>
      <rPr>
        <vertAlign val="subscript"/>
        <sz val="10"/>
        <rFont val="Symbol"/>
        <family val="1"/>
        <charset val="2"/>
      </rPr>
      <t xml:space="preserve"> </t>
    </r>
    <r>
      <rPr>
        <sz val="10"/>
        <rFont val="Symbol"/>
        <family val="1"/>
        <charset val="2"/>
      </rPr>
      <t xml:space="preserve"> </t>
    </r>
    <r>
      <rPr>
        <sz val="10"/>
        <rFont val="Times New Roman"/>
        <family val="1"/>
      </rPr>
      <t>+</t>
    </r>
    <r>
      <rPr>
        <vertAlign val="subscript"/>
        <sz val="10"/>
        <rFont val="Times New Roman"/>
        <family val="1"/>
      </rPr>
      <t xml:space="preserve"> </t>
    </r>
    <r>
      <rPr>
        <sz val="10"/>
        <rFont val="Times New Roman"/>
        <family val="1"/>
      </rPr>
      <t>ESE</t>
    </r>
    <r>
      <rPr>
        <vertAlign val="superscript"/>
        <sz val="10"/>
        <rFont val="Times New Roman"/>
        <family val="1"/>
      </rPr>
      <t>+</t>
    </r>
    <r>
      <rPr>
        <vertAlign val="subscript"/>
        <sz val="10"/>
        <rFont val="Times New Roman"/>
        <family val="1"/>
      </rPr>
      <t xml:space="preserve">i,h,k </t>
    </r>
    <r>
      <rPr>
        <sz val="10"/>
        <rFont val="Times New Roman"/>
        <family val="1"/>
      </rPr>
      <t>+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xml:space="preserve"> &gt; 0 ) and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&lt; 0) Then</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</si>
  <si>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OOS</t>
    </r>
    <r>
      <rPr>
        <vertAlign val="superscript"/>
        <sz val="10"/>
        <rFont val="Times New Roman"/>
        <family val="1"/>
      </rPr>
      <t>-</t>
    </r>
    <r>
      <rPr>
        <vertAlign val="subscript"/>
        <sz val="10"/>
        <rFont val="Times New Roman"/>
        <family val="1"/>
      </rPr>
      <t>i,h,k,l</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</si>
  <si>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</si>
  <si>
    <r>
      <t>For Import:       UE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GMM</t>
    </r>
    <r>
      <rPr>
        <vertAlign val="subscript"/>
        <sz val="10"/>
        <rFont val="Times New Roman"/>
        <family val="1"/>
      </rPr>
      <t>f,i,h</t>
    </r>
    <r>
      <rPr>
        <sz val="10"/>
        <rFont val="Times New Roman"/>
        <family val="1"/>
      </rPr>
      <t>) + OA</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(ESE'+</t>
    </r>
    <r>
      <rPr>
        <vertAlign val="subscript"/>
        <sz val="10"/>
        <rFont val="Times New Roman"/>
        <family val="1"/>
      </rPr>
      <t>i,h,k</t>
    </r>
    <r>
      <rPr>
        <sz val="10"/>
        <rFont val="Times New Roman"/>
        <family val="1"/>
      </rPr>
      <t xml:space="preserve"> + ESE'-</t>
    </r>
    <r>
      <rPr>
        <vertAlign val="subscript"/>
        <sz val="10"/>
        <rFont val="Times New Roman"/>
        <family val="1"/>
      </rPr>
      <t>i,h,k</t>
    </r>
    <r>
      <rPr>
        <sz val="10"/>
        <rFont val="Times New Roman"/>
        <family val="1"/>
      </rPr>
      <t xml:space="preserve"> + ESR'</t>
    </r>
    <r>
      <rPr>
        <vertAlign val="subscript"/>
        <sz val="10"/>
        <rFont val="Times New Roman"/>
        <family val="1"/>
      </rPr>
      <t>i,h,k</t>
    </r>
    <r>
      <rPr>
        <sz val="10"/>
        <rFont val="Times New Roman"/>
        <family val="1"/>
      </rPr>
      <t xml:space="preserve"> + ENS'</t>
    </r>
    <r>
      <rPr>
        <vertAlign val="subscript"/>
        <sz val="10"/>
        <rFont val="Times New Roman"/>
        <family val="1"/>
      </rPr>
      <t>i,h,k</t>
    </r>
    <r>
      <rPr>
        <sz val="10"/>
        <rFont val="Times New Roman"/>
        <family val="1"/>
      </rPr>
      <t xml:space="preserve"> + ERR'</t>
    </r>
    <r>
      <rPr>
        <vertAlign val="subscript"/>
        <sz val="10"/>
        <rFont val="Times New Roman"/>
        <family val="1"/>
      </rPr>
      <t>i,h,k</t>
    </r>
    <r>
      <rPr>
        <sz val="10"/>
        <rFont val="Times New Roman"/>
        <family val="1"/>
      </rPr>
      <t>) * (1 - GMM</t>
    </r>
    <r>
      <rPr>
        <vertAlign val="subscript"/>
        <sz val="10"/>
        <rFont val="Times New Roman"/>
        <family val="1"/>
      </rPr>
      <t>a,i,h</t>
    </r>
    <r>
      <rPr>
        <sz val="10"/>
        <rFont val="Times New Roman"/>
        <family val="1"/>
      </rPr>
      <t xml:space="preserve">) </t>
    </r>
  </si>
  <si>
    <r>
      <t>For Export:        UE</t>
    </r>
    <r>
      <rPr>
        <vertAlign val="subscript"/>
        <sz val="10"/>
        <rFont val="Times New Roman"/>
        <family val="1"/>
      </rPr>
      <t>i,h,k</t>
    </r>
    <r>
      <rPr>
        <sz val="10"/>
        <rFont val="Times New Roman"/>
        <family val="1"/>
      </rPr>
      <t xml:space="preserve"> = OA</t>
    </r>
    <r>
      <rPr>
        <vertAlign val="subscript"/>
        <sz val="10"/>
        <rFont val="Times New Roman"/>
        <family val="1"/>
      </rPr>
      <t>i,h,k</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</si>
  <si>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r>
      <rPr>
        <sz val="10"/>
        <rFont val="Times New Roman"/>
        <family val="1"/>
      </rPr>
      <t xml:space="preserve"> - </t>
    </r>
    <r>
      <rPr>
        <sz val="10"/>
        <rFont val="Symbol"/>
        <family val="1"/>
        <charset val="2"/>
      </rPr>
      <t>S</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xml:space="preserve"> - ESE</t>
    </r>
    <r>
      <rPr>
        <vertAlign val="superscript"/>
        <sz val="10"/>
        <rFont val="Times New Roman"/>
        <family val="1"/>
      </rPr>
      <t>'-</t>
    </r>
    <r>
      <rPr>
        <vertAlign val="subscript"/>
        <sz val="10"/>
        <rFont val="Times New Roman"/>
        <family val="1"/>
      </rPr>
      <t xml:space="preserve">i,h,k </t>
    </r>
  </si>
  <si>
    <r>
      <t xml:space="preserve">                           E</t>
    </r>
    <r>
      <rPr>
        <vertAlign val="superscript"/>
        <sz val="10"/>
        <rFont val="Times New Roman"/>
        <family val="1"/>
      </rPr>
      <t>(2,0)</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vertAlign val="subscript"/>
        <sz val="10"/>
        <rFont val="Times New Roman"/>
        <family val="1"/>
      </rPr>
      <t xml:space="preserve"> </t>
    </r>
  </si>
  <si>
    <t>Modified the charge name and settlement calculations to show Instructed Energy settlement based on 10 min interval.</t>
  </si>
  <si>
    <t>Indicate previous Uninstructed Deviation charge types as retired.</t>
  </si>
  <si>
    <t>Indicate previous Effective Price charge types as retired.</t>
  </si>
  <si>
    <t>Added new Charge type to claculate Uninstructed Energy settlement.</t>
  </si>
  <si>
    <t>Added new charge type for No Pay Spinning Reserve Charge.</t>
  </si>
  <si>
    <t>Added new charge type for No Pay Non Spinning Reserve Charge.</t>
  </si>
  <si>
    <t>Added new charge type for No Pay Replacement Reserve Charge.</t>
  </si>
  <si>
    <t>Made active and modified to reflect the No Pay Provision Market Refund based on 10-min Interval basis.</t>
  </si>
  <si>
    <t>SC's Metered Demand (Load &amp; Export in Control Area)  [Per SC, Per Interval]</t>
  </si>
  <si>
    <t>No Pay violation</t>
  </si>
  <si>
    <t>4/1/1998
9/1/2000</t>
  </si>
  <si>
    <t>8/31/2000
Open</t>
  </si>
  <si>
    <t>141,142,144,1030</t>
  </si>
  <si>
    <t>Aggregate of the absolute values of the hourly purchases/sales of Ancillary Services and 10-Minute Imbalance Energy [per BA, per month]</t>
  </si>
  <si>
    <t>401,406,407</t>
  </si>
  <si>
    <t>Correct effective start date.</t>
  </si>
  <si>
    <t>402,403,404,405</t>
  </si>
  <si>
    <t>Correct effective end date.</t>
  </si>
  <si>
    <t>302,451,452</t>
  </si>
  <si>
    <t>Relocate to the Manaual Charge Matrix.</t>
  </si>
  <si>
    <t>502,503,505</t>
  </si>
  <si>
    <t>8/31/00
Open</t>
  </si>
  <si>
    <t>6/1/00
9/1/00</t>
  </si>
  <si>
    <t>4/1/98
9/1/00</t>
  </si>
  <si>
    <t>410,1010</t>
  </si>
  <si>
    <t>Correct effective trade dates.</t>
  </si>
  <si>
    <r>
      <t xml:space="preserve">           </t>
    </r>
    <r>
      <rPr>
        <sz val="10"/>
        <rFont val="Times New Roman"/>
        <family val="1"/>
      </rPr>
      <t>ERR</t>
    </r>
    <r>
      <rPr>
        <vertAlign val="subscript"/>
        <sz val="10"/>
        <rFont val="Times New Roman"/>
        <family val="1"/>
      </rPr>
      <t>i,h,k</t>
    </r>
    <r>
      <rPr>
        <sz val="10"/>
        <rFont val="Times New Roman"/>
        <family val="1"/>
      </rPr>
      <t xml:space="preserve"> = Acknowledged Energy from Repl. Reserve;                        ERR</t>
    </r>
    <r>
      <rPr>
        <vertAlign val="superscript"/>
        <sz val="10"/>
        <rFont val="Times New Roman"/>
        <family val="1"/>
      </rPr>
      <t>'</t>
    </r>
    <r>
      <rPr>
        <vertAlign val="subscript"/>
        <sz val="10"/>
        <rFont val="Times New Roman"/>
        <family val="1"/>
      </rPr>
      <t>i,h,k</t>
    </r>
    <r>
      <rPr>
        <sz val="10"/>
        <rFont val="Times New Roman"/>
        <family val="1"/>
      </rPr>
      <t xml:space="preserve"> = Delivered Energy from Repl. Reserve;</t>
    </r>
  </si>
  <si>
    <r>
      <t xml:space="preserve">           </t>
    </r>
    <r>
      <rPr>
        <sz val="10"/>
        <rFont val="Times New Roman"/>
        <family val="1"/>
      </rPr>
      <t>OOS</t>
    </r>
    <r>
      <rPr>
        <vertAlign val="superscript"/>
        <sz val="10"/>
        <rFont val="Times New Roman"/>
        <family val="1"/>
      </rPr>
      <t>+</t>
    </r>
    <r>
      <rPr>
        <vertAlign val="subscript"/>
        <sz val="10"/>
        <rFont val="Times New Roman"/>
        <family val="1"/>
      </rPr>
      <t>i,h,k,l</t>
    </r>
    <r>
      <rPr>
        <sz val="10"/>
        <rFont val="Times New Roman"/>
        <family val="1"/>
      </rPr>
      <t xml:space="preserve"> = Acknowledged Positive Out of Stack Energy;                OOS</t>
    </r>
    <r>
      <rPr>
        <vertAlign val="superscript"/>
        <sz val="10"/>
        <rFont val="Times New Roman"/>
        <family val="1"/>
      </rPr>
      <t>'+</t>
    </r>
    <r>
      <rPr>
        <vertAlign val="subscript"/>
        <sz val="10"/>
        <rFont val="Times New Roman"/>
        <family val="1"/>
      </rPr>
      <t>i,h,k,l</t>
    </r>
    <r>
      <rPr>
        <sz val="10"/>
        <rFont val="Times New Roman"/>
        <family val="1"/>
      </rPr>
      <t xml:space="preserve"> = Delivered Positive Out of Stack Energy;</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</si>
  <si>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{min[OOS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max(0, E</t>
    </r>
    <r>
      <rPr>
        <vertAlign val="superscript"/>
        <sz val="10"/>
        <rFont val="Times New Roman"/>
        <family val="1"/>
      </rPr>
      <t>(2,l-1)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</si>
  <si>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t>
    </r>
    <r>
      <rPr>
        <vertAlign val="superscript"/>
        <sz val="10"/>
        <rFont val="Times New Roman"/>
        <family val="1"/>
      </rPr>
      <t>(2)</t>
    </r>
    <r>
      <rPr>
        <vertAlign val="subscript"/>
        <sz val="10"/>
        <rFont val="Times New Roman"/>
        <family val="1"/>
      </rPr>
      <t>i,h,k</t>
    </r>
    <r>
      <rPr>
        <sz val="10"/>
        <rFont val="Times New Roman"/>
        <family val="1"/>
      </rPr>
      <t xml:space="preserve"> = E</t>
    </r>
    <r>
      <rPr>
        <vertAlign val="superscript"/>
        <sz val="10"/>
        <rFont val="Times New Roman"/>
        <family val="1"/>
      </rPr>
      <t>(1,L)</t>
    </r>
    <r>
      <rPr>
        <vertAlign val="subscript"/>
        <sz val="10"/>
        <rFont val="Times New Roman"/>
        <family val="1"/>
      </rPr>
      <t>i,h,k</t>
    </r>
    <r>
      <rPr>
        <sz val="10"/>
        <rFont val="Times New Roman"/>
        <family val="1"/>
      </rPr>
      <t xml:space="preserve">                      </t>
    </r>
  </si>
  <si>
    <r>
      <t xml:space="preserve">                          OOS</t>
    </r>
    <r>
      <rPr>
        <vertAlign val="superscript"/>
        <sz val="10"/>
        <rFont val="Times New Roman"/>
        <family val="1"/>
      </rPr>
      <t>'-</t>
    </r>
    <r>
      <rPr>
        <vertAlign val="subscript"/>
        <sz val="10"/>
        <rFont val="Times New Roman"/>
        <family val="1"/>
      </rPr>
      <t>i,h,k,l</t>
    </r>
    <r>
      <rPr>
        <sz val="10"/>
        <rFont val="Times New Roman"/>
        <family val="1"/>
      </rPr>
      <t xml:space="preserve"> = {max[OOS</t>
    </r>
    <r>
      <rPr>
        <vertAlign val="superscript"/>
        <sz val="10"/>
        <rFont val="Times New Roman"/>
        <family val="1"/>
      </rPr>
      <t>-</t>
    </r>
    <r>
      <rPr>
        <vertAlign val="subscript"/>
        <sz val="10"/>
        <rFont val="Times New Roman"/>
        <family val="1"/>
      </rPr>
      <t>i,h,k,l</t>
    </r>
    <r>
      <rPr>
        <sz val="10"/>
        <rFont val="Times New Roman"/>
        <family val="1"/>
      </rPr>
      <t xml:space="preserve"> * GMM</t>
    </r>
    <r>
      <rPr>
        <vertAlign val="subscript"/>
        <sz val="10"/>
        <rFont val="Times New Roman"/>
        <family val="1"/>
      </rPr>
      <t>a,i,h</t>
    </r>
    <r>
      <rPr>
        <sz val="10"/>
        <rFont val="Times New Roman"/>
        <family val="1"/>
      </rPr>
      <t>, min(0, E</t>
    </r>
    <r>
      <rPr>
        <vertAlign val="superscript"/>
        <sz val="10"/>
        <rFont val="Times New Roman"/>
        <family val="1"/>
      </rPr>
      <t>(1,l-1)</t>
    </r>
    <r>
      <rPr>
        <vertAlign val="subscript"/>
        <sz val="10"/>
        <rFont val="Times New Roman"/>
        <family val="1"/>
      </rPr>
      <t>i,h,k</t>
    </r>
    <r>
      <rPr>
        <sz val="10"/>
        <rFont val="Times New Roman"/>
        <family val="1"/>
      </rPr>
      <t>)]} / GMM</t>
    </r>
    <r>
      <rPr>
        <vertAlign val="subscript"/>
        <sz val="10"/>
        <rFont val="Times New Roman"/>
        <family val="1"/>
      </rPr>
      <t>a,i,h</t>
    </r>
    <r>
      <rPr>
        <sz val="10"/>
        <rFont val="Times New Roman"/>
        <family val="1"/>
      </rPr>
      <t xml:space="preserve">        for all OOS Instructions Sequence 1 through L                             </t>
    </r>
  </si>
  <si>
    <r>
      <t xml:space="preserve">                          ESE'</t>
    </r>
    <r>
      <rPr>
        <vertAlign val="superscript"/>
        <sz val="10"/>
        <rFont val="Times New Roman"/>
        <family val="1"/>
      </rPr>
      <t>-</t>
    </r>
    <r>
      <rPr>
        <vertAlign val="subscript"/>
        <sz val="10"/>
        <rFont val="Times New Roman"/>
        <family val="1"/>
      </rPr>
      <t>i,h,k</t>
    </r>
    <r>
      <rPr>
        <sz val="10"/>
        <rFont val="Times New Roman"/>
        <family val="1"/>
      </rPr>
      <t xml:space="preserve"> = max[ESE</t>
    </r>
    <r>
      <rPr>
        <vertAlign val="superscript"/>
        <sz val="10"/>
        <rFont val="Times New Roman"/>
        <family val="1"/>
      </rPr>
      <t>-</t>
    </r>
    <r>
      <rPr>
        <vertAlign val="subscript"/>
        <sz val="10"/>
        <rFont val="Times New Roman"/>
        <family val="1"/>
      </rPr>
      <t>i,h,k</t>
    </r>
    <r>
      <rPr>
        <sz val="10"/>
        <rFont val="Times New Roman"/>
        <family val="1"/>
      </rPr>
      <t>, min(0, E</t>
    </r>
    <r>
      <rPr>
        <vertAlign val="superscript"/>
        <sz val="10"/>
        <rFont val="Times New Roman"/>
        <family val="1"/>
      </rPr>
      <t>(2)</t>
    </r>
    <r>
      <rPr>
        <vertAlign val="subscript"/>
        <sz val="10"/>
        <rFont val="Times New Roman"/>
        <family val="1"/>
      </rPr>
      <t>i,h,k</t>
    </r>
    <r>
      <rPr>
        <sz val="10"/>
        <rFont val="Times New Roman"/>
        <family val="1"/>
      </rPr>
      <t>)]                                             Instructed decremental Supplement Energy</t>
    </r>
  </si>
  <si>
    <r>
      <t xml:space="preserve">           ERR</t>
    </r>
    <r>
      <rPr>
        <vertAlign val="superscript"/>
        <sz val="10"/>
        <rFont val="Times New Roman"/>
        <family val="1"/>
      </rPr>
      <t>'</t>
    </r>
    <r>
      <rPr>
        <vertAlign val="subscript"/>
        <sz val="10"/>
        <rFont val="Times New Roman"/>
        <family val="1"/>
      </rPr>
      <t>i,h,k</t>
    </r>
    <r>
      <rPr>
        <sz val="10"/>
        <rFont val="Times New Roman"/>
        <family val="1"/>
      </rPr>
      <t xml:space="preserve"> = min[ERR</t>
    </r>
    <r>
      <rPr>
        <vertAlign val="subscript"/>
        <sz val="10"/>
        <rFont val="Times New Roman"/>
        <family val="1"/>
      </rPr>
      <t>i,h,k</t>
    </r>
    <r>
      <rPr>
        <sz val="10"/>
        <rFont val="Times New Roman"/>
        <family val="1"/>
      </rPr>
      <t>, max(0, E</t>
    </r>
    <r>
      <rPr>
        <vertAlign val="superscript"/>
        <sz val="10"/>
        <rFont val="Times New Roman"/>
        <family val="1"/>
      </rPr>
      <t>(4)</t>
    </r>
    <r>
      <rPr>
        <vertAlign val="subscript"/>
        <sz val="10"/>
        <rFont val="Times New Roman"/>
        <family val="1"/>
      </rPr>
      <t>i,h,k</t>
    </r>
    <r>
      <rPr>
        <sz val="10"/>
        <rFont val="Times New Roman"/>
        <family val="1"/>
      </rPr>
      <t xml:space="preserve">)]                                                            Instructed Energy from Replacement Reserve                         </t>
    </r>
  </si>
  <si>
    <r>
      <t xml:space="preserve">           ESR</t>
    </r>
    <r>
      <rPr>
        <vertAlign val="superscript"/>
        <sz val="10"/>
        <rFont val="Times New Roman"/>
        <family val="1"/>
      </rPr>
      <t>'</t>
    </r>
    <r>
      <rPr>
        <vertAlign val="subscript"/>
        <sz val="10"/>
        <rFont val="Times New Roman"/>
        <family val="1"/>
      </rPr>
      <t>i,h,k</t>
    </r>
    <r>
      <rPr>
        <sz val="10"/>
        <rFont val="Times New Roman"/>
        <family val="1"/>
      </rPr>
      <t xml:space="preserve"> = min[ESR</t>
    </r>
    <r>
      <rPr>
        <vertAlign val="subscript"/>
        <sz val="10"/>
        <rFont val="Times New Roman"/>
        <family val="1"/>
      </rPr>
      <t>i,h,k</t>
    </r>
    <r>
      <rPr>
        <sz val="10"/>
        <rFont val="Times New Roman"/>
        <family val="1"/>
      </rPr>
      <t>, max(0, E</t>
    </r>
    <r>
      <rPr>
        <vertAlign val="superscript"/>
        <sz val="10"/>
        <rFont val="Times New Roman"/>
        <family val="1"/>
      </rPr>
      <t>(6)</t>
    </r>
    <r>
      <rPr>
        <vertAlign val="subscript"/>
        <sz val="10"/>
        <rFont val="Times New Roman"/>
        <family val="1"/>
      </rPr>
      <t>i,h,k</t>
    </r>
    <r>
      <rPr>
        <sz val="10"/>
        <rFont val="Times New Roman"/>
        <family val="1"/>
      </rPr>
      <t xml:space="preserve">)]                                                             Instructed Energy from Spin 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</si>
  <si>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min[RIE</t>
    </r>
    <r>
      <rPr>
        <vertAlign val="subscript"/>
        <sz val="10"/>
        <rFont val="Times New Roman"/>
        <family val="1"/>
      </rPr>
      <t>i,h,k</t>
    </r>
    <r>
      <rPr>
        <sz val="10"/>
        <rFont val="Times New Roman"/>
        <family val="1"/>
      </rPr>
      <t>, max(0,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&gt;= 0                           Instructed Residual Imbalance Energy</t>
    </r>
  </si>
  <si>
    <r>
      <t>For Load,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 M</t>
    </r>
    <r>
      <rPr>
        <vertAlign val="subscript"/>
        <sz val="10"/>
        <rFont val="Times New Roman"/>
        <family val="1"/>
      </rPr>
      <t>i,h,k</t>
    </r>
    <r>
      <rPr>
        <sz val="10"/>
        <rFont val="Times New Roman"/>
        <family val="1"/>
      </rPr>
      <t>)]</t>
    </r>
  </si>
  <si>
    <r>
      <t>For Generator,        UC</t>
    </r>
    <r>
      <rPr>
        <vertAlign val="subscript"/>
        <sz val="10"/>
        <rFont val="Times New Roman"/>
        <family val="1"/>
      </rPr>
      <t>i,h,k</t>
    </r>
    <r>
      <rPr>
        <sz val="10"/>
        <rFont val="Times New Roman"/>
        <family val="1"/>
      </rPr>
      <t xml:space="preserve"> = max{0, min{UD</t>
    </r>
    <r>
      <rPr>
        <vertAlign val="subscript"/>
        <sz val="10"/>
        <rFont val="Times New Roman"/>
        <family val="1"/>
      </rPr>
      <t>i,h,k</t>
    </r>
    <r>
      <rPr>
        <sz val="10"/>
        <rFont val="Times New Roman"/>
        <family val="1"/>
      </rPr>
      <t>,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t>
    </r>
  </si>
  <si>
    <r>
      <t xml:space="preserve">                                                [P</t>
    </r>
    <r>
      <rPr>
        <vertAlign val="subscript"/>
        <sz val="10"/>
        <rFont val="Times New Roman"/>
        <family val="1"/>
      </rPr>
      <t xml:space="preserve">max i </t>
    </r>
    <r>
      <rPr>
        <sz val="10"/>
        <rFont val="Times New Roman"/>
        <family val="1"/>
      </rPr>
      <t xml:space="preserve">/ 6 * GMM </t>
    </r>
    <r>
      <rPr>
        <vertAlign val="subscript"/>
        <sz val="10"/>
        <rFont val="Times New Roman"/>
        <family val="1"/>
      </rPr>
      <t>a,i,h</t>
    </r>
    <r>
      <rPr>
        <sz val="10"/>
        <rFont val="Times New Roman"/>
        <family val="1"/>
      </rPr>
      <t xml:space="preserve"> -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t>
    </r>
  </si>
  <si>
    <r>
      <t>UCSR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max(0, CSR</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</si>
  <si>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UCNS</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max(0, CNS</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</si>
  <si>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UCRR</t>
    </r>
    <r>
      <rPr>
        <vertAlign val="subscript"/>
        <sz val="10"/>
        <rFont val="Times New Roman"/>
        <family val="1"/>
      </rPr>
      <t>i,h,k</t>
    </r>
    <r>
      <rPr>
        <sz val="10"/>
        <rFont val="Times New Roman"/>
        <family val="1"/>
      </rPr>
      <t xml:space="preserve"> = min{UC</t>
    </r>
    <r>
      <rPr>
        <vertAlign val="subscript"/>
        <sz val="10"/>
        <rFont val="Times New Roman"/>
        <family val="1"/>
      </rPr>
      <t>i,h,k</t>
    </r>
    <r>
      <rPr>
        <sz val="10"/>
        <rFont val="Times New Roman"/>
        <family val="1"/>
      </rPr>
      <t xml:space="preserve"> - UCSR</t>
    </r>
    <r>
      <rPr>
        <vertAlign val="subscript"/>
        <sz val="10"/>
        <rFont val="Times New Roman"/>
        <family val="1"/>
      </rPr>
      <t>i,h,k</t>
    </r>
    <r>
      <rPr>
        <sz val="10"/>
        <rFont val="Times New Roman"/>
        <family val="1"/>
      </rPr>
      <t xml:space="preserve"> - UCNS</t>
    </r>
    <r>
      <rPr>
        <vertAlign val="subscript"/>
        <sz val="10"/>
        <rFont val="Times New Roman"/>
        <family val="1"/>
      </rPr>
      <t>i,h,k ,</t>
    </r>
    <r>
      <rPr>
        <sz val="10"/>
        <rFont val="Times New Roman"/>
        <family val="1"/>
      </rPr>
      <t xml:space="preserve"> max(0, CRR</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</si>
  <si>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NPSR</t>
    </r>
    <r>
      <rPr>
        <vertAlign val="superscript"/>
        <sz val="10"/>
        <rFont val="Times New Roman"/>
        <family val="1"/>
      </rPr>
      <t>(3)</t>
    </r>
    <r>
      <rPr>
        <vertAlign val="subscript"/>
        <sz val="10"/>
        <rFont val="Times New Roman"/>
        <family val="1"/>
      </rPr>
      <t>i,h,k</t>
    </r>
    <r>
      <rPr>
        <sz val="10"/>
        <rFont val="Times New Roman"/>
        <family val="1"/>
      </rPr>
      <t xml:space="preserve"> = [(CSR</t>
    </r>
    <r>
      <rPr>
        <vertAlign val="subscript"/>
        <sz val="10"/>
        <rFont val="Times New Roman"/>
        <family val="1"/>
      </rPr>
      <t>i,h</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/ESR</t>
    </r>
    <r>
      <rPr>
        <vertAlign val="subscript"/>
        <sz val="10"/>
        <rFont val="Times New Roman"/>
        <family val="1"/>
      </rPr>
      <t>i,h,k</t>
    </r>
    <r>
      <rPr>
        <sz val="10"/>
        <rFont val="Times New Roman"/>
        <family val="1"/>
      </rPr>
      <t>) * ASR</t>
    </r>
    <r>
      <rPr>
        <vertAlign val="subscript"/>
        <sz val="10"/>
        <rFont val="Times New Roman"/>
        <family val="1"/>
      </rPr>
      <t>i,h,k</t>
    </r>
    <r>
      <rPr>
        <sz val="10"/>
        <rFont val="Times New Roman"/>
        <family val="1"/>
      </rPr>
      <t>)] / 6           if (ESR</t>
    </r>
    <r>
      <rPr>
        <vertAlign val="subscript"/>
        <sz val="10"/>
        <rFont val="Times New Roman"/>
        <family val="1"/>
      </rPr>
      <t>i,h,k</t>
    </r>
    <r>
      <rPr>
        <sz val="10"/>
        <rFont val="Times New Roman"/>
        <family val="1"/>
      </rPr>
      <t xml:space="preserve"> &gt; 0 and ESR</t>
    </r>
    <r>
      <rPr>
        <vertAlign val="superscript"/>
        <sz val="10"/>
        <rFont val="Times New Roman"/>
        <family val="1"/>
      </rPr>
      <t>'</t>
    </r>
    <r>
      <rPr>
        <vertAlign val="subscript"/>
        <sz val="10"/>
        <rFont val="Times New Roman"/>
        <family val="1"/>
      </rPr>
      <t>i,h,k</t>
    </r>
    <r>
      <rPr>
        <sz val="10"/>
        <rFont val="Times New Roman"/>
        <family val="1"/>
      </rPr>
      <t xml:space="preserve"> &lt; f * ESR</t>
    </r>
    <r>
      <rPr>
        <vertAlign val="subscript"/>
        <sz val="10"/>
        <rFont val="Times New Roman"/>
        <family val="1"/>
      </rPr>
      <t>i,h,k</t>
    </r>
    <r>
      <rPr>
        <sz val="10"/>
        <rFont val="Times New Roman"/>
        <family val="1"/>
      </rPr>
      <t>);</t>
    </r>
  </si>
  <si>
    <t>The following notations are used in the equations below.</t>
  </si>
  <si>
    <t>For Generator, the total generation deviation is:</t>
  </si>
  <si>
    <r>
      <t xml:space="preserve">            E</t>
    </r>
    <r>
      <rPr>
        <vertAlign val="subscript"/>
        <sz val="10"/>
        <rFont val="Times New Roman"/>
        <family val="1"/>
      </rPr>
      <t>i,h,k</t>
    </r>
    <r>
      <rPr>
        <sz val="10"/>
        <rFont val="Times New Roman"/>
        <family val="1"/>
      </rPr>
      <t xml:space="preserve"> = M</t>
    </r>
    <r>
      <rPr>
        <vertAlign val="subscript"/>
        <sz val="10"/>
        <rFont val="Times New Roman"/>
        <family val="1"/>
      </rPr>
      <t>i,h,k</t>
    </r>
    <r>
      <rPr>
        <sz val="10"/>
        <rFont val="Times New Roman"/>
        <family val="1"/>
      </rPr>
      <t xml:space="preserve"> * GMM</t>
    </r>
    <r>
      <rPr>
        <vertAlign val="subscript"/>
        <sz val="10"/>
        <rFont val="Times New Roman"/>
        <family val="1"/>
      </rPr>
      <t>a,i,h</t>
    </r>
    <r>
      <rPr>
        <sz val="10"/>
        <rFont val="Times New Roman"/>
        <family val="1"/>
      </rPr>
      <t xml:space="preserve"> - S</t>
    </r>
    <r>
      <rPr>
        <vertAlign val="subscript"/>
        <sz val="10"/>
        <rFont val="Times New Roman"/>
        <family val="1"/>
      </rPr>
      <t>i,h,k</t>
    </r>
    <r>
      <rPr>
        <sz val="10"/>
        <rFont val="Times New Roman"/>
        <family val="1"/>
      </rPr>
      <t xml:space="preserve"> * GMM</t>
    </r>
    <r>
      <rPr>
        <vertAlign val="subscript"/>
        <sz val="10"/>
        <rFont val="Times New Roman"/>
        <family val="1"/>
      </rPr>
      <t>f,i,h</t>
    </r>
  </si>
  <si>
    <t>For Load, the total load deviation is:</t>
  </si>
  <si>
    <t xml:space="preserve">       directly based on communications with the SC and the neighbor Control Areas.</t>
  </si>
  <si>
    <r>
      <t xml:space="preserve">            E</t>
    </r>
    <r>
      <rPr>
        <vertAlign val="subscript"/>
        <sz val="10"/>
        <rFont val="Times New Roman"/>
        <family val="1"/>
      </rPr>
      <t>i,h,k</t>
    </r>
    <r>
      <rPr>
        <sz val="10"/>
        <rFont val="Times New Roman"/>
        <family val="1"/>
      </rPr>
      <t xml:space="preserve"> = S</t>
    </r>
    <r>
      <rPr>
        <vertAlign val="subscript"/>
        <sz val="10"/>
        <rFont val="Times New Roman"/>
        <family val="1"/>
      </rPr>
      <t>i,h,k</t>
    </r>
    <r>
      <rPr>
        <sz val="10"/>
        <rFont val="Times New Roman"/>
        <family val="1"/>
      </rPr>
      <t xml:space="preserve"> -</t>
    </r>
    <r>
      <rPr>
        <vertAlign val="subscript"/>
        <sz val="10"/>
        <rFont val="Times New Roman"/>
        <family val="1"/>
      </rPr>
      <t xml:space="preserve"> </t>
    </r>
    <r>
      <rPr>
        <sz val="10"/>
        <rFont val="Times New Roman"/>
        <family val="1"/>
      </rPr>
      <t>M</t>
    </r>
    <r>
      <rPr>
        <vertAlign val="subscript"/>
        <sz val="10"/>
        <rFont val="Times New Roman"/>
        <family val="1"/>
      </rPr>
      <t>i,h,k</t>
    </r>
  </si>
  <si>
    <t>UFE Quantity [per SC, per Zone, per Interval]</t>
  </si>
  <si>
    <t xml:space="preserve">Settlement Amount = </t>
  </si>
  <si>
    <r>
      <t>S</t>
    </r>
    <r>
      <rPr>
        <vertAlign val="subscript"/>
        <sz val="10"/>
        <rFont val="Times New Roman"/>
        <family val="1"/>
      </rPr>
      <t xml:space="preserve">Zone </t>
    </r>
    <r>
      <rPr>
        <sz val="10"/>
        <rFont val="Times New Roman"/>
        <family val="1"/>
      </rPr>
      <t>[SC UFE</t>
    </r>
    <r>
      <rPr>
        <vertAlign val="subscript"/>
        <sz val="10"/>
        <rFont val="Times New Roman"/>
        <family val="1"/>
      </rPr>
      <t>(Demand Point)</t>
    </r>
    <r>
      <rPr>
        <sz val="10"/>
        <rFont val="Times New Roman"/>
        <family val="1"/>
      </rPr>
      <t xml:space="preserve"> * Price</t>
    </r>
    <r>
      <rPr>
        <vertAlign val="subscript"/>
        <sz val="10"/>
        <rFont val="Times New Roman"/>
        <family val="1"/>
      </rPr>
      <t>(Demand Point)</t>
    </r>
    <r>
      <rPr>
        <sz val="10"/>
        <rFont val="Times New Roman"/>
        <family val="1"/>
      </rPr>
      <t>]</t>
    </r>
  </si>
  <si>
    <t>Price = Settlement Amount / Billable Qty</t>
  </si>
  <si>
    <t>Modified to show that it is calculated on 10-min interval basis.  Each demand point has its own price.</t>
  </si>
  <si>
    <t>Modified to show that it is calculated on 10-min interval basis.</t>
  </si>
  <si>
    <r>
      <t>To derive Total Unavailable Capacity, UC</t>
    </r>
    <r>
      <rPr>
        <vertAlign val="subscript"/>
        <sz val="10"/>
        <rFont val="Times New Roman"/>
        <family val="1"/>
      </rPr>
      <t>i,h,k</t>
    </r>
    <r>
      <rPr>
        <sz val="10"/>
        <rFont val="Times New Roman"/>
      </rPr>
      <t>:</t>
    </r>
  </si>
  <si>
    <t>Sum of Uninstructed Energy [Per SC, per Congestion Region, per Interval] )</t>
  </si>
  <si>
    <r>
      <t>UE</t>
    </r>
    <r>
      <rPr>
        <vertAlign val="subscript"/>
        <sz val="10"/>
        <rFont val="Times New Roman"/>
        <family val="1"/>
      </rPr>
      <t>h,k,r</t>
    </r>
    <r>
      <rPr>
        <sz val="10"/>
        <rFont val="Times New Roman"/>
        <family val="1"/>
      </rPr>
      <t xml:space="preserve"> = Sum of</t>
    </r>
    <r>
      <rPr>
        <sz val="10"/>
        <rFont val="Symbol"/>
        <family val="1"/>
        <charset val="2"/>
      </rPr>
      <t xml:space="preserve"> </t>
    </r>
    <r>
      <rPr>
        <sz val="10"/>
        <rFont val="Times New Roman"/>
        <family val="1"/>
      </rPr>
      <t>Uninstructed Energy of all resources in congestion region 'r'</t>
    </r>
  </si>
  <si>
    <t>Negative Uninstructed Energy</t>
  </si>
  <si>
    <t>Positive Uninstructed Energy</t>
  </si>
  <si>
    <t xml:space="preserve">No Pay Charge - Spinning Reserve </t>
  </si>
  <si>
    <t xml:space="preserve">No Pay Charge - Non Spinning Reserve </t>
  </si>
  <si>
    <t xml:space="preserve">No Pay Charge - Replacement Reserve </t>
  </si>
  <si>
    <t>SC Demand Quantity (load &amp; export) for the Control Area [Per SC, Per Interval]</t>
  </si>
  <si>
    <r>
      <t xml:space="preserve">          UE</t>
    </r>
    <r>
      <rPr>
        <vertAlign val="superscript"/>
        <sz val="10"/>
        <rFont val="Times New Roman"/>
        <family val="1"/>
      </rPr>
      <t>-</t>
    </r>
    <r>
      <rPr>
        <vertAlign val="subscript"/>
        <sz val="10"/>
        <rFont val="Times New Roman"/>
        <family val="1"/>
      </rPr>
      <t>j,h,k</t>
    </r>
    <r>
      <rPr>
        <sz val="10"/>
        <rFont val="Times New Roman"/>
        <family val="1"/>
      </rPr>
      <t xml:space="preserve">       =  min(0, Sum of Uninstructed Energy, excluding Reg Down units, for SC j in hour h, and interval k)    (See charge type 407 for defintion of UE.)                       </t>
    </r>
  </si>
  <si>
    <t>Modified to show that it may be calculated for a 10-minute interval.</t>
  </si>
  <si>
    <t>130, 131</t>
  </si>
  <si>
    <t>Indicate previously defined No Pay charge types as retired.</t>
  </si>
  <si>
    <r>
      <t>Price</t>
    </r>
    <r>
      <rPr>
        <vertAlign val="subscript"/>
        <sz val="10"/>
        <rFont val="Times New Roman"/>
        <family val="1"/>
      </rPr>
      <t>(Demand Point)</t>
    </r>
    <r>
      <rPr>
        <sz val="10"/>
        <rFont val="Times New Roman"/>
      </rPr>
      <t xml:space="preserve"> =</t>
    </r>
  </si>
  <si>
    <t>Monthly</t>
  </si>
  <si>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(2,L)</t>
    </r>
    <r>
      <rPr>
        <vertAlign val="subscript"/>
        <sz val="10"/>
        <rFont val="Times New Roman"/>
        <family val="1"/>
      </rPr>
      <t>i,h,k</t>
    </r>
    <r>
      <rPr>
        <sz val="10"/>
        <rFont val="Times New Roman"/>
        <family val="1"/>
      </rPr>
      <t xml:space="preserve">                      </t>
    </r>
  </si>
  <si>
    <t xml:space="preserve">          Otherwise        </t>
  </si>
  <si>
    <r>
      <t xml:space="preserve">                          E</t>
    </r>
    <r>
      <rPr>
        <vertAlign val="superscript"/>
        <sz val="10"/>
        <rFont val="Times New Roman"/>
        <family val="1"/>
      </rPr>
      <t>(1,0)</t>
    </r>
    <r>
      <rPr>
        <vertAlign val="subscript"/>
        <sz val="10"/>
        <rFont val="Times New Roman"/>
        <family val="1"/>
      </rPr>
      <t>i,h,k</t>
    </r>
    <r>
      <rPr>
        <sz val="10"/>
        <rFont val="Times New Roman"/>
        <family val="1"/>
      </rPr>
      <t xml:space="preserve"> = E</t>
    </r>
    <r>
      <rPr>
        <vertAlign val="superscript"/>
        <sz val="10"/>
        <rFont val="Times New Roman"/>
        <family val="1"/>
      </rPr>
      <t>(1)</t>
    </r>
    <r>
      <rPr>
        <vertAlign val="subscript"/>
        <sz val="10"/>
        <rFont val="Times New Roman"/>
        <family val="1"/>
      </rPr>
      <t>i,h,k</t>
    </r>
  </si>
  <si>
    <r>
      <t xml:space="preserve">                          E</t>
    </r>
    <r>
      <rPr>
        <vertAlign val="superscript"/>
        <sz val="10"/>
        <rFont val="Times New Roman"/>
        <family val="1"/>
      </rPr>
      <t>(3)</t>
    </r>
    <r>
      <rPr>
        <vertAlign val="subscript"/>
        <sz val="10"/>
        <rFont val="Times New Roman"/>
        <family val="1"/>
      </rPr>
      <t>i,h,k</t>
    </r>
    <r>
      <rPr>
        <sz val="10"/>
        <rFont val="Times New Roman"/>
        <family val="1"/>
      </rPr>
      <t xml:space="preserve"> = E</t>
    </r>
    <r>
      <rPr>
        <vertAlign val="superscript"/>
        <sz val="10"/>
        <rFont val="Times New Roman"/>
        <family val="1"/>
      </rPr>
      <t>(2)</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 xml:space="preserve">i,h,k </t>
    </r>
    <r>
      <rPr>
        <sz val="10"/>
        <rFont val="Times New Roman"/>
        <family val="1"/>
      </rPr>
      <t xml:space="preserve">                      </t>
    </r>
  </si>
  <si>
    <r>
      <t xml:space="preserve">           E</t>
    </r>
    <r>
      <rPr>
        <vertAlign val="superscript"/>
        <sz val="10"/>
        <rFont val="Times New Roman"/>
        <family val="1"/>
      </rPr>
      <t>(4)</t>
    </r>
    <r>
      <rPr>
        <vertAlign val="subscript"/>
        <sz val="10"/>
        <rFont val="Times New Roman"/>
        <family val="1"/>
      </rPr>
      <t>i,h,k</t>
    </r>
    <r>
      <rPr>
        <sz val="10"/>
        <rFont val="Times New Roman"/>
        <family val="1"/>
      </rPr>
      <t xml:space="preserve"> = E</t>
    </r>
    <r>
      <rPr>
        <vertAlign val="superscript"/>
        <sz val="10"/>
        <rFont val="Times New Roman"/>
        <family val="1"/>
      </rPr>
      <t>(3)</t>
    </r>
    <r>
      <rPr>
        <vertAlign val="subscript"/>
        <sz val="10"/>
        <rFont val="Times New Roman"/>
        <family val="1"/>
      </rPr>
      <t>i,h,k</t>
    </r>
    <r>
      <rPr>
        <sz val="10"/>
        <rFont val="Times New Roman"/>
        <family val="1"/>
      </rPr>
      <t xml:space="preserve"> - ESE</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</si>
  <si>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(5)</t>
    </r>
    <r>
      <rPr>
        <vertAlign val="subscript"/>
        <sz val="10"/>
        <rFont val="Times New Roman"/>
        <family val="1"/>
      </rPr>
      <t>i,h,k</t>
    </r>
    <r>
      <rPr>
        <sz val="10"/>
        <rFont val="Times New Roman"/>
        <family val="1"/>
      </rPr>
      <t xml:space="preserve"> = E</t>
    </r>
    <r>
      <rPr>
        <vertAlign val="superscript"/>
        <sz val="10"/>
        <rFont val="Times New Roman"/>
        <family val="1"/>
      </rPr>
      <t>(4)</t>
    </r>
    <r>
      <rPr>
        <vertAlign val="subscript"/>
        <sz val="10"/>
        <rFont val="Times New Roman"/>
        <family val="1"/>
      </rPr>
      <t>i,h,k</t>
    </r>
    <r>
      <rPr>
        <sz val="10"/>
        <rFont val="Times New Roman"/>
        <family val="1"/>
      </rPr>
      <t xml:space="preserve"> - ERR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</si>
  <si>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(6)</t>
    </r>
    <r>
      <rPr>
        <vertAlign val="subscript"/>
        <sz val="10"/>
        <rFont val="Times New Roman"/>
        <family val="1"/>
      </rPr>
      <t>i,h,k</t>
    </r>
    <r>
      <rPr>
        <sz val="10"/>
        <rFont val="Times New Roman"/>
        <family val="1"/>
      </rPr>
      <t xml:space="preserve"> = E</t>
    </r>
    <r>
      <rPr>
        <vertAlign val="superscript"/>
        <sz val="10"/>
        <rFont val="Times New Roman"/>
        <family val="1"/>
      </rPr>
      <t>(5)</t>
    </r>
    <r>
      <rPr>
        <vertAlign val="subscript"/>
        <sz val="10"/>
        <rFont val="Times New Roman"/>
        <family val="1"/>
      </rPr>
      <t>i,h,k</t>
    </r>
    <r>
      <rPr>
        <sz val="10"/>
        <rFont val="Times New Roman"/>
        <family val="1"/>
      </rPr>
      <t xml:space="preserve"> - ENS</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</si>
  <si>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E</t>
    </r>
    <r>
      <rPr>
        <vertAlign val="superscript"/>
        <sz val="10"/>
        <rFont val="Times New Roman"/>
        <family val="1"/>
      </rPr>
      <t>(7)</t>
    </r>
    <r>
      <rPr>
        <vertAlign val="subscript"/>
        <sz val="10"/>
        <rFont val="Times New Roman"/>
        <family val="1"/>
      </rPr>
      <t>i,h,k</t>
    </r>
    <r>
      <rPr>
        <sz val="10"/>
        <rFont val="Times New Roman"/>
        <family val="1"/>
      </rPr>
      <t xml:space="preserve"> = E</t>
    </r>
    <r>
      <rPr>
        <vertAlign val="superscript"/>
        <sz val="10"/>
        <rFont val="Times New Roman"/>
        <family val="1"/>
      </rPr>
      <t>(6)</t>
    </r>
    <r>
      <rPr>
        <vertAlign val="subscript"/>
        <sz val="10"/>
        <rFont val="Times New Roman"/>
        <family val="1"/>
      </rPr>
      <t>i,h,k</t>
    </r>
    <r>
      <rPr>
        <sz val="10"/>
        <rFont val="Times New Roman"/>
        <family val="1"/>
      </rPr>
      <t xml:space="preserve"> - ESR</t>
    </r>
    <r>
      <rPr>
        <vertAlign val="superscript"/>
        <sz val="10"/>
        <rFont val="Times New Roman"/>
        <family val="1"/>
      </rPr>
      <t>'</t>
    </r>
    <r>
      <rPr>
        <vertAlign val="subscript"/>
        <sz val="10"/>
        <rFont val="Times New Roman"/>
        <family val="1"/>
      </rPr>
      <t>i,h,k</t>
    </r>
    <r>
      <rPr>
        <sz val="10"/>
        <rFont val="Times New Roman"/>
        <family val="1"/>
      </rPr>
      <t xml:space="preserve">                             </t>
    </r>
  </si>
  <si>
    <r>
      <t xml:space="preserve">           RIE</t>
    </r>
    <r>
      <rPr>
        <vertAlign val="superscript"/>
        <sz val="10"/>
        <rFont val="Times New Roman"/>
        <family val="1"/>
      </rPr>
      <t>'</t>
    </r>
    <r>
      <rPr>
        <vertAlign val="subscript"/>
        <sz val="10"/>
        <rFont val="Times New Roman"/>
        <family val="1"/>
      </rPr>
      <t>i,h,k</t>
    </r>
    <r>
      <rPr>
        <sz val="10"/>
        <rFont val="Times New Roman"/>
        <family val="1"/>
      </rPr>
      <t xml:space="preserve"> = max[RIE</t>
    </r>
    <r>
      <rPr>
        <vertAlign val="subscript"/>
        <sz val="10"/>
        <rFont val="Times New Roman"/>
        <family val="1"/>
      </rPr>
      <t>i,h,k</t>
    </r>
    <r>
      <rPr>
        <sz val="10"/>
        <rFont val="Times New Roman"/>
        <family val="1"/>
      </rPr>
      <t>, min(0, E</t>
    </r>
    <r>
      <rPr>
        <vertAlign val="superscript"/>
        <sz val="10"/>
        <rFont val="Times New Roman"/>
        <family val="1"/>
      </rPr>
      <t>(7)</t>
    </r>
    <r>
      <rPr>
        <vertAlign val="subscript"/>
        <sz val="10"/>
        <rFont val="Times New Roman"/>
        <family val="1"/>
      </rPr>
      <t>i,h,k</t>
    </r>
    <r>
      <rPr>
        <sz val="10"/>
        <rFont val="Times New Roman"/>
        <family val="1"/>
      </rPr>
      <t>)]           if  RIE</t>
    </r>
    <r>
      <rPr>
        <vertAlign val="subscript"/>
        <sz val="10"/>
        <rFont val="Times New Roman"/>
        <family val="1"/>
      </rPr>
      <t>i,h,k</t>
    </r>
    <r>
      <rPr>
        <sz val="10"/>
        <rFont val="Times New Roman"/>
        <family val="1"/>
      </rPr>
      <t xml:space="preserve"> &lt; 0                                              </t>
    </r>
  </si>
  <si>
    <t>Instructed Energy Settlements</t>
  </si>
  <si>
    <t>Uninstructed Energy</t>
  </si>
  <si>
    <t xml:space="preserve">Decremental MCP if billable quantity &gt; 0                                    Incremental MCP if Billable quantity &lt; 0                                   </t>
  </si>
  <si>
    <r>
      <t>NPSR</t>
    </r>
    <r>
      <rPr>
        <vertAlign val="subscript"/>
        <sz val="10"/>
        <rFont val="Times New Roman"/>
        <family val="1"/>
      </rPr>
      <t>i,h,k</t>
    </r>
    <r>
      <rPr>
        <sz val="10"/>
        <rFont val="Times New Roman"/>
        <family val="1"/>
      </rPr>
      <t xml:space="preserve"> = max[NPSR</t>
    </r>
    <r>
      <rPr>
        <vertAlign val="superscript"/>
        <sz val="10"/>
        <rFont val="Times New Roman"/>
        <family val="1"/>
      </rPr>
      <t>(1)</t>
    </r>
    <r>
      <rPr>
        <vertAlign val="subscript"/>
        <sz val="10"/>
        <rFont val="Times New Roman"/>
        <family val="1"/>
      </rPr>
      <t>i,h,k</t>
    </r>
    <r>
      <rPr>
        <sz val="10"/>
        <rFont val="Times New Roman"/>
        <family val="1"/>
      </rPr>
      <t>, NPSR</t>
    </r>
    <r>
      <rPr>
        <vertAlign val="superscript"/>
        <sz val="10"/>
        <rFont val="Times New Roman"/>
        <family val="1"/>
      </rPr>
      <t>(2)</t>
    </r>
    <r>
      <rPr>
        <vertAlign val="subscript"/>
        <sz val="10"/>
        <rFont val="Times New Roman"/>
        <family val="1"/>
      </rPr>
      <t>i,h,k</t>
    </r>
    <r>
      <rPr>
        <sz val="10"/>
        <rFont val="Times New Roman"/>
        <family val="1"/>
      </rPr>
      <t>, NPSR</t>
    </r>
    <r>
      <rPr>
        <vertAlign val="superscript"/>
        <sz val="10"/>
        <rFont val="Times New Roman"/>
        <family val="1"/>
      </rPr>
      <t>(3)</t>
    </r>
    <r>
      <rPr>
        <vertAlign val="subscript"/>
        <sz val="10"/>
        <rFont val="Times New Roman"/>
        <family val="1"/>
      </rPr>
      <t>i,h,k</t>
    </r>
    <r>
      <rPr>
        <sz val="10"/>
        <rFont val="Times New Roman"/>
        <family val="1"/>
      </rPr>
      <t>]</t>
    </r>
  </si>
  <si>
    <r>
      <t>No Pay Non Spin Qty =  max[NPNS</t>
    </r>
    <r>
      <rPr>
        <vertAlign val="superscript"/>
        <sz val="10"/>
        <rFont val="Times New Roman"/>
        <family val="1"/>
      </rPr>
      <t>(1)</t>
    </r>
    <r>
      <rPr>
        <vertAlign val="subscript"/>
        <sz val="10"/>
        <rFont val="Times New Roman"/>
        <family val="1"/>
      </rPr>
      <t>i,h,k</t>
    </r>
    <r>
      <rPr>
        <sz val="10"/>
        <rFont val="Times New Roman"/>
        <family val="1"/>
      </rPr>
      <t>, NPNS</t>
    </r>
    <r>
      <rPr>
        <vertAlign val="superscript"/>
        <sz val="10"/>
        <rFont val="Times New Roman"/>
        <family val="1"/>
      </rPr>
      <t>(2)</t>
    </r>
    <r>
      <rPr>
        <vertAlign val="subscript"/>
        <sz val="10"/>
        <rFont val="Times New Roman"/>
        <family val="1"/>
      </rPr>
      <t>i,h,k</t>
    </r>
    <r>
      <rPr>
        <sz val="10"/>
        <rFont val="Times New Roman"/>
        <family val="1"/>
      </rPr>
      <t>, NPNS</t>
    </r>
    <r>
      <rPr>
        <vertAlign val="superscript"/>
        <sz val="10"/>
        <rFont val="Times New Roman"/>
        <family val="1"/>
      </rPr>
      <t>(3)</t>
    </r>
    <r>
      <rPr>
        <vertAlign val="subscript"/>
        <sz val="10"/>
        <rFont val="Times New Roman"/>
        <family val="1"/>
      </rPr>
      <t>i,h,k</t>
    </r>
    <r>
      <rPr>
        <sz val="10"/>
        <rFont val="Times New Roman"/>
        <family val="1"/>
      </rPr>
      <t>]    [per SC, Per Location, per Interval]</t>
    </r>
  </si>
  <si>
    <r>
      <t>No Pay Repl. Reserve Qty =  max[NPRR</t>
    </r>
    <r>
      <rPr>
        <vertAlign val="superscript"/>
        <sz val="10"/>
        <rFont val="Times New Roman"/>
        <family val="1"/>
      </rPr>
      <t>(1)</t>
    </r>
    <r>
      <rPr>
        <vertAlign val="subscript"/>
        <sz val="10"/>
        <rFont val="Times New Roman"/>
        <family val="1"/>
      </rPr>
      <t>i,h,k</t>
    </r>
    <r>
      <rPr>
        <sz val="10"/>
        <rFont val="Times New Roman"/>
        <family val="1"/>
      </rPr>
      <t>, NPRR</t>
    </r>
    <r>
      <rPr>
        <vertAlign val="superscript"/>
        <sz val="10"/>
        <rFont val="Times New Roman"/>
        <family val="1"/>
      </rPr>
      <t>(2)</t>
    </r>
    <r>
      <rPr>
        <vertAlign val="subscript"/>
        <sz val="10"/>
        <rFont val="Times New Roman"/>
        <family val="1"/>
      </rPr>
      <t>i,h,k</t>
    </r>
    <r>
      <rPr>
        <sz val="10"/>
        <rFont val="Times New Roman"/>
        <family val="1"/>
      </rPr>
      <t>, NPRR</t>
    </r>
    <r>
      <rPr>
        <vertAlign val="superscript"/>
        <sz val="10"/>
        <rFont val="Times New Roman"/>
        <family val="1"/>
      </rPr>
      <t>(3)</t>
    </r>
    <r>
      <rPr>
        <vertAlign val="subscript"/>
        <sz val="10"/>
        <rFont val="Times New Roman"/>
        <family val="1"/>
      </rPr>
      <t>i,h,k</t>
    </r>
    <r>
      <rPr>
        <sz val="10"/>
        <rFont val="Times New Roman"/>
        <family val="1"/>
      </rPr>
      <t>]    [per SC, Per Location, per Interval]</t>
    </r>
  </si>
  <si>
    <t>Chrg</t>
  </si>
  <si>
    <t>Due ISO</t>
  </si>
  <si>
    <t>Due SC</t>
  </si>
  <si>
    <t>REF</t>
  </si>
  <si>
    <t>ID</t>
  </si>
  <si>
    <t>Charge Name</t>
  </si>
  <si>
    <t>Billable Quantity</t>
  </si>
  <si>
    <t>Units</t>
  </si>
  <si>
    <t>Price</t>
  </si>
  <si>
    <t>Positive</t>
  </si>
  <si>
    <t>Negative</t>
  </si>
  <si>
    <t>Spinning Reserve Accepted Bid Quantity [per SC, per location]</t>
  </si>
  <si>
    <t>MW / trading interval</t>
  </si>
  <si>
    <t>$/MW</t>
  </si>
  <si>
    <t>N/A</t>
  </si>
  <si>
    <t>Spinning Reserve     due ISO</t>
  </si>
  <si>
    <t>Non-Spinning Reserve Accepted Bid Quantity [per SC, per location]</t>
  </si>
  <si>
    <t>Replacement Reserve Accepted Bid Quantity  [per SC, per location]</t>
  </si>
  <si>
    <t>Day-Ahead Zonal Congestion Settlements (Amount Due = Billable Quantity * Price)</t>
  </si>
  <si>
    <t>Day-Ahead Inter-Zonal Congestion Settlement</t>
  </si>
  <si>
    <t>SC Scheduled Energy  Quantity [per SC] (Sum of Net Import into the Zone) = (L - G + Transfer)</t>
  </si>
  <si>
    <t>MWh / trading interval</t>
  </si>
  <si>
    <r>
      <t xml:space="preserve">Zonal MCP (Reference Price, </t>
    </r>
    <r>
      <rPr>
        <sz val="10"/>
        <rFont val="Symbol"/>
        <family val="1"/>
        <charset val="2"/>
      </rPr>
      <t>l</t>
    </r>
    <r>
      <rPr>
        <sz val="10"/>
        <rFont val="Times New Roman"/>
        <family val="1"/>
      </rPr>
      <t>)</t>
    </r>
  </si>
  <si>
    <t>$/MWh</t>
  </si>
  <si>
    <t>SC's MW flow is in the direction of the congestion</t>
  </si>
  <si>
    <t>SC's MW flow relieves congestion</t>
  </si>
  <si>
    <t>TO Percentage Ownership on Interface X Interface Loading [per SC, per Branch Group Location]</t>
  </si>
  <si>
    <r>
      <t xml:space="preserve">Day-Ahead Congestion Price of the branch group location (Shadow Price, </t>
    </r>
    <r>
      <rPr>
        <sz val="10"/>
        <rFont val="Symbol"/>
        <family val="1"/>
        <charset val="2"/>
      </rPr>
      <t>m</t>
    </r>
    <r>
      <rPr>
        <sz val="10"/>
        <rFont val="Times New Roman"/>
        <family val="1"/>
      </rPr>
      <t>)</t>
    </r>
  </si>
  <si>
    <t>ISO revenue from Day-Ahead Inter-zonal Congestion Settlement</t>
  </si>
  <si>
    <t>Day-Ahead Intra-Zonal Congestion Incs/Decs Settlement</t>
  </si>
  <si>
    <t>Accepted Day-Ahead Incremental / Decremental Bid Quantity</t>
  </si>
  <si>
    <t>Bid Price</t>
  </si>
  <si>
    <t>Dec Bid</t>
  </si>
  <si>
    <t>Inc Bid</t>
  </si>
  <si>
    <t>Day-Ahead Intra-Zonal Congestion Charge/Refund (DA Grid Operations Charge)</t>
  </si>
  <si>
    <t>Sum of SC Scheduled Load &amp; Export for Zone for Trading Interval</t>
  </si>
  <si>
    <t>Price = (DAQ*DAP + HAQ*HAP) / (DAQ + HAQ)
where
DAQ = DA procurement target in DA region
HAQ = Incremental HA procurement target in the zones
               that make up the DA region
DAP = Average procurement price in the DA region
HAP = Average procurement price in the zones that 
               make up the DA region</t>
  </si>
  <si>
    <t xml:space="preserve">Modify Price description (Use Average Procurement Price instead of MCP).  </t>
  </si>
  <si>
    <t>115, 116</t>
  </si>
  <si>
    <t>Intra-Zonal Congestion Charge Price = Sum All SC's Day-Ahead Intra-Zonal Congestion Settlements (inc/decs) for Zone for Trading Interval / Total MW Load + Exports Energy in the Zone for Trading Interval</t>
  </si>
  <si>
    <t>Inc Settlements + Dec Settlements is negative = ISO Cost which must be collected</t>
  </si>
  <si>
    <t>Inc Settlements + Dec Settlements is positive = ISO revenues which must be distributed</t>
  </si>
  <si>
    <t>Hour-Ahead additional Spinning Reserve accepted bid quantity  [per SC, per location]</t>
  </si>
  <si>
    <t>Hour-Ahead additional Non-Spinning Reserve accepted bid quantity  [per SC, per location]</t>
  </si>
  <si>
    <t>Hour-Ahead additional Replacement Reserve accepted Bid Quantity [per SC, per location]</t>
  </si>
  <si>
    <t>Hour-Ahead Zonal Congestion Settlements (Amount Due = Billable Quantity * Price)</t>
  </si>
  <si>
    <t>Hour-Ahead Inter-Zonal Congestion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</si>
</sst>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mm/dd/yy"/>
  </numFmts>
  <fonts count="16" x14ac:knownFonts="1">
    <font>
      <sz val="10"/>
      <name val="Arial"/>
    </font>
    <font>
      <sz val="10"/>
      <name val="Times New Roman"/>
      <family val="1"/>
    </font>
    <font>
      <sz val="10"/>
      <name val="Times New Roman"/>
    </font>
    <font>
      <sz val="10"/>
      <name val="Symbol"/>
      <family val="1"/>
      <charset val="2"/>
    </font>
    <font>
      <vertAlign val="subscript"/>
      <sz val="10"/>
      <name val="Times New Roman"/>
      <family val="1"/>
    </font>
    <font>
      <sz val="12"/>
      <name val="Impact"/>
      <family val="2"/>
    </font>
    <font>
      <sz val="12"/>
      <color indexed="9"/>
      <name val="Impact"/>
      <family val="2"/>
    </font>
    <font>
      <b/>
      <sz val="10"/>
      <name val="Arial"/>
      <family val="2"/>
    </font>
    <font>
      <sz val="10"/>
      <color indexed="10"/>
      <name val="Times New Roman"/>
      <family val="1"/>
    </font>
    <font>
      <b/>
      <sz val="10"/>
      <name val="Times New Roman"/>
      <family val="1"/>
    </font>
    <font>
      <sz val="12"/>
      <name val="Times New Roman"/>
      <family val="1"/>
    </font>
    <font>
      <vertAlign val="superscript"/>
      <sz val="10"/>
      <name val="Times New Roman"/>
      <family val="1"/>
    </font>
    <font>
      <vertAlign val="superscript"/>
      <sz val="10"/>
      <name val="Symbol"/>
      <family val="1"/>
      <charset val="2"/>
    </font>
    <font>
      <vertAlign val="subscript"/>
      <sz val="10"/>
      <name val="Symbol"/>
      <family val="1"/>
      <charset val="2"/>
    </font>
    <font>
      <b/>
      <sz val="10"/>
      <color indexed="9"/>
      <name val="Impact"/>
      <family val="2"/>
    </font>
    <font>
      <sz val="10"/>
      <color indexed="43"/>
      <name val="Times New Roman"/>
      <family val="1"/>
    </font>
  </fonts>
  <fills count="6">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9"/>
      </right>
      <top style="thin">
        <color indexed="64"/>
      </top>
      <bottom style="thin">
        <color indexed="8"/>
      </bottom>
      <diagonal/>
    </border>
    <border>
      <left style="thin">
        <color indexed="64"/>
      </left>
      <right style="medium">
        <color indexed="9"/>
      </right>
      <top style="thin">
        <color indexed="64"/>
      </top>
      <bottom/>
      <diagonal/>
    </border>
    <border>
      <left/>
      <right style="medium">
        <color indexed="9"/>
      </right>
      <top style="thin">
        <color indexed="64"/>
      </top>
      <bottom style="thin">
        <color indexed="8"/>
      </bottom>
      <diagonal/>
    </border>
    <border>
      <left/>
      <right style="medium">
        <color indexed="9"/>
      </right>
      <top style="medium">
        <color indexed="9"/>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9"/>
      </left>
      <right style="medium">
        <color indexed="9"/>
      </right>
      <top style="thin">
        <color indexed="64"/>
      </top>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style="thin">
        <color indexed="64"/>
      </right>
      <top/>
      <bottom/>
      <diagonal/>
    </border>
    <border>
      <left style="medium">
        <color indexed="9"/>
      </left>
      <right style="medium">
        <color indexed="9"/>
      </right>
      <top/>
      <bottom style="thin">
        <color indexed="64"/>
      </bottom>
      <diagonal/>
    </border>
    <border>
      <left style="medium">
        <color indexed="9"/>
      </left>
      <right style="medium">
        <color indexed="9"/>
      </right>
      <top style="medium">
        <color indexed="9"/>
      </top>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diagonal/>
    </border>
    <border>
      <left style="medium">
        <color indexed="9"/>
      </left>
      <right/>
      <top/>
      <bottom style="medium">
        <color indexed="9"/>
      </bottom>
      <diagonal/>
    </border>
    <border>
      <left/>
      <right style="thin">
        <color indexed="64"/>
      </right>
      <top/>
      <bottom style="medium">
        <color indexed="9"/>
      </bottom>
      <diagonal/>
    </border>
    <border>
      <left style="thin">
        <color indexed="64"/>
      </left>
      <right/>
      <top style="hair">
        <color indexed="64"/>
      </top>
      <bottom style="thin">
        <color indexed="64"/>
      </bottom>
      <diagonal/>
    </border>
  </borders>
  <cellStyleXfs count="1">
    <xf numFmtId="0" fontId="0" fillId="0" borderId="0"/>
  </cellStyleXfs>
  <cellXfs count="299">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wrapText="1"/>
    </xf>
    <xf numFmtId="0" fontId="5" fillId="0" borderId="5" xfId="0" applyFont="1" applyBorder="1" applyAlignment="1"/>
    <xf numFmtId="0" fontId="5" fillId="0" borderId="0" xfId="0" applyFont="1"/>
    <xf numFmtId="0" fontId="6" fillId="2" borderId="6" xfId="0" applyFont="1" applyFill="1" applyBorder="1" applyAlignment="1">
      <alignment horizontal="centerContinuous"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Alignment="1">
      <alignment horizontal="left" wrapText="1"/>
    </xf>
    <xf numFmtId="0" fontId="6" fillId="2" borderId="7" xfId="0" applyFont="1" applyFill="1" applyBorder="1" applyAlignment="1">
      <alignment horizontal="center" wrapText="1"/>
    </xf>
    <xf numFmtId="0" fontId="6" fillId="2" borderId="8" xfId="0" applyFont="1" applyFill="1" applyBorder="1" applyAlignment="1">
      <alignment horizontal="centerContinuous" wrapText="1"/>
    </xf>
    <xf numFmtId="0" fontId="6" fillId="2" borderId="9" xfId="0" applyFont="1" applyFill="1" applyBorder="1" applyAlignment="1">
      <alignment horizontal="centerContinuous" wrapText="1"/>
    </xf>
    <xf numFmtId="164" fontId="1" fillId="0" borderId="0" xfId="0" applyNumberFormat="1" applyFont="1" applyAlignment="1">
      <alignment horizontal="center" vertical="center" wrapText="1"/>
    </xf>
    <xf numFmtId="164" fontId="6" fillId="2" borderId="7" xfId="0" applyNumberFormat="1" applyFont="1" applyFill="1" applyBorder="1" applyAlignment="1">
      <alignment horizontal="center" vertical="center" wrapText="1"/>
    </xf>
    <xf numFmtId="164" fontId="5" fillId="0" borderId="5"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6" fillId="2" borderId="7"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4" fontId="1" fillId="0" borderId="1" xfId="0" applyNumberFormat="1" applyFont="1" applyBorder="1" applyAlignment="1">
      <alignment horizontal="left" vertical="center" wrapText="1"/>
    </xf>
    <xf numFmtId="0" fontId="0" fillId="0" borderId="0" xfId="0" applyAlignment="1">
      <alignment horizontal="left"/>
    </xf>
    <xf numFmtId="0" fontId="1" fillId="0" borderId="0" xfId="0" applyFont="1" applyAlignment="1">
      <alignment horizontal="left" vertical="top"/>
    </xf>
    <xf numFmtId="0" fontId="1" fillId="0" borderId="0" xfId="0" applyFont="1" applyAlignment="1">
      <alignment horizontal="left"/>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wrapText="1"/>
    </xf>
    <xf numFmtId="1" fontId="1" fillId="0" borderId="1" xfId="0" applyNumberFormat="1" applyFont="1" applyFill="1" applyBorder="1" applyAlignment="1">
      <alignment horizontal="center" vertical="center" wrapText="1"/>
    </xf>
    <xf numFmtId="0" fontId="8" fillId="0" borderId="0" xfId="0" applyFont="1" applyAlignment="1">
      <alignment vertical="top"/>
    </xf>
    <xf numFmtId="164"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0" xfId="0" applyFont="1" applyFill="1" applyAlignment="1">
      <alignment vertical="top"/>
    </xf>
    <xf numFmtId="1" fontId="1" fillId="0" borderId="5" xfId="0" applyNumberFormat="1" applyFont="1" applyFill="1" applyBorder="1" applyAlignment="1">
      <alignment horizontal="center" vertical="center" wrapText="1"/>
    </xf>
    <xf numFmtId="0" fontId="5" fillId="0" borderId="5" xfId="0" applyFont="1" applyFill="1" applyBorder="1" applyAlignment="1"/>
    <xf numFmtId="164" fontId="9" fillId="0" borderId="5" xfId="0" applyNumberFormat="1" applyFont="1" applyFill="1" applyBorder="1" applyAlignment="1">
      <alignment horizontal="center" vertical="center" wrapText="1"/>
    </xf>
    <xf numFmtId="0" fontId="9" fillId="0" borderId="5" xfId="0" applyFont="1" applyFill="1" applyBorder="1" applyAlignment="1">
      <alignment vertical="top" wrapText="1"/>
    </xf>
    <xf numFmtId="0" fontId="9" fillId="0" borderId="2" xfId="0" applyFont="1" applyFill="1" applyBorder="1" applyAlignment="1">
      <alignment vertical="top" wrapText="1"/>
    </xf>
    <xf numFmtId="0" fontId="1" fillId="0" borderId="2" xfId="0" applyFont="1" applyFill="1" applyBorder="1" applyAlignment="1">
      <alignment vertical="top" wrapText="1"/>
    </xf>
    <xf numFmtId="0" fontId="9" fillId="0" borderId="2" xfId="0" applyFont="1" applyFill="1" applyBorder="1" applyAlignment="1">
      <alignment horizontal="left" vertical="top"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164" fontId="1" fillId="3" borderId="10" xfId="0" applyNumberFormat="1" applyFont="1" applyFill="1" applyBorder="1" applyAlignment="1">
      <alignment horizontal="center" vertical="center" wrapText="1"/>
    </xf>
    <xf numFmtId="0" fontId="1" fillId="3" borderId="10" xfId="0" applyFont="1" applyFill="1" applyBorder="1" applyAlignment="1">
      <alignment vertical="top" wrapText="1"/>
    </xf>
    <xf numFmtId="0" fontId="1" fillId="3" borderId="4" xfId="0" applyFont="1" applyFill="1" applyBorder="1" applyAlignment="1">
      <alignment vertical="top" wrapText="1"/>
    </xf>
    <xf numFmtId="0" fontId="1" fillId="3" borderId="4" xfId="0" applyFont="1" applyFill="1" applyBorder="1" applyAlignment="1">
      <alignment horizontal="left" vertical="top" wrapText="1"/>
    </xf>
    <xf numFmtId="164" fontId="1" fillId="3" borderId="11" xfId="0" applyNumberFormat="1" applyFont="1" applyFill="1" applyBorder="1" applyAlignment="1">
      <alignment horizontal="center" vertical="center" wrapText="1"/>
    </xf>
    <xf numFmtId="0" fontId="1" fillId="3" borderId="11" xfId="0" applyFont="1" applyFill="1" applyBorder="1" applyAlignment="1">
      <alignment vertical="top" wrapText="1"/>
    </xf>
    <xf numFmtId="0" fontId="1" fillId="3" borderId="0" xfId="0" applyFont="1" applyFill="1" applyBorder="1" applyAlignment="1">
      <alignment horizontal="left" vertical="top"/>
    </xf>
    <xf numFmtId="0" fontId="1" fillId="3" borderId="0" xfId="0" applyFont="1" applyFill="1" applyBorder="1" applyAlignment="1">
      <alignment vertical="top" wrapText="1"/>
    </xf>
    <xf numFmtId="0" fontId="1" fillId="3" borderId="0" xfId="0" applyFont="1" applyFill="1" applyBorder="1" applyAlignment="1">
      <alignment horizontal="left" vertical="top" wrapText="1"/>
    </xf>
    <xf numFmtId="164" fontId="1" fillId="3" borderId="12" xfId="0" applyNumberFormat="1" applyFont="1" applyFill="1" applyBorder="1" applyAlignment="1">
      <alignment horizontal="center" vertical="center" wrapText="1"/>
    </xf>
    <xf numFmtId="0" fontId="1" fillId="3" borderId="12" xfId="0" applyFont="1" applyFill="1" applyBorder="1" applyAlignment="1">
      <alignment vertical="top" wrapText="1"/>
    </xf>
    <xf numFmtId="0" fontId="1" fillId="3" borderId="13" xfId="0" quotePrefix="1" applyFont="1" applyFill="1" applyBorder="1" applyAlignment="1">
      <alignment vertical="top"/>
    </xf>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3" borderId="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0" xfId="0" applyFont="1" applyFill="1" applyBorder="1" applyAlignment="1">
      <alignment vertical="top"/>
    </xf>
    <xf numFmtId="0" fontId="1" fillId="3" borderId="0" xfId="0" quotePrefix="1" applyFont="1" applyFill="1" applyBorder="1" applyAlignment="1">
      <alignment vertical="top"/>
    </xf>
    <xf numFmtId="0" fontId="1" fillId="3" borderId="3" xfId="0" quotePrefix="1" applyFont="1" applyFill="1" applyBorder="1" applyAlignment="1">
      <alignment vertical="top"/>
    </xf>
    <xf numFmtId="0" fontId="3" fillId="3" borderId="3" xfId="0" applyFont="1" applyFill="1" applyBorder="1" applyAlignment="1">
      <alignment vertical="top"/>
    </xf>
    <xf numFmtId="0" fontId="1" fillId="0" borderId="0" xfId="0" applyFont="1" applyAlignment="1"/>
    <xf numFmtId="0" fontId="10" fillId="0" borderId="2" xfId="0" applyFont="1" applyBorder="1" applyAlignment="1">
      <alignment vertical="top"/>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vertical="top" wrapText="1"/>
    </xf>
    <xf numFmtId="0" fontId="1" fillId="4" borderId="1" xfId="0" applyFont="1" applyFill="1" applyBorder="1" applyAlignment="1">
      <alignment horizontal="left" vertical="top" wrapText="1"/>
    </xf>
    <xf numFmtId="164" fontId="1" fillId="3" borderId="0" xfId="0" applyNumberFormat="1" applyFont="1" applyFill="1" applyAlignment="1">
      <alignment horizontal="center" vertical="center" wrapText="1"/>
    </xf>
    <xf numFmtId="0" fontId="0" fillId="4" borderId="0" xfId="0" applyFill="1" applyAlignment="1">
      <alignment horizontal="left"/>
    </xf>
    <xf numFmtId="0" fontId="1" fillId="0" borderId="11" xfId="0" applyFont="1" applyFill="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1" fontId="1" fillId="0" borderId="11" xfId="0" applyNumberFormat="1" applyFont="1" applyFill="1" applyBorder="1" applyAlignment="1">
      <alignment horizontal="center" vertical="center" wrapText="1"/>
    </xf>
    <xf numFmtId="164" fontId="1" fillId="0" borderId="11" xfId="0" applyNumberFormat="1" applyFont="1" applyFill="1" applyBorder="1" applyAlignment="1">
      <alignment horizontal="center" vertical="center" wrapText="1"/>
    </xf>
    <xf numFmtId="1" fontId="1" fillId="0" borderId="10" xfId="0" applyNumberFormat="1" applyFont="1" applyFill="1" applyBorder="1" applyAlignment="1">
      <alignment horizontal="center" vertical="center" wrapText="1"/>
    </xf>
    <xf numFmtId="164" fontId="1" fillId="0" borderId="10" xfId="0" applyNumberFormat="1"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Border="1" applyAlignment="1">
      <alignment vertical="top"/>
    </xf>
    <xf numFmtId="0" fontId="1" fillId="0" borderId="4" xfId="0" applyFont="1" applyFill="1" applyBorder="1" applyAlignment="1">
      <alignment horizontal="left" vertical="top" wrapText="1"/>
    </xf>
    <xf numFmtId="164" fontId="1" fillId="5" borderId="0" xfId="0" applyNumberFormat="1" applyFont="1" applyFill="1" applyAlignment="1">
      <alignment horizontal="center" vertical="center" wrapText="1"/>
    </xf>
    <xf numFmtId="1" fontId="1" fillId="3" borderId="12"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1" fillId="0" borderId="2" xfId="0" applyFont="1" applyFill="1" applyBorder="1" applyAlignment="1">
      <alignment vertical="top"/>
    </xf>
    <xf numFmtId="0" fontId="1" fillId="0" borderId="2" xfId="0" applyFont="1" applyFill="1" applyBorder="1" applyAlignment="1">
      <alignment horizontal="left" vertical="top"/>
    </xf>
    <xf numFmtId="1" fontId="2" fillId="3" borderId="11" xfId="0" applyNumberFormat="1" applyFont="1" applyFill="1" applyBorder="1" applyAlignment="1">
      <alignment horizontal="center" vertical="center" wrapText="1"/>
    </xf>
    <xf numFmtId="164" fontId="2" fillId="3" borderId="11" xfId="0" applyNumberFormat="1" applyFont="1" applyFill="1" applyBorder="1" applyAlignment="1">
      <alignment horizontal="center" vertical="center" wrapText="1"/>
    </xf>
    <xf numFmtId="0" fontId="2" fillId="3" borderId="11" xfId="0" applyFont="1" applyFill="1" applyBorder="1" applyAlignment="1">
      <alignment vertical="top" wrapText="1"/>
    </xf>
    <xf numFmtId="0" fontId="2" fillId="3" borderId="0" xfId="0" applyFont="1" applyFill="1" applyBorder="1" applyAlignment="1">
      <alignment vertical="top" wrapText="1"/>
    </xf>
    <xf numFmtId="0" fontId="2" fillId="3" borderId="15" xfId="0" applyFont="1" applyFill="1" applyBorder="1" applyAlignment="1">
      <alignment vertical="top" wrapText="1"/>
    </xf>
    <xf numFmtId="0" fontId="2" fillId="3" borderId="15" xfId="0" applyFont="1" applyFill="1" applyBorder="1" applyAlignment="1">
      <alignment horizontal="left" vertical="top" wrapText="1"/>
    </xf>
    <xf numFmtId="0" fontId="1" fillId="3" borderId="12"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left" vertical="top" wrapText="1"/>
    </xf>
    <xf numFmtId="0" fontId="5" fillId="3" borderId="5" xfId="0" applyFont="1" applyFill="1" applyBorder="1" applyAlignment="1"/>
    <xf numFmtId="1" fontId="1" fillId="3" borderId="13" xfId="0" applyNumberFormat="1" applyFont="1" applyFill="1" applyBorder="1" applyAlignment="1">
      <alignment horizontal="center" vertical="center" wrapText="1"/>
    </xf>
    <xf numFmtId="0" fontId="1" fillId="3" borderId="13" xfId="0" applyFont="1" applyFill="1" applyBorder="1" applyAlignment="1">
      <alignment vertical="top" wrapText="1"/>
    </xf>
    <xf numFmtId="0" fontId="2" fillId="3" borderId="3" xfId="0" applyFont="1" applyFill="1" applyBorder="1" applyAlignment="1">
      <alignment vertical="top"/>
    </xf>
    <xf numFmtId="164" fontId="1" fillId="3" borderId="5" xfId="0" applyNumberFormat="1" applyFont="1" applyFill="1" applyBorder="1" applyAlignment="1">
      <alignment horizontal="center" vertical="center" wrapText="1"/>
    </xf>
    <xf numFmtId="1" fontId="1" fillId="3" borderId="16" xfId="0" applyNumberFormat="1" applyFont="1" applyFill="1" applyBorder="1" applyAlignment="1">
      <alignment horizontal="center" vertical="center" wrapText="1"/>
    </xf>
    <xf numFmtId="164" fontId="1" fillId="3" borderId="16" xfId="0" applyNumberFormat="1" applyFont="1" applyFill="1" applyBorder="1" applyAlignment="1">
      <alignment horizontal="center" vertical="center" wrapText="1"/>
    </xf>
    <xf numFmtId="1" fontId="1" fillId="3" borderId="17" xfId="0" applyNumberFormat="1" applyFont="1" applyFill="1" applyBorder="1" applyAlignment="1">
      <alignment horizontal="center" vertical="center" wrapText="1"/>
    </xf>
    <xf numFmtId="164" fontId="1" fillId="3" borderId="17" xfId="0" applyNumberFormat="1" applyFont="1" applyFill="1" applyBorder="1" applyAlignment="1">
      <alignment horizontal="center" vertical="center" wrapText="1"/>
    </xf>
    <xf numFmtId="164" fontId="1" fillId="3" borderId="13" xfId="0" applyNumberFormat="1" applyFont="1" applyFill="1" applyBorder="1" applyAlignment="1">
      <alignment horizontal="center" vertical="center" wrapText="1"/>
    </xf>
    <xf numFmtId="0" fontId="1" fillId="3" borderId="18" xfId="0" applyFont="1" applyFill="1" applyBorder="1" applyAlignment="1">
      <alignment vertical="top"/>
    </xf>
    <xf numFmtId="0" fontId="1" fillId="0" borderId="19" xfId="0" applyFont="1" applyBorder="1" applyAlignment="1">
      <alignment vertical="top"/>
    </xf>
    <xf numFmtId="0" fontId="1" fillId="3" borderId="19" xfId="0" applyFont="1" applyFill="1" applyBorder="1" applyAlignment="1">
      <alignment vertical="top"/>
    </xf>
    <xf numFmtId="0" fontId="1" fillId="0" borderId="18" xfId="0" applyFont="1" applyFill="1" applyBorder="1" applyAlignment="1">
      <alignment vertical="top"/>
    </xf>
    <xf numFmtId="0" fontId="1" fillId="0" borderId="15" xfId="0" applyFont="1" applyBorder="1" applyAlignment="1">
      <alignment vertical="top"/>
    </xf>
    <xf numFmtId="0" fontId="1" fillId="3" borderId="15" xfId="0" applyFont="1" applyFill="1" applyBorder="1" applyAlignment="1">
      <alignment vertical="top"/>
    </xf>
    <xf numFmtId="0" fontId="1" fillId="0" borderId="4" xfId="0" applyFont="1" applyFill="1" applyBorder="1" applyAlignment="1">
      <alignment vertical="top"/>
    </xf>
    <xf numFmtId="0" fontId="1" fillId="0" borderId="19" xfId="0" applyFont="1" applyFill="1" applyBorder="1" applyAlignment="1">
      <alignment vertical="top"/>
    </xf>
    <xf numFmtId="0" fontId="1" fillId="4" borderId="19" xfId="0" applyFont="1" applyFill="1" applyBorder="1" applyAlignment="1">
      <alignment vertical="top"/>
    </xf>
    <xf numFmtId="0" fontId="1" fillId="3" borderId="10" xfId="0" applyFont="1" applyFill="1" applyBorder="1" applyAlignment="1">
      <alignment vertical="top"/>
    </xf>
    <xf numFmtId="0" fontId="1" fillId="0" borderId="2"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4" xfId="0" applyFont="1" applyBorder="1" applyAlignment="1">
      <alignment vertical="top"/>
    </xf>
    <xf numFmtId="0" fontId="6" fillId="2" borderId="20" xfId="0" applyFont="1" applyFill="1" applyBorder="1" applyAlignment="1">
      <alignment horizontal="center" wrapText="1"/>
    </xf>
    <xf numFmtId="164" fontId="14" fillId="2" borderId="7" xfId="0" applyNumberFormat="1" applyFont="1" applyFill="1" applyBorder="1" applyAlignment="1">
      <alignment horizontal="center" vertical="center" wrapText="1"/>
    </xf>
    <xf numFmtId="0" fontId="5" fillId="0" borderId="13" xfId="0" applyFont="1" applyBorder="1" applyAlignment="1"/>
    <xf numFmtId="164" fontId="5" fillId="0" borderId="13" xfId="0" applyNumberFormat="1" applyFont="1" applyBorder="1" applyAlignment="1">
      <alignment horizontal="center" vertical="center" wrapText="1"/>
    </xf>
    <xf numFmtId="0" fontId="1" fillId="0" borderId="3" xfId="0" applyFont="1" applyBorder="1" applyAlignment="1">
      <alignment horizontal="left" vertical="top"/>
    </xf>
    <xf numFmtId="0" fontId="5" fillId="0" borderId="0" xfId="0" applyFont="1" applyBorder="1"/>
    <xf numFmtId="165" fontId="1" fillId="0" borderId="14" xfId="0" applyNumberFormat="1" applyFont="1" applyBorder="1" applyAlignment="1">
      <alignment horizontal="center" vertical="top"/>
    </xf>
    <xf numFmtId="165" fontId="1" fillId="0" borderId="19" xfId="0" applyNumberFormat="1" applyFont="1" applyBorder="1" applyAlignment="1">
      <alignment horizontal="center" vertical="top"/>
    </xf>
    <xf numFmtId="165" fontId="1" fillId="0" borderId="4" xfId="0" applyNumberFormat="1" applyFont="1" applyBorder="1" applyAlignment="1">
      <alignment horizontal="center" vertical="top"/>
    </xf>
    <xf numFmtId="165" fontId="1" fillId="3" borderId="19" xfId="0" applyNumberFormat="1" applyFont="1" applyFill="1" applyBorder="1" applyAlignment="1">
      <alignment horizontal="center" vertical="top"/>
    </xf>
    <xf numFmtId="165" fontId="1" fillId="0" borderId="18" xfId="0" applyNumberFormat="1" applyFont="1" applyFill="1" applyBorder="1" applyAlignment="1">
      <alignment horizontal="center" vertical="top"/>
    </xf>
    <xf numFmtId="165" fontId="1" fillId="0" borderId="21" xfId="0" applyNumberFormat="1" applyFont="1" applyFill="1" applyBorder="1" applyAlignment="1">
      <alignment horizontal="center" vertical="top"/>
    </xf>
    <xf numFmtId="165" fontId="1" fillId="0" borderId="15" xfId="0" applyNumberFormat="1" applyFont="1" applyBorder="1" applyAlignment="1">
      <alignment horizontal="center" vertical="top"/>
    </xf>
    <xf numFmtId="165" fontId="1" fillId="0" borderId="22" xfId="0" applyNumberFormat="1" applyFont="1" applyBorder="1" applyAlignment="1">
      <alignment horizontal="center" vertical="top"/>
    </xf>
    <xf numFmtId="165" fontId="1" fillId="0" borderId="23" xfId="0" applyNumberFormat="1" applyFont="1" applyBorder="1" applyAlignment="1">
      <alignment horizontal="center" vertical="top"/>
    </xf>
    <xf numFmtId="165" fontId="1" fillId="3" borderId="18" xfId="0" applyNumberFormat="1" applyFont="1" applyFill="1" applyBorder="1" applyAlignment="1">
      <alignment horizontal="center" vertical="top"/>
    </xf>
    <xf numFmtId="165" fontId="1" fillId="3" borderId="22" xfId="0" applyNumberFormat="1" applyFont="1" applyFill="1" applyBorder="1" applyAlignment="1">
      <alignment horizontal="center" vertical="top"/>
    </xf>
    <xf numFmtId="165" fontId="1" fillId="3" borderId="23" xfId="0" applyNumberFormat="1" applyFont="1" applyFill="1" applyBorder="1" applyAlignment="1">
      <alignment horizontal="center" vertical="top"/>
    </xf>
    <xf numFmtId="165" fontId="1" fillId="3" borderId="14" xfId="0" applyNumberFormat="1" applyFont="1" applyFill="1" applyBorder="1" applyAlignment="1">
      <alignment horizontal="center" vertical="top"/>
    </xf>
    <xf numFmtId="165" fontId="1" fillId="3" borderId="15" xfId="0" applyNumberFormat="1" applyFont="1" applyFill="1" applyBorder="1" applyAlignment="1">
      <alignment horizontal="center" vertical="top"/>
    </xf>
    <xf numFmtId="165" fontId="1" fillId="0" borderId="4" xfId="0" applyNumberFormat="1" applyFont="1" applyFill="1" applyBorder="1" applyAlignment="1">
      <alignment horizontal="center" vertical="top"/>
    </xf>
    <xf numFmtId="165" fontId="1" fillId="0" borderId="19" xfId="0" applyNumberFormat="1" applyFont="1" applyFill="1" applyBorder="1" applyAlignment="1">
      <alignment horizontal="center" vertical="top"/>
    </xf>
    <xf numFmtId="165" fontId="1" fillId="4" borderId="19" xfId="0" applyNumberFormat="1" applyFont="1" applyFill="1" applyBorder="1" applyAlignment="1">
      <alignment horizontal="center" vertical="top"/>
    </xf>
    <xf numFmtId="165" fontId="1" fillId="3" borderId="10" xfId="0" applyNumberFormat="1" applyFont="1" applyFill="1" applyBorder="1" applyAlignment="1">
      <alignment horizontal="center" vertical="top"/>
    </xf>
    <xf numFmtId="165" fontId="1" fillId="3" borderId="21" xfId="0" applyNumberFormat="1" applyFont="1" applyFill="1" applyBorder="1" applyAlignment="1">
      <alignment horizontal="center" vertical="top"/>
    </xf>
    <xf numFmtId="165" fontId="1" fillId="0" borderId="0" xfId="0" applyNumberFormat="1" applyFont="1" applyAlignment="1">
      <alignment horizontal="center" vertical="top"/>
    </xf>
    <xf numFmtId="165" fontId="0" fillId="0" borderId="0" xfId="0" applyNumberFormat="1" applyAlignment="1">
      <alignment horizontal="center"/>
    </xf>
    <xf numFmtId="165" fontId="1" fillId="0" borderId="0" xfId="0" applyNumberFormat="1" applyFont="1" applyAlignment="1">
      <alignment horizontal="center"/>
    </xf>
    <xf numFmtId="0" fontId="6" fillId="2" borderId="24" xfId="0" applyFont="1" applyFill="1" applyBorder="1" applyAlignment="1">
      <alignment horizontal="center"/>
    </xf>
    <xf numFmtId="0" fontId="6" fillId="2" borderId="20" xfId="0" applyFont="1" applyFill="1" applyBorder="1" applyAlignment="1">
      <alignment horizontal="center"/>
    </xf>
    <xf numFmtId="165" fontId="6" fillId="2" borderId="23" xfId="0" applyNumberFormat="1" applyFont="1" applyFill="1" applyBorder="1" applyAlignment="1">
      <alignment horizontal="center"/>
    </xf>
    <xf numFmtId="165" fontId="6" fillId="2" borderId="25" xfId="0" applyNumberFormat="1" applyFont="1" applyFill="1" applyBorder="1" applyAlignment="1">
      <alignment horizontal="center"/>
    </xf>
    <xf numFmtId="165" fontId="1" fillId="0" borderId="3" xfId="0" applyNumberFormat="1" applyFont="1" applyBorder="1" applyAlignment="1">
      <alignment horizontal="center" vertical="top"/>
    </xf>
    <xf numFmtId="165" fontId="1" fillId="0" borderId="26" xfId="0" applyNumberFormat="1" applyFont="1" applyBorder="1" applyAlignment="1">
      <alignment horizontal="center" vertical="top"/>
    </xf>
    <xf numFmtId="165" fontId="1" fillId="0" borderId="21" xfId="0" applyNumberFormat="1" applyFont="1" applyBorder="1" applyAlignment="1">
      <alignment horizontal="center" vertical="top"/>
    </xf>
    <xf numFmtId="0" fontId="1" fillId="0" borderId="26" xfId="0" applyFont="1" applyFill="1" applyBorder="1" applyAlignment="1">
      <alignment vertical="top"/>
    </xf>
    <xf numFmtId="0" fontId="1" fillId="0" borderId="27" xfId="0" applyFont="1" applyBorder="1" applyAlignment="1">
      <alignment vertical="top"/>
    </xf>
    <xf numFmtId="165" fontId="1" fillId="0" borderId="27" xfId="0" applyNumberFormat="1" applyFont="1" applyBorder="1" applyAlignment="1">
      <alignment horizontal="center" vertical="top"/>
    </xf>
    <xf numFmtId="165" fontId="1" fillId="0" borderId="0" xfId="0" applyNumberFormat="1" applyFont="1" applyBorder="1" applyAlignment="1">
      <alignment horizontal="center" vertical="top"/>
    </xf>
    <xf numFmtId="0" fontId="1" fillId="3" borderId="27" xfId="0" applyFont="1" applyFill="1" applyBorder="1" applyAlignment="1">
      <alignment vertical="top"/>
    </xf>
    <xf numFmtId="165" fontId="1" fillId="3" borderId="27" xfId="0" applyNumberFormat="1" applyFont="1" applyFill="1" applyBorder="1" applyAlignment="1">
      <alignment horizontal="center" vertical="top"/>
    </xf>
    <xf numFmtId="165" fontId="1" fillId="3" borderId="0" xfId="0" applyNumberFormat="1" applyFont="1" applyFill="1" applyBorder="1" applyAlignment="1">
      <alignment horizontal="center" vertical="top"/>
    </xf>
    <xf numFmtId="165" fontId="1" fillId="3" borderId="3" xfId="0" applyNumberFormat="1" applyFont="1" applyFill="1" applyBorder="1" applyAlignment="1">
      <alignment horizontal="center" vertical="top"/>
    </xf>
    <xf numFmtId="165" fontId="1" fillId="0" borderId="26" xfId="0" applyNumberFormat="1" applyFont="1" applyFill="1" applyBorder="1" applyAlignment="1">
      <alignment horizontal="center" vertical="top"/>
    </xf>
    <xf numFmtId="0" fontId="1" fillId="0" borderId="10" xfId="0" applyFont="1" applyBorder="1" applyAlignment="1">
      <alignment vertical="top" wrapText="1"/>
    </xf>
    <xf numFmtId="0" fontId="1" fillId="0" borderId="10" xfId="0" applyFont="1" applyFill="1" applyBorder="1" applyAlignment="1">
      <alignment vertical="top"/>
    </xf>
    <xf numFmtId="165" fontId="1" fillId="0" borderId="10" xfId="0" applyNumberFormat="1" applyFont="1" applyFill="1" applyBorder="1" applyAlignment="1">
      <alignment horizontal="center" vertical="top"/>
    </xf>
    <xf numFmtId="165" fontId="1" fillId="0" borderId="2" xfId="0" applyNumberFormat="1" applyFont="1" applyBorder="1" applyAlignment="1">
      <alignment horizontal="center" vertical="top"/>
    </xf>
    <xf numFmtId="165" fontId="1" fillId="3" borderId="26" xfId="0" applyNumberFormat="1" applyFont="1" applyFill="1" applyBorder="1" applyAlignment="1">
      <alignment horizontal="center" vertical="top"/>
    </xf>
    <xf numFmtId="0" fontId="1" fillId="3" borderId="2" xfId="0" applyFont="1" applyFill="1" applyBorder="1" applyAlignment="1">
      <alignment vertical="top"/>
    </xf>
    <xf numFmtId="165" fontId="1" fillId="3" borderId="2" xfId="0" applyNumberFormat="1" applyFont="1" applyFill="1" applyBorder="1" applyAlignment="1">
      <alignment horizontal="center" vertical="top"/>
    </xf>
    <xf numFmtId="0" fontId="1" fillId="0" borderId="19" xfId="0" applyFont="1" applyFill="1" applyBorder="1" applyAlignment="1">
      <alignment vertical="top" wrapText="1"/>
    </xf>
    <xf numFmtId="165" fontId="1" fillId="0" borderId="19"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7"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0" borderId="1" xfId="0" applyBorder="1"/>
    <xf numFmtId="3" fontId="0" fillId="0" borderId="1" xfId="0" applyNumberFormat="1" applyBorder="1" applyAlignment="1">
      <alignment horizontal="left"/>
    </xf>
    <xf numFmtId="3"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0" fillId="0" borderId="1" xfId="0" applyFill="1" applyBorder="1"/>
    <xf numFmtId="3" fontId="0" fillId="0" borderId="1" xfId="0" applyNumberFormat="1" applyFill="1" applyBorder="1" applyAlignment="1">
      <alignment horizontal="left"/>
    </xf>
    <xf numFmtId="1" fontId="1" fillId="0" borderId="16" xfId="0" applyNumberFormat="1" applyFont="1" applyFill="1" applyBorder="1" applyAlignment="1">
      <alignment horizontal="center" vertical="center" wrapText="1"/>
    </xf>
    <xf numFmtId="164" fontId="1" fillId="0" borderId="16" xfId="0" applyNumberFormat="1" applyFont="1" applyFill="1" applyBorder="1" applyAlignment="1">
      <alignment horizontal="center" vertical="center" wrapText="1"/>
    </xf>
    <xf numFmtId="0" fontId="1" fillId="0" borderId="17" xfId="0" applyFont="1" applyFill="1" applyBorder="1" applyAlignment="1">
      <alignment horizontal="left" vertical="top"/>
    </xf>
    <xf numFmtId="0" fontId="1" fillId="0" borderId="27" xfId="0" applyFont="1" applyFill="1" applyBorder="1" applyAlignment="1">
      <alignment vertical="top"/>
    </xf>
    <xf numFmtId="165" fontId="1" fillId="0" borderId="27" xfId="0" applyNumberFormat="1" applyFont="1" applyFill="1" applyBorder="1" applyAlignment="1">
      <alignment horizontal="center" vertical="top"/>
    </xf>
    <xf numFmtId="165" fontId="1" fillId="0" borderId="22" xfId="0" applyNumberFormat="1" applyFont="1" applyFill="1" applyBorder="1" applyAlignment="1">
      <alignment horizontal="center" vertical="top"/>
    </xf>
    <xf numFmtId="1" fontId="1" fillId="0" borderId="17" xfId="0" applyNumberFormat="1" applyFont="1" applyFill="1" applyBorder="1" applyAlignment="1">
      <alignment horizontal="center" vertical="center" wrapText="1"/>
    </xf>
    <xf numFmtId="164" fontId="1" fillId="0" borderId="17" xfId="0" applyNumberFormat="1" applyFont="1" applyFill="1" applyBorder="1" applyAlignment="1">
      <alignment horizontal="center" vertical="center" wrapText="1"/>
    </xf>
    <xf numFmtId="165" fontId="1" fillId="0" borderId="0" xfId="0" applyNumberFormat="1" applyFont="1" applyFill="1" applyBorder="1" applyAlignment="1">
      <alignment horizontal="center" vertical="top"/>
    </xf>
    <xf numFmtId="165" fontId="1" fillId="0" borderId="23" xfId="0" applyNumberFormat="1" applyFont="1" applyFill="1" applyBorder="1" applyAlignment="1">
      <alignment horizontal="center" vertical="top"/>
    </xf>
    <xf numFmtId="0" fontId="1" fillId="0" borderId="3" xfId="0" applyFont="1" applyFill="1" applyBorder="1" applyAlignment="1">
      <alignment vertical="top"/>
    </xf>
    <xf numFmtId="165" fontId="1" fillId="0" borderId="3" xfId="0" applyNumberFormat="1" applyFont="1" applyFill="1" applyBorder="1" applyAlignment="1">
      <alignment horizontal="center" vertical="top"/>
    </xf>
    <xf numFmtId="165" fontId="1" fillId="0" borderId="14" xfId="0" applyNumberFormat="1" applyFont="1" applyFill="1" applyBorder="1" applyAlignment="1">
      <alignment horizontal="center" vertical="top"/>
    </xf>
    <xf numFmtId="164" fontId="1" fillId="0" borderId="5" xfId="0" applyNumberFormat="1" applyFont="1" applyFill="1" applyBorder="1" applyAlignment="1">
      <alignment horizontal="center" vertical="center" wrapText="1"/>
    </xf>
    <xf numFmtId="1" fontId="2" fillId="0" borderId="11" xfId="0" applyNumberFormat="1" applyFont="1" applyFill="1" applyBorder="1" applyAlignment="1">
      <alignment horizontal="center" vertical="center" wrapText="1"/>
    </xf>
    <xf numFmtId="164" fontId="2" fillId="0" borderId="11" xfId="0" applyNumberFormat="1" applyFont="1" applyFill="1" applyBorder="1" applyAlignment="1">
      <alignment horizontal="center" vertical="center" wrapText="1"/>
    </xf>
    <xf numFmtId="0" fontId="2" fillId="0" borderId="11" xfId="0" applyFont="1" applyFill="1" applyBorder="1" applyAlignment="1">
      <alignment vertical="top" wrapText="1"/>
    </xf>
    <xf numFmtId="0" fontId="2" fillId="0" borderId="10" xfId="0" applyFont="1" applyFill="1" applyBorder="1" applyAlignment="1">
      <alignment vertical="top" wrapText="1"/>
    </xf>
    <xf numFmtId="0" fontId="2" fillId="0" borderId="18" xfId="0" applyFont="1" applyFill="1" applyBorder="1" applyAlignment="1">
      <alignment vertical="top" wrapText="1"/>
    </xf>
    <xf numFmtId="0" fontId="2" fillId="0" borderId="18" xfId="0" applyFont="1" applyFill="1" applyBorder="1" applyAlignment="1">
      <alignment horizontal="left" vertical="top" wrapText="1"/>
    </xf>
    <xf numFmtId="165" fontId="2" fillId="0" borderId="18" xfId="0" applyNumberFormat="1" applyFont="1" applyFill="1" applyBorder="1" applyAlignment="1">
      <alignment horizontal="center" vertical="top" wrapText="1"/>
    </xf>
    <xf numFmtId="0" fontId="1" fillId="0" borderId="28" xfId="0" applyFont="1" applyFill="1" applyBorder="1" applyAlignment="1">
      <alignment vertical="top"/>
    </xf>
    <xf numFmtId="0" fontId="3" fillId="0" borderId="27" xfId="0" applyFont="1" applyFill="1" applyBorder="1" applyAlignment="1">
      <alignment vertical="top"/>
    </xf>
    <xf numFmtId="0" fontId="1" fillId="0" borderId="27" xfId="0" applyFont="1" applyFill="1" applyBorder="1" applyAlignment="1">
      <alignment vertical="top" wrapText="1"/>
    </xf>
    <xf numFmtId="0" fontId="1" fillId="0" borderId="27" xfId="0" applyFont="1" applyFill="1" applyBorder="1" applyAlignment="1">
      <alignment horizontal="left" vertical="top" wrapText="1"/>
    </xf>
    <xf numFmtId="0" fontId="1" fillId="0" borderId="0" xfId="0" applyFont="1" applyFill="1" applyBorder="1" applyAlignment="1">
      <alignment vertical="top" wrapText="1"/>
    </xf>
    <xf numFmtId="0" fontId="3" fillId="0" borderId="0" xfId="0" applyFont="1" applyFill="1" applyBorder="1" applyAlignment="1">
      <alignment vertical="top"/>
    </xf>
    <xf numFmtId="0" fontId="2" fillId="0" borderId="17" xfId="0" applyFont="1" applyFill="1" applyBorder="1" applyAlignment="1">
      <alignment vertical="top"/>
    </xf>
    <xf numFmtId="0" fontId="2" fillId="0" borderId="0" xfId="0" applyFont="1" applyFill="1" applyBorder="1" applyAlignment="1">
      <alignment vertical="top"/>
    </xf>
    <xf numFmtId="1" fontId="1" fillId="0" borderId="12" xfId="0" applyNumberFormat="1" applyFont="1" applyFill="1" applyBorder="1" applyAlignment="1">
      <alignment horizontal="center" vertical="center" wrapText="1"/>
    </xf>
    <xf numFmtId="0" fontId="1" fillId="0" borderId="12" xfId="0" applyFont="1"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wrapText="1"/>
    </xf>
    <xf numFmtId="1" fontId="2" fillId="0" borderId="10" xfId="0" applyNumberFormat="1" applyFont="1" applyFill="1" applyBorder="1" applyAlignment="1">
      <alignment horizontal="center" vertical="center" wrapText="1"/>
    </xf>
    <xf numFmtId="164" fontId="2" fillId="0" borderId="10" xfId="0" applyNumberFormat="1" applyFont="1" applyFill="1" applyBorder="1" applyAlignment="1">
      <alignment horizontal="center" vertical="center" wrapText="1"/>
    </xf>
    <xf numFmtId="0" fontId="2" fillId="0" borderId="4" xfId="0" applyFont="1" applyFill="1" applyBorder="1" applyAlignment="1">
      <alignment vertical="top" wrapText="1"/>
    </xf>
    <xf numFmtId="0" fontId="2" fillId="0" borderId="15" xfId="0" applyFont="1" applyFill="1" applyBorder="1" applyAlignment="1">
      <alignment vertical="top" wrapText="1"/>
    </xf>
    <xf numFmtId="0" fontId="2" fillId="0" borderId="15" xfId="0" applyFont="1" applyFill="1" applyBorder="1" applyAlignment="1">
      <alignment horizontal="left" vertical="top" wrapText="1"/>
    </xf>
    <xf numFmtId="0" fontId="1" fillId="0" borderId="15" xfId="0" applyFont="1" applyFill="1" applyBorder="1" applyAlignment="1">
      <alignment vertical="top"/>
    </xf>
    <xf numFmtId="165" fontId="1" fillId="0" borderId="15" xfId="0" applyNumberFormat="1" applyFont="1" applyFill="1" applyBorder="1" applyAlignment="1">
      <alignment horizontal="center" vertical="top"/>
    </xf>
    <xf numFmtId="0" fontId="1" fillId="0" borderId="17"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horizontal="left" vertical="top" wrapText="1"/>
    </xf>
    <xf numFmtId="0" fontId="4" fillId="0" borderId="0" xfId="0" applyFont="1" applyFill="1" applyBorder="1" applyAlignment="1">
      <alignment vertical="top"/>
    </xf>
    <xf numFmtId="164" fontId="1" fillId="0" borderId="1" xfId="0" applyNumberFormat="1" applyFont="1" applyFill="1" applyBorder="1" applyAlignment="1">
      <alignment horizontal="left" vertical="center" wrapText="1"/>
    </xf>
    <xf numFmtId="0" fontId="2" fillId="0" borderId="19" xfId="0" applyFont="1" applyFill="1" applyBorder="1" applyAlignment="1">
      <alignment vertical="top" wrapText="1"/>
    </xf>
    <xf numFmtId="165" fontId="2" fillId="0" borderId="19" xfId="0" applyNumberFormat="1" applyFont="1" applyFill="1" applyBorder="1" applyAlignment="1">
      <alignment horizontal="center" vertical="top" wrapText="1"/>
    </xf>
    <xf numFmtId="0" fontId="15" fillId="0" borderId="0" xfId="0" applyFont="1" applyFill="1" applyAlignment="1">
      <alignment vertical="top"/>
    </xf>
    <xf numFmtId="1" fontId="1" fillId="0" borderId="10"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1" fillId="0" borderId="10" xfId="0" applyFont="1" applyFill="1" applyBorder="1" applyAlignment="1">
      <alignment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top"/>
    </xf>
    <xf numFmtId="0" fontId="0" fillId="0" borderId="11" xfId="0" applyFill="1" applyBorder="1" applyAlignment="1">
      <alignment vertical="top" wrapText="1"/>
    </xf>
    <xf numFmtId="0" fontId="0" fillId="0" borderId="0" xfId="0" applyFill="1" applyBorder="1" applyAlignment="1">
      <alignment vertical="top"/>
    </xf>
    <xf numFmtId="0" fontId="0" fillId="0" borderId="23" xfId="0" applyFill="1" applyBorder="1" applyAlignment="1">
      <alignment vertical="top"/>
    </xf>
    <xf numFmtId="0" fontId="1" fillId="0" borderId="1" xfId="0" applyFont="1" applyFill="1" applyBorder="1" applyAlignment="1">
      <alignment vertical="top"/>
    </xf>
    <xf numFmtId="165" fontId="1" fillId="0" borderId="1" xfId="0" applyNumberFormat="1" applyFont="1" applyFill="1" applyBorder="1" applyAlignment="1">
      <alignment horizontal="center" vertical="top"/>
    </xf>
    <xf numFmtId="0" fontId="1" fillId="5" borderId="4" xfId="0" applyFont="1" applyFill="1" applyBorder="1" applyAlignment="1">
      <alignment vertical="top" wrapText="1"/>
    </xf>
    <xf numFmtId="49" fontId="1" fillId="0" borderId="10"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top" wrapText="1"/>
    </xf>
    <xf numFmtId="0" fontId="0" fillId="0" borderId="0" xfId="0" applyFill="1" applyAlignment="1">
      <alignment vertical="center"/>
    </xf>
    <xf numFmtId="0" fontId="0" fillId="0" borderId="23" xfId="0" applyFill="1" applyBorder="1" applyAlignment="1">
      <alignment vertical="center"/>
    </xf>
    <xf numFmtId="0" fontId="1" fillId="0" borderId="0" xfId="0" applyFont="1" applyFill="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3" xfId="0" applyFont="1" applyFill="1" applyBorder="1" applyAlignment="1">
      <alignment vertical="center"/>
    </xf>
    <xf numFmtId="165" fontId="1" fillId="0" borderId="3" xfId="0" applyNumberFormat="1" applyFont="1" applyFill="1" applyBorder="1" applyAlignment="1">
      <alignment horizontal="center" vertical="center"/>
    </xf>
    <xf numFmtId="165" fontId="1" fillId="0" borderId="14" xfId="0" applyNumberFormat="1" applyFont="1" applyFill="1" applyBorder="1" applyAlignment="1">
      <alignment horizontal="center" vertical="center"/>
    </xf>
    <xf numFmtId="0" fontId="1" fillId="5" borderId="1" xfId="0" applyFont="1" applyFill="1" applyBorder="1" applyAlignment="1">
      <alignment vertical="top" wrapText="1"/>
    </xf>
    <xf numFmtId="0" fontId="1" fillId="0" borderId="17" xfId="0" applyFont="1" applyFill="1" applyBorder="1" applyAlignment="1">
      <alignment vertical="top"/>
    </xf>
    <xf numFmtId="0" fontId="0" fillId="0" borderId="0" xfId="0" applyFill="1" applyAlignment="1">
      <alignment vertical="top"/>
    </xf>
    <xf numFmtId="0" fontId="0" fillId="0" borderId="23" xfId="0" applyFill="1" applyBorder="1" applyAlignment="1">
      <alignment vertical="top"/>
    </xf>
    <xf numFmtId="0" fontId="1" fillId="0" borderId="17" xfId="0" applyFont="1" applyFill="1" applyBorder="1" applyAlignment="1">
      <alignment horizontal="left" vertical="top" wrapText="1"/>
    </xf>
    <xf numFmtId="0" fontId="0" fillId="0" borderId="0" xfId="0" applyFill="1" applyBorder="1" applyAlignment="1">
      <alignment vertical="top"/>
    </xf>
    <xf numFmtId="1" fontId="1" fillId="3" borderId="10" xfId="0" applyNumberFormat="1" applyFont="1" applyFill="1" applyBorder="1" applyAlignment="1">
      <alignment horizontal="center" vertical="center" wrapText="1"/>
    </xf>
    <xf numFmtId="1" fontId="1" fillId="3" borderId="11" xfId="0" applyNumberFormat="1" applyFont="1" applyFill="1" applyBorder="1" applyAlignment="1">
      <alignment horizontal="center" vertical="center" wrapText="1"/>
    </xf>
    <xf numFmtId="1" fontId="1" fillId="3" borderId="12" xfId="0" applyNumberFormat="1" applyFont="1" applyFill="1" applyBorder="1" applyAlignment="1">
      <alignment horizontal="center" vertical="center" wrapText="1"/>
    </xf>
    <xf numFmtId="0" fontId="1" fillId="0" borderId="0" xfId="0" applyFont="1" applyFill="1" applyBorder="1" applyAlignment="1">
      <alignment horizontal="left" vertical="top" wrapText="1"/>
    </xf>
    <xf numFmtId="0" fontId="1" fillId="0" borderId="28" xfId="0" applyFont="1" applyFill="1" applyBorder="1" applyAlignment="1">
      <alignment vertical="center"/>
    </xf>
    <xf numFmtId="0" fontId="0" fillId="0" borderId="27" xfId="0" applyFill="1" applyBorder="1" applyAlignment="1">
      <alignment vertical="center"/>
    </xf>
    <xf numFmtId="0" fontId="0" fillId="0" borderId="22" xfId="0" applyFill="1" applyBorder="1" applyAlignment="1">
      <alignment vertical="center"/>
    </xf>
    <xf numFmtId="0" fontId="1" fillId="0" borderId="17" xfId="0" applyFont="1" applyFill="1" applyBorder="1" applyAlignment="1">
      <alignment vertical="center"/>
    </xf>
    <xf numFmtId="0" fontId="0" fillId="0" borderId="0" xfId="0" applyFill="1" applyAlignment="1">
      <alignment vertical="center"/>
    </xf>
    <xf numFmtId="0" fontId="0" fillId="0" borderId="23" xfId="0" applyFill="1" applyBorder="1" applyAlignment="1">
      <alignment vertical="center"/>
    </xf>
    <xf numFmtId="0" fontId="1" fillId="3" borderId="17"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0" borderId="0" xfId="0" applyFont="1" applyFill="1" applyBorder="1" applyAlignment="1">
      <alignment vertical="top"/>
    </xf>
    <xf numFmtId="0" fontId="1" fillId="0" borderId="23" xfId="0" applyFont="1" applyFill="1" applyBorder="1" applyAlignment="1">
      <alignment vertical="top"/>
    </xf>
    <xf numFmtId="165" fontId="6" fillId="2" borderId="29" xfId="0" applyNumberFormat="1" applyFont="1" applyFill="1" applyBorder="1" applyAlignment="1">
      <alignment horizontal="center"/>
    </xf>
    <xf numFmtId="165" fontId="6" fillId="2" borderId="30" xfId="0" applyNumberFormat="1" applyFont="1" applyFill="1" applyBorder="1" applyAlignment="1">
      <alignment horizontal="center"/>
    </xf>
    <xf numFmtId="0" fontId="1" fillId="0" borderId="13"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1" xfId="0" applyFont="1" applyFill="1" applyBorder="1" applyAlignment="1">
      <alignment horizontal="left" vertical="top" wrapText="1"/>
    </xf>
    <xf numFmtId="0" fontId="1" fillId="0" borderId="26" xfId="0" applyFont="1" applyFill="1" applyBorder="1" applyAlignment="1">
      <alignment horizontal="left" vertical="top" wrapText="1"/>
    </xf>
    <xf numFmtId="0" fontId="1" fillId="0" borderId="17"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DB2FDB9-1168-4758-8439-89177C7D0278}" diskRevisions="1" revisionId="60" version="2">
  <header guid="{38481F77-724F-11D5-B927-002035E745F7}" dateTime="2001-07-10T10:57:51" maxSheetId="3" userName="Chi-Pui Ng" r:id="rId3">
    <sheetIdMap count="2">
      <sheetId val="1"/>
      <sheetId val="2"/>
    </sheetIdMap>
  </header>
  <header guid="{BDB2FDB9-1168-4758-8439-89177C7D0278}" dateTime="2023-09-10T13:00:24" maxSheetId="3" userName="Havlíček Jan" r:id="rId4">
    <sheetIdMap count="2">
      <sheetId val="1"/>
      <sheetId val="2"/>
    </sheetIdMap>
  </header>
</header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0B6A92C-F91C-11D3-B8F6-002035E745F7}" action="delete"/>
  <rcv guid="{50B6A92C-F91C-11D3-B8F6-002035E745F7}"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0187F5B9_04C4_40D7_8F86_51B7594FDEC1_.wvu.PrintTitles" hidden="1" oldHidden="1">
    <formula>'Automated Charge Types'!$1:$2</formula>
  </rdn>
  <rcv guid="{0187F5B9-04C4-40D7-8F86-51B7594FDEC1}"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9"/>
  <sheetViews>
    <sheetView showGridLines="0" tabSelected="1" zoomScale="75" zoomScaleNormal="95" workbookViewId="0">
      <pane ySplit="2" topLeftCell="A3" activePane="bottomLeft" state="frozen"/>
      <selection pane="bottomLeft" activeCell="E5" sqref="E5"/>
    </sheetView>
  </sheetViews>
  <sheetFormatPr defaultColWidth="9.109375" defaultRowHeight="13.2" x14ac:dyDescent="0.25"/>
  <cols>
    <col min="1" max="1" width="6.88671875" style="24" customWidth="1"/>
    <col min="2" max="2" width="5.88671875" style="20" customWidth="1"/>
    <col min="3" max="3" width="16.44140625" style="3" customWidth="1"/>
    <col min="4" max="4" width="24.33203125" style="3" customWidth="1"/>
    <col min="5" max="5" width="13.109375" style="3" customWidth="1"/>
    <col min="6" max="6" width="45" style="3" customWidth="1"/>
    <col min="7" max="7" width="9" style="3" customWidth="1"/>
    <col min="8" max="8" width="12" style="16" customWidth="1"/>
    <col min="9" max="9" width="11.88671875" style="16" customWidth="1"/>
    <col min="10" max="10" width="12" style="1" customWidth="1"/>
    <col min="11" max="12" width="12" style="154" customWidth="1"/>
    <col min="13" max="16384" width="9.109375" style="1"/>
  </cols>
  <sheetData>
    <row r="1" spans="1:12" s="11" customFormat="1" ht="16.8" thickBot="1" x14ac:dyDescent="0.35">
      <c r="A1" s="25"/>
      <c r="B1" s="128" t="s">
        <v>588</v>
      </c>
      <c r="C1" s="17"/>
      <c r="D1" s="12" t="s">
        <v>245</v>
      </c>
      <c r="E1" s="12"/>
      <c r="F1" s="12"/>
      <c r="G1" s="18"/>
      <c r="H1" s="17" t="s">
        <v>589</v>
      </c>
      <c r="I1" s="127" t="s">
        <v>590</v>
      </c>
      <c r="J1" s="155" t="s">
        <v>458</v>
      </c>
      <c r="K1" s="292" t="s">
        <v>454</v>
      </c>
      <c r="L1" s="293"/>
    </row>
    <row r="2" spans="1:12" s="132" customFormat="1" ht="15.75" customHeight="1" x14ac:dyDescent="0.3">
      <c r="A2" s="25" t="s">
        <v>591</v>
      </c>
      <c r="B2" s="21" t="s">
        <v>592</v>
      </c>
      <c r="C2" s="17" t="s">
        <v>593</v>
      </c>
      <c r="D2" s="19" t="s">
        <v>594</v>
      </c>
      <c r="E2" s="19" t="s">
        <v>595</v>
      </c>
      <c r="F2" s="19" t="s">
        <v>596</v>
      </c>
      <c r="G2" s="19" t="s">
        <v>595</v>
      </c>
      <c r="H2" s="17" t="s">
        <v>597</v>
      </c>
      <c r="I2" s="127" t="s">
        <v>598</v>
      </c>
      <c r="J2" s="156" t="s">
        <v>459</v>
      </c>
      <c r="K2" s="158" t="s">
        <v>144</v>
      </c>
      <c r="L2" s="157" t="s">
        <v>145</v>
      </c>
    </row>
    <row r="3" spans="1:12" s="7" customFormat="1" ht="16.2" x14ac:dyDescent="0.3">
      <c r="A3" s="129" t="s">
        <v>484</v>
      </c>
      <c r="B3" s="130"/>
      <c r="C3" s="129"/>
      <c r="D3" s="8"/>
      <c r="E3" s="8"/>
      <c r="F3" s="8"/>
      <c r="G3" s="8"/>
      <c r="H3" s="131"/>
      <c r="I3" s="15"/>
      <c r="J3" s="8"/>
      <c r="K3" s="159"/>
      <c r="L3" s="133"/>
    </row>
    <row r="4" spans="1:12" s="2" customFormat="1" ht="44.25" customHeight="1" x14ac:dyDescent="0.25">
      <c r="A4" s="26">
        <v>1</v>
      </c>
      <c r="B4" s="23">
        <v>1</v>
      </c>
      <c r="C4" s="5" t="s">
        <v>153</v>
      </c>
      <c r="D4" s="5" t="s">
        <v>599</v>
      </c>
      <c r="E4" s="5" t="s">
        <v>476</v>
      </c>
      <c r="F4" s="268" t="s">
        <v>417</v>
      </c>
      <c r="G4" s="5" t="s">
        <v>327</v>
      </c>
      <c r="H4" s="14" t="s">
        <v>602</v>
      </c>
      <c r="I4" s="14" t="s">
        <v>104</v>
      </c>
      <c r="J4" s="115" t="s">
        <v>77</v>
      </c>
      <c r="K4" s="134">
        <v>35886</v>
      </c>
      <c r="L4" s="134" t="s">
        <v>455</v>
      </c>
    </row>
    <row r="5" spans="1:12" s="2" customFormat="1" ht="53.25" customHeight="1" x14ac:dyDescent="0.25">
      <c r="A5" s="34">
        <v>2</v>
      </c>
      <c r="B5" s="36">
        <v>51</v>
      </c>
      <c r="C5" s="37" t="s">
        <v>154</v>
      </c>
      <c r="D5" s="37" t="s">
        <v>630</v>
      </c>
      <c r="E5" s="5" t="s">
        <v>476</v>
      </c>
      <c r="F5" s="268" t="s">
        <v>418</v>
      </c>
      <c r="G5" s="5" t="s">
        <v>327</v>
      </c>
      <c r="H5" s="38" t="s">
        <v>105</v>
      </c>
      <c r="I5" s="38" t="s">
        <v>104</v>
      </c>
      <c r="J5" s="115" t="s">
        <v>77</v>
      </c>
      <c r="K5" s="134">
        <v>35886</v>
      </c>
      <c r="L5" s="134" t="s">
        <v>455</v>
      </c>
    </row>
    <row r="6" spans="1:12" s="2" customFormat="1" ht="108.75" customHeight="1" x14ac:dyDescent="0.25">
      <c r="A6" s="84">
        <v>3</v>
      </c>
      <c r="B6" s="85">
        <v>111</v>
      </c>
      <c r="C6" s="80" t="s">
        <v>603</v>
      </c>
      <c r="D6" s="86" t="s">
        <v>263</v>
      </c>
      <c r="E6" s="9" t="s">
        <v>476</v>
      </c>
      <c r="F6" s="255" t="s">
        <v>624</v>
      </c>
      <c r="G6" s="9" t="s">
        <v>327</v>
      </c>
      <c r="H6" s="88" t="s">
        <v>265</v>
      </c>
      <c r="I6" s="88" t="s">
        <v>266</v>
      </c>
      <c r="J6" s="126" t="s">
        <v>77</v>
      </c>
      <c r="K6" s="135">
        <v>36390</v>
      </c>
      <c r="L6" s="135" t="s">
        <v>455</v>
      </c>
    </row>
    <row r="7" spans="1:12" s="2" customFormat="1" ht="15" customHeight="1" x14ac:dyDescent="0.25">
      <c r="A7" s="82"/>
      <c r="B7" s="83"/>
      <c r="C7" s="79"/>
      <c r="D7" s="272" t="s">
        <v>268</v>
      </c>
      <c r="E7" s="277"/>
      <c r="F7" s="277"/>
      <c r="G7" s="277"/>
      <c r="H7" s="277"/>
      <c r="I7" s="277"/>
      <c r="J7" s="8"/>
      <c r="K7" s="160"/>
      <c r="L7" s="161"/>
    </row>
    <row r="8" spans="1:12" s="2" customFormat="1" ht="39.6" x14ac:dyDescent="0.25">
      <c r="A8" s="47" t="s">
        <v>176</v>
      </c>
      <c r="B8" s="48">
        <v>101</v>
      </c>
      <c r="C8" s="49" t="s">
        <v>250</v>
      </c>
      <c r="D8" s="49" t="s">
        <v>173</v>
      </c>
      <c r="E8" s="49" t="s">
        <v>600</v>
      </c>
      <c r="F8" s="49" t="s">
        <v>174</v>
      </c>
      <c r="G8" s="49" t="s">
        <v>601</v>
      </c>
      <c r="H8" s="50" t="s">
        <v>175</v>
      </c>
      <c r="I8" s="50" t="s">
        <v>602</v>
      </c>
      <c r="J8" s="116" t="s">
        <v>77</v>
      </c>
      <c r="K8" s="136">
        <v>35886</v>
      </c>
      <c r="L8" s="136">
        <v>36389</v>
      </c>
    </row>
    <row r="9" spans="1:12" s="2" customFormat="1" ht="52.8" x14ac:dyDescent="0.25">
      <c r="A9" s="47" t="s">
        <v>176</v>
      </c>
      <c r="B9" s="48">
        <v>151</v>
      </c>
      <c r="C9" s="49" t="s">
        <v>251</v>
      </c>
      <c r="D9" s="49" t="s">
        <v>177</v>
      </c>
      <c r="E9" s="49" t="s">
        <v>600</v>
      </c>
      <c r="F9" s="49" t="s">
        <v>178</v>
      </c>
      <c r="G9" s="49" t="s">
        <v>601</v>
      </c>
      <c r="H9" s="50" t="s">
        <v>179</v>
      </c>
      <c r="I9" s="50" t="s">
        <v>180</v>
      </c>
      <c r="J9" s="116" t="s">
        <v>77</v>
      </c>
      <c r="K9" s="136">
        <v>35886</v>
      </c>
      <c r="L9" s="136">
        <v>36389</v>
      </c>
    </row>
    <row r="10" spans="1:12" s="2" customFormat="1" ht="39.6" x14ac:dyDescent="0.25">
      <c r="A10" s="34">
        <v>4</v>
      </c>
      <c r="B10" s="23">
        <v>2</v>
      </c>
      <c r="C10" s="5" t="s">
        <v>155</v>
      </c>
      <c r="D10" s="5" t="s">
        <v>604</v>
      </c>
      <c r="E10" s="5" t="s">
        <v>476</v>
      </c>
      <c r="F10" s="268" t="s">
        <v>419</v>
      </c>
      <c r="G10" s="5" t="s">
        <v>327</v>
      </c>
      <c r="H10" s="14" t="s">
        <v>602</v>
      </c>
      <c r="I10" s="14" t="s">
        <v>104</v>
      </c>
      <c r="J10" s="115" t="s">
        <v>77</v>
      </c>
      <c r="K10" s="134">
        <v>35886</v>
      </c>
      <c r="L10" s="134" t="s">
        <v>455</v>
      </c>
    </row>
    <row r="11" spans="1:12" s="2" customFormat="1" ht="51.75" customHeight="1" x14ac:dyDescent="0.25">
      <c r="A11" s="26">
        <v>5</v>
      </c>
      <c r="B11" s="23">
        <v>52</v>
      </c>
      <c r="C11" s="5" t="s">
        <v>162</v>
      </c>
      <c r="D11" s="5" t="s">
        <v>631</v>
      </c>
      <c r="E11" s="5" t="s">
        <v>476</v>
      </c>
      <c r="F11" s="268" t="s">
        <v>420</v>
      </c>
      <c r="G11" s="5" t="s">
        <v>327</v>
      </c>
      <c r="H11" s="14" t="s">
        <v>105</v>
      </c>
      <c r="I11" s="14" t="s">
        <v>104</v>
      </c>
      <c r="J11" s="115" t="s">
        <v>77</v>
      </c>
      <c r="K11" s="134">
        <v>35886</v>
      </c>
      <c r="L11" s="134" t="s">
        <v>455</v>
      </c>
    </row>
    <row r="12" spans="1:12" s="39" customFormat="1" ht="108.75" customHeight="1" x14ac:dyDescent="0.25">
      <c r="A12" s="84">
        <v>6</v>
      </c>
      <c r="B12" s="85">
        <v>112</v>
      </c>
      <c r="C12" s="80" t="s">
        <v>267</v>
      </c>
      <c r="D12" s="86" t="s">
        <v>263</v>
      </c>
      <c r="E12" s="9" t="s">
        <v>476</v>
      </c>
      <c r="F12" s="255" t="s">
        <v>624</v>
      </c>
      <c r="G12" s="9" t="s">
        <v>327</v>
      </c>
      <c r="H12" s="88" t="s">
        <v>265</v>
      </c>
      <c r="I12" s="88" t="s">
        <v>266</v>
      </c>
      <c r="J12" s="117" t="s">
        <v>77</v>
      </c>
      <c r="K12" s="137">
        <v>36390</v>
      </c>
      <c r="L12" s="137" t="s">
        <v>455</v>
      </c>
    </row>
    <row r="13" spans="1:12" s="39" customFormat="1" ht="12.75" customHeight="1" x14ac:dyDescent="0.25">
      <c r="A13" s="82"/>
      <c r="B13" s="83"/>
      <c r="C13" s="79"/>
      <c r="D13" s="272" t="s">
        <v>268</v>
      </c>
      <c r="E13" s="277"/>
      <c r="F13" s="277"/>
      <c r="G13" s="277"/>
      <c r="H13" s="277"/>
      <c r="I13" s="277"/>
      <c r="J13" s="162"/>
      <c r="K13" s="160"/>
      <c r="L13" s="161"/>
    </row>
    <row r="14" spans="1:12" s="39" customFormat="1" ht="52.8" x14ac:dyDescent="0.25">
      <c r="A14" s="47" t="s">
        <v>176</v>
      </c>
      <c r="B14" s="48">
        <v>102</v>
      </c>
      <c r="C14" s="49" t="s">
        <v>252</v>
      </c>
      <c r="D14" s="49" t="s">
        <v>183</v>
      </c>
      <c r="E14" s="49" t="s">
        <v>600</v>
      </c>
      <c r="F14" s="49" t="s">
        <v>184</v>
      </c>
      <c r="G14" s="49" t="s">
        <v>601</v>
      </c>
      <c r="H14" s="50" t="s">
        <v>175</v>
      </c>
      <c r="I14" s="50" t="s">
        <v>602</v>
      </c>
      <c r="J14" s="116" t="s">
        <v>77</v>
      </c>
      <c r="K14" s="136">
        <v>35886</v>
      </c>
      <c r="L14" s="136">
        <v>36389</v>
      </c>
    </row>
    <row r="15" spans="1:12" s="39" customFormat="1" ht="52.8" x14ac:dyDescent="0.25">
      <c r="A15" s="47" t="s">
        <v>176</v>
      </c>
      <c r="B15" s="48">
        <v>152</v>
      </c>
      <c r="C15" s="49" t="s">
        <v>253</v>
      </c>
      <c r="D15" s="49" t="s">
        <v>181</v>
      </c>
      <c r="E15" s="49" t="s">
        <v>600</v>
      </c>
      <c r="F15" s="49" t="s">
        <v>182</v>
      </c>
      <c r="G15" s="49" t="s">
        <v>601</v>
      </c>
      <c r="H15" s="50" t="s">
        <v>179</v>
      </c>
      <c r="I15" s="50" t="s">
        <v>180</v>
      </c>
      <c r="J15" s="116" t="s">
        <v>77</v>
      </c>
      <c r="K15" s="136">
        <v>35886</v>
      </c>
      <c r="L15" s="136">
        <v>36389</v>
      </c>
    </row>
    <row r="16" spans="1:12" s="39" customFormat="1" ht="52.8" x14ac:dyDescent="0.25">
      <c r="A16" s="47" t="s">
        <v>176</v>
      </c>
      <c r="B16" s="48">
        <v>3</v>
      </c>
      <c r="C16" s="49" t="s">
        <v>254</v>
      </c>
      <c r="D16" s="49" t="s">
        <v>185</v>
      </c>
      <c r="E16" s="49" t="s">
        <v>600</v>
      </c>
      <c r="F16" s="49" t="s">
        <v>78</v>
      </c>
      <c r="G16" s="49" t="s">
        <v>601</v>
      </c>
      <c r="H16" s="50" t="s">
        <v>602</v>
      </c>
      <c r="I16" s="50" t="s">
        <v>104</v>
      </c>
      <c r="J16" s="116" t="s">
        <v>77</v>
      </c>
      <c r="K16" s="136">
        <v>35886</v>
      </c>
      <c r="L16" s="136">
        <v>36389</v>
      </c>
    </row>
    <row r="17" spans="1:12" s="2" customFormat="1" ht="66" x14ac:dyDescent="0.25">
      <c r="A17" s="47" t="s">
        <v>176</v>
      </c>
      <c r="B17" s="48">
        <v>53</v>
      </c>
      <c r="C17" s="49" t="s">
        <v>255</v>
      </c>
      <c r="D17" s="49" t="s">
        <v>246</v>
      </c>
      <c r="E17" s="49" t="s">
        <v>600</v>
      </c>
      <c r="F17" s="49" t="s">
        <v>78</v>
      </c>
      <c r="G17" s="49" t="s">
        <v>601</v>
      </c>
      <c r="H17" s="50" t="s">
        <v>105</v>
      </c>
      <c r="I17" s="50" t="s">
        <v>104</v>
      </c>
      <c r="J17" s="116" t="s">
        <v>77</v>
      </c>
      <c r="K17" s="136">
        <v>35886</v>
      </c>
      <c r="L17" s="136">
        <v>36389</v>
      </c>
    </row>
    <row r="18" spans="1:12" s="39" customFormat="1" ht="66" x14ac:dyDescent="0.25">
      <c r="A18" s="47" t="s">
        <v>176</v>
      </c>
      <c r="B18" s="48">
        <v>103</v>
      </c>
      <c r="C18" s="49" t="s">
        <v>256</v>
      </c>
      <c r="D18" s="49" t="s">
        <v>186</v>
      </c>
      <c r="E18" s="49" t="s">
        <v>600</v>
      </c>
      <c r="F18" s="49" t="s">
        <v>187</v>
      </c>
      <c r="G18" s="49" t="s">
        <v>601</v>
      </c>
      <c r="H18" s="50" t="s">
        <v>175</v>
      </c>
      <c r="I18" s="50" t="s">
        <v>602</v>
      </c>
      <c r="J18" s="116" t="s">
        <v>77</v>
      </c>
      <c r="K18" s="136">
        <v>35886</v>
      </c>
      <c r="L18" s="136">
        <v>36389</v>
      </c>
    </row>
    <row r="19" spans="1:12" s="39" customFormat="1" ht="52.8" x14ac:dyDescent="0.25">
      <c r="A19" s="47" t="s">
        <v>176</v>
      </c>
      <c r="B19" s="48">
        <v>153</v>
      </c>
      <c r="C19" s="49" t="s">
        <v>257</v>
      </c>
      <c r="D19" s="49" t="s">
        <v>195</v>
      </c>
      <c r="E19" s="49" t="s">
        <v>600</v>
      </c>
      <c r="F19" s="49" t="s">
        <v>182</v>
      </c>
      <c r="G19" s="49" t="s">
        <v>601</v>
      </c>
      <c r="H19" s="50" t="s">
        <v>179</v>
      </c>
      <c r="I19" s="50" t="s">
        <v>180</v>
      </c>
      <c r="J19" s="116" t="s">
        <v>77</v>
      </c>
      <c r="K19" s="136">
        <v>35886</v>
      </c>
      <c r="L19" s="136">
        <v>36389</v>
      </c>
    </row>
    <row r="20" spans="1:12" s="2" customFormat="1" ht="52.8" x14ac:dyDescent="0.25">
      <c r="A20" s="34">
        <v>7</v>
      </c>
      <c r="B20" s="23">
        <v>4</v>
      </c>
      <c r="C20" s="5" t="s">
        <v>163</v>
      </c>
      <c r="D20" s="5" t="s">
        <v>605</v>
      </c>
      <c r="E20" s="5" t="s">
        <v>476</v>
      </c>
      <c r="F20" s="268" t="s">
        <v>421</v>
      </c>
      <c r="G20" s="5" t="s">
        <v>327</v>
      </c>
      <c r="H20" s="14" t="s">
        <v>602</v>
      </c>
      <c r="I20" s="14" t="s">
        <v>104</v>
      </c>
      <c r="J20" s="115" t="s">
        <v>77</v>
      </c>
      <c r="K20" s="134">
        <v>35886</v>
      </c>
      <c r="L20" s="134" t="s">
        <v>455</v>
      </c>
    </row>
    <row r="21" spans="1:12" s="2" customFormat="1" ht="52.8" x14ac:dyDescent="0.25">
      <c r="A21" s="40">
        <v>8</v>
      </c>
      <c r="B21" s="23">
        <v>54</v>
      </c>
      <c r="C21" s="5" t="s">
        <v>164</v>
      </c>
      <c r="D21" s="5" t="s">
        <v>632</v>
      </c>
      <c r="E21" s="5" t="s">
        <v>476</v>
      </c>
      <c r="F21" s="268" t="s">
        <v>422</v>
      </c>
      <c r="G21" s="5" t="s">
        <v>327</v>
      </c>
      <c r="H21" s="14" t="s">
        <v>105</v>
      </c>
      <c r="I21" s="14" t="s">
        <v>104</v>
      </c>
      <c r="J21" s="115" t="s">
        <v>77</v>
      </c>
      <c r="K21" s="134">
        <v>35886</v>
      </c>
      <c r="L21" s="134" t="s">
        <v>455</v>
      </c>
    </row>
    <row r="22" spans="1:12" s="2" customFormat="1" ht="108" customHeight="1" x14ac:dyDescent="0.25">
      <c r="A22" s="84">
        <v>9</v>
      </c>
      <c r="B22" s="85">
        <v>114</v>
      </c>
      <c r="C22" s="80" t="s">
        <v>165</v>
      </c>
      <c r="D22" s="86" t="s">
        <v>263</v>
      </c>
      <c r="E22" s="9" t="s">
        <v>476</v>
      </c>
      <c r="F22" s="255" t="s">
        <v>624</v>
      </c>
      <c r="G22" s="9" t="s">
        <v>327</v>
      </c>
      <c r="H22" s="88" t="s">
        <v>265</v>
      </c>
      <c r="I22" s="88" t="s">
        <v>266</v>
      </c>
      <c r="J22" s="118" t="s">
        <v>77</v>
      </c>
      <c r="K22" s="139">
        <v>36390</v>
      </c>
      <c r="L22" s="139" t="s">
        <v>455</v>
      </c>
    </row>
    <row r="23" spans="1:12" s="2" customFormat="1" ht="15" customHeight="1" x14ac:dyDescent="0.25">
      <c r="A23" s="82"/>
      <c r="B23" s="83"/>
      <c r="C23" s="79"/>
      <c r="D23" s="272" t="s">
        <v>264</v>
      </c>
      <c r="E23" s="277"/>
      <c r="F23" s="277"/>
      <c r="G23" s="277"/>
      <c r="H23" s="277"/>
      <c r="I23" s="277"/>
      <c r="J23" s="163"/>
      <c r="K23" s="164"/>
      <c r="L23" s="140"/>
    </row>
    <row r="24" spans="1:12" s="2" customFormat="1" ht="15" customHeight="1" x14ac:dyDescent="0.25">
      <c r="A24" s="82"/>
      <c r="B24" s="83"/>
      <c r="C24" s="79"/>
      <c r="D24" s="272" t="s">
        <v>269</v>
      </c>
      <c r="E24" s="277"/>
      <c r="F24" s="277"/>
      <c r="G24" s="277"/>
      <c r="H24" s="277"/>
      <c r="I24" s="277"/>
      <c r="J24" s="7"/>
      <c r="K24" s="165"/>
      <c r="L24" s="141"/>
    </row>
    <row r="25" spans="1:12" s="2" customFormat="1" ht="15" customHeight="1" x14ac:dyDescent="0.25">
      <c r="A25" s="82"/>
      <c r="B25" s="83"/>
      <c r="C25" s="79"/>
      <c r="D25" s="272" t="s">
        <v>295</v>
      </c>
      <c r="E25" s="277"/>
      <c r="F25" s="277"/>
      <c r="G25" s="277"/>
      <c r="H25" s="277"/>
      <c r="I25" s="277"/>
      <c r="J25" s="7"/>
      <c r="K25" s="165"/>
      <c r="L25" s="141"/>
    </row>
    <row r="26" spans="1:12" s="2" customFormat="1" ht="15" customHeight="1" x14ac:dyDescent="0.25">
      <c r="A26" s="82"/>
      <c r="B26" s="83"/>
      <c r="C26" s="79"/>
      <c r="D26" s="272" t="s">
        <v>300</v>
      </c>
      <c r="E26" s="277"/>
      <c r="F26" s="277"/>
      <c r="G26" s="277"/>
      <c r="H26" s="277"/>
      <c r="I26" s="277"/>
      <c r="J26" s="7"/>
      <c r="K26" s="165"/>
      <c r="L26" s="141"/>
    </row>
    <row r="27" spans="1:12" s="2" customFormat="1" ht="15" customHeight="1" x14ac:dyDescent="0.25">
      <c r="A27" s="82"/>
      <c r="B27" s="83"/>
      <c r="C27" s="79"/>
      <c r="D27" s="294" t="s">
        <v>270</v>
      </c>
      <c r="E27" s="295"/>
      <c r="F27" s="295"/>
      <c r="G27" s="295"/>
      <c r="H27" s="295"/>
      <c r="I27" s="295"/>
      <c r="J27" s="8"/>
      <c r="K27" s="159"/>
      <c r="L27" s="133"/>
    </row>
    <row r="28" spans="1:12" s="2" customFormat="1" ht="52.8" x14ac:dyDescent="0.25">
      <c r="A28" s="274" t="s">
        <v>176</v>
      </c>
      <c r="B28" s="51">
        <v>303</v>
      </c>
      <c r="C28" s="52" t="s">
        <v>202</v>
      </c>
      <c r="D28" s="53" t="s">
        <v>203</v>
      </c>
      <c r="E28" s="53" t="s">
        <v>600</v>
      </c>
      <c r="F28" s="53" t="s">
        <v>199</v>
      </c>
      <c r="G28" s="53" t="s">
        <v>601</v>
      </c>
      <c r="H28" s="54" t="s">
        <v>175</v>
      </c>
      <c r="I28" s="54" t="s">
        <v>602</v>
      </c>
      <c r="J28" s="114" t="s">
        <v>77</v>
      </c>
      <c r="K28" s="142">
        <v>35886</v>
      </c>
      <c r="L28" s="142">
        <v>36389</v>
      </c>
    </row>
    <row r="29" spans="1:12" s="2" customFormat="1" ht="15.6" x14ac:dyDescent="0.25">
      <c r="A29" s="275"/>
      <c r="B29" s="55"/>
      <c r="C29" s="56"/>
      <c r="D29" s="57" t="s">
        <v>204</v>
      </c>
      <c r="E29" s="67"/>
      <c r="F29" s="58"/>
      <c r="G29" s="58"/>
      <c r="H29" s="59"/>
      <c r="I29" s="59"/>
      <c r="J29" s="166"/>
      <c r="K29" s="167"/>
      <c r="L29" s="143"/>
    </row>
    <row r="30" spans="1:12" s="2" customFormat="1" x14ac:dyDescent="0.25">
      <c r="A30" s="275"/>
      <c r="B30" s="55"/>
      <c r="C30" s="56"/>
      <c r="D30" s="68" t="s">
        <v>205</v>
      </c>
      <c r="E30" s="67"/>
      <c r="F30" s="58"/>
      <c r="G30" s="58"/>
      <c r="H30" s="59"/>
      <c r="I30" s="59"/>
      <c r="J30" s="67"/>
      <c r="K30" s="168"/>
      <c r="L30" s="144"/>
    </row>
    <row r="31" spans="1:12" s="2" customFormat="1" x14ac:dyDescent="0.25">
      <c r="A31" s="276"/>
      <c r="B31" s="60"/>
      <c r="C31" s="61"/>
      <c r="D31" s="69" t="s">
        <v>209</v>
      </c>
      <c r="E31" s="70"/>
      <c r="F31" s="64"/>
      <c r="G31" s="64"/>
      <c r="H31" s="65"/>
      <c r="I31" s="65"/>
      <c r="J31" s="63"/>
      <c r="K31" s="169"/>
      <c r="L31" s="145"/>
    </row>
    <row r="32" spans="1:12" s="2" customFormat="1" ht="52.8" x14ac:dyDescent="0.25">
      <c r="A32" s="274" t="s">
        <v>176</v>
      </c>
      <c r="B32" s="51">
        <v>304</v>
      </c>
      <c r="C32" s="52" t="s">
        <v>196</v>
      </c>
      <c r="D32" s="53" t="s">
        <v>197</v>
      </c>
      <c r="E32" s="53" t="s">
        <v>600</v>
      </c>
      <c r="F32" s="53" t="s">
        <v>199</v>
      </c>
      <c r="G32" s="53" t="s">
        <v>601</v>
      </c>
      <c r="H32" s="54" t="s">
        <v>175</v>
      </c>
      <c r="I32" s="54" t="s">
        <v>602</v>
      </c>
      <c r="J32" s="119" t="s">
        <v>77</v>
      </c>
      <c r="K32" s="146">
        <v>35886</v>
      </c>
      <c r="L32" s="146">
        <v>36389</v>
      </c>
    </row>
    <row r="33" spans="1:12" s="2" customFormat="1" ht="15.6" x14ac:dyDescent="0.25">
      <c r="A33" s="275"/>
      <c r="B33" s="55"/>
      <c r="C33" s="56"/>
      <c r="D33" s="57" t="s">
        <v>200</v>
      </c>
      <c r="E33" s="57"/>
      <c r="F33" s="58"/>
      <c r="G33" s="58"/>
      <c r="H33" s="59"/>
      <c r="I33" s="59"/>
      <c r="J33" s="166"/>
      <c r="K33" s="167"/>
      <c r="L33" s="143"/>
    </row>
    <row r="34" spans="1:12" s="2" customFormat="1" x14ac:dyDescent="0.25">
      <c r="A34" s="276"/>
      <c r="B34" s="60"/>
      <c r="C34" s="61"/>
      <c r="D34" s="62" t="s">
        <v>201</v>
      </c>
      <c r="E34" s="63"/>
      <c r="F34" s="64"/>
      <c r="G34" s="64"/>
      <c r="H34" s="65"/>
      <c r="I34" s="65"/>
      <c r="J34" s="63"/>
      <c r="K34" s="169"/>
      <c r="L34" s="145"/>
    </row>
    <row r="35" spans="1:12" s="2" customFormat="1" ht="54" customHeight="1" x14ac:dyDescent="0.25">
      <c r="A35" s="34">
        <v>10</v>
      </c>
      <c r="B35" s="36">
        <v>5</v>
      </c>
      <c r="C35" s="37" t="s">
        <v>258</v>
      </c>
      <c r="D35" s="37" t="s">
        <v>271</v>
      </c>
      <c r="E35" s="5" t="s">
        <v>476</v>
      </c>
      <c r="F35" s="268" t="s">
        <v>415</v>
      </c>
      <c r="G35" s="5" t="s">
        <v>327</v>
      </c>
      <c r="H35" s="38" t="s">
        <v>602</v>
      </c>
      <c r="I35" s="38" t="s">
        <v>104</v>
      </c>
      <c r="J35" s="115" t="s">
        <v>77</v>
      </c>
      <c r="K35" s="134">
        <v>36390</v>
      </c>
      <c r="L35" s="134" t="s">
        <v>455</v>
      </c>
    </row>
    <row r="36" spans="1:12" s="2" customFormat="1" ht="51.75" customHeight="1" x14ac:dyDescent="0.25">
      <c r="A36" s="34">
        <v>11</v>
      </c>
      <c r="B36" s="36">
        <v>55</v>
      </c>
      <c r="C36" s="37" t="s">
        <v>259</v>
      </c>
      <c r="D36" s="37" t="s">
        <v>272</v>
      </c>
      <c r="E36" s="5" t="s">
        <v>476</v>
      </c>
      <c r="F36" s="268" t="s">
        <v>416</v>
      </c>
      <c r="G36" s="5" t="s">
        <v>327</v>
      </c>
      <c r="H36" s="38" t="s">
        <v>105</v>
      </c>
      <c r="I36" s="38" t="s">
        <v>104</v>
      </c>
      <c r="J36" s="115" t="s">
        <v>77</v>
      </c>
      <c r="K36" s="134">
        <v>36390</v>
      </c>
      <c r="L36" s="134" t="s">
        <v>455</v>
      </c>
    </row>
    <row r="37" spans="1:12" s="39" customFormat="1" ht="107.25" customHeight="1" x14ac:dyDescent="0.25">
      <c r="A37" s="84">
        <v>12</v>
      </c>
      <c r="B37" s="85">
        <v>115</v>
      </c>
      <c r="C37" s="80" t="s">
        <v>275</v>
      </c>
      <c r="D37" s="86" t="s">
        <v>263</v>
      </c>
      <c r="E37" s="9" t="s">
        <v>476</v>
      </c>
      <c r="F37" s="255" t="s">
        <v>624</v>
      </c>
      <c r="G37" s="9" t="s">
        <v>327</v>
      </c>
      <c r="H37" s="88" t="s">
        <v>265</v>
      </c>
      <c r="I37" s="88" t="s">
        <v>266</v>
      </c>
      <c r="J37" s="120" t="s">
        <v>77</v>
      </c>
      <c r="K37" s="147">
        <v>36390</v>
      </c>
      <c r="L37" s="147" t="s">
        <v>455</v>
      </c>
    </row>
    <row r="38" spans="1:12" s="39" customFormat="1" ht="15" customHeight="1" x14ac:dyDescent="0.25">
      <c r="A38" s="82"/>
      <c r="B38" s="83"/>
      <c r="C38" s="79"/>
      <c r="D38" s="272" t="s">
        <v>264</v>
      </c>
      <c r="E38" s="277"/>
      <c r="F38" s="277"/>
      <c r="G38" s="277"/>
      <c r="H38" s="277"/>
      <c r="I38" s="277"/>
      <c r="J38" s="162"/>
      <c r="K38" s="170"/>
      <c r="L38" s="138"/>
    </row>
    <row r="39" spans="1:12" s="2" customFormat="1" ht="57.75" customHeight="1" x14ac:dyDescent="0.25">
      <c r="A39" s="34">
        <v>13</v>
      </c>
      <c r="B39" s="36">
        <v>6</v>
      </c>
      <c r="C39" s="37" t="s">
        <v>261</v>
      </c>
      <c r="D39" s="37" t="s">
        <v>273</v>
      </c>
      <c r="E39" s="5" t="s">
        <v>476</v>
      </c>
      <c r="F39" s="268" t="s">
        <v>413</v>
      </c>
      <c r="G39" s="5" t="s">
        <v>327</v>
      </c>
      <c r="H39" s="38" t="s">
        <v>602</v>
      </c>
      <c r="I39" s="38" t="s">
        <v>104</v>
      </c>
      <c r="J39" s="115" t="s">
        <v>77</v>
      </c>
      <c r="K39" s="134">
        <v>36390</v>
      </c>
      <c r="L39" s="134" t="s">
        <v>455</v>
      </c>
    </row>
    <row r="40" spans="1:12" s="2" customFormat="1" ht="57" customHeight="1" x14ac:dyDescent="0.25">
      <c r="A40" s="34">
        <v>14</v>
      </c>
      <c r="B40" s="36">
        <v>56</v>
      </c>
      <c r="C40" s="37" t="s">
        <v>260</v>
      </c>
      <c r="D40" s="37" t="s">
        <v>274</v>
      </c>
      <c r="E40" s="5" t="s">
        <v>476</v>
      </c>
      <c r="F40" s="268" t="s">
        <v>414</v>
      </c>
      <c r="G40" s="5" t="s">
        <v>327</v>
      </c>
      <c r="H40" s="38" t="s">
        <v>105</v>
      </c>
      <c r="I40" s="38" t="s">
        <v>104</v>
      </c>
      <c r="J40" s="115" t="s">
        <v>77</v>
      </c>
      <c r="K40" s="134">
        <v>36390</v>
      </c>
      <c r="L40" s="134" t="s">
        <v>455</v>
      </c>
    </row>
    <row r="41" spans="1:12" s="39" customFormat="1" ht="108.75" customHeight="1" x14ac:dyDescent="0.25">
      <c r="A41" s="84">
        <v>15</v>
      </c>
      <c r="B41" s="85">
        <v>116</v>
      </c>
      <c r="C41" s="80" t="s">
        <v>276</v>
      </c>
      <c r="D41" s="80" t="s">
        <v>263</v>
      </c>
      <c r="E41" s="171" t="s">
        <v>476</v>
      </c>
      <c r="F41" s="255" t="s">
        <v>624</v>
      </c>
      <c r="G41" s="171" t="s">
        <v>327</v>
      </c>
      <c r="H41" s="81" t="s">
        <v>265</v>
      </c>
      <c r="I41" s="81" t="s">
        <v>266</v>
      </c>
      <c r="J41" s="172" t="s">
        <v>77</v>
      </c>
      <c r="K41" s="173">
        <v>36390</v>
      </c>
      <c r="L41" s="173" t="s">
        <v>455</v>
      </c>
    </row>
    <row r="42" spans="1:12" s="39" customFormat="1" ht="15" customHeight="1" x14ac:dyDescent="0.25">
      <c r="A42" s="82"/>
      <c r="B42" s="83"/>
      <c r="C42" s="79"/>
      <c r="D42" s="296" t="s">
        <v>264</v>
      </c>
      <c r="E42" s="297"/>
      <c r="F42" s="297"/>
      <c r="G42" s="297"/>
      <c r="H42" s="297"/>
      <c r="I42" s="297"/>
      <c r="J42" s="162"/>
      <c r="K42" s="170"/>
      <c r="L42" s="138"/>
    </row>
    <row r="43" spans="1:12" s="2" customFormat="1" ht="16.2" x14ac:dyDescent="0.3">
      <c r="A43" s="41" t="s">
        <v>171</v>
      </c>
      <c r="B43" s="42"/>
      <c r="C43" s="43"/>
      <c r="D43" s="44"/>
      <c r="E43" s="45"/>
      <c r="F43" s="44"/>
      <c r="G43" s="45"/>
      <c r="H43" s="46"/>
      <c r="I43" s="125"/>
      <c r="J43" s="6"/>
      <c r="K43" s="174"/>
      <c r="L43" s="134"/>
    </row>
    <row r="44" spans="1:12" s="2" customFormat="1" ht="39.6" x14ac:dyDescent="0.25">
      <c r="A44" s="34">
        <v>16</v>
      </c>
      <c r="B44" s="36">
        <v>1011</v>
      </c>
      <c r="C44" s="37" t="s">
        <v>277</v>
      </c>
      <c r="D44" s="37" t="s">
        <v>279</v>
      </c>
      <c r="E44" s="37" t="s">
        <v>100</v>
      </c>
      <c r="F44" s="37" t="s">
        <v>280</v>
      </c>
      <c r="G44" s="37" t="s">
        <v>262</v>
      </c>
      <c r="H44" s="38" t="s">
        <v>281</v>
      </c>
      <c r="I44" s="38" t="s">
        <v>282</v>
      </c>
      <c r="J44" s="115" t="s">
        <v>77</v>
      </c>
      <c r="K44" s="134">
        <v>36390</v>
      </c>
      <c r="L44" s="134" t="s">
        <v>455</v>
      </c>
    </row>
    <row r="45" spans="1:12" s="7" customFormat="1" ht="16.2" x14ac:dyDescent="0.3">
      <c r="A45" s="10" t="s">
        <v>323</v>
      </c>
      <c r="B45" s="22"/>
      <c r="C45" s="10"/>
      <c r="D45" s="6"/>
      <c r="E45" s="6"/>
      <c r="F45" s="6"/>
      <c r="G45" s="6"/>
      <c r="H45" s="13"/>
      <c r="I45" s="124"/>
      <c r="J45" s="6"/>
      <c r="K45" s="174"/>
      <c r="L45" s="134"/>
    </row>
    <row r="46" spans="1:12" s="39" customFormat="1" ht="60" customHeight="1" x14ac:dyDescent="0.25">
      <c r="A46" s="34">
        <v>17</v>
      </c>
      <c r="B46" s="36">
        <v>61</v>
      </c>
      <c r="C46" s="37" t="s">
        <v>324</v>
      </c>
      <c r="D46" s="37" t="s">
        <v>325</v>
      </c>
      <c r="E46" s="37" t="s">
        <v>476</v>
      </c>
      <c r="F46" s="37" t="s">
        <v>331</v>
      </c>
      <c r="G46" s="37" t="s">
        <v>327</v>
      </c>
      <c r="H46" s="38" t="s">
        <v>328</v>
      </c>
      <c r="I46" s="38" t="s">
        <v>602</v>
      </c>
      <c r="J46" s="121" t="s">
        <v>77</v>
      </c>
      <c r="K46" s="148">
        <v>36526</v>
      </c>
      <c r="L46" s="148" t="s">
        <v>455</v>
      </c>
    </row>
    <row r="47" spans="1:12" s="39" customFormat="1" ht="60" customHeight="1" x14ac:dyDescent="0.25">
      <c r="A47" s="34">
        <f>A46+1</f>
        <v>18</v>
      </c>
      <c r="B47" s="36">
        <v>62</v>
      </c>
      <c r="C47" s="37" t="s">
        <v>329</v>
      </c>
      <c r="D47" s="37" t="s">
        <v>330</v>
      </c>
      <c r="E47" s="37" t="s">
        <v>476</v>
      </c>
      <c r="F47" s="37" t="s">
        <v>407</v>
      </c>
      <c r="G47" s="37" t="s">
        <v>327</v>
      </c>
      <c r="H47" s="38" t="s">
        <v>328</v>
      </c>
      <c r="I47" s="38" t="s">
        <v>602</v>
      </c>
      <c r="J47" s="121" t="s">
        <v>77</v>
      </c>
      <c r="K47" s="148">
        <v>36526</v>
      </c>
      <c r="L47" s="148" t="s">
        <v>455</v>
      </c>
    </row>
    <row r="48" spans="1:12" s="39" customFormat="1" ht="60" customHeight="1" x14ac:dyDescent="0.25">
      <c r="A48" s="34">
        <f t="shared" ref="A48:A65" si="0">A47+1</f>
        <v>19</v>
      </c>
      <c r="B48" s="36">
        <v>64</v>
      </c>
      <c r="C48" s="37" t="s">
        <v>332</v>
      </c>
      <c r="D48" s="37" t="s">
        <v>333</v>
      </c>
      <c r="E48" s="37" t="s">
        <v>476</v>
      </c>
      <c r="F48" s="37" t="s">
        <v>334</v>
      </c>
      <c r="G48" s="37" t="s">
        <v>327</v>
      </c>
      <c r="H48" s="38" t="s">
        <v>328</v>
      </c>
      <c r="I48" s="38" t="s">
        <v>602</v>
      </c>
      <c r="J48" s="121" t="s">
        <v>77</v>
      </c>
      <c r="K48" s="148">
        <v>36526</v>
      </c>
      <c r="L48" s="148" t="s">
        <v>455</v>
      </c>
    </row>
    <row r="49" spans="1:12" s="39" customFormat="1" ht="60" customHeight="1" x14ac:dyDescent="0.25">
      <c r="A49" s="34">
        <f t="shared" si="0"/>
        <v>20</v>
      </c>
      <c r="B49" s="36">
        <v>65</v>
      </c>
      <c r="C49" s="37" t="s">
        <v>335</v>
      </c>
      <c r="D49" s="37" t="s">
        <v>336</v>
      </c>
      <c r="E49" s="37" t="s">
        <v>476</v>
      </c>
      <c r="F49" s="37" t="s">
        <v>337</v>
      </c>
      <c r="G49" s="37" t="s">
        <v>327</v>
      </c>
      <c r="H49" s="38" t="s">
        <v>328</v>
      </c>
      <c r="I49" s="38" t="s">
        <v>602</v>
      </c>
      <c r="J49" s="121" t="s">
        <v>77</v>
      </c>
      <c r="K49" s="148">
        <v>36526</v>
      </c>
      <c r="L49" s="148" t="s">
        <v>455</v>
      </c>
    </row>
    <row r="50" spans="1:12" s="39" customFormat="1" ht="60" customHeight="1" x14ac:dyDescent="0.25">
      <c r="A50" s="34">
        <f t="shared" si="0"/>
        <v>21</v>
      </c>
      <c r="B50" s="36">
        <v>66</v>
      </c>
      <c r="C50" s="37" t="s">
        <v>338</v>
      </c>
      <c r="D50" s="37" t="s">
        <v>339</v>
      </c>
      <c r="E50" s="37" t="s">
        <v>476</v>
      </c>
      <c r="F50" s="37" t="s">
        <v>340</v>
      </c>
      <c r="G50" s="37" t="s">
        <v>327</v>
      </c>
      <c r="H50" s="38" t="s">
        <v>328</v>
      </c>
      <c r="I50" s="38" t="s">
        <v>602</v>
      </c>
      <c r="J50" s="121" t="s">
        <v>77</v>
      </c>
      <c r="K50" s="148">
        <v>36526</v>
      </c>
      <c r="L50" s="148" t="s">
        <v>455</v>
      </c>
    </row>
    <row r="51" spans="1:12" s="39" customFormat="1" ht="66" customHeight="1" x14ac:dyDescent="0.25">
      <c r="A51" s="34">
        <f t="shared" si="0"/>
        <v>22</v>
      </c>
      <c r="B51" s="36">
        <v>71</v>
      </c>
      <c r="C51" s="37" t="s">
        <v>341</v>
      </c>
      <c r="D51" s="37" t="s">
        <v>342</v>
      </c>
      <c r="E51" s="37" t="s">
        <v>476</v>
      </c>
      <c r="F51" s="37" t="s">
        <v>343</v>
      </c>
      <c r="G51" s="37" t="s">
        <v>327</v>
      </c>
      <c r="H51" s="38" t="s">
        <v>328</v>
      </c>
      <c r="I51" s="38" t="s">
        <v>602</v>
      </c>
      <c r="J51" s="178" t="s">
        <v>296</v>
      </c>
      <c r="K51" s="179" t="s">
        <v>146</v>
      </c>
      <c r="L51" s="179" t="s">
        <v>147</v>
      </c>
    </row>
    <row r="52" spans="1:12" s="39" customFormat="1" ht="66" customHeight="1" x14ac:dyDescent="0.25">
      <c r="A52" s="34">
        <f t="shared" si="0"/>
        <v>23</v>
      </c>
      <c r="B52" s="36">
        <v>72</v>
      </c>
      <c r="C52" s="37" t="s">
        <v>344</v>
      </c>
      <c r="D52" s="37" t="s">
        <v>427</v>
      </c>
      <c r="E52" s="37" t="s">
        <v>476</v>
      </c>
      <c r="F52" s="37" t="s">
        <v>428</v>
      </c>
      <c r="G52" s="37" t="s">
        <v>327</v>
      </c>
      <c r="H52" s="38" t="s">
        <v>328</v>
      </c>
      <c r="I52" s="38" t="s">
        <v>602</v>
      </c>
      <c r="J52" s="178" t="s">
        <v>296</v>
      </c>
      <c r="K52" s="179" t="s">
        <v>146</v>
      </c>
      <c r="L52" s="179" t="s">
        <v>147</v>
      </c>
    </row>
    <row r="53" spans="1:12" s="39" customFormat="1" ht="66" customHeight="1" x14ac:dyDescent="0.25">
      <c r="A53" s="34">
        <f t="shared" si="0"/>
        <v>24</v>
      </c>
      <c r="B53" s="36">
        <v>74</v>
      </c>
      <c r="C53" s="37" t="s">
        <v>429</v>
      </c>
      <c r="D53" s="37" t="s">
        <v>430</v>
      </c>
      <c r="E53" s="37" t="s">
        <v>476</v>
      </c>
      <c r="F53" s="37" t="s">
        <v>431</v>
      </c>
      <c r="G53" s="37" t="s">
        <v>327</v>
      </c>
      <c r="H53" s="38" t="s">
        <v>328</v>
      </c>
      <c r="I53" s="38" t="s">
        <v>602</v>
      </c>
      <c r="J53" s="178" t="s">
        <v>296</v>
      </c>
      <c r="K53" s="179" t="s">
        <v>146</v>
      </c>
      <c r="L53" s="179" t="s">
        <v>147</v>
      </c>
    </row>
    <row r="54" spans="1:12" s="39" customFormat="1" ht="66" customHeight="1" x14ac:dyDescent="0.25">
      <c r="A54" s="34">
        <f t="shared" si="0"/>
        <v>25</v>
      </c>
      <c r="B54" s="36">
        <v>75</v>
      </c>
      <c r="C54" s="37" t="s">
        <v>432</v>
      </c>
      <c r="D54" s="37" t="s">
        <v>433</v>
      </c>
      <c r="E54" s="37" t="s">
        <v>476</v>
      </c>
      <c r="F54" s="37" t="s">
        <v>434</v>
      </c>
      <c r="G54" s="37" t="s">
        <v>327</v>
      </c>
      <c r="H54" s="38" t="s">
        <v>328</v>
      </c>
      <c r="I54" s="38" t="s">
        <v>602</v>
      </c>
      <c r="J54" s="178" t="s">
        <v>296</v>
      </c>
      <c r="K54" s="179" t="s">
        <v>146</v>
      </c>
      <c r="L54" s="179" t="s">
        <v>147</v>
      </c>
    </row>
    <row r="55" spans="1:12" s="39" customFormat="1" ht="66" customHeight="1" x14ac:dyDescent="0.25">
      <c r="A55" s="84">
        <f t="shared" si="0"/>
        <v>26</v>
      </c>
      <c r="B55" s="85">
        <v>76</v>
      </c>
      <c r="C55" s="80" t="s">
        <v>435</v>
      </c>
      <c r="D55" s="80" t="s">
        <v>436</v>
      </c>
      <c r="E55" s="80" t="s">
        <v>476</v>
      </c>
      <c r="F55" s="80" t="s">
        <v>437</v>
      </c>
      <c r="G55" s="80" t="s">
        <v>327</v>
      </c>
      <c r="H55" s="81" t="s">
        <v>328</v>
      </c>
      <c r="I55" s="81" t="s">
        <v>602</v>
      </c>
      <c r="J55" s="178" t="s">
        <v>296</v>
      </c>
      <c r="K55" s="179" t="s">
        <v>146</v>
      </c>
      <c r="L55" s="179" t="s">
        <v>147</v>
      </c>
    </row>
    <row r="56" spans="1:12" s="87" customFormat="1" ht="66" customHeight="1" x14ac:dyDescent="0.25">
      <c r="A56" s="34">
        <f t="shared" si="0"/>
        <v>27</v>
      </c>
      <c r="B56" s="36">
        <v>81</v>
      </c>
      <c r="C56" s="37" t="s">
        <v>438</v>
      </c>
      <c r="D56" s="37" t="s">
        <v>446</v>
      </c>
      <c r="E56" s="37" t="s">
        <v>476</v>
      </c>
      <c r="F56" s="37" t="s">
        <v>331</v>
      </c>
      <c r="G56" s="37" t="s">
        <v>327</v>
      </c>
      <c r="H56" s="38" t="s">
        <v>328</v>
      </c>
      <c r="I56" s="38" t="s">
        <v>602</v>
      </c>
      <c r="J56" s="178" t="s">
        <v>296</v>
      </c>
      <c r="K56" s="179" t="s">
        <v>146</v>
      </c>
      <c r="L56" s="179" t="s">
        <v>147</v>
      </c>
    </row>
    <row r="57" spans="1:12" s="39" customFormat="1" ht="66" customHeight="1" x14ac:dyDescent="0.25">
      <c r="A57" s="34">
        <f t="shared" si="0"/>
        <v>28</v>
      </c>
      <c r="B57" s="36">
        <v>82</v>
      </c>
      <c r="C57" s="37" t="s">
        <v>447</v>
      </c>
      <c r="D57" s="37" t="s">
        <v>448</v>
      </c>
      <c r="E57" s="37" t="s">
        <v>476</v>
      </c>
      <c r="F57" s="37" t="s">
        <v>326</v>
      </c>
      <c r="G57" s="37" t="s">
        <v>327</v>
      </c>
      <c r="H57" s="38" t="s">
        <v>328</v>
      </c>
      <c r="I57" s="38" t="s">
        <v>602</v>
      </c>
      <c r="J57" s="178" t="s">
        <v>296</v>
      </c>
      <c r="K57" s="179" t="s">
        <v>146</v>
      </c>
      <c r="L57" s="179" t="s">
        <v>147</v>
      </c>
    </row>
    <row r="58" spans="1:12" s="39" customFormat="1" ht="66" customHeight="1" x14ac:dyDescent="0.25">
      <c r="A58" s="34">
        <f t="shared" si="0"/>
        <v>29</v>
      </c>
      <c r="B58" s="36">
        <v>84</v>
      </c>
      <c r="C58" s="37" t="s">
        <v>449</v>
      </c>
      <c r="D58" s="37" t="s">
        <v>450</v>
      </c>
      <c r="E58" s="37" t="s">
        <v>476</v>
      </c>
      <c r="F58" s="37" t="s">
        <v>334</v>
      </c>
      <c r="G58" s="37" t="s">
        <v>327</v>
      </c>
      <c r="H58" s="38" t="s">
        <v>328</v>
      </c>
      <c r="I58" s="38" t="s">
        <v>602</v>
      </c>
      <c r="J58" s="178" t="s">
        <v>296</v>
      </c>
      <c r="K58" s="179" t="s">
        <v>146</v>
      </c>
      <c r="L58" s="179" t="s">
        <v>147</v>
      </c>
    </row>
    <row r="59" spans="1:12" s="39" customFormat="1" ht="66" customHeight="1" x14ac:dyDescent="0.25">
      <c r="A59" s="34">
        <f t="shared" si="0"/>
        <v>30</v>
      </c>
      <c r="B59" s="36">
        <v>85</v>
      </c>
      <c r="C59" s="37" t="s">
        <v>451</v>
      </c>
      <c r="D59" s="37" t="s">
        <v>452</v>
      </c>
      <c r="E59" s="37" t="s">
        <v>476</v>
      </c>
      <c r="F59" s="37" t="s">
        <v>337</v>
      </c>
      <c r="G59" s="37" t="s">
        <v>327</v>
      </c>
      <c r="H59" s="38" t="s">
        <v>328</v>
      </c>
      <c r="I59" s="38" t="s">
        <v>602</v>
      </c>
      <c r="J59" s="178" t="s">
        <v>296</v>
      </c>
      <c r="K59" s="179" t="s">
        <v>146</v>
      </c>
      <c r="L59" s="179" t="s">
        <v>147</v>
      </c>
    </row>
    <row r="60" spans="1:12" s="39" customFormat="1" ht="66" customHeight="1" x14ac:dyDescent="0.25">
      <c r="A60" s="34">
        <f t="shared" si="0"/>
        <v>31</v>
      </c>
      <c r="B60" s="36">
        <v>86</v>
      </c>
      <c r="C60" s="37" t="s">
        <v>453</v>
      </c>
      <c r="D60" s="37" t="s">
        <v>465</v>
      </c>
      <c r="E60" s="37" t="s">
        <v>476</v>
      </c>
      <c r="F60" s="37" t="s">
        <v>340</v>
      </c>
      <c r="G60" s="37" t="s">
        <v>327</v>
      </c>
      <c r="H60" s="38" t="s">
        <v>328</v>
      </c>
      <c r="I60" s="38" t="s">
        <v>602</v>
      </c>
      <c r="J60" s="178" t="s">
        <v>296</v>
      </c>
      <c r="K60" s="179" t="s">
        <v>146</v>
      </c>
      <c r="L60" s="179" t="s">
        <v>147</v>
      </c>
    </row>
    <row r="61" spans="1:12" s="39" customFormat="1" ht="60" customHeight="1" x14ac:dyDescent="0.25">
      <c r="A61" s="34">
        <f t="shared" si="0"/>
        <v>32</v>
      </c>
      <c r="B61" s="36">
        <v>1061</v>
      </c>
      <c r="C61" s="37" t="s">
        <v>466</v>
      </c>
      <c r="D61" s="37" t="s">
        <v>485</v>
      </c>
      <c r="E61" s="37" t="s">
        <v>467</v>
      </c>
      <c r="F61" s="37" t="s">
        <v>486</v>
      </c>
      <c r="G61" s="37" t="s">
        <v>611</v>
      </c>
      <c r="H61" s="38" t="s">
        <v>602</v>
      </c>
      <c r="I61" s="38" t="s">
        <v>468</v>
      </c>
      <c r="J61" s="121" t="s">
        <v>77</v>
      </c>
      <c r="K61" s="148">
        <v>36678</v>
      </c>
      <c r="L61" s="148" t="s">
        <v>455</v>
      </c>
    </row>
    <row r="62" spans="1:12" s="39" customFormat="1" ht="60" customHeight="1" x14ac:dyDescent="0.25">
      <c r="A62" s="34">
        <f t="shared" si="0"/>
        <v>33</v>
      </c>
      <c r="B62" s="36">
        <v>1062</v>
      </c>
      <c r="C62" s="37" t="s">
        <v>469</v>
      </c>
      <c r="D62" s="37" t="s">
        <v>485</v>
      </c>
      <c r="E62" s="37" t="s">
        <v>467</v>
      </c>
      <c r="F62" s="37" t="s">
        <v>408</v>
      </c>
      <c r="G62" s="37" t="s">
        <v>611</v>
      </c>
      <c r="H62" s="38" t="s">
        <v>602</v>
      </c>
      <c r="I62" s="38" t="s">
        <v>468</v>
      </c>
      <c r="J62" s="121" t="s">
        <v>77</v>
      </c>
      <c r="K62" s="148">
        <v>36678</v>
      </c>
      <c r="L62" s="148" t="s">
        <v>455</v>
      </c>
    </row>
    <row r="63" spans="1:12" s="39" customFormat="1" ht="60" customHeight="1" x14ac:dyDescent="0.25">
      <c r="A63" s="34">
        <f t="shared" si="0"/>
        <v>34</v>
      </c>
      <c r="B63" s="36">
        <v>1064</v>
      </c>
      <c r="C63" s="37" t="s">
        <v>470</v>
      </c>
      <c r="D63" s="37" t="s">
        <v>485</v>
      </c>
      <c r="E63" s="37" t="s">
        <v>467</v>
      </c>
      <c r="F63" s="37" t="s">
        <v>409</v>
      </c>
      <c r="G63" s="37" t="s">
        <v>611</v>
      </c>
      <c r="H63" s="38" t="s">
        <v>602</v>
      </c>
      <c r="I63" s="38" t="s">
        <v>468</v>
      </c>
      <c r="J63" s="121" t="s">
        <v>77</v>
      </c>
      <c r="K63" s="148">
        <v>36678</v>
      </c>
      <c r="L63" s="148" t="s">
        <v>455</v>
      </c>
    </row>
    <row r="64" spans="1:12" s="39" customFormat="1" ht="60" customHeight="1" x14ac:dyDescent="0.25">
      <c r="A64" s="34">
        <f t="shared" si="0"/>
        <v>35</v>
      </c>
      <c r="B64" s="36">
        <v>1065</v>
      </c>
      <c r="C64" s="37" t="s">
        <v>471</v>
      </c>
      <c r="D64" s="37" t="s">
        <v>485</v>
      </c>
      <c r="E64" s="37" t="s">
        <v>467</v>
      </c>
      <c r="F64" s="37" t="s">
        <v>410</v>
      </c>
      <c r="G64" s="37" t="s">
        <v>611</v>
      </c>
      <c r="H64" s="38" t="s">
        <v>602</v>
      </c>
      <c r="I64" s="38" t="s">
        <v>468</v>
      </c>
      <c r="J64" s="121" t="s">
        <v>77</v>
      </c>
      <c r="K64" s="148">
        <v>36678</v>
      </c>
      <c r="L64" s="148" t="s">
        <v>455</v>
      </c>
    </row>
    <row r="65" spans="1:12" s="39" customFormat="1" ht="60" customHeight="1" x14ac:dyDescent="0.25">
      <c r="A65" s="34">
        <f t="shared" si="0"/>
        <v>36</v>
      </c>
      <c r="B65" s="36">
        <v>1066</v>
      </c>
      <c r="C65" s="37" t="s">
        <v>472</v>
      </c>
      <c r="D65" s="37" t="s">
        <v>485</v>
      </c>
      <c r="E65" s="37" t="s">
        <v>467</v>
      </c>
      <c r="F65" s="37" t="s">
        <v>411</v>
      </c>
      <c r="G65" s="37" t="s">
        <v>611</v>
      </c>
      <c r="H65" s="38" t="s">
        <v>602</v>
      </c>
      <c r="I65" s="38" t="s">
        <v>468</v>
      </c>
      <c r="J65" s="121" t="s">
        <v>77</v>
      </c>
      <c r="K65" s="148">
        <v>36678</v>
      </c>
      <c r="L65" s="148" t="s">
        <v>455</v>
      </c>
    </row>
    <row r="66" spans="1:12" s="7" customFormat="1" ht="16.2" x14ac:dyDescent="0.3">
      <c r="A66" s="41" t="s">
        <v>473</v>
      </c>
      <c r="B66" s="92"/>
      <c r="C66" s="41"/>
      <c r="D66" s="93"/>
      <c r="E66" s="93"/>
      <c r="F66" s="93"/>
      <c r="G66" s="93"/>
      <c r="H66" s="94"/>
      <c r="I66" s="125"/>
      <c r="J66" s="115"/>
      <c r="K66" s="134"/>
      <c r="L66" s="134"/>
    </row>
    <row r="67" spans="1:12" s="39" customFormat="1" ht="79.2" x14ac:dyDescent="0.25">
      <c r="A67" s="34">
        <f>A65+1</f>
        <v>37</v>
      </c>
      <c r="B67" s="36">
        <v>410</v>
      </c>
      <c r="C67" s="37" t="s">
        <v>474</v>
      </c>
      <c r="D67" s="37" t="s">
        <v>491</v>
      </c>
      <c r="E67" s="37" t="s">
        <v>467</v>
      </c>
      <c r="F67" s="37" t="s">
        <v>412</v>
      </c>
      <c r="G67" s="37" t="s">
        <v>611</v>
      </c>
      <c r="H67" s="37" t="s">
        <v>475</v>
      </c>
      <c r="I67" s="38" t="s">
        <v>602</v>
      </c>
      <c r="J67" s="178" t="s">
        <v>296</v>
      </c>
      <c r="K67" s="179" t="s">
        <v>526</v>
      </c>
      <c r="L67" s="179" t="s">
        <v>525</v>
      </c>
    </row>
    <row r="68" spans="1:12" s="7" customFormat="1" ht="16.2" x14ac:dyDescent="0.3">
      <c r="A68" s="10" t="s">
        <v>606</v>
      </c>
      <c r="B68" s="22"/>
      <c r="C68" s="10"/>
      <c r="D68" s="6"/>
      <c r="E68" s="6"/>
      <c r="F68" s="6"/>
      <c r="G68" s="6"/>
      <c r="H68" s="13"/>
      <c r="I68" s="124"/>
      <c r="J68" s="6"/>
      <c r="K68" s="174"/>
      <c r="L68" s="134"/>
    </row>
    <row r="69" spans="1:12" s="39" customFormat="1" ht="52.8" x14ac:dyDescent="0.25">
      <c r="A69" s="73">
        <v>39</v>
      </c>
      <c r="B69" s="74">
        <v>201</v>
      </c>
      <c r="C69" s="75" t="s">
        <v>617</v>
      </c>
      <c r="D69" s="75" t="s">
        <v>618</v>
      </c>
      <c r="E69" s="75" t="s">
        <v>609</v>
      </c>
      <c r="F69" s="75" t="s">
        <v>619</v>
      </c>
      <c r="G69" s="75" t="s">
        <v>611</v>
      </c>
      <c r="H69" s="76" t="s">
        <v>620</v>
      </c>
      <c r="I69" s="76" t="s">
        <v>621</v>
      </c>
      <c r="J69" s="122" t="s">
        <v>77</v>
      </c>
      <c r="K69" s="149" t="s">
        <v>456</v>
      </c>
      <c r="L69" s="149" t="s">
        <v>455</v>
      </c>
    </row>
    <row r="70" spans="1:12" s="39" customFormat="1" ht="105.6" x14ac:dyDescent="0.25">
      <c r="A70" s="73">
        <v>40</v>
      </c>
      <c r="B70" s="74">
        <v>202</v>
      </c>
      <c r="C70" s="75" t="s">
        <v>622</v>
      </c>
      <c r="D70" s="75" t="s">
        <v>623</v>
      </c>
      <c r="E70" s="75" t="s">
        <v>609</v>
      </c>
      <c r="F70" s="75" t="s">
        <v>627</v>
      </c>
      <c r="G70" s="75" t="s">
        <v>611</v>
      </c>
      <c r="H70" s="76" t="s">
        <v>628</v>
      </c>
      <c r="I70" s="76" t="s">
        <v>629</v>
      </c>
      <c r="J70" s="122" t="s">
        <v>77</v>
      </c>
      <c r="K70" s="149" t="s">
        <v>456</v>
      </c>
      <c r="L70" s="149" t="s">
        <v>455</v>
      </c>
    </row>
    <row r="71" spans="1:12" s="2" customFormat="1" ht="66" x14ac:dyDescent="0.25">
      <c r="A71" s="26">
        <f>A70+1</f>
        <v>41</v>
      </c>
      <c r="B71" s="23">
        <v>203</v>
      </c>
      <c r="C71" s="5" t="s">
        <v>607</v>
      </c>
      <c r="D71" s="5" t="s">
        <v>608</v>
      </c>
      <c r="E71" s="5" t="s">
        <v>609</v>
      </c>
      <c r="F71" s="5" t="s">
        <v>610</v>
      </c>
      <c r="G71" s="5" t="s">
        <v>611</v>
      </c>
      <c r="H71" s="14" t="s">
        <v>612</v>
      </c>
      <c r="I71" s="14" t="s">
        <v>613</v>
      </c>
      <c r="J71" s="115" t="s">
        <v>77</v>
      </c>
      <c r="K71" s="134">
        <v>35886</v>
      </c>
      <c r="L71" s="134" t="s">
        <v>455</v>
      </c>
    </row>
    <row r="72" spans="1:12" s="2" customFormat="1" ht="79.2" x14ac:dyDescent="0.25">
      <c r="A72" s="26">
        <f>A71+1</f>
        <v>42</v>
      </c>
      <c r="B72" s="23">
        <v>204</v>
      </c>
      <c r="C72" s="5" t="s">
        <v>115</v>
      </c>
      <c r="D72" s="5" t="s">
        <v>614</v>
      </c>
      <c r="E72" s="5" t="s">
        <v>600</v>
      </c>
      <c r="F72" s="5" t="s">
        <v>615</v>
      </c>
      <c r="G72" s="5" t="s">
        <v>601</v>
      </c>
      <c r="H72" s="14" t="s">
        <v>602</v>
      </c>
      <c r="I72" s="14" t="s">
        <v>616</v>
      </c>
      <c r="J72" s="115" t="s">
        <v>77</v>
      </c>
      <c r="K72" s="134">
        <v>35886</v>
      </c>
      <c r="L72" s="134" t="s">
        <v>455</v>
      </c>
    </row>
    <row r="73" spans="1:12" s="7" customFormat="1" ht="16.2" x14ac:dyDescent="0.3">
      <c r="A73" s="10" t="s">
        <v>633</v>
      </c>
      <c r="B73" s="22"/>
      <c r="C73" s="10"/>
      <c r="D73" s="6"/>
      <c r="E73" s="6"/>
      <c r="F73" s="6"/>
      <c r="G73" s="6"/>
      <c r="H73" s="13"/>
      <c r="I73" s="124"/>
      <c r="J73" s="6"/>
      <c r="K73" s="174"/>
      <c r="L73" s="134"/>
    </row>
    <row r="74" spans="1:12" s="39" customFormat="1" ht="52.8" x14ac:dyDescent="0.25">
      <c r="A74" s="73">
        <f>A72+1</f>
        <v>43</v>
      </c>
      <c r="B74" s="74">
        <v>251</v>
      </c>
      <c r="C74" s="75" t="s">
        <v>4</v>
      </c>
      <c r="D74" s="75" t="s">
        <v>5</v>
      </c>
      <c r="E74" s="75" t="s">
        <v>609</v>
      </c>
      <c r="F74" s="75" t="s">
        <v>619</v>
      </c>
      <c r="G74" s="75" t="s">
        <v>611</v>
      </c>
      <c r="H74" s="76" t="s">
        <v>620</v>
      </c>
      <c r="I74" s="76" t="s">
        <v>621</v>
      </c>
      <c r="J74" s="122" t="s">
        <v>77</v>
      </c>
      <c r="K74" s="149" t="s">
        <v>456</v>
      </c>
      <c r="L74" s="149" t="s">
        <v>455</v>
      </c>
    </row>
    <row r="75" spans="1:12" s="39" customFormat="1" ht="105.6" x14ac:dyDescent="0.25">
      <c r="A75" s="73">
        <f>A74+1</f>
        <v>44</v>
      </c>
      <c r="B75" s="74">
        <v>252</v>
      </c>
      <c r="C75" s="75" t="s">
        <v>6</v>
      </c>
      <c r="D75" s="75" t="s">
        <v>7</v>
      </c>
      <c r="E75" s="75" t="s">
        <v>609</v>
      </c>
      <c r="F75" s="75" t="s">
        <v>8</v>
      </c>
      <c r="G75" s="75" t="s">
        <v>611</v>
      </c>
      <c r="H75" s="76" t="s">
        <v>628</v>
      </c>
      <c r="I75" s="76" t="s">
        <v>629</v>
      </c>
      <c r="J75" s="122" t="s">
        <v>77</v>
      </c>
      <c r="K75" s="149" t="s">
        <v>456</v>
      </c>
      <c r="L75" s="149" t="s">
        <v>455</v>
      </c>
    </row>
    <row r="76" spans="1:12" s="2" customFormat="1" ht="79.2" x14ac:dyDescent="0.25">
      <c r="A76" s="34">
        <f>A75+1</f>
        <v>45</v>
      </c>
      <c r="B76" s="23">
        <v>253</v>
      </c>
      <c r="C76" s="5" t="s">
        <v>634</v>
      </c>
      <c r="D76" s="5" t="s">
        <v>0</v>
      </c>
      <c r="E76" s="5" t="s">
        <v>609</v>
      </c>
      <c r="F76" s="5" t="s">
        <v>610</v>
      </c>
      <c r="G76" s="5" t="s">
        <v>611</v>
      </c>
      <c r="H76" s="14" t="s">
        <v>612</v>
      </c>
      <c r="I76" s="14" t="s">
        <v>613</v>
      </c>
      <c r="J76" s="115" t="s">
        <v>77</v>
      </c>
      <c r="K76" s="134">
        <v>35886</v>
      </c>
      <c r="L76" s="134" t="s">
        <v>455</v>
      </c>
    </row>
    <row r="77" spans="1:12" s="2" customFormat="1" ht="79.2" x14ac:dyDescent="0.25">
      <c r="A77" s="34">
        <f>A76+1</f>
        <v>46</v>
      </c>
      <c r="B77" s="23">
        <v>254</v>
      </c>
      <c r="C77" s="5" t="s">
        <v>116</v>
      </c>
      <c r="D77" s="5" t="s">
        <v>130</v>
      </c>
      <c r="E77" s="5" t="s">
        <v>600</v>
      </c>
      <c r="F77" s="5" t="s">
        <v>1</v>
      </c>
      <c r="G77" s="5" t="s">
        <v>601</v>
      </c>
      <c r="H77" s="14" t="s">
        <v>602</v>
      </c>
      <c r="I77" s="14" t="s">
        <v>3</v>
      </c>
      <c r="J77" s="115" t="s">
        <v>77</v>
      </c>
      <c r="K77" s="134">
        <v>35886</v>
      </c>
      <c r="L77" s="134" t="s">
        <v>455</v>
      </c>
    </row>
    <row r="78" spans="1:12" s="35" customFormat="1" ht="79.2" x14ac:dyDescent="0.25">
      <c r="A78" s="34">
        <f>A77+1</f>
        <v>47</v>
      </c>
      <c r="B78" s="23">
        <v>255</v>
      </c>
      <c r="C78" s="5" t="s">
        <v>138</v>
      </c>
      <c r="D78" s="5" t="s">
        <v>139</v>
      </c>
      <c r="E78" s="5" t="s">
        <v>600</v>
      </c>
      <c r="F78" s="5" t="s">
        <v>172</v>
      </c>
      <c r="G78" s="5" t="s">
        <v>601</v>
      </c>
      <c r="H78" s="14" t="s">
        <v>2</v>
      </c>
      <c r="I78" s="14" t="s">
        <v>602</v>
      </c>
      <c r="J78" s="115" t="s">
        <v>77</v>
      </c>
      <c r="K78" s="134">
        <v>36237</v>
      </c>
      <c r="L78" s="134" t="s">
        <v>455</v>
      </c>
    </row>
    <row r="79" spans="1:12" s="35" customFormat="1" ht="52.8" x14ac:dyDescent="0.25">
      <c r="A79" s="34">
        <f>A78+1</f>
        <v>48</v>
      </c>
      <c r="B79" s="23">
        <v>256</v>
      </c>
      <c r="C79" s="5" t="s">
        <v>134</v>
      </c>
      <c r="D79" s="5" t="s">
        <v>135</v>
      </c>
      <c r="E79" s="5" t="s">
        <v>600</v>
      </c>
      <c r="F79" s="5" t="s">
        <v>136</v>
      </c>
      <c r="G79" s="5" t="s">
        <v>601</v>
      </c>
      <c r="H79" s="14" t="s">
        <v>2</v>
      </c>
      <c r="I79" s="14" t="s">
        <v>3</v>
      </c>
      <c r="J79" s="115" t="s">
        <v>77</v>
      </c>
      <c r="K79" s="134">
        <v>36237</v>
      </c>
      <c r="L79" s="134" t="s">
        <v>455</v>
      </c>
    </row>
    <row r="80" spans="1:12" s="2" customFormat="1" ht="16.2" x14ac:dyDescent="0.3">
      <c r="A80" s="10" t="s">
        <v>14</v>
      </c>
      <c r="B80" s="22"/>
      <c r="C80" s="10"/>
      <c r="D80" s="6"/>
      <c r="E80" s="6"/>
      <c r="F80" s="6"/>
      <c r="G80" s="6"/>
      <c r="H80" s="13"/>
      <c r="I80" s="124"/>
      <c r="J80" s="6"/>
      <c r="K80" s="174"/>
      <c r="L80" s="134"/>
    </row>
    <row r="81" spans="1:12" s="7" customFormat="1" ht="52.8" x14ac:dyDescent="0.25">
      <c r="A81" s="47" t="s">
        <v>176</v>
      </c>
      <c r="B81" s="48">
        <v>351</v>
      </c>
      <c r="C81" s="49" t="s">
        <v>117</v>
      </c>
      <c r="D81" s="49" t="s">
        <v>90</v>
      </c>
      <c r="E81" s="49" t="s">
        <v>84</v>
      </c>
      <c r="F81" s="49" t="s">
        <v>15</v>
      </c>
      <c r="G81" s="49" t="s">
        <v>611</v>
      </c>
      <c r="H81" s="50" t="s">
        <v>16</v>
      </c>
      <c r="I81" s="50" t="s">
        <v>3</v>
      </c>
      <c r="J81" s="116" t="s">
        <v>572</v>
      </c>
      <c r="K81" s="136">
        <v>35886</v>
      </c>
      <c r="L81" s="136">
        <v>36891</v>
      </c>
    </row>
    <row r="82" spans="1:12" s="7" customFormat="1" ht="52.8" x14ac:dyDescent="0.25">
      <c r="A82" s="34">
        <f>A79+1</f>
        <v>49</v>
      </c>
      <c r="B82" s="210">
        <v>521</v>
      </c>
      <c r="C82" s="37" t="s">
        <v>231</v>
      </c>
      <c r="D82" s="37" t="s">
        <v>234</v>
      </c>
      <c r="E82" s="37" t="s">
        <v>84</v>
      </c>
      <c r="F82" s="37" t="s">
        <v>382</v>
      </c>
      <c r="G82" s="37" t="s">
        <v>611</v>
      </c>
      <c r="H82" s="38" t="s">
        <v>16</v>
      </c>
      <c r="I82" s="38" t="s">
        <v>602</v>
      </c>
      <c r="J82" s="253" t="s">
        <v>572</v>
      </c>
      <c r="K82" s="254">
        <v>36892</v>
      </c>
      <c r="L82" s="254" t="s">
        <v>455</v>
      </c>
    </row>
    <row r="83" spans="1:12" s="7" customFormat="1" ht="66" x14ac:dyDescent="0.25">
      <c r="A83" s="34">
        <f>A82+1</f>
        <v>50</v>
      </c>
      <c r="B83" s="210">
        <v>522</v>
      </c>
      <c r="C83" s="37" t="s">
        <v>232</v>
      </c>
      <c r="D83" s="37" t="s">
        <v>384</v>
      </c>
      <c r="E83" s="37" t="s">
        <v>84</v>
      </c>
      <c r="F83" s="37" t="s">
        <v>383</v>
      </c>
      <c r="G83" s="37" t="s">
        <v>611</v>
      </c>
      <c r="H83" s="38" t="s">
        <v>16</v>
      </c>
      <c r="I83" s="38" t="s">
        <v>602</v>
      </c>
      <c r="J83" s="253" t="s">
        <v>572</v>
      </c>
      <c r="K83" s="254">
        <v>36892</v>
      </c>
      <c r="L83" s="254" t="s">
        <v>455</v>
      </c>
    </row>
    <row r="84" spans="1:12" s="7" customFormat="1" ht="79.2" x14ac:dyDescent="0.25">
      <c r="A84" s="34">
        <f>A83+1</f>
        <v>51</v>
      </c>
      <c r="B84" s="210">
        <v>523</v>
      </c>
      <c r="C84" s="37" t="s">
        <v>233</v>
      </c>
      <c r="D84" s="37" t="s">
        <v>517</v>
      </c>
      <c r="E84" s="37" t="s">
        <v>235</v>
      </c>
      <c r="F84" s="37" t="s">
        <v>385</v>
      </c>
      <c r="G84" s="37" t="s">
        <v>327</v>
      </c>
      <c r="H84" s="38" t="s">
        <v>16</v>
      </c>
      <c r="I84" s="38" t="s">
        <v>602</v>
      </c>
      <c r="J84" s="253" t="s">
        <v>572</v>
      </c>
      <c r="K84" s="254">
        <v>36892</v>
      </c>
      <c r="L84" s="254" t="s">
        <v>455</v>
      </c>
    </row>
    <row r="85" spans="1:12" s="2" customFormat="1" ht="16.2" x14ac:dyDescent="0.3">
      <c r="A85" s="10" t="s">
        <v>222</v>
      </c>
      <c r="B85" s="22"/>
      <c r="C85" s="10"/>
      <c r="D85" s="6"/>
      <c r="E85" s="6"/>
      <c r="F85" s="6"/>
      <c r="G85" s="6"/>
      <c r="H85" s="13"/>
      <c r="I85" s="124"/>
      <c r="J85" s="6"/>
      <c r="K85" s="174"/>
      <c r="L85" s="134"/>
    </row>
    <row r="86" spans="1:12" s="87" customFormat="1" ht="52.8" x14ac:dyDescent="0.25">
      <c r="A86" s="47" t="s">
        <v>176</v>
      </c>
      <c r="B86" s="48">
        <v>352</v>
      </c>
      <c r="C86" s="49" t="s">
        <v>118</v>
      </c>
      <c r="D86" s="49" t="s">
        <v>95</v>
      </c>
      <c r="E86" s="49" t="s">
        <v>84</v>
      </c>
      <c r="F86" s="49" t="s">
        <v>89</v>
      </c>
      <c r="G86" s="49" t="s">
        <v>601</v>
      </c>
      <c r="H86" s="50" t="s">
        <v>26</v>
      </c>
      <c r="I86" s="50" t="s">
        <v>602</v>
      </c>
      <c r="J86" s="116" t="s">
        <v>77</v>
      </c>
      <c r="K86" s="136">
        <v>35886</v>
      </c>
      <c r="L86" s="136">
        <v>36891</v>
      </c>
    </row>
    <row r="87" spans="1:12" s="39" customFormat="1" ht="52.8" x14ac:dyDescent="0.25">
      <c r="A87" s="47" t="s">
        <v>176</v>
      </c>
      <c r="B87" s="48">
        <v>354</v>
      </c>
      <c r="C87" s="49" t="s">
        <v>119</v>
      </c>
      <c r="D87" s="49" t="s">
        <v>321</v>
      </c>
      <c r="E87" s="49" t="s">
        <v>84</v>
      </c>
      <c r="F87" s="49" t="s">
        <v>27</v>
      </c>
      <c r="G87" s="49" t="s">
        <v>601</v>
      </c>
      <c r="H87" s="50" t="s">
        <v>602</v>
      </c>
      <c r="I87" s="50" t="s">
        <v>3</v>
      </c>
      <c r="J87" s="116" t="s">
        <v>77</v>
      </c>
      <c r="K87" s="136">
        <v>35886</v>
      </c>
      <c r="L87" s="136">
        <v>36891</v>
      </c>
    </row>
    <row r="88" spans="1:12" s="39" customFormat="1" ht="80.099999999999994" customHeight="1" x14ac:dyDescent="0.25">
      <c r="A88" s="34">
        <f>A84+1</f>
        <v>52</v>
      </c>
      <c r="B88" s="36">
        <v>372</v>
      </c>
      <c r="C88" s="37" t="s">
        <v>223</v>
      </c>
      <c r="D88" s="37" t="s">
        <v>28</v>
      </c>
      <c r="E88" s="37" t="s">
        <v>224</v>
      </c>
      <c r="F88" s="37" t="s">
        <v>29</v>
      </c>
      <c r="G88" s="37" t="s">
        <v>611</v>
      </c>
      <c r="H88" s="38" t="s">
        <v>30</v>
      </c>
      <c r="I88" s="38" t="s">
        <v>602</v>
      </c>
      <c r="J88" s="121" t="s">
        <v>572</v>
      </c>
      <c r="K88" s="148">
        <v>36892</v>
      </c>
      <c r="L88" s="148" t="s">
        <v>455</v>
      </c>
    </row>
    <row r="89" spans="1:12" s="87" customFormat="1" ht="69.900000000000006" customHeight="1" x14ac:dyDescent="0.25">
      <c r="A89" s="34">
        <f>A88+1</f>
        <v>53</v>
      </c>
      <c r="B89" s="36">
        <v>374</v>
      </c>
      <c r="C89" s="37" t="s">
        <v>31</v>
      </c>
      <c r="D89" s="37" t="s">
        <v>225</v>
      </c>
      <c r="E89" s="37" t="s">
        <v>224</v>
      </c>
      <c r="F89" s="37" t="s">
        <v>225</v>
      </c>
      <c r="G89" s="37" t="s">
        <v>611</v>
      </c>
      <c r="H89" s="38" t="s">
        <v>602</v>
      </c>
      <c r="I89" s="38" t="s">
        <v>37</v>
      </c>
      <c r="J89" s="121" t="s">
        <v>572</v>
      </c>
      <c r="K89" s="148">
        <v>36892</v>
      </c>
      <c r="L89" s="148" t="s">
        <v>455</v>
      </c>
    </row>
    <row r="90" spans="1:12" s="87" customFormat="1" ht="69.900000000000006" customHeight="1" x14ac:dyDescent="0.25">
      <c r="A90" s="34">
        <f>A89+1</f>
        <v>54</v>
      </c>
      <c r="B90" s="36">
        <v>382</v>
      </c>
      <c r="C90" s="37" t="s">
        <v>32</v>
      </c>
      <c r="D90" s="37" t="s">
        <v>36</v>
      </c>
      <c r="E90" s="37" t="s">
        <v>224</v>
      </c>
      <c r="F90" s="37" t="s">
        <v>39</v>
      </c>
      <c r="G90" s="37" t="s">
        <v>611</v>
      </c>
      <c r="H90" s="38" t="s">
        <v>41</v>
      </c>
      <c r="I90" s="38" t="s">
        <v>602</v>
      </c>
      <c r="J90" s="121" t="s">
        <v>572</v>
      </c>
      <c r="K90" s="148">
        <v>36892</v>
      </c>
      <c r="L90" s="148" t="s">
        <v>455</v>
      </c>
    </row>
    <row r="91" spans="1:12" s="87" customFormat="1" ht="69.900000000000006" customHeight="1" x14ac:dyDescent="0.25">
      <c r="A91" s="34">
        <f>A90+1</f>
        <v>55</v>
      </c>
      <c r="B91" s="36">
        <v>383</v>
      </c>
      <c r="C91" s="37" t="s">
        <v>33</v>
      </c>
      <c r="D91" s="37" t="s">
        <v>36</v>
      </c>
      <c r="E91" s="37" t="s">
        <v>224</v>
      </c>
      <c r="F91" s="37" t="s">
        <v>40</v>
      </c>
      <c r="G91" s="37" t="s">
        <v>611</v>
      </c>
      <c r="H91" s="38" t="s">
        <v>41</v>
      </c>
      <c r="I91" s="38" t="s">
        <v>602</v>
      </c>
      <c r="J91" s="121" t="s">
        <v>572</v>
      </c>
      <c r="K91" s="148">
        <v>36892</v>
      </c>
      <c r="L91" s="148" t="s">
        <v>455</v>
      </c>
    </row>
    <row r="92" spans="1:12" s="87" customFormat="1" ht="69.900000000000006" customHeight="1" x14ac:dyDescent="0.25">
      <c r="A92" s="34">
        <f>A91+1</f>
        <v>56</v>
      </c>
      <c r="B92" s="36">
        <v>384</v>
      </c>
      <c r="C92" s="37" t="s">
        <v>34</v>
      </c>
      <c r="D92" s="37" t="s">
        <v>38</v>
      </c>
      <c r="E92" s="37" t="s">
        <v>224</v>
      </c>
      <c r="F92" s="37" t="s">
        <v>39</v>
      </c>
      <c r="G92" s="37" t="s">
        <v>611</v>
      </c>
      <c r="H92" s="38" t="s">
        <v>602</v>
      </c>
      <c r="I92" s="38" t="s">
        <v>37</v>
      </c>
      <c r="J92" s="121" t="s">
        <v>572</v>
      </c>
      <c r="K92" s="148">
        <v>36892</v>
      </c>
      <c r="L92" s="148" t="s">
        <v>455</v>
      </c>
    </row>
    <row r="93" spans="1:12" s="87" customFormat="1" ht="69.900000000000006" customHeight="1" x14ac:dyDescent="0.25">
      <c r="A93" s="34">
        <f>A92+1</f>
        <v>57</v>
      </c>
      <c r="B93" s="36">
        <v>385</v>
      </c>
      <c r="C93" s="37" t="s">
        <v>35</v>
      </c>
      <c r="D93" s="37" t="s">
        <v>38</v>
      </c>
      <c r="E93" s="37" t="s">
        <v>224</v>
      </c>
      <c r="F93" s="37" t="s">
        <v>40</v>
      </c>
      <c r="G93" s="37" t="s">
        <v>611</v>
      </c>
      <c r="H93" s="38" t="s">
        <v>602</v>
      </c>
      <c r="I93" s="38" t="s">
        <v>37</v>
      </c>
      <c r="J93" s="121" t="s">
        <v>572</v>
      </c>
      <c r="K93" s="148">
        <v>36892</v>
      </c>
      <c r="L93" s="148" t="s">
        <v>455</v>
      </c>
    </row>
    <row r="94" spans="1:12" s="7" customFormat="1" ht="16.2" x14ac:dyDescent="0.3">
      <c r="A94" s="10" t="s">
        <v>249</v>
      </c>
      <c r="B94" s="22"/>
      <c r="C94" s="10"/>
      <c r="D94" s="6"/>
      <c r="E94" s="6"/>
      <c r="F94" s="6"/>
      <c r="G94" s="6"/>
      <c r="H94" s="13"/>
      <c r="I94" s="124"/>
      <c r="J94" s="6"/>
      <c r="K94" s="174"/>
      <c r="L94" s="134"/>
    </row>
    <row r="95" spans="1:12" s="87" customFormat="1" ht="45" customHeight="1" x14ac:dyDescent="0.25">
      <c r="A95" s="34">
        <f>A93+1</f>
        <v>58</v>
      </c>
      <c r="B95" s="241">
        <v>1010</v>
      </c>
      <c r="C95" s="37" t="s">
        <v>45</v>
      </c>
      <c r="D95" s="37" t="s">
        <v>566</v>
      </c>
      <c r="E95" s="37" t="s">
        <v>467</v>
      </c>
      <c r="F95" s="37" t="s">
        <v>46</v>
      </c>
      <c r="G95" s="37" t="s">
        <v>611</v>
      </c>
      <c r="H95" s="38" t="s">
        <v>47</v>
      </c>
      <c r="I95" s="38" t="s">
        <v>3</v>
      </c>
      <c r="J95" s="242" t="s">
        <v>296</v>
      </c>
      <c r="K95" s="243" t="s">
        <v>527</v>
      </c>
      <c r="L95" s="243" t="s">
        <v>525</v>
      </c>
    </row>
    <row r="96" spans="1:12" s="7" customFormat="1" ht="45" customHeight="1" x14ac:dyDescent="0.25">
      <c r="A96" s="26">
        <f>A95+1</f>
        <v>59</v>
      </c>
      <c r="B96" s="27">
        <v>1101</v>
      </c>
      <c r="C96" s="5" t="s">
        <v>120</v>
      </c>
      <c r="D96" s="5" t="s">
        <v>112</v>
      </c>
      <c r="E96" s="5" t="s">
        <v>84</v>
      </c>
      <c r="F96" s="5" t="s">
        <v>113</v>
      </c>
      <c r="G96" s="5" t="s">
        <v>611</v>
      </c>
      <c r="H96" s="14" t="s">
        <v>47</v>
      </c>
      <c r="I96" s="14" t="s">
        <v>602</v>
      </c>
      <c r="J96" s="115" t="s">
        <v>77</v>
      </c>
      <c r="K96" s="134">
        <v>35886</v>
      </c>
      <c r="L96" s="134" t="s">
        <v>455</v>
      </c>
    </row>
    <row r="97" spans="1:12" s="7" customFormat="1" ht="45" customHeight="1" x14ac:dyDescent="0.25">
      <c r="A97" s="26">
        <f>A96+1</f>
        <v>60</v>
      </c>
      <c r="B97" s="27">
        <v>1302</v>
      </c>
      <c r="C97" s="5" t="s">
        <v>122</v>
      </c>
      <c r="D97" s="5" t="s">
        <v>83</v>
      </c>
      <c r="E97" s="5" t="s">
        <v>609</v>
      </c>
      <c r="F97" s="5" t="s">
        <v>48</v>
      </c>
      <c r="G97" s="5" t="s">
        <v>611</v>
      </c>
      <c r="H97" s="14" t="s">
        <v>47</v>
      </c>
      <c r="I97" s="14" t="s">
        <v>602</v>
      </c>
      <c r="J97" s="115" t="s">
        <v>77</v>
      </c>
      <c r="K97" s="134">
        <v>35886</v>
      </c>
      <c r="L97" s="134" t="s">
        <v>455</v>
      </c>
    </row>
    <row r="98" spans="1:12" s="7" customFormat="1" ht="45" customHeight="1" x14ac:dyDescent="0.25">
      <c r="A98" s="26">
        <f>A97+1</f>
        <v>61</v>
      </c>
      <c r="B98" s="27">
        <v>1303</v>
      </c>
      <c r="C98" s="5" t="s">
        <v>121</v>
      </c>
      <c r="D98" s="5" t="s">
        <v>83</v>
      </c>
      <c r="E98" s="5" t="s">
        <v>84</v>
      </c>
      <c r="F98" s="5" t="s">
        <v>48</v>
      </c>
      <c r="G98" s="5" t="s">
        <v>611</v>
      </c>
      <c r="H98" s="14" t="s">
        <v>47</v>
      </c>
      <c r="I98" s="14" t="s">
        <v>602</v>
      </c>
      <c r="J98" s="115" t="s">
        <v>77</v>
      </c>
      <c r="K98" s="134">
        <v>35886</v>
      </c>
      <c r="L98" s="134" t="s">
        <v>455</v>
      </c>
    </row>
    <row r="99" spans="1:12" s="7" customFormat="1" ht="45" customHeight="1" x14ac:dyDescent="0.25">
      <c r="A99" s="26">
        <f>A98+1</f>
        <v>62</v>
      </c>
      <c r="B99" s="27">
        <v>1353</v>
      </c>
      <c r="C99" s="5" t="s">
        <v>123</v>
      </c>
      <c r="D99" s="5" t="s">
        <v>82</v>
      </c>
      <c r="E99" s="5" t="s">
        <v>609</v>
      </c>
      <c r="F99" s="5" t="s">
        <v>46</v>
      </c>
      <c r="G99" s="5" t="s">
        <v>611</v>
      </c>
      <c r="H99" s="14" t="s">
        <v>47</v>
      </c>
      <c r="I99" s="14" t="s">
        <v>602</v>
      </c>
      <c r="J99" s="115" t="s">
        <v>77</v>
      </c>
      <c r="K99" s="134">
        <v>35886</v>
      </c>
      <c r="L99" s="134" t="s">
        <v>455</v>
      </c>
    </row>
    <row r="100" spans="1:12" s="7" customFormat="1" ht="45" customHeight="1" x14ac:dyDescent="0.25">
      <c r="A100" s="26">
        <f>A99+1</f>
        <v>63</v>
      </c>
      <c r="B100" s="27">
        <v>1999</v>
      </c>
      <c r="C100" s="5" t="s">
        <v>49</v>
      </c>
      <c r="D100" s="5" t="s">
        <v>82</v>
      </c>
      <c r="E100" s="5" t="s">
        <v>85</v>
      </c>
      <c r="F100" s="5" t="s">
        <v>46</v>
      </c>
      <c r="G100" s="5" t="s">
        <v>611</v>
      </c>
      <c r="H100" s="14" t="s">
        <v>47</v>
      </c>
      <c r="I100" s="14" t="s">
        <v>3</v>
      </c>
      <c r="J100" s="115" t="s">
        <v>77</v>
      </c>
      <c r="K100" s="134">
        <v>35886</v>
      </c>
      <c r="L100" s="134" t="s">
        <v>455</v>
      </c>
    </row>
    <row r="101" spans="1:12" s="7" customFormat="1" ht="16.2" x14ac:dyDescent="0.3">
      <c r="A101" s="10" t="s">
        <v>582</v>
      </c>
      <c r="B101" s="23"/>
      <c r="C101" s="10"/>
      <c r="D101" s="6"/>
      <c r="E101" s="6"/>
      <c r="F101" s="6"/>
      <c r="G101" s="6"/>
      <c r="H101" s="13"/>
      <c r="I101" s="124"/>
      <c r="J101" s="6"/>
      <c r="K101" s="174"/>
      <c r="L101" s="134"/>
    </row>
    <row r="102" spans="1:12" s="7" customFormat="1" ht="66" x14ac:dyDescent="0.25">
      <c r="A102" s="47" t="s">
        <v>176</v>
      </c>
      <c r="B102" s="48">
        <v>301</v>
      </c>
      <c r="C102" s="49" t="s">
        <v>441</v>
      </c>
      <c r="D102" s="49" t="s">
        <v>442</v>
      </c>
      <c r="E102" s="49" t="s">
        <v>609</v>
      </c>
      <c r="F102" s="49" t="s">
        <v>443</v>
      </c>
      <c r="G102" s="49" t="s">
        <v>611</v>
      </c>
      <c r="H102" s="50" t="s">
        <v>106</v>
      </c>
      <c r="I102" s="50" t="s">
        <v>107</v>
      </c>
      <c r="J102" s="114" t="s">
        <v>77</v>
      </c>
      <c r="K102" s="142">
        <v>35886</v>
      </c>
      <c r="L102" s="142">
        <v>36769</v>
      </c>
    </row>
    <row r="103" spans="1:12" s="87" customFormat="1" ht="267" customHeight="1" x14ac:dyDescent="0.25">
      <c r="A103" s="84">
        <f>A100+1</f>
        <v>64</v>
      </c>
      <c r="B103" s="85">
        <v>401</v>
      </c>
      <c r="C103" s="80" t="s">
        <v>492</v>
      </c>
      <c r="D103" s="86" t="s">
        <v>367</v>
      </c>
      <c r="E103" s="86" t="s">
        <v>609</v>
      </c>
      <c r="F103" s="86" t="s">
        <v>426</v>
      </c>
      <c r="G103" s="86" t="s">
        <v>611</v>
      </c>
      <c r="H103" s="88" t="s">
        <v>106</v>
      </c>
      <c r="I103" s="88" t="s">
        <v>107</v>
      </c>
      <c r="J103" s="120" t="s">
        <v>141</v>
      </c>
      <c r="K103" s="147">
        <v>36770</v>
      </c>
      <c r="L103" s="147" t="s">
        <v>455</v>
      </c>
    </row>
    <row r="104" spans="1:12" s="39" customFormat="1" ht="13.5" customHeight="1" x14ac:dyDescent="0.25">
      <c r="A104" s="211"/>
      <c r="B104" s="212"/>
      <c r="C104" s="213"/>
      <c r="D104" s="218" t="s">
        <v>546</v>
      </c>
      <c r="E104" s="240"/>
      <c r="F104" s="240"/>
      <c r="G104" s="238"/>
      <c r="H104" s="239"/>
      <c r="I104" s="239"/>
      <c r="J104" s="200"/>
      <c r="K104" s="201"/>
      <c r="L104" s="202"/>
    </row>
    <row r="105" spans="1:12" s="39" customFormat="1" ht="13.5" customHeight="1" x14ac:dyDescent="0.25">
      <c r="A105" s="211"/>
      <c r="B105" s="212"/>
      <c r="C105" s="213"/>
      <c r="D105" s="240" t="s">
        <v>493</v>
      </c>
      <c r="E105" s="240"/>
      <c r="F105" s="240"/>
      <c r="G105" s="238"/>
      <c r="H105" s="239"/>
      <c r="I105" s="239"/>
      <c r="J105" s="87"/>
      <c r="K105" s="205"/>
      <c r="L105" s="206"/>
    </row>
    <row r="106" spans="1:12" s="39" customFormat="1" ht="15.6" x14ac:dyDescent="0.25">
      <c r="A106" s="211"/>
      <c r="B106" s="212"/>
      <c r="C106" s="213"/>
      <c r="D106" s="240" t="s">
        <v>494</v>
      </c>
      <c r="E106" s="240"/>
      <c r="F106" s="240"/>
      <c r="G106" s="238"/>
      <c r="H106" s="239"/>
      <c r="I106" s="239"/>
      <c r="J106" s="87"/>
      <c r="K106" s="205"/>
      <c r="L106" s="206"/>
    </row>
    <row r="107" spans="1:12" s="39" customFormat="1" ht="13.5" customHeight="1" x14ac:dyDescent="0.25">
      <c r="A107" s="211"/>
      <c r="B107" s="212"/>
      <c r="C107" s="213"/>
      <c r="D107" s="240" t="s">
        <v>372</v>
      </c>
      <c r="E107" s="240"/>
      <c r="F107" s="240"/>
      <c r="G107" s="238"/>
      <c r="H107" s="239"/>
      <c r="I107" s="239"/>
      <c r="J107" s="87"/>
      <c r="K107" s="205"/>
      <c r="L107" s="206"/>
    </row>
    <row r="108" spans="1:12" s="39" customFormat="1" ht="13.5" customHeight="1" x14ac:dyDescent="0.25">
      <c r="A108" s="211"/>
      <c r="B108" s="212"/>
      <c r="C108" s="213"/>
      <c r="D108" s="240" t="s">
        <v>18</v>
      </c>
      <c r="E108" s="240"/>
      <c r="F108" s="240"/>
      <c r="G108" s="238"/>
      <c r="H108" s="239"/>
      <c r="I108" s="239"/>
      <c r="J108" s="87"/>
      <c r="K108" s="205"/>
      <c r="L108" s="206"/>
    </row>
    <row r="109" spans="1:12" s="39" customFormat="1" ht="13.5" customHeight="1" x14ac:dyDescent="0.25">
      <c r="A109" s="211"/>
      <c r="B109" s="212"/>
      <c r="C109" s="213"/>
      <c r="D109" s="240" t="s">
        <v>373</v>
      </c>
      <c r="E109" s="240"/>
      <c r="F109" s="240"/>
      <c r="G109" s="238"/>
      <c r="H109" s="239"/>
      <c r="I109" s="239"/>
      <c r="J109" s="87"/>
      <c r="K109" s="205"/>
      <c r="L109" s="206"/>
    </row>
    <row r="110" spans="1:12" s="39" customFormat="1" ht="15.6" x14ac:dyDescent="0.25">
      <c r="A110" s="211"/>
      <c r="B110" s="212"/>
      <c r="C110" s="213"/>
      <c r="D110" s="240" t="s">
        <v>142</v>
      </c>
      <c r="E110" s="240"/>
      <c r="F110" s="240"/>
      <c r="G110" s="238"/>
      <c r="H110" s="239"/>
      <c r="I110" s="239"/>
      <c r="J110" s="87"/>
      <c r="K110" s="205"/>
      <c r="L110" s="206"/>
    </row>
    <row r="111" spans="1:12" s="39" customFormat="1" ht="15.6" x14ac:dyDescent="0.25">
      <c r="A111" s="211"/>
      <c r="B111" s="212"/>
      <c r="C111" s="213"/>
      <c r="D111" s="240" t="s">
        <v>374</v>
      </c>
      <c r="E111" s="240"/>
      <c r="F111" s="240"/>
      <c r="G111" s="238"/>
      <c r="H111" s="239"/>
      <c r="I111" s="239"/>
      <c r="J111" s="87"/>
      <c r="K111" s="205"/>
      <c r="L111" s="206"/>
    </row>
    <row r="112" spans="1:12" s="39" customFormat="1" ht="15.6" x14ac:dyDescent="0.25">
      <c r="A112" s="211"/>
      <c r="B112" s="212"/>
      <c r="C112" s="213"/>
      <c r="D112" s="240" t="s">
        <v>188</v>
      </c>
      <c r="E112" s="240"/>
      <c r="F112" s="240"/>
      <c r="G112" s="238"/>
      <c r="H112" s="239"/>
      <c r="I112" s="239"/>
      <c r="J112" s="87"/>
      <c r="K112" s="205"/>
      <c r="L112" s="206"/>
    </row>
    <row r="113" spans="1:12" s="39" customFormat="1" ht="15.6" x14ac:dyDescent="0.25">
      <c r="A113" s="211"/>
      <c r="B113" s="212"/>
      <c r="C113" s="213"/>
      <c r="D113" s="240" t="s">
        <v>495</v>
      </c>
      <c r="E113" s="240"/>
      <c r="F113" s="240"/>
      <c r="G113" s="238"/>
      <c r="H113" s="239"/>
      <c r="I113" s="239"/>
      <c r="J113" s="87"/>
      <c r="K113" s="205"/>
      <c r="L113" s="206"/>
    </row>
    <row r="114" spans="1:12" s="39" customFormat="1" ht="15.6" x14ac:dyDescent="0.25">
      <c r="A114" s="211"/>
      <c r="B114" s="212"/>
      <c r="C114" s="213"/>
      <c r="D114" s="240" t="s">
        <v>530</v>
      </c>
      <c r="E114" s="240"/>
      <c r="F114" s="240"/>
      <c r="G114" s="238"/>
      <c r="H114" s="239"/>
      <c r="I114" s="239"/>
      <c r="J114" s="87"/>
      <c r="K114" s="205"/>
      <c r="L114" s="206"/>
    </row>
    <row r="115" spans="1:12" s="39" customFormat="1" ht="15.6" x14ac:dyDescent="0.25">
      <c r="A115" s="211"/>
      <c r="B115" s="212"/>
      <c r="C115" s="213"/>
      <c r="D115" s="240" t="s">
        <v>375</v>
      </c>
      <c r="E115" s="240"/>
      <c r="F115" s="240"/>
      <c r="G115" s="238"/>
      <c r="H115" s="239"/>
      <c r="I115" s="239"/>
      <c r="J115" s="87"/>
      <c r="K115" s="205"/>
      <c r="L115" s="206"/>
    </row>
    <row r="116" spans="1:12" s="39" customFormat="1" ht="15.6" x14ac:dyDescent="0.25">
      <c r="A116" s="211"/>
      <c r="B116" s="212"/>
      <c r="C116" s="213"/>
      <c r="D116" s="240" t="s">
        <v>531</v>
      </c>
      <c r="E116" s="240"/>
      <c r="F116" s="240"/>
      <c r="G116" s="238"/>
      <c r="H116" s="239"/>
      <c r="I116" s="239"/>
      <c r="J116" s="87"/>
      <c r="K116" s="205"/>
      <c r="L116" s="206"/>
    </row>
    <row r="117" spans="1:12" s="39" customFormat="1" ht="15.6" x14ac:dyDescent="0.25">
      <c r="A117" s="211"/>
      <c r="B117" s="212"/>
      <c r="C117" s="213"/>
      <c r="D117" s="240" t="s">
        <v>143</v>
      </c>
      <c r="E117" s="240"/>
      <c r="F117" s="240"/>
      <c r="G117" s="238"/>
      <c r="H117" s="239"/>
      <c r="I117" s="239"/>
      <c r="J117" s="87"/>
      <c r="K117" s="205"/>
      <c r="L117" s="206"/>
    </row>
    <row r="118" spans="1:12" s="39" customFormat="1" ht="15.6" x14ac:dyDescent="0.25">
      <c r="A118" s="211"/>
      <c r="B118" s="212"/>
      <c r="C118" s="213"/>
      <c r="D118" s="240"/>
      <c r="E118" s="240"/>
      <c r="F118" s="240"/>
      <c r="G118" s="238"/>
      <c r="H118" s="239"/>
      <c r="I118" s="239"/>
      <c r="J118" s="87"/>
      <c r="K118" s="205"/>
      <c r="L118" s="206"/>
    </row>
    <row r="119" spans="1:12" s="39" customFormat="1" x14ac:dyDescent="0.25">
      <c r="A119" s="82"/>
      <c r="B119" s="83"/>
      <c r="C119" s="79"/>
      <c r="D119" s="199" t="s">
        <v>547</v>
      </c>
      <c r="E119" s="180"/>
      <c r="F119" s="180"/>
      <c r="G119" s="180"/>
      <c r="H119" s="180"/>
      <c r="I119" s="180"/>
      <c r="J119" s="87"/>
      <c r="K119" s="205"/>
      <c r="L119" s="206"/>
    </row>
    <row r="120" spans="1:12" s="39" customFormat="1" ht="15.6" x14ac:dyDescent="0.25">
      <c r="A120" s="82"/>
      <c r="B120" s="204"/>
      <c r="C120" s="79"/>
      <c r="D120" s="199" t="s">
        <v>548</v>
      </c>
      <c r="E120" s="180"/>
      <c r="F120" s="180"/>
      <c r="G120" s="180"/>
      <c r="H120" s="180"/>
      <c r="I120" s="180"/>
      <c r="J120" s="87"/>
      <c r="K120" s="205"/>
      <c r="L120" s="206"/>
    </row>
    <row r="121" spans="1:12" s="39" customFormat="1" x14ac:dyDescent="0.25">
      <c r="A121" s="82"/>
      <c r="B121" s="83"/>
      <c r="C121" s="79"/>
      <c r="D121" s="199" t="s">
        <v>549</v>
      </c>
      <c r="E121" s="180"/>
      <c r="F121" s="180"/>
      <c r="G121" s="180"/>
      <c r="H121" s="180"/>
      <c r="I121" s="180"/>
      <c r="J121" s="87"/>
      <c r="K121" s="205"/>
      <c r="L121" s="206"/>
    </row>
    <row r="122" spans="1:12" s="39" customFormat="1" ht="15.6" x14ac:dyDescent="0.25">
      <c r="A122" s="82"/>
      <c r="B122" s="204"/>
      <c r="C122" s="79"/>
      <c r="D122" s="199" t="s">
        <v>551</v>
      </c>
      <c r="E122" s="180"/>
      <c r="F122" s="180"/>
      <c r="G122" s="180"/>
      <c r="H122" s="180"/>
      <c r="I122" s="180"/>
      <c r="J122" s="87"/>
      <c r="K122" s="205"/>
      <c r="L122" s="206"/>
    </row>
    <row r="123" spans="1:12" s="39" customFormat="1" ht="15.6" x14ac:dyDescent="0.25">
      <c r="A123" s="82"/>
      <c r="B123" s="83"/>
      <c r="C123" s="79"/>
      <c r="D123" s="199" t="s">
        <v>345</v>
      </c>
      <c r="E123" s="180"/>
      <c r="F123" s="180"/>
      <c r="G123" s="180"/>
      <c r="H123" s="180"/>
      <c r="I123" s="180"/>
      <c r="J123" s="87"/>
      <c r="K123" s="205"/>
      <c r="L123" s="206"/>
    </row>
    <row r="124" spans="1:12" s="39" customFormat="1" ht="15.6" x14ac:dyDescent="0.25">
      <c r="A124" s="82"/>
      <c r="B124" s="83"/>
      <c r="C124" s="79"/>
      <c r="D124" s="199" t="s">
        <v>189</v>
      </c>
      <c r="E124" s="180"/>
      <c r="F124" s="180"/>
      <c r="G124" s="180"/>
      <c r="H124" s="180"/>
      <c r="I124" s="180"/>
      <c r="J124" s="87"/>
      <c r="K124" s="205"/>
      <c r="L124" s="206"/>
    </row>
    <row r="125" spans="1:12" s="39" customFormat="1" x14ac:dyDescent="0.25">
      <c r="A125" s="82"/>
      <c r="B125" s="83"/>
      <c r="C125" s="79"/>
      <c r="D125" s="199" t="s">
        <v>550</v>
      </c>
      <c r="E125" s="180"/>
      <c r="F125" s="180"/>
      <c r="G125" s="180"/>
      <c r="H125" s="180"/>
      <c r="I125" s="180"/>
      <c r="J125" s="87"/>
      <c r="K125" s="205"/>
      <c r="L125" s="206"/>
    </row>
    <row r="126" spans="1:12" s="39" customFormat="1" x14ac:dyDescent="0.25">
      <c r="A126" s="203"/>
      <c r="B126" s="204"/>
      <c r="C126" s="79"/>
      <c r="D126" s="199" t="s">
        <v>395</v>
      </c>
      <c r="E126" s="180"/>
      <c r="F126" s="180"/>
      <c r="G126" s="180"/>
      <c r="H126" s="180"/>
      <c r="I126" s="180"/>
      <c r="J126" s="87"/>
      <c r="K126" s="205"/>
      <c r="L126" s="206"/>
    </row>
    <row r="127" spans="1:12" s="39" customFormat="1" x14ac:dyDescent="0.25">
      <c r="A127" s="203"/>
      <c r="B127" s="204"/>
      <c r="C127" s="79"/>
      <c r="D127" s="199"/>
      <c r="E127" s="180"/>
      <c r="F127" s="180"/>
      <c r="G127" s="180"/>
      <c r="H127" s="180"/>
      <c r="I127" s="180"/>
      <c r="J127" s="87"/>
      <c r="K127" s="205"/>
      <c r="L127" s="206"/>
    </row>
    <row r="128" spans="1:12" s="39" customFormat="1" ht="15.6" x14ac:dyDescent="0.25">
      <c r="A128" s="203"/>
      <c r="B128" s="204"/>
      <c r="C128" s="79"/>
      <c r="D128" s="199" t="s">
        <v>496</v>
      </c>
      <c r="E128" s="180"/>
      <c r="F128" s="180"/>
      <c r="G128" s="180"/>
      <c r="H128" s="180"/>
      <c r="I128" s="180"/>
      <c r="J128" s="87"/>
      <c r="K128" s="205"/>
      <c r="L128" s="206"/>
    </row>
    <row r="129" spans="1:12" s="39" customFormat="1" ht="15.6" x14ac:dyDescent="0.25">
      <c r="A129" s="203"/>
      <c r="B129" s="204"/>
      <c r="C129" s="79"/>
      <c r="D129" s="199" t="s">
        <v>497</v>
      </c>
      <c r="E129" s="180"/>
      <c r="F129" s="180"/>
      <c r="G129" s="180"/>
      <c r="H129" s="180"/>
      <c r="I129" s="180"/>
      <c r="J129" s="87"/>
      <c r="K129" s="205"/>
      <c r="L129" s="206"/>
    </row>
    <row r="130" spans="1:12" s="39" customFormat="1" ht="15.6" x14ac:dyDescent="0.25">
      <c r="A130" s="203"/>
      <c r="B130" s="204"/>
      <c r="C130" s="79"/>
      <c r="D130" s="199" t="s">
        <v>498</v>
      </c>
      <c r="E130" s="180"/>
      <c r="F130" s="180"/>
      <c r="G130" s="180"/>
      <c r="H130" s="180"/>
      <c r="I130" s="180"/>
      <c r="J130" s="87"/>
      <c r="K130" s="205"/>
      <c r="L130" s="206"/>
    </row>
    <row r="131" spans="1:12" s="39" customFormat="1" ht="15.6" x14ac:dyDescent="0.25">
      <c r="A131" s="203"/>
      <c r="B131" s="204"/>
      <c r="C131" s="79"/>
      <c r="D131" s="199" t="s">
        <v>499</v>
      </c>
      <c r="E131" s="180"/>
      <c r="F131" s="180"/>
      <c r="G131" s="180"/>
      <c r="H131" s="180"/>
      <c r="I131" s="180"/>
      <c r="J131" s="87"/>
      <c r="K131" s="205"/>
      <c r="L131" s="206"/>
    </row>
    <row r="132" spans="1:12" s="39" customFormat="1" ht="15" customHeight="1" x14ac:dyDescent="0.25">
      <c r="A132" s="203"/>
      <c r="B132" s="204"/>
      <c r="C132" s="79"/>
      <c r="D132" s="199" t="s">
        <v>502</v>
      </c>
      <c r="E132" s="180"/>
      <c r="F132" s="180"/>
      <c r="G132" s="180"/>
      <c r="H132" s="180"/>
      <c r="I132" s="180"/>
      <c r="J132" s="87"/>
      <c r="K132" s="205"/>
      <c r="L132" s="206"/>
    </row>
    <row r="133" spans="1:12" s="39" customFormat="1" ht="15" customHeight="1" x14ac:dyDescent="0.25">
      <c r="A133" s="203"/>
      <c r="B133" s="204"/>
      <c r="C133" s="79"/>
      <c r="D133" s="199" t="s">
        <v>503</v>
      </c>
      <c r="E133" s="180"/>
      <c r="F133" s="180"/>
      <c r="G133" s="180"/>
      <c r="H133" s="180"/>
      <c r="I133" s="180"/>
      <c r="J133" s="87"/>
      <c r="K133" s="205"/>
      <c r="L133" s="206"/>
    </row>
    <row r="134" spans="1:12" s="39" customFormat="1" ht="15.6" x14ac:dyDescent="0.25">
      <c r="A134" s="203"/>
      <c r="B134" s="204"/>
      <c r="C134" s="79"/>
      <c r="D134" s="199" t="s">
        <v>532</v>
      </c>
      <c r="E134" s="180"/>
      <c r="F134" s="180"/>
      <c r="G134" s="180"/>
      <c r="H134" s="180"/>
      <c r="I134" s="180"/>
      <c r="J134" s="87"/>
      <c r="K134" s="205"/>
      <c r="L134" s="206"/>
    </row>
    <row r="135" spans="1:12" s="39" customFormat="1" ht="15" customHeight="1" x14ac:dyDescent="0.25">
      <c r="A135" s="203"/>
      <c r="B135" s="204"/>
      <c r="C135" s="79"/>
      <c r="D135" s="199" t="s">
        <v>376</v>
      </c>
      <c r="E135" s="180"/>
      <c r="F135" s="180"/>
      <c r="G135" s="180"/>
      <c r="H135" s="180"/>
      <c r="I135" s="180"/>
      <c r="J135" s="87"/>
      <c r="K135" s="205"/>
      <c r="L135" s="206"/>
    </row>
    <row r="136" spans="1:12" s="39" customFormat="1" ht="15" customHeight="1" x14ac:dyDescent="0.25">
      <c r="A136" s="203"/>
      <c r="B136" s="204"/>
      <c r="C136" s="79"/>
      <c r="D136" s="199" t="s">
        <v>573</v>
      </c>
      <c r="E136" s="180"/>
      <c r="F136" s="180"/>
      <c r="G136" s="180"/>
      <c r="H136" s="180"/>
      <c r="I136" s="180"/>
      <c r="J136" s="87"/>
      <c r="K136" s="205"/>
      <c r="L136" s="206"/>
    </row>
    <row r="137" spans="1:12" s="39" customFormat="1" ht="15" customHeight="1" x14ac:dyDescent="0.25">
      <c r="A137" s="203"/>
      <c r="B137" s="204"/>
      <c r="C137" s="79"/>
      <c r="D137" s="199" t="s">
        <v>574</v>
      </c>
      <c r="E137" s="180"/>
      <c r="F137" s="180"/>
      <c r="G137" s="180"/>
      <c r="H137" s="180"/>
      <c r="I137" s="180"/>
      <c r="J137" s="87"/>
      <c r="K137" s="205"/>
      <c r="L137" s="206"/>
    </row>
    <row r="138" spans="1:12" s="39" customFormat="1" ht="15.6" x14ac:dyDescent="0.25">
      <c r="A138" s="203"/>
      <c r="B138" s="204"/>
      <c r="C138" s="79"/>
      <c r="D138" s="199" t="s">
        <v>575</v>
      </c>
      <c r="E138" s="180"/>
      <c r="F138" s="180"/>
      <c r="G138" s="180"/>
      <c r="H138" s="180"/>
      <c r="I138" s="180"/>
      <c r="J138" s="87"/>
      <c r="K138" s="205"/>
      <c r="L138" s="206"/>
    </row>
    <row r="139" spans="1:12" s="39" customFormat="1" ht="15.6" x14ac:dyDescent="0.25">
      <c r="A139" s="203"/>
      <c r="B139" s="204"/>
      <c r="C139" s="79"/>
      <c r="D139" s="199" t="s">
        <v>377</v>
      </c>
      <c r="E139" s="180"/>
      <c r="F139" s="180"/>
      <c r="G139" s="180"/>
      <c r="H139" s="180"/>
      <c r="I139" s="180"/>
      <c r="J139" s="87"/>
      <c r="K139" s="205"/>
      <c r="L139" s="206"/>
    </row>
    <row r="140" spans="1:12" s="39" customFormat="1" ht="15.6" x14ac:dyDescent="0.25">
      <c r="A140" s="203"/>
      <c r="B140" s="204"/>
      <c r="C140" s="79"/>
      <c r="D140" s="199" t="s">
        <v>534</v>
      </c>
      <c r="E140" s="180"/>
      <c r="F140" s="180"/>
      <c r="G140" s="180"/>
      <c r="H140" s="180"/>
      <c r="I140" s="180"/>
      <c r="J140" s="87"/>
      <c r="K140" s="205"/>
      <c r="L140" s="206"/>
    </row>
    <row r="141" spans="1:12" s="39" customFormat="1" ht="15.6" x14ac:dyDescent="0.25">
      <c r="A141" s="203"/>
      <c r="B141" s="204"/>
      <c r="C141" s="79"/>
      <c r="D141" s="199" t="s">
        <v>378</v>
      </c>
      <c r="E141" s="180"/>
      <c r="F141" s="180"/>
      <c r="G141" s="180"/>
      <c r="H141" s="180"/>
      <c r="I141" s="180"/>
      <c r="J141" s="87"/>
      <c r="K141" s="205"/>
      <c r="L141" s="206"/>
    </row>
    <row r="142" spans="1:12" s="39" customFormat="1" ht="15" customHeight="1" x14ac:dyDescent="0.25">
      <c r="A142" s="203"/>
      <c r="B142" s="204"/>
      <c r="C142" s="79"/>
      <c r="D142" s="199" t="s">
        <v>533</v>
      </c>
      <c r="E142" s="180"/>
      <c r="F142" s="180"/>
      <c r="G142" s="180"/>
      <c r="H142" s="180"/>
      <c r="I142" s="180"/>
      <c r="J142" s="87"/>
      <c r="K142" s="205"/>
      <c r="L142" s="206"/>
    </row>
    <row r="143" spans="1:12" s="39" customFormat="1" ht="15.6" x14ac:dyDescent="0.25">
      <c r="A143" s="203"/>
      <c r="B143" s="204"/>
      <c r="C143" s="79"/>
      <c r="D143" s="199" t="s">
        <v>535</v>
      </c>
      <c r="E143" s="180"/>
      <c r="F143" s="180"/>
      <c r="G143" s="180"/>
      <c r="H143" s="180"/>
      <c r="I143" s="180"/>
      <c r="J143" s="87"/>
      <c r="K143" s="205"/>
      <c r="L143" s="206"/>
    </row>
    <row r="144" spans="1:12" s="39" customFormat="1" ht="15" customHeight="1" x14ac:dyDescent="0.25">
      <c r="A144" s="203"/>
      <c r="B144" s="204"/>
      <c r="C144" s="79"/>
      <c r="D144" s="199" t="s">
        <v>576</v>
      </c>
      <c r="E144" s="180"/>
      <c r="F144" s="180"/>
      <c r="G144" s="180"/>
      <c r="H144" s="180"/>
      <c r="I144" s="180"/>
      <c r="J144" s="87"/>
      <c r="K144" s="205"/>
      <c r="L144" s="206"/>
    </row>
    <row r="145" spans="1:21" s="39" customFormat="1" ht="15.6" x14ac:dyDescent="0.25">
      <c r="A145" s="203"/>
      <c r="B145" s="204"/>
      <c r="C145" s="79"/>
      <c r="D145" s="199" t="s">
        <v>379</v>
      </c>
      <c r="E145" s="180"/>
      <c r="F145" s="180"/>
      <c r="G145" s="180"/>
      <c r="H145" s="180"/>
      <c r="I145" s="180"/>
      <c r="J145" s="87"/>
      <c r="K145" s="205"/>
      <c r="L145" s="206"/>
    </row>
    <row r="146" spans="1:21" s="39" customFormat="1" ht="15.6" x14ac:dyDescent="0.25">
      <c r="A146" s="203"/>
      <c r="B146" s="204"/>
      <c r="C146" s="79"/>
      <c r="D146" s="199" t="s">
        <v>577</v>
      </c>
      <c r="E146" s="180"/>
      <c r="F146" s="180"/>
      <c r="G146" s="180"/>
      <c r="H146" s="180"/>
      <c r="I146" s="180"/>
      <c r="J146" s="87"/>
      <c r="K146" s="205"/>
      <c r="L146" s="206"/>
    </row>
    <row r="147" spans="1:21" s="39" customFormat="1" ht="15.6" x14ac:dyDescent="0.25">
      <c r="A147" s="203"/>
      <c r="B147" s="204"/>
      <c r="C147" s="79"/>
      <c r="D147" s="199" t="s">
        <v>536</v>
      </c>
      <c r="E147" s="180"/>
      <c r="F147" s="180"/>
      <c r="G147" s="180"/>
      <c r="H147" s="180"/>
      <c r="I147" s="180"/>
      <c r="J147" s="87"/>
      <c r="K147" s="205"/>
      <c r="L147" s="206"/>
    </row>
    <row r="148" spans="1:21" s="39" customFormat="1" ht="15.6" x14ac:dyDescent="0.25">
      <c r="A148" s="203"/>
      <c r="B148" s="204"/>
      <c r="C148" s="79"/>
      <c r="D148" s="199" t="s">
        <v>578</v>
      </c>
      <c r="E148" s="180"/>
      <c r="F148" s="180"/>
      <c r="G148" s="180"/>
      <c r="H148" s="180"/>
      <c r="I148" s="180"/>
      <c r="J148" s="87"/>
      <c r="K148" s="205"/>
      <c r="L148" s="206"/>
    </row>
    <row r="149" spans="1:21" s="39" customFormat="1" ht="15.6" x14ac:dyDescent="0.25">
      <c r="A149" s="203"/>
      <c r="B149" s="204"/>
      <c r="C149" s="79"/>
      <c r="D149" s="199" t="s">
        <v>380</v>
      </c>
      <c r="E149" s="180"/>
      <c r="F149" s="180"/>
      <c r="G149" s="180"/>
      <c r="H149" s="180"/>
      <c r="I149" s="180"/>
      <c r="J149" s="87"/>
      <c r="K149" s="205"/>
      <c r="L149" s="206"/>
    </row>
    <row r="150" spans="1:21" s="39" customFormat="1" ht="15.6" x14ac:dyDescent="0.25">
      <c r="A150" s="203"/>
      <c r="B150" s="204"/>
      <c r="C150" s="79"/>
      <c r="D150" s="199" t="s">
        <v>579</v>
      </c>
      <c r="E150" s="180"/>
      <c r="F150" s="180"/>
      <c r="G150" s="180"/>
      <c r="H150" s="180"/>
      <c r="I150" s="180"/>
      <c r="J150" s="87"/>
      <c r="K150" s="205"/>
      <c r="L150" s="206"/>
    </row>
    <row r="151" spans="1:21" s="39" customFormat="1" ht="15.6" x14ac:dyDescent="0.25">
      <c r="A151" s="203"/>
      <c r="B151" s="204"/>
      <c r="C151" s="79"/>
      <c r="D151" s="199" t="s">
        <v>537</v>
      </c>
      <c r="E151" s="180"/>
      <c r="F151" s="180"/>
      <c r="G151" s="180"/>
      <c r="H151" s="180"/>
      <c r="I151" s="180"/>
      <c r="J151" s="87"/>
      <c r="K151" s="205"/>
      <c r="L151" s="206"/>
    </row>
    <row r="152" spans="1:21" s="39" customFormat="1" ht="15.6" x14ac:dyDescent="0.25">
      <c r="A152" s="203"/>
      <c r="B152" s="204"/>
      <c r="C152" s="79"/>
      <c r="D152" s="199" t="s">
        <v>580</v>
      </c>
      <c r="E152" s="180"/>
      <c r="F152" s="180"/>
      <c r="G152" s="180"/>
      <c r="H152" s="180"/>
      <c r="I152" s="180"/>
      <c r="J152" s="87"/>
      <c r="K152" s="205"/>
      <c r="L152" s="206"/>
    </row>
    <row r="153" spans="1:21" s="39" customFormat="1" ht="15.6" x14ac:dyDescent="0.25">
      <c r="A153" s="203"/>
      <c r="B153" s="204"/>
      <c r="C153" s="79"/>
      <c r="D153" s="199" t="s">
        <v>538</v>
      </c>
      <c r="E153" s="180"/>
      <c r="F153" s="180"/>
      <c r="G153" s="180"/>
      <c r="H153" s="180"/>
      <c r="I153" s="180"/>
      <c r="J153" s="87"/>
      <c r="K153" s="205"/>
      <c r="L153" s="206"/>
    </row>
    <row r="154" spans="1:21" s="39" customFormat="1" ht="15.6" x14ac:dyDescent="0.25">
      <c r="A154" s="203"/>
      <c r="B154" s="204"/>
      <c r="C154" s="79"/>
      <c r="D154" s="199" t="s">
        <v>581</v>
      </c>
      <c r="E154" s="180"/>
      <c r="F154" s="180"/>
      <c r="G154" s="180"/>
      <c r="H154" s="180"/>
      <c r="I154" s="180"/>
      <c r="J154" s="207"/>
      <c r="K154" s="208"/>
      <c r="L154" s="209"/>
    </row>
    <row r="155" spans="1:21" s="244" customFormat="1" ht="58.5" customHeight="1" x14ac:dyDescent="0.25">
      <c r="A155" s="245">
        <f>A103+1</f>
        <v>65</v>
      </c>
      <c r="B155" s="246">
        <v>481</v>
      </c>
      <c r="C155" s="247" t="s">
        <v>350</v>
      </c>
      <c r="D155" s="86" t="s">
        <v>351</v>
      </c>
      <c r="E155" s="88" t="s">
        <v>348</v>
      </c>
      <c r="F155" s="86" t="s">
        <v>352</v>
      </c>
      <c r="G155" s="88" t="s">
        <v>611</v>
      </c>
      <c r="H155" s="88" t="s">
        <v>602</v>
      </c>
      <c r="I155" s="88" t="s">
        <v>353</v>
      </c>
      <c r="J155" s="120" t="s">
        <v>141</v>
      </c>
      <c r="K155" s="147">
        <v>36872</v>
      </c>
      <c r="L155" s="147" t="s">
        <v>455</v>
      </c>
    </row>
    <row r="156" spans="1:21" s="244" customFormat="1" ht="14.25" customHeight="1" x14ac:dyDescent="0.25">
      <c r="A156" s="248"/>
      <c r="B156" s="249"/>
      <c r="C156" s="250"/>
      <c r="D156" s="272" t="s">
        <v>354</v>
      </c>
      <c r="E156" s="273"/>
      <c r="F156" s="273"/>
      <c r="G156" s="273"/>
      <c r="H156" s="273"/>
      <c r="I156" s="273"/>
      <c r="J156" s="273"/>
      <c r="K156" s="273"/>
      <c r="L156" s="271"/>
    </row>
    <row r="157" spans="1:21" s="244" customFormat="1" ht="15.6" x14ac:dyDescent="0.25">
      <c r="A157" s="248"/>
      <c r="B157" s="249"/>
      <c r="C157" s="250"/>
      <c r="D157" s="269" t="s">
        <v>355</v>
      </c>
      <c r="E157" s="270"/>
      <c r="F157" s="270"/>
      <c r="G157" s="270"/>
      <c r="H157" s="270"/>
      <c r="I157" s="270"/>
      <c r="J157" s="270"/>
      <c r="K157" s="270"/>
      <c r="L157" s="271"/>
    </row>
    <row r="158" spans="1:21" s="244" customFormat="1" ht="15.6" x14ac:dyDescent="0.25">
      <c r="A158" s="248"/>
      <c r="B158" s="249"/>
      <c r="C158" s="250"/>
      <c r="D158" s="269" t="s">
        <v>356</v>
      </c>
      <c r="E158" s="270"/>
      <c r="F158" s="270"/>
      <c r="G158" s="270"/>
      <c r="H158" s="270"/>
      <c r="I158" s="270"/>
      <c r="J158" s="270"/>
      <c r="K158" s="270"/>
      <c r="L158" s="271"/>
      <c r="U158" s="251"/>
    </row>
    <row r="159" spans="1:21" s="244" customFormat="1" ht="15.6" x14ac:dyDescent="0.25">
      <c r="A159" s="248"/>
      <c r="B159" s="249"/>
      <c r="C159" s="250"/>
      <c r="D159" s="269" t="s">
        <v>357</v>
      </c>
      <c r="E159" s="270"/>
      <c r="F159" s="270"/>
      <c r="G159" s="270"/>
      <c r="H159" s="270"/>
      <c r="I159" s="270"/>
      <c r="J159" s="270"/>
      <c r="K159" s="270"/>
      <c r="L159" s="271"/>
      <c r="M159" s="39"/>
      <c r="N159" s="39"/>
      <c r="O159" s="39"/>
      <c r="P159" s="39"/>
      <c r="Q159" s="39"/>
      <c r="R159" s="39"/>
      <c r="S159" s="39"/>
      <c r="T159" s="39"/>
    </row>
    <row r="160" spans="1:21" s="39" customFormat="1" ht="15.6" x14ac:dyDescent="0.25">
      <c r="A160" s="248"/>
      <c r="B160" s="249"/>
      <c r="C160" s="250"/>
      <c r="D160" s="298" t="s">
        <v>358</v>
      </c>
      <c r="E160" s="270"/>
      <c r="F160" s="270"/>
      <c r="G160" s="270"/>
      <c r="H160" s="270"/>
      <c r="I160" s="270"/>
      <c r="J160" s="270"/>
      <c r="K160" s="270"/>
      <c r="L160" s="271"/>
    </row>
    <row r="161" spans="1:21" s="39" customFormat="1" ht="15.6" x14ac:dyDescent="0.25">
      <c r="A161" s="248"/>
      <c r="B161" s="249"/>
      <c r="C161" s="250"/>
      <c r="D161" s="298" t="s">
        <v>359</v>
      </c>
      <c r="E161" s="273"/>
      <c r="F161" s="273"/>
      <c r="G161" s="273"/>
      <c r="H161" s="273"/>
      <c r="I161" s="273"/>
      <c r="J161" s="273"/>
      <c r="K161" s="273"/>
      <c r="L161" s="271"/>
    </row>
    <row r="162" spans="1:21" s="244" customFormat="1" ht="15.6" x14ac:dyDescent="0.25">
      <c r="A162" s="248"/>
      <c r="B162" s="249"/>
      <c r="C162" s="250"/>
      <c r="D162" s="269" t="s">
        <v>360</v>
      </c>
      <c r="E162" s="290"/>
      <c r="F162" s="290"/>
      <c r="G162" s="290"/>
      <c r="H162" s="290"/>
      <c r="I162" s="290"/>
      <c r="J162" s="290"/>
      <c r="K162" s="290"/>
      <c r="L162" s="291"/>
    </row>
    <row r="163" spans="1:21" s="244" customFormat="1" ht="15.6" x14ac:dyDescent="0.25">
      <c r="A163" s="248"/>
      <c r="B163" s="249"/>
      <c r="C163" s="250"/>
      <c r="D163" s="269" t="s">
        <v>361</v>
      </c>
      <c r="E163" s="270"/>
      <c r="F163" s="270"/>
      <c r="G163" s="270"/>
      <c r="H163" s="270"/>
      <c r="I163" s="270"/>
      <c r="J163" s="270"/>
      <c r="K163" s="270"/>
      <c r="L163" s="271"/>
      <c r="U163" s="252"/>
    </row>
    <row r="164" spans="1:21" s="39" customFormat="1" ht="15" customHeight="1" x14ac:dyDescent="0.25">
      <c r="A164" s="248"/>
      <c r="B164" s="249"/>
      <c r="C164" s="250"/>
      <c r="D164" s="298" t="s">
        <v>362</v>
      </c>
      <c r="E164" s="270"/>
      <c r="F164" s="270"/>
      <c r="G164" s="270"/>
      <c r="H164" s="270"/>
      <c r="I164" s="270"/>
      <c r="J164" s="270"/>
      <c r="K164" s="270"/>
      <c r="L164" s="271"/>
    </row>
    <row r="165" spans="1:21" s="2" customFormat="1" ht="16.2" x14ac:dyDescent="0.3">
      <c r="A165" s="10" t="s">
        <v>244</v>
      </c>
      <c r="B165" s="22"/>
      <c r="C165" s="10"/>
      <c r="D165" s="72"/>
      <c r="E165" s="6"/>
      <c r="F165" s="6"/>
      <c r="G165" s="6"/>
      <c r="H165" s="13"/>
      <c r="I165" s="124"/>
      <c r="J165" s="6"/>
      <c r="K165" s="174"/>
      <c r="L165" s="134"/>
    </row>
    <row r="166" spans="1:21" s="2" customFormat="1" ht="39.6" x14ac:dyDescent="0.25">
      <c r="A166" s="95" t="s">
        <v>176</v>
      </c>
      <c r="B166" s="96">
        <v>402</v>
      </c>
      <c r="C166" s="97" t="s">
        <v>50</v>
      </c>
      <c r="D166" s="98" t="s">
        <v>51</v>
      </c>
      <c r="E166" s="53" t="s">
        <v>609</v>
      </c>
      <c r="F166" s="99" t="s">
        <v>52</v>
      </c>
      <c r="G166" s="99" t="s">
        <v>611</v>
      </c>
      <c r="H166" s="100" t="s">
        <v>53</v>
      </c>
      <c r="I166" s="100" t="s">
        <v>54</v>
      </c>
      <c r="J166" s="123" t="s">
        <v>77</v>
      </c>
      <c r="K166" s="150">
        <v>35886</v>
      </c>
      <c r="L166" s="150">
        <v>36769</v>
      </c>
    </row>
    <row r="167" spans="1:21" s="2" customFormat="1" ht="15.6" x14ac:dyDescent="0.25">
      <c r="A167" s="90"/>
      <c r="B167" s="60"/>
      <c r="C167" s="101"/>
      <c r="D167" s="63" t="s">
        <v>55</v>
      </c>
      <c r="E167" s="102"/>
      <c r="F167" s="102"/>
      <c r="G167" s="102"/>
      <c r="H167" s="103"/>
      <c r="I167" s="103"/>
      <c r="J167" s="175"/>
      <c r="K167" s="175"/>
      <c r="L167" s="151"/>
    </row>
    <row r="168" spans="1:21" s="2" customFormat="1" ht="39.6" x14ac:dyDescent="0.25">
      <c r="A168" s="95" t="s">
        <v>176</v>
      </c>
      <c r="B168" s="96">
        <v>403</v>
      </c>
      <c r="C168" s="97" t="s">
        <v>56</v>
      </c>
      <c r="D168" s="98" t="s">
        <v>97</v>
      </c>
      <c r="E168" s="53" t="s">
        <v>609</v>
      </c>
      <c r="F168" s="99" t="s">
        <v>52</v>
      </c>
      <c r="G168" s="99" t="s">
        <v>611</v>
      </c>
      <c r="H168" s="100" t="s">
        <v>57</v>
      </c>
      <c r="I168" s="100" t="s">
        <v>58</v>
      </c>
      <c r="J168" s="114" t="s">
        <v>77</v>
      </c>
      <c r="K168" s="142">
        <v>35886</v>
      </c>
      <c r="L168" s="142">
        <v>36769</v>
      </c>
    </row>
    <row r="169" spans="1:21" s="2" customFormat="1" ht="15.6" x14ac:dyDescent="0.25">
      <c r="A169" s="90"/>
      <c r="B169" s="60"/>
      <c r="C169" s="101"/>
      <c r="D169" s="63" t="s">
        <v>59</v>
      </c>
      <c r="E169" s="102"/>
      <c r="F169" s="102"/>
      <c r="G169" s="102"/>
      <c r="H169" s="103"/>
      <c r="I169" s="103"/>
      <c r="J169" s="175"/>
      <c r="K169" s="175"/>
      <c r="L169" s="151"/>
    </row>
    <row r="170" spans="1:21" s="2" customFormat="1" ht="39.6" x14ac:dyDescent="0.25">
      <c r="A170" s="95" t="s">
        <v>176</v>
      </c>
      <c r="B170" s="96">
        <v>405</v>
      </c>
      <c r="C170" s="97" t="s">
        <v>60</v>
      </c>
      <c r="D170" s="97" t="s">
        <v>61</v>
      </c>
      <c r="E170" s="53" t="s">
        <v>609</v>
      </c>
      <c r="F170" s="99" t="s">
        <v>52</v>
      </c>
      <c r="G170" s="99" t="s">
        <v>611</v>
      </c>
      <c r="H170" s="100" t="s">
        <v>62</v>
      </c>
      <c r="I170" s="100" t="s">
        <v>63</v>
      </c>
      <c r="J170" s="114" t="s">
        <v>77</v>
      </c>
      <c r="K170" s="142">
        <v>35886</v>
      </c>
      <c r="L170" s="142">
        <v>36769</v>
      </c>
    </row>
    <row r="171" spans="1:21" s="2" customFormat="1" ht="15.6" x14ac:dyDescent="0.25">
      <c r="A171" s="90"/>
      <c r="B171" s="60"/>
      <c r="C171" s="101"/>
      <c r="D171" s="63" t="s">
        <v>72</v>
      </c>
      <c r="E171" s="102"/>
      <c r="F171" s="102"/>
      <c r="G171" s="102"/>
      <c r="H171" s="103"/>
      <c r="I171" s="103"/>
      <c r="J171" s="175"/>
      <c r="K171" s="175"/>
      <c r="L171" s="151"/>
    </row>
    <row r="172" spans="1:21" s="2" customFormat="1" ht="39.6" x14ac:dyDescent="0.25">
      <c r="A172" s="95" t="s">
        <v>176</v>
      </c>
      <c r="B172" s="96">
        <v>404</v>
      </c>
      <c r="C172" s="97" t="s">
        <v>64</v>
      </c>
      <c r="D172" s="97" t="s">
        <v>65</v>
      </c>
      <c r="E172" s="53" t="s">
        <v>609</v>
      </c>
      <c r="F172" s="99" t="s">
        <v>52</v>
      </c>
      <c r="G172" s="99" t="s">
        <v>611</v>
      </c>
      <c r="H172" s="100" t="s">
        <v>66</v>
      </c>
      <c r="I172" s="100" t="s">
        <v>67</v>
      </c>
      <c r="J172" s="114" t="s">
        <v>77</v>
      </c>
      <c r="K172" s="142">
        <v>35886</v>
      </c>
      <c r="L172" s="142">
        <v>36769</v>
      </c>
    </row>
    <row r="173" spans="1:21" s="2" customFormat="1" ht="15.6" x14ac:dyDescent="0.25">
      <c r="A173" s="90"/>
      <c r="B173" s="60"/>
      <c r="C173" s="101"/>
      <c r="D173" s="63" t="s">
        <v>68</v>
      </c>
      <c r="E173" s="102"/>
      <c r="F173" s="102"/>
      <c r="G173" s="102"/>
      <c r="H173" s="103"/>
      <c r="I173" s="103"/>
      <c r="J173" s="175"/>
      <c r="K173" s="175"/>
      <c r="L173" s="151"/>
    </row>
    <row r="174" spans="1:21" s="39" customFormat="1" ht="41.25" customHeight="1" x14ac:dyDescent="0.25">
      <c r="A174" s="211">
        <f>A155+1</f>
        <v>66</v>
      </c>
      <c r="B174" s="212">
        <v>406</v>
      </c>
      <c r="C174" s="213" t="s">
        <v>69</v>
      </c>
      <c r="D174" s="214" t="s">
        <v>552</v>
      </c>
      <c r="E174" s="80" t="s">
        <v>609</v>
      </c>
      <c r="F174" s="215" t="s">
        <v>555</v>
      </c>
      <c r="G174" s="215" t="s">
        <v>611</v>
      </c>
      <c r="H174" s="216" t="s">
        <v>70</v>
      </c>
      <c r="I174" s="216" t="s">
        <v>71</v>
      </c>
      <c r="J174" s="215" t="s">
        <v>296</v>
      </c>
      <c r="K174" s="217" t="s">
        <v>514</v>
      </c>
      <c r="L174" s="217" t="s">
        <v>515</v>
      </c>
    </row>
    <row r="175" spans="1:21" s="39" customFormat="1" ht="15.6" x14ac:dyDescent="0.25">
      <c r="A175" s="82"/>
      <c r="B175" s="82"/>
      <c r="C175" s="79"/>
      <c r="D175" s="218" t="s">
        <v>127</v>
      </c>
      <c r="E175" s="219" t="s">
        <v>128</v>
      </c>
      <c r="F175" s="220"/>
      <c r="G175" s="220"/>
      <c r="H175" s="221"/>
      <c r="I175" s="221"/>
      <c r="J175" s="200"/>
      <c r="K175" s="201"/>
      <c r="L175" s="202"/>
    </row>
    <row r="176" spans="1:21" s="39" customFormat="1" ht="15.6" x14ac:dyDescent="0.25">
      <c r="A176" s="82"/>
      <c r="B176" s="82"/>
      <c r="C176" s="79"/>
      <c r="D176" s="87" t="s">
        <v>125</v>
      </c>
      <c r="E176" s="87" t="s">
        <v>126</v>
      </c>
      <c r="F176" s="222"/>
      <c r="G176" s="222"/>
      <c r="H176" s="180"/>
      <c r="I176" s="180"/>
      <c r="J176" s="87"/>
      <c r="K176" s="205"/>
      <c r="L176" s="206"/>
    </row>
    <row r="177" spans="1:12" s="39" customFormat="1" x14ac:dyDescent="0.25">
      <c r="A177" s="82"/>
      <c r="B177" s="82"/>
      <c r="C177" s="79"/>
      <c r="D177" s="87" t="s">
        <v>124</v>
      </c>
      <c r="E177" s="87" t="s">
        <v>315</v>
      </c>
      <c r="F177" s="222"/>
      <c r="G177" s="222"/>
      <c r="H177" s="180"/>
      <c r="I177" s="180"/>
      <c r="J177" s="87"/>
      <c r="K177" s="205"/>
      <c r="L177" s="206"/>
    </row>
    <row r="178" spans="1:12" s="39" customFormat="1" x14ac:dyDescent="0.25">
      <c r="A178" s="82"/>
      <c r="B178" s="82"/>
      <c r="C178" s="79"/>
      <c r="D178" s="87" t="s">
        <v>313</v>
      </c>
      <c r="E178" s="223" t="s">
        <v>316</v>
      </c>
      <c r="F178" s="222"/>
      <c r="G178" s="222"/>
      <c r="H178" s="180"/>
      <c r="I178" s="180"/>
      <c r="J178" s="87"/>
      <c r="K178" s="205"/>
      <c r="L178" s="206"/>
    </row>
    <row r="179" spans="1:12" s="39" customFormat="1" ht="15.6" x14ac:dyDescent="0.25">
      <c r="A179" s="82"/>
      <c r="B179" s="82"/>
      <c r="C179" s="79"/>
      <c r="D179" s="87" t="s">
        <v>317</v>
      </c>
      <c r="E179" s="223" t="s">
        <v>319</v>
      </c>
      <c r="F179" s="222"/>
      <c r="G179" s="222"/>
      <c r="H179" s="180"/>
      <c r="I179" s="180"/>
      <c r="J179" s="87"/>
      <c r="K179" s="205"/>
      <c r="L179" s="206"/>
    </row>
    <row r="180" spans="1:12" s="39" customFormat="1" ht="15.6" x14ac:dyDescent="0.25">
      <c r="A180" s="82"/>
      <c r="B180" s="82"/>
      <c r="C180" s="79"/>
      <c r="D180" s="224" t="s">
        <v>312</v>
      </c>
      <c r="E180" s="223" t="s">
        <v>320</v>
      </c>
      <c r="F180" s="222"/>
      <c r="G180" s="222"/>
      <c r="H180" s="180"/>
      <c r="I180" s="180"/>
      <c r="J180" s="87"/>
      <c r="K180" s="205"/>
      <c r="L180" s="206"/>
    </row>
    <row r="181" spans="1:12" s="39" customFormat="1" ht="3" customHeight="1" x14ac:dyDescent="0.25">
      <c r="A181" s="82"/>
      <c r="B181" s="82"/>
      <c r="C181" s="79"/>
      <c r="D181" s="225"/>
      <c r="E181" s="223"/>
      <c r="F181" s="222"/>
      <c r="G181" s="222"/>
      <c r="H181" s="180"/>
      <c r="I181" s="180"/>
      <c r="J181" s="87"/>
      <c r="K181" s="205"/>
      <c r="L181" s="206"/>
    </row>
    <row r="182" spans="1:12" s="39" customFormat="1" ht="15.6" x14ac:dyDescent="0.25">
      <c r="A182" s="82"/>
      <c r="B182" s="82"/>
      <c r="C182" s="79"/>
      <c r="D182" s="224" t="s">
        <v>553</v>
      </c>
      <c r="E182" s="223" t="s">
        <v>554</v>
      </c>
      <c r="F182" s="222"/>
      <c r="G182" s="222"/>
      <c r="H182" s="180"/>
      <c r="I182" s="180"/>
      <c r="J182" s="87"/>
      <c r="K182" s="205"/>
      <c r="L182" s="206"/>
    </row>
    <row r="183" spans="1:12" s="39" customFormat="1" ht="15" customHeight="1" x14ac:dyDescent="0.25">
      <c r="A183" s="82"/>
      <c r="B183" s="82"/>
      <c r="C183" s="79"/>
      <c r="D183" s="225" t="s">
        <v>571</v>
      </c>
      <c r="E183" s="87" t="s">
        <v>191</v>
      </c>
      <c r="F183" s="222"/>
      <c r="G183" s="222"/>
      <c r="H183" s="180"/>
      <c r="I183" s="180"/>
      <c r="J183" s="87"/>
      <c r="K183" s="205"/>
      <c r="L183" s="206"/>
    </row>
    <row r="184" spans="1:12" s="39" customFormat="1" x14ac:dyDescent="0.25">
      <c r="A184" s="226"/>
      <c r="B184" s="226"/>
      <c r="C184" s="227"/>
      <c r="D184" s="228"/>
      <c r="E184" s="207" t="s">
        <v>192</v>
      </c>
      <c r="F184" s="229"/>
      <c r="G184" s="229"/>
      <c r="H184" s="181"/>
      <c r="I184" s="181"/>
      <c r="J184" s="207"/>
      <c r="K184" s="208"/>
      <c r="L184" s="209"/>
    </row>
    <row r="185" spans="1:12" s="39" customFormat="1" ht="41.25" customHeight="1" x14ac:dyDescent="0.25">
      <c r="A185" s="230">
        <f>A174+1</f>
        <v>67</v>
      </c>
      <c r="B185" s="231">
        <v>407</v>
      </c>
      <c r="C185" s="214" t="s">
        <v>583</v>
      </c>
      <c r="D185" s="232" t="s">
        <v>559</v>
      </c>
      <c r="E185" s="86" t="s">
        <v>609</v>
      </c>
      <c r="F185" s="233" t="s">
        <v>584</v>
      </c>
      <c r="G185" s="233" t="s">
        <v>611</v>
      </c>
      <c r="H185" s="234" t="s">
        <v>561</v>
      </c>
      <c r="I185" s="234" t="s">
        <v>562</v>
      </c>
      <c r="J185" s="235" t="s">
        <v>141</v>
      </c>
      <c r="K185" s="236">
        <v>36770</v>
      </c>
      <c r="L185" s="236" t="s">
        <v>455</v>
      </c>
    </row>
    <row r="186" spans="1:12" s="39" customFormat="1" ht="15" customHeight="1" x14ac:dyDescent="0.25">
      <c r="A186" s="82"/>
      <c r="B186" s="82"/>
      <c r="C186" s="79"/>
      <c r="D186" s="87" t="s">
        <v>560</v>
      </c>
      <c r="E186" s="223"/>
      <c r="F186" s="222"/>
      <c r="G186" s="222"/>
      <c r="H186" s="180"/>
      <c r="I186" s="180"/>
      <c r="J186" s="87"/>
      <c r="K186" s="201"/>
      <c r="L186" s="206"/>
    </row>
    <row r="187" spans="1:12" s="39" customFormat="1" ht="15" customHeight="1" x14ac:dyDescent="0.25">
      <c r="A187" s="203"/>
      <c r="B187" s="203"/>
      <c r="C187" s="79"/>
      <c r="D187" s="87" t="s">
        <v>9</v>
      </c>
      <c r="E187" s="223"/>
      <c r="F187" s="222"/>
      <c r="G187" s="222"/>
      <c r="H187" s="180"/>
      <c r="I187" s="180"/>
      <c r="J187" s="87"/>
      <c r="K187" s="205"/>
      <c r="L187" s="206"/>
    </row>
    <row r="188" spans="1:12" s="39" customFormat="1" ht="15" customHeight="1" x14ac:dyDescent="0.25">
      <c r="A188" s="203"/>
      <c r="B188" s="204"/>
      <c r="C188" s="79"/>
      <c r="D188" s="199" t="s">
        <v>19</v>
      </c>
      <c r="E188" s="180"/>
      <c r="F188" s="180"/>
      <c r="G188" s="180"/>
      <c r="H188" s="180"/>
      <c r="I188" s="180"/>
      <c r="J188" s="87"/>
      <c r="K188" s="205"/>
      <c r="L188" s="206"/>
    </row>
    <row r="189" spans="1:12" s="39" customFormat="1" ht="15" customHeight="1" x14ac:dyDescent="0.25">
      <c r="A189" s="82"/>
      <c r="B189" s="82"/>
      <c r="C189" s="79"/>
      <c r="D189" s="87" t="s">
        <v>10</v>
      </c>
      <c r="E189" s="223"/>
      <c r="F189" s="222"/>
      <c r="G189" s="222"/>
      <c r="H189" s="180"/>
      <c r="I189" s="180"/>
      <c r="J189" s="87"/>
      <c r="K189" s="205"/>
      <c r="L189" s="206"/>
    </row>
    <row r="190" spans="1:12" s="39" customFormat="1" ht="15" customHeight="1" x14ac:dyDescent="0.25">
      <c r="A190" s="82"/>
      <c r="B190" s="82"/>
      <c r="C190" s="79"/>
      <c r="D190" s="87" t="s">
        <v>11</v>
      </c>
      <c r="E190" s="223"/>
      <c r="F190" s="222"/>
      <c r="G190" s="222"/>
      <c r="H190" s="180"/>
      <c r="I190" s="180"/>
      <c r="J190" s="87"/>
      <c r="K190" s="205"/>
      <c r="L190" s="206"/>
    </row>
    <row r="191" spans="1:12" s="39" customFormat="1" ht="15" customHeight="1" x14ac:dyDescent="0.25">
      <c r="A191" s="82"/>
      <c r="B191" s="82"/>
      <c r="C191" s="79"/>
      <c r="D191" s="87" t="s">
        <v>13</v>
      </c>
      <c r="E191" s="223"/>
      <c r="F191" s="222"/>
      <c r="G191" s="222"/>
      <c r="H191" s="180"/>
      <c r="I191" s="180"/>
      <c r="J191" s="87"/>
      <c r="K191" s="205"/>
      <c r="L191" s="206"/>
    </row>
    <row r="192" spans="1:12" s="39" customFormat="1" ht="15" customHeight="1" x14ac:dyDescent="0.25">
      <c r="A192" s="82"/>
      <c r="B192" s="82"/>
      <c r="C192" s="79"/>
      <c r="D192" s="87" t="s">
        <v>12</v>
      </c>
      <c r="E192" s="223"/>
      <c r="F192" s="222"/>
      <c r="G192" s="222"/>
      <c r="H192" s="180"/>
      <c r="I192" s="180"/>
      <c r="J192" s="87"/>
      <c r="K192" s="205"/>
      <c r="L192" s="206"/>
    </row>
    <row r="193" spans="1:12" s="39" customFormat="1" ht="15" customHeight="1" x14ac:dyDescent="0.25">
      <c r="A193" s="82"/>
      <c r="B193" s="82"/>
      <c r="C193" s="79"/>
      <c r="D193" s="87" t="s">
        <v>500</v>
      </c>
      <c r="E193" s="223"/>
      <c r="F193" s="222"/>
      <c r="G193" s="222"/>
      <c r="H193" s="180"/>
      <c r="I193" s="180"/>
      <c r="J193" s="87"/>
      <c r="K193" s="205"/>
      <c r="L193" s="206"/>
    </row>
    <row r="194" spans="1:12" s="39" customFormat="1" ht="15" customHeight="1" x14ac:dyDescent="0.25">
      <c r="A194" s="82"/>
      <c r="B194" s="82"/>
      <c r="C194" s="79"/>
      <c r="D194" s="87" t="s">
        <v>501</v>
      </c>
      <c r="E194" s="223"/>
      <c r="F194" s="222"/>
      <c r="G194" s="222"/>
      <c r="H194" s="180"/>
      <c r="I194" s="180"/>
      <c r="J194" s="87"/>
      <c r="K194" s="205"/>
      <c r="L194" s="206"/>
    </row>
    <row r="195" spans="1:12" s="39" customFormat="1" ht="15" customHeight="1" x14ac:dyDescent="0.25">
      <c r="A195" s="211"/>
      <c r="B195" s="212"/>
      <c r="C195" s="213"/>
      <c r="D195" s="237" t="s">
        <v>381</v>
      </c>
      <c r="E195" s="87"/>
      <c r="F195" s="87"/>
      <c r="G195" s="238"/>
      <c r="H195" s="239"/>
      <c r="I195" s="239"/>
      <c r="J195" s="87"/>
      <c r="K195" s="205"/>
      <c r="L195" s="206"/>
    </row>
    <row r="196" spans="1:12" s="39" customFormat="1" ht="15" customHeight="1" x14ac:dyDescent="0.25">
      <c r="A196" s="211"/>
      <c r="B196" s="212"/>
      <c r="C196" s="213"/>
      <c r="D196" s="224" t="s">
        <v>397</v>
      </c>
      <c r="E196" s="87"/>
      <c r="F196" s="87"/>
      <c r="G196" s="238"/>
      <c r="H196" s="239"/>
      <c r="I196" s="239"/>
      <c r="J196" s="87"/>
      <c r="K196" s="205"/>
      <c r="L196" s="206"/>
    </row>
    <row r="197" spans="1:12" s="39" customFormat="1" ht="15" customHeight="1" x14ac:dyDescent="0.25">
      <c r="A197" s="211"/>
      <c r="B197" s="212"/>
      <c r="C197" s="213"/>
      <c r="D197" s="87" t="s">
        <v>402</v>
      </c>
      <c r="E197" s="87"/>
      <c r="F197" s="87"/>
      <c r="G197" s="238"/>
      <c r="H197" s="239"/>
      <c r="I197" s="239"/>
      <c r="J197" s="87"/>
      <c r="K197" s="205"/>
      <c r="L197" s="206"/>
    </row>
    <row r="198" spans="1:12" s="39" customFormat="1" ht="15" customHeight="1" x14ac:dyDescent="0.25">
      <c r="A198" s="211"/>
      <c r="B198" s="212"/>
      <c r="C198" s="213"/>
      <c r="D198" s="87" t="s">
        <v>403</v>
      </c>
      <c r="E198" s="87"/>
      <c r="F198" s="87"/>
      <c r="G198" s="238"/>
      <c r="H198" s="239"/>
      <c r="I198" s="239"/>
      <c r="J198" s="87"/>
      <c r="K198" s="205"/>
      <c r="L198" s="206"/>
    </row>
    <row r="199" spans="1:12" s="39" customFormat="1" ht="15" customHeight="1" x14ac:dyDescent="0.25">
      <c r="A199" s="211"/>
      <c r="B199" s="212"/>
      <c r="C199" s="213"/>
      <c r="D199" s="87" t="s">
        <v>399</v>
      </c>
      <c r="E199" s="87"/>
      <c r="F199" s="87"/>
      <c r="G199" s="238"/>
      <c r="H199" s="239"/>
      <c r="I199" s="239"/>
      <c r="J199" s="87"/>
      <c r="K199" s="205"/>
      <c r="L199" s="206"/>
    </row>
    <row r="200" spans="1:12" s="39" customFormat="1" ht="15" customHeight="1" x14ac:dyDescent="0.25">
      <c r="A200" s="211"/>
      <c r="B200" s="212"/>
      <c r="C200" s="213"/>
      <c r="D200" s="87" t="s">
        <v>398</v>
      </c>
      <c r="E200" s="87"/>
      <c r="F200" s="87"/>
      <c r="G200" s="238"/>
      <c r="H200" s="239"/>
      <c r="I200" s="239"/>
      <c r="J200" s="87"/>
      <c r="K200" s="205"/>
      <c r="L200" s="206"/>
    </row>
    <row r="201" spans="1:12" s="39" customFormat="1" ht="9" customHeight="1" x14ac:dyDescent="0.25">
      <c r="A201" s="211"/>
      <c r="B201" s="212"/>
      <c r="C201" s="213"/>
      <c r="D201" s="87"/>
      <c r="E201" s="87"/>
      <c r="F201" s="87"/>
      <c r="G201" s="238"/>
      <c r="H201" s="239"/>
      <c r="I201" s="239"/>
      <c r="J201" s="87"/>
      <c r="K201" s="205"/>
      <c r="L201" s="206"/>
    </row>
    <row r="202" spans="1:12" s="39" customFormat="1" ht="15" customHeight="1" x14ac:dyDescent="0.25">
      <c r="A202" s="211"/>
      <c r="B202" s="212"/>
      <c r="C202" s="213"/>
      <c r="D202" s="225" t="s">
        <v>558</v>
      </c>
      <c r="E202" s="87"/>
      <c r="F202" s="87"/>
      <c r="G202" s="238"/>
      <c r="H202" s="239"/>
      <c r="I202" s="239"/>
      <c r="J202" s="87"/>
      <c r="K202" s="205"/>
      <c r="L202" s="206"/>
    </row>
    <row r="203" spans="1:12" s="39" customFormat="1" ht="15" customHeight="1" x14ac:dyDescent="0.25">
      <c r="A203" s="82"/>
      <c r="B203" s="82"/>
      <c r="C203" s="79"/>
      <c r="D203" s="87" t="s">
        <v>540</v>
      </c>
      <c r="E203" s="223"/>
      <c r="F203" s="222"/>
      <c r="G203" s="222"/>
      <c r="H203" s="180"/>
      <c r="I203" s="180"/>
      <c r="J203" s="87"/>
      <c r="K203" s="205"/>
      <c r="L203" s="206"/>
    </row>
    <row r="204" spans="1:12" s="39" customFormat="1" ht="15" customHeight="1" x14ac:dyDescent="0.25">
      <c r="A204" s="82"/>
      <c r="B204" s="82"/>
      <c r="C204" s="79"/>
      <c r="D204" s="87" t="s">
        <v>541</v>
      </c>
      <c r="E204" s="223"/>
      <c r="F204" s="222"/>
      <c r="G204" s="222"/>
      <c r="H204" s="180"/>
      <c r="I204" s="180"/>
      <c r="J204" s="87"/>
      <c r="K204" s="205"/>
      <c r="L204" s="206"/>
    </row>
    <row r="205" spans="1:12" s="39" customFormat="1" ht="15" customHeight="1" x14ac:dyDescent="0.25">
      <c r="A205" s="82"/>
      <c r="B205" s="82"/>
      <c r="C205" s="79"/>
      <c r="D205" s="87" t="s">
        <v>539</v>
      </c>
      <c r="E205" s="223"/>
      <c r="F205" s="222"/>
      <c r="G205" s="222"/>
      <c r="H205" s="180"/>
      <c r="I205" s="180"/>
      <c r="J205" s="87"/>
      <c r="K205" s="205"/>
      <c r="L205" s="206"/>
    </row>
    <row r="206" spans="1:12" s="39" customFormat="1" ht="15" customHeight="1" x14ac:dyDescent="0.25">
      <c r="A206" s="82"/>
      <c r="B206" s="82"/>
      <c r="C206" s="79"/>
      <c r="D206" s="87" t="s">
        <v>366</v>
      </c>
      <c r="E206" s="223"/>
      <c r="F206" s="222"/>
      <c r="G206" s="222"/>
      <c r="H206" s="180"/>
      <c r="I206" s="180"/>
      <c r="J206" s="87"/>
      <c r="K206" s="205"/>
      <c r="L206" s="206"/>
    </row>
    <row r="207" spans="1:12" s="39" customFormat="1" ht="15" customHeight="1" x14ac:dyDescent="0.25">
      <c r="A207" s="82"/>
      <c r="B207" s="82"/>
      <c r="C207" s="79"/>
      <c r="D207" s="225" t="s">
        <v>386</v>
      </c>
      <c r="E207" s="223"/>
      <c r="F207" s="222"/>
      <c r="G207" s="222"/>
      <c r="H207" s="180"/>
      <c r="I207" s="180"/>
      <c r="J207" s="87"/>
      <c r="K207" s="205"/>
      <c r="L207" s="206"/>
    </row>
    <row r="208" spans="1:12" s="39" customFormat="1" ht="15" customHeight="1" x14ac:dyDescent="0.25">
      <c r="A208" s="82"/>
      <c r="B208" s="82"/>
      <c r="C208" s="79"/>
      <c r="D208" s="225" t="s">
        <v>387</v>
      </c>
      <c r="E208" s="223"/>
      <c r="F208" s="222"/>
      <c r="G208" s="222"/>
      <c r="H208" s="180"/>
      <c r="I208" s="180"/>
      <c r="J208" s="87"/>
      <c r="K208" s="205"/>
      <c r="L208" s="206"/>
    </row>
    <row r="209" spans="1:12" s="39" customFormat="1" ht="15" customHeight="1" x14ac:dyDescent="0.25">
      <c r="A209" s="82"/>
      <c r="B209" s="82"/>
      <c r="C209" s="79"/>
      <c r="D209" s="237" t="s">
        <v>542</v>
      </c>
      <c r="E209" s="223"/>
      <c r="F209" s="87"/>
      <c r="G209" s="222"/>
      <c r="H209" s="180"/>
      <c r="I209" s="180"/>
      <c r="J209" s="87"/>
      <c r="K209" s="205"/>
      <c r="L209" s="206"/>
    </row>
    <row r="210" spans="1:12" s="87" customFormat="1" ht="15" customHeight="1" x14ac:dyDescent="0.25">
      <c r="A210" s="82"/>
      <c r="B210" s="82"/>
      <c r="C210" s="79"/>
      <c r="D210" s="237" t="s">
        <v>543</v>
      </c>
      <c r="E210" s="223"/>
      <c r="G210" s="222"/>
      <c r="H210" s="180"/>
      <c r="I210" s="180"/>
      <c r="K210" s="205"/>
      <c r="L210" s="206"/>
    </row>
    <row r="211" spans="1:12" s="87" customFormat="1" ht="15" customHeight="1" x14ac:dyDescent="0.25">
      <c r="A211" s="82"/>
      <c r="B211" s="82"/>
      <c r="C211" s="79"/>
      <c r="D211" s="237" t="s">
        <v>544</v>
      </c>
      <c r="E211" s="223"/>
      <c r="G211" s="222"/>
      <c r="H211" s="180"/>
      <c r="I211" s="180"/>
      <c r="J211" s="207"/>
      <c r="K211" s="208"/>
      <c r="L211" s="209"/>
    </row>
    <row r="212" spans="1:12" s="87" customFormat="1" ht="54.75" customHeight="1" x14ac:dyDescent="0.25">
      <c r="A212" s="197">
        <f>A185+1</f>
        <v>68</v>
      </c>
      <c r="B212" s="256" t="s">
        <v>346</v>
      </c>
      <c r="C212" s="80" t="s">
        <v>347</v>
      </c>
      <c r="D212" s="232" t="s">
        <v>198</v>
      </c>
      <c r="E212" s="86" t="s">
        <v>348</v>
      </c>
      <c r="F212" s="232" t="s">
        <v>156</v>
      </c>
      <c r="G212" s="232" t="s">
        <v>611</v>
      </c>
      <c r="H212" s="88" t="s">
        <v>349</v>
      </c>
      <c r="I212" s="88" t="s">
        <v>602</v>
      </c>
      <c r="J212" s="120" t="s">
        <v>141</v>
      </c>
      <c r="K212" s="257" t="s">
        <v>390</v>
      </c>
      <c r="L212" s="257" t="s">
        <v>160</v>
      </c>
    </row>
    <row r="213" spans="1:12" s="87" customFormat="1" ht="15.9" customHeight="1" x14ac:dyDescent="0.25">
      <c r="A213" s="203"/>
      <c r="B213" s="203"/>
      <c r="C213" s="79"/>
      <c r="D213" s="278" t="s">
        <v>567</v>
      </c>
      <c r="E213" s="279"/>
      <c r="F213" s="279"/>
      <c r="G213" s="279"/>
      <c r="H213" s="279"/>
      <c r="I213" s="279"/>
      <c r="J213" s="279"/>
      <c r="K213" s="279"/>
      <c r="L213" s="280"/>
    </row>
    <row r="214" spans="1:12" s="87" customFormat="1" ht="15.9" customHeight="1" x14ac:dyDescent="0.25">
      <c r="A214" s="203"/>
      <c r="B214" s="203"/>
      <c r="C214" s="79"/>
      <c r="D214" s="281" t="s">
        <v>392</v>
      </c>
      <c r="E214" s="282"/>
      <c r="F214" s="282"/>
      <c r="G214" s="282"/>
      <c r="H214" s="282"/>
      <c r="I214" s="282"/>
      <c r="J214" s="282"/>
      <c r="K214" s="282"/>
      <c r="L214" s="283"/>
    </row>
    <row r="215" spans="1:12" s="87" customFormat="1" ht="15.9" customHeight="1" x14ac:dyDescent="0.25">
      <c r="A215" s="203"/>
      <c r="B215" s="203"/>
      <c r="C215" s="79"/>
      <c r="D215" s="281" t="s">
        <v>157</v>
      </c>
      <c r="E215" s="282"/>
      <c r="F215" s="282"/>
      <c r="G215" s="282"/>
      <c r="H215" s="282"/>
      <c r="I215" s="282"/>
      <c r="J215" s="282"/>
      <c r="K215" s="282"/>
      <c r="L215" s="283"/>
    </row>
    <row r="216" spans="1:12" s="87" customFormat="1" ht="15.9" customHeight="1" x14ac:dyDescent="0.25">
      <c r="A216" s="203"/>
      <c r="B216" s="203"/>
      <c r="C216" s="79"/>
      <c r="D216" s="281" t="s">
        <v>158</v>
      </c>
      <c r="E216" s="282"/>
      <c r="F216" s="282"/>
      <c r="G216" s="282"/>
      <c r="H216" s="282"/>
      <c r="I216" s="282"/>
      <c r="J216" s="282"/>
      <c r="K216" s="282"/>
      <c r="L216" s="283"/>
    </row>
    <row r="217" spans="1:12" s="87" customFormat="1" ht="15.9" customHeight="1" x14ac:dyDescent="0.25">
      <c r="A217" s="203"/>
      <c r="B217" s="203"/>
      <c r="C217" s="79"/>
      <c r="D217" s="260" t="s">
        <v>159</v>
      </c>
      <c r="E217" s="258"/>
      <c r="F217" s="258"/>
      <c r="G217" s="258"/>
      <c r="H217" s="258"/>
      <c r="I217" s="258"/>
      <c r="J217" s="258"/>
      <c r="K217" s="258"/>
      <c r="L217" s="259"/>
    </row>
    <row r="218" spans="1:12" s="87" customFormat="1" ht="15.9" customHeight="1" x14ac:dyDescent="0.25">
      <c r="A218" s="203"/>
      <c r="B218" s="203"/>
      <c r="C218" s="79"/>
      <c r="D218" s="260" t="s">
        <v>391</v>
      </c>
      <c r="E218" s="261"/>
      <c r="F218" s="260"/>
      <c r="G218" s="262"/>
      <c r="H218" s="263"/>
      <c r="I218" s="264"/>
      <c r="J218" s="265"/>
      <c r="K218" s="266"/>
      <c r="L218" s="267"/>
    </row>
    <row r="219" spans="1:12" s="2" customFormat="1" ht="16.2" x14ac:dyDescent="0.3">
      <c r="A219" s="41" t="s">
        <v>166</v>
      </c>
      <c r="B219" s="42"/>
      <c r="C219" s="43"/>
      <c r="D219" s="44"/>
      <c r="E219" s="45"/>
      <c r="F219" s="44"/>
      <c r="G219" s="45"/>
      <c r="H219" s="46"/>
      <c r="I219" s="125"/>
      <c r="J219" s="6"/>
      <c r="K219" s="174"/>
      <c r="L219" s="134"/>
    </row>
    <row r="220" spans="1:12" s="39" customFormat="1" ht="52.8" x14ac:dyDescent="0.25">
      <c r="A220" s="109" t="s">
        <v>176</v>
      </c>
      <c r="B220" s="110">
        <v>130</v>
      </c>
      <c r="C220" s="52" t="s">
        <v>215</v>
      </c>
      <c r="D220" s="53" t="s">
        <v>286</v>
      </c>
      <c r="E220" s="53" t="s">
        <v>476</v>
      </c>
      <c r="F220" s="53" t="s">
        <v>283</v>
      </c>
      <c r="G220" s="53" t="s">
        <v>327</v>
      </c>
      <c r="H220" s="54" t="s">
        <v>309</v>
      </c>
      <c r="I220" s="54" t="s">
        <v>602</v>
      </c>
      <c r="J220" s="114" t="s">
        <v>77</v>
      </c>
      <c r="K220" s="142" t="s">
        <v>457</v>
      </c>
      <c r="L220" s="142" t="s">
        <v>457</v>
      </c>
    </row>
    <row r="221" spans="1:12" s="39" customFormat="1" ht="15" customHeight="1" x14ac:dyDescent="0.25">
      <c r="A221" s="91"/>
      <c r="B221" s="55"/>
      <c r="C221" s="56"/>
      <c r="D221" s="288" t="s">
        <v>284</v>
      </c>
      <c r="E221" s="289"/>
      <c r="F221" s="289"/>
      <c r="G221" s="289"/>
      <c r="H221" s="289"/>
      <c r="I221" s="289"/>
      <c r="J221" s="166"/>
      <c r="K221" s="167"/>
      <c r="L221" s="143"/>
    </row>
    <row r="222" spans="1:12" s="39" customFormat="1" ht="15" customHeight="1" x14ac:dyDescent="0.25">
      <c r="A222" s="111"/>
      <c r="B222" s="112"/>
      <c r="C222" s="56"/>
      <c r="D222" s="284" t="s">
        <v>285</v>
      </c>
      <c r="E222" s="285"/>
      <c r="F222" s="285"/>
      <c r="G222" s="285"/>
      <c r="H222" s="285"/>
      <c r="I222" s="285"/>
      <c r="J222" s="67"/>
      <c r="K222" s="168"/>
      <c r="L222" s="144"/>
    </row>
    <row r="223" spans="1:12" s="39" customFormat="1" ht="15" customHeight="1" x14ac:dyDescent="0.25">
      <c r="A223" s="111"/>
      <c r="B223" s="112"/>
      <c r="C223" s="56"/>
      <c r="D223" s="284" t="s">
        <v>288</v>
      </c>
      <c r="E223" s="285"/>
      <c r="F223" s="285"/>
      <c r="G223" s="285"/>
      <c r="H223" s="285"/>
      <c r="I223" s="285"/>
      <c r="J223" s="67"/>
      <c r="K223" s="168"/>
      <c r="L223" s="144"/>
    </row>
    <row r="224" spans="1:12" s="39" customFormat="1" ht="15" customHeight="1" x14ac:dyDescent="0.25">
      <c r="A224" s="111"/>
      <c r="B224" s="112"/>
      <c r="C224" s="56"/>
      <c r="D224" s="284" t="s">
        <v>291</v>
      </c>
      <c r="E224" s="285"/>
      <c r="F224" s="285"/>
      <c r="G224" s="285"/>
      <c r="H224" s="285"/>
      <c r="I224" s="285"/>
      <c r="J224" s="67"/>
      <c r="K224" s="168"/>
      <c r="L224" s="144"/>
    </row>
    <row r="225" spans="1:12" s="39" customFormat="1" ht="15" customHeight="1" x14ac:dyDescent="0.25">
      <c r="A225" s="111"/>
      <c r="B225" s="112"/>
      <c r="C225" s="56"/>
      <c r="D225" s="284" t="s">
        <v>292</v>
      </c>
      <c r="E225" s="285"/>
      <c r="F225" s="285"/>
      <c r="G225" s="285"/>
      <c r="H225" s="285"/>
      <c r="I225" s="285"/>
      <c r="J225" s="67"/>
      <c r="K225" s="168"/>
      <c r="L225" s="144"/>
    </row>
    <row r="226" spans="1:12" s="39" customFormat="1" ht="15" customHeight="1" x14ac:dyDescent="0.25">
      <c r="A226" s="105"/>
      <c r="B226" s="113"/>
      <c r="C226" s="61"/>
      <c r="D226" s="286" t="s">
        <v>293</v>
      </c>
      <c r="E226" s="287"/>
      <c r="F226" s="287"/>
      <c r="G226" s="287"/>
      <c r="H226" s="287"/>
      <c r="I226" s="287"/>
      <c r="J226" s="63"/>
      <c r="K226" s="169"/>
      <c r="L226" s="145"/>
    </row>
    <row r="227" spans="1:12" s="39" customFormat="1" ht="66" x14ac:dyDescent="0.25">
      <c r="A227" s="109" t="s">
        <v>176</v>
      </c>
      <c r="B227" s="110">
        <v>131</v>
      </c>
      <c r="C227" s="52" t="s">
        <v>216</v>
      </c>
      <c r="D227" s="53" t="s">
        <v>286</v>
      </c>
      <c r="E227" s="53" t="s">
        <v>476</v>
      </c>
      <c r="F227" s="53" t="s">
        <v>283</v>
      </c>
      <c r="G227" s="53" t="s">
        <v>327</v>
      </c>
      <c r="H227" s="54" t="s">
        <v>287</v>
      </c>
      <c r="I227" s="54" t="s">
        <v>602</v>
      </c>
      <c r="J227" s="114" t="s">
        <v>77</v>
      </c>
      <c r="K227" s="142" t="s">
        <v>457</v>
      </c>
      <c r="L227" s="142" t="s">
        <v>457</v>
      </c>
    </row>
    <row r="228" spans="1:12" s="39" customFormat="1" ht="15" customHeight="1" x14ac:dyDescent="0.25">
      <c r="A228" s="91"/>
      <c r="B228" s="55"/>
      <c r="C228" s="56"/>
      <c r="D228" s="284" t="s">
        <v>294</v>
      </c>
      <c r="E228" s="285"/>
      <c r="F228" s="285"/>
      <c r="G228" s="285"/>
      <c r="H228" s="285"/>
      <c r="I228" s="285"/>
      <c r="J228" s="166"/>
      <c r="K228" s="167"/>
      <c r="L228" s="143"/>
    </row>
    <row r="229" spans="1:12" s="39" customFormat="1" ht="15" customHeight="1" x14ac:dyDescent="0.25">
      <c r="A229" s="111"/>
      <c r="B229" s="112"/>
      <c r="C229" s="56"/>
      <c r="D229" s="284" t="s">
        <v>305</v>
      </c>
      <c r="E229" s="285"/>
      <c r="F229" s="285"/>
      <c r="G229" s="285"/>
      <c r="H229" s="285"/>
      <c r="I229" s="285"/>
      <c r="J229" s="67"/>
      <c r="K229" s="168"/>
      <c r="L229" s="144"/>
    </row>
    <row r="230" spans="1:12" s="39" customFormat="1" ht="15" customHeight="1" x14ac:dyDescent="0.25">
      <c r="A230" s="111"/>
      <c r="B230" s="112"/>
      <c r="C230" s="56"/>
      <c r="D230" s="284" t="s">
        <v>306</v>
      </c>
      <c r="E230" s="285"/>
      <c r="F230" s="285"/>
      <c r="G230" s="285"/>
      <c r="H230" s="285"/>
      <c r="I230" s="285"/>
      <c r="J230" s="67"/>
      <c r="K230" s="168"/>
      <c r="L230" s="144"/>
    </row>
    <row r="231" spans="1:12" s="39" customFormat="1" ht="15" customHeight="1" x14ac:dyDescent="0.25">
      <c r="A231" s="111"/>
      <c r="B231" s="112"/>
      <c r="C231" s="56"/>
      <c r="D231" s="284" t="s">
        <v>307</v>
      </c>
      <c r="E231" s="285"/>
      <c r="F231" s="285"/>
      <c r="G231" s="285"/>
      <c r="H231" s="285"/>
      <c r="I231" s="285"/>
      <c r="J231" s="67"/>
      <c r="K231" s="168"/>
      <c r="L231" s="144"/>
    </row>
    <row r="232" spans="1:12" s="39" customFormat="1" ht="15" customHeight="1" x14ac:dyDescent="0.25">
      <c r="A232" s="111"/>
      <c r="B232" s="112"/>
      <c r="C232" s="56"/>
      <c r="D232" s="284" t="s">
        <v>308</v>
      </c>
      <c r="E232" s="285"/>
      <c r="F232" s="285"/>
      <c r="G232" s="285"/>
      <c r="H232" s="285"/>
      <c r="I232" s="285"/>
      <c r="J232" s="67"/>
      <c r="K232" s="168"/>
      <c r="L232" s="144"/>
    </row>
    <row r="233" spans="1:12" s="39" customFormat="1" ht="15" customHeight="1" x14ac:dyDescent="0.25">
      <c r="A233" s="111"/>
      <c r="B233" s="112"/>
      <c r="C233" s="56"/>
      <c r="D233" s="284" t="s">
        <v>301</v>
      </c>
      <c r="E233" s="285"/>
      <c r="F233" s="285"/>
      <c r="G233" s="285"/>
      <c r="H233" s="285"/>
      <c r="I233" s="285"/>
      <c r="J233" s="67"/>
      <c r="K233" s="168"/>
      <c r="L233" s="144"/>
    </row>
    <row r="234" spans="1:12" s="39" customFormat="1" ht="15" customHeight="1" x14ac:dyDescent="0.25">
      <c r="A234" s="111"/>
      <c r="B234" s="112"/>
      <c r="C234" s="56"/>
      <c r="D234" s="284" t="s">
        <v>291</v>
      </c>
      <c r="E234" s="285"/>
      <c r="F234" s="285"/>
      <c r="G234" s="285"/>
      <c r="H234" s="285"/>
      <c r="I234" s="285"/>
      <c r="J234" s="67"/>
      <c r="K234" s="168"/>
      <c r="L234" s="144"/>
    </row>
    <row r="235" spans="1:12" s="39" customFormat="1" ht="15" customHeight="1" x14ac:dyDescent="0.25">
      <c r="A235" s="111"/>
      <c r="B235" s="112"/>
      <c r="C235" s="56"/>
      <c r="D235" s="284" t="s">
        <v>292</v>
      </c>
      <c r="E235" s="285"/>
      <c r="F235" s="285"/>
      <c r="G235" s="285"/>
      <c r="H235" s="285"/>
      <c r="I235" s="285"/>
      <c r="J235" s="67"/>
      <c r="K235" s="168"/>
      <c r="L235" s="144"/>
    </row>
    <row r="236" spans="1:12" s="39" customFormat="1" ht="15" customHeight="1" x14ac:dyDescent="0.25">
      <c r="A236" s="111"/>
      <c r="B236" s="112"/>
      <c r="C236" s="56"/>
      <c r="D236" s="284" t="s">
        <v>293</v>
      </c>
      <c r="E236" s="285"/>
      <c r="F236" s="285"/>
      <c r="G236" s="285"/>
      <c r="H236" s="285"/>
      <c r="I236" s="285"/>
      <c r="J236" s="67"/>
      <c r="K236" s="168"/>
      <c r="L236" s="144"/>
    </row>
    <row r="237" spans="1:12" s="39" customFormat="1" ht="15" customHeight="1" x14ac:dyDescent="0.25">
      <c r="A237" s="105"/>
      <c r="B237" s="113"/>
      <c r="C237" s="61"/>
      <c r="D237" s="286" t="s">
        <v>302</v>
      </c>
      <c r="E237" s="287"/>
      <c r="F237" s="287"/>
      <c r="G237" s="287"/>
      <c r="H237" s="287"/>
      <c r="I237" s="287"/>
      <c r="J237" s="63"/>
      <c r="K237" s="169"/>
      <c r="L237" s="145"/>
    </row>
    <row r="238" spans="1:12" s="39" customFormat="1" ht="70.5" customHeight="1" x14ac:dyDescent="0.25">
      <c r="A238" s="197">
        <f>A212+1</f>
        <v>69</v>
      </c>
      <c r="B238" s="198">
        <v>141</v>
      </c>
      <c r="C238" s="80" t="s">
        <v>563</v>
      </c>
      <c r="D238" s="86" t="s">
        <v>20</v>
      </c>
      <c r="E238" s="86" t="s">
        <v>476</v>
      </c>
      <c r="F238" s="86" t="s">
        <v>404</v>
      </c>
      <c r="G238" s="86" t="s">
        <v>327</v>
      </c>
      <c r="H238" s="88" t="s">
        <v>513</v>
      </c>
      <c r="I238" s="88" t="s">
        <v>602</v>
      </c>
      <c r="J238" s="117" t="s">
        <v>141</v>
      </c>
      <c r="K238" s="137">
        <v>36779</v>
      </c>
      <c r="L238" s="137" t="s">
        <v>455</v>
      </c>
    </row>
    <row r="239" spans="1:12" s="39" customFormat="1" ht="15.6" x14ac:dyDescent="0.25">
      <c r="A239" s="82"/>
      <c r="B239" s="83"/>
      <c r="C239" s="79"/>
      <c r="D239" s="199" t="s">
        <v>585</v>
      </c>
      <c r="E239" s="180"/>
      <c r="F239" s="180"/>
      <c r="G239" s="180"/>
      <c r="H239" s="180"/>
      <c r="I239" s="180"/>
      <c r="J239" s="200"/>
      <c r="K239" s="201"/>
      <c r="L239" s="202"/>
    </row>
    <row r="240" spans="1:12" s="39" customFormat="1" ht="15.6" x14ac:dyDescent="0.25">
      <c r="A240" s="203"/>
      <c r="B240" s="204"/>
      <c r="C240" s="79"/>
      <c r="D240" s="199" t="s">
        <v>388</v>
      </c>
      <c r="E240" s="180"/>
      <c r="F240" s="180"/>
      <c r="G240" s="180"/>
      <c r="H240" s="180"/>
      <c r="I240" s="180"/>
      <c r="J240" s="87"/>
      <c r="K240" s="205"/>
      <c r="L240" s="206"/>
    </row>
    <row r="241" spans="1:12" s="39" customFormat="1" ht="15.6" x14ac:dyDescent="0.25">
      <c r="A241" s="203"/>
      <c r="B241" s="204"/>
      <c r="C241" s="79"/>
      <c r="D241" s="199" t="s">
        <v>389</v>
      </c>
      <c r="E241" s="180"/>
      <c r="F241" s="180"/>
      <c r="G241" s="180"/>
      <c r="H241" s="180"/>
      <c r="I241" s="180"/>
      <c r="J241" s="87"/>
      <c r="K241" s="205"/>
      <c r="L241" s="206"/>
    </row>
    <row r="242" spans="1:12" s="39" customFormat="1" ht="15.6" x14ac:dyDescent="0.25">
      <c r="A242" s="203"/>
      <c r="B242" s="204"/>
      <c r="C242" s="79"/>
      <c r="D242" s="199" t="s">
        <v>393</v>
      </c>
      <c r="E242" s="180"/>
      <c r="F242" s="180"/>
      <c r="G242" s="180"/>
      <c r="H242" s="180"/>
      <c r="I242" s="180"/>
      <c r="J242" s="87"/>
      <c r="K242" s="205"/>
      <c r="L242" s="206"/>
    </row>
    <row r="243" spans="1:12" s="39" customFormat="1" ht="15.6" x14ac:dyDescent="0.25">
      <c r="A243" s="203"/>
      <c r="B243" s="204"/>
      <c r="C243" s="79"/>
      <c r="D243" s="199" t="s">
        <v>545</v>
      </c>
      <c r="E243" s="180"/>
      <c r="F243" s="180"/>
      <c r="G243" s="180"/>
      <c r="H243" s="180"/>
      <c r="I243" s="180"/>
      <c r="J243" s="87"/>
      <c r="K243" s="205"/>
      <c r="L243" s="206"/>
    </row>
    <row r="244" spans="1:12" s="39" customFormat="1" ht="15.6" x14ac:dyDescent="0.25">
      <c r="A244" s="203"/>
      <c r="B244" s="204"/>
      <c r="C244" s="79"/>
      <c r="D244" s="199" t="s">
        <v>394</v>
      </c>
      <c r="E244" s="180"/>
      <c r="F244" s="180"/>
      <c r="G244" s="180"/>
      <c r="H244" s="180"/>
      <c r="I244" s="180"/>
      <c r="J244" s="87"/>
      <c r="K244" s="205"/>
      <c r="L244" s="206"/>
    </row>
    <row r="245" spans="1:12" s="39" customFormat="1" ht="15" customHeight="1" x14ac:dyDescent="0.25">
      <c r="A245" s="203"/>
      <c r="B245" s="204"/>
      <c r="C245" s="79"/>
      <c r="D245" s="199" t="s">
        <v>21</v>
      </c>
      <c r="E245" s="180"/>
      <c r="F245" s="180"/>
      <c r="G245" s="180"/>
      <c r="H245" s="180"/>
      <c r="I245" s="180"/>
      <c r="J245" s="87"/>
      <c r="K245" s="205"/>
      <c r="L245" s="206"/>
    </row>
    <row r="246" spans="1:12" s="39" customFormat="1" ht="15" customHeight="1" x14ac:dyDescent="0.25">
      <c r="A246" s="203"/>
      <c r="B246" s="204"/>
      <c r="C246" s="79"/>
      <c r="D246" s="199" t="s">
        <v>22</v>
      </c>
      <c r="E246" s="180"/>
      <c r="F246" s="180"/>
      <c r="G246" s="180"/>
      <c r="H246" s="180"/>
      <c r="I246" s="180"/>
      <c r="J246" s="87"/>
      <c r="K246" s="205"/>
      <c r="L246" s="206"/>
    </row>
    <row r="247" spans="1:12" s="39" customFormat="1" ht="15" customHeight="1" x14ac:dyDescent="0.25">
      <c r="A247" s="203"/>
      <c r="B247" s="204"/>
      <c r="C247" s="79"/>
      <c r="D247" s="199" t="s">
        <v>23</v>
      </c>
      <c r="E247" s="180"/>
      <c r="F247" s="180"/>
      <c r="G247" s="180"/>
      <c r="H247" s="180"/>
      <c r="I247" s="180"/>
      <c r="J247" s="87"/>
      <c r="K247" s="205"/>
      <c r="L247" s="206"/>
    </row>
    <row r="248" spans="1:12" s="39" customFormat="1" ht="15" customHeight="1" x14ac:dyDescent="0.25">
      <c r="A248" s="203"/>
      <c r="B248" s="204"/>
      <c r="C248" s="79"/>
      <c r="D248" s="199" t="s">
        <v>24</v>
      </c>
      <c r="E248" s="180"/>
      <c r="F248" s="180"/>
      <c r="G248" s="180"/>
      <c r="H248" s="180"/>
      <c r="I248" s="180"/>
      <c r="J248" s="87"/>
      <c r="K248" s="205"/>
      <c r="L248" s="206"/>
    </row>
    <row r="249" spans="1:12" s="39" customFormat="1" ht="15" customHeight="1" x14ac:dyDescent="0.25">
      <c r="A249" s="203"/>
      <c r="B249" s="204"/>
      <c r="C249" s="79"/>
      <c r="D249" s="199" t="s">
        <v>25</v>
      </c>
      <c r="E249" s="180"/>
      <c r="F249" s="180"/>
      <c r="G249" s="180"/>
      <c r="H249" s="180"/>
      <c r="I249" s="180"/>
      <c r="J249" s="207"/>
      <c r="K249" s="208"/>
      <c r="L249" s="209"/>
    </row>
    <row r="250" spans="1:12" s="39" customFormat="1" ht="66.75" customHeight="1" x14ac:dyDescent="0.25">
      <c r="A250" s="197">
        <f>A238+1</f>
        <v>70</v>
      </c>
      <c r="B250" s="198">
        <v>142</v>
      </c>
      <c r="C250" s="80" t="s">
        <v>564</v>
      </c>
      <c r="D250" s="86" t="s">
        <v>586</v>
      </c>
      <c r="E250" s="86" t="s">
        <v>476</v>
      </c>
      <c r="F250" s="86" t="s">
        <v>405</v>
      </c>
      <c r="G250" s="86" t="s">
        <v>327</v>
      </c>
      <c r="H250" s="88" t="s">
        <v>513</v>
      </c>
      <c r="I250" s="88" t="s">
        <v>602</v>
      </c>
      <c r="J250" s="117" t="s">
        <v>141</v>
      </c>
      <c r="K250" s="137">
        <v>36779</v>
      </c>
      <c r="L250" s="137" t="s">
        <v>455</v>
      </c>
    </row>
    <row r="251" spans="1:12" s="39" customFormat="1" ht="16.5" customHeight="1" x14ac:dyDescent="0.25">
      <c r="A251" s="82"/>
      <c r="B251" s="83"/>
      <c r="C251" s="79"/>
      <c r="D251" s="199" t="s">
        <v>370</v>
      </c>
      <c r="E251" s="180"/>
      <c r="F251" s="180"/>
      <c r="G251" s="180"/>
      <c r="H251" s="180"/>
      <c r="I251" s="180"/>
      <c r="J251" s="162"/>
      <c r="K251" s="170"/>
      <c r="L251" s="138"/>
    </row>
    <row r="252" spans="1:12" s="39" customFormat="1" ht="66" x14ac:dyDescent="0.25">
      <c r="A252" s="197">
        <f>A250+1</f>
        <v>71</v>
      </c>
      <c r="B252" s="198">
        <v>144</v>
      </c>
      <c r="C252" s="80" t="s">
        <v>565</v>
      </c>
      <c r="D252" s="86" t="s">
        <v>587</v>
      </c>
      <c r="E252" s="86" t="s">
        <v>476</v>
      </c>
      <c r="F252" s="86" t="s">
        <v>406</v>
      </c>
      <c r="G252" s="86" t="s">
        <v>327</v>
      </c>
      <c r="H252" s="88" t="s">
        <v>513</v>
      </c>
      <c r="I252" s="88" t="s">
        <v>602</v>
      </c>
      <c r="J252" s="117" t="s">
        <v>141</v>
      </c>
      <c r="K252" s="137">
        <v>36779</v>
      </c>
      <c r="L252" s="137" t="s">
        <v>455</v>
      </c>
    </row>
    <row r="253" spans="1:12" s="39" customFormat="1" ht="17.25" customHeight="1" x14ac:dyDescent="0.25">
      <c r="A253" s="82"/>
      <c r="B253" s="83"/>
      <c r="C253" s="79"/>
      <c r="D253" s="199" t="s">
        <v>371</v>
      </c>
      <c r="E253" s="180"/>
      <c r="F253" s="180"/>
      <c r="G253" s="180"/>
      <c r="H253" s="180"/>
      <c r="I253" s="180"/>
      <c r="J253" s="162"/>
      <c r="K253" s="170"/>
      <c r="L253" s="138"/>
    </row>
    <row r="254" spans="1:12" s="39" customFormat="1" ht="42.75" customHeight="1" x14ac:dyDescent="0.25">
      <c r="A254" s="40">
        <f>A252+1</f>
        <v>72</v>
      </c>
      <c r="B254" s="210">
        <v>1030</v>
      </c>
      <c r="C254" s="37" t="s">
        <v>278</v>
      </c>
      <c r="D254" s="37" t="s">
        <v>512</v>
      </c>
      <c r="E254" s="37" t="s">
        <v>304</v>
      </c>
      <c r="F254" s="37" t="s">
        <v>303</v>
      </c>
      <c r="G254" s="37" t="s">
        <v>611</v>
      </c>
      <c r="H254" s="38" t="s">
        <v>602</v>
      </c>
      <c r="I254" s="38" t="s">
        <v>212</v>
      </c>
      <c r="J254" s="121" t="s">
        <v>141</v>
      </c>
      <c r="K254" s="148">
        <v>36779</v>
      </c>
      <c r="L254" s="148" t="s">
        <v>455</v>
      </c>
    </row>
    <row r="255" spans="1:12" s="2" customFormat="1" ht="16.2" x14ac:dyDescent="0.3">
      <c r="A255" s="104" t="s">
        <v>167</v>
      </c>
      <c r="B255" s="105"/>
      <c r="C255" s="106"/>
      <c r="D255" s="107"/>
      <c r="E255" s="70"/>
      <c r="F255" s="64"/>
      <c r="G255" s="64"/>
      <c r="H255" s="65"/>
      <c r="I255" s="66"/>
      <c r="J255" s="176"/>
      <c r="K255" s="177"/>
      <c r="L255" s="136"/>
    </row>
    <row r="256" spans="1:12" s="2" customFormat="1" ht="39.6" x14ac:dyDescent="0.25">
      <c r="A256" s="105" t="s">
        <v>176</v>
      </c>
      <c r="B256" s="108">
        <v>502</v>
      </c>
      <c r="C256" s="49" t="s">
        <v>168</v>
      </c>
      <c r="D256" s="49" t="s">
        <v>213</v>
      </c>
      <c r="E256" s="49" t="s">
        <v>211</v>
      </c>
      <c r="F256" s="49" t="s">
        <v>310</v>
      </c>
      <c r="G256" s="49" t="s">
        <v>611</v>
      </c>
      <c r="H256" s="50" t="s">
        <v>214</v>
      </c>
      <c r="I256" s="50" t="s">
        <v>602</v>
      </c>
      <c r="J256" s="116" t="s">
        <v>77</v>
      </c>
      <c r="K256" s="136">
        <v>36390</v>
      </c>
      <c r="L256" s="136">
        <v>36769</v>
      </c>
    </row>
    <row r="257" spans="1:12" s="2" customFormat="1" ht="39.6" x14ac:dyDescent="0.25">
      <c r="A257" s="105" t="s">
        <v>176</v>
      </c>
      <c r="B257" s="108">
        <v>503</v>
      </c>
      <c r="C257" s="49" t="s">
        <v>169</v>
      </c>
      <c r="D257" s="49" t="s">
        <v>213</v>
      </c>
      <c r="E257" s="49" t="s">
        <v>211</v>
      </c>
      <c r="F257" s="49" t="s">
        <v>310</v>
      </c>
      <c r="G257" s="49" t="s">
        <v>611</v>
      </c>
      <c r="H257" s="50" t="s">
        <v>214</v>
      </c>
      <c r="I257" s="50" t="s">
        <v>602</v>
      </c>
      <c r="J257" s="116" t="s">
        <v>77</v>
      </c>
      <c r="K257" s="136">
        <v>36390</v>
      </c>
      <c r="L257" s="136">
        <v>36769</v>
      </c>
    </row>
    <row r="258" spans="1:12" s="2" customFormat="1" ht="39.6" x14ac:dyDescent="0.25">
      <c r="A258" s="105" t="s">
        <v>176</v>
      </c>
      <c r="B258" s="108">
        <v>505</v>
      </c>
      <c r="C258" s="49" t="s">
        <v>170</v>
      </c>
      <c r="D258" s="49" t="s">
        <v>213</v>
      </c>
      <c r="E258" s="49" t="s">
        <v>211</v>
      </c>
      <c r="F258" s="49" t="s">
        <v>310</v>
      </c>
      <c r="G258" s="49" t="s">
        <v>611</v>
      </c>
      <c r="H258" s="50" t="s">
        <v>214</v>
      </c>
      <c r="I258" s="50" t="s">
        <v>602</v>
      </c>
      <c r="J258" s="116" t="s">
        <v>77</v>
      </c>
      <c r="K258" s="136">
        <v>36390</v>
      </c>
      <c r="L258" s="136">
        <v>36769</v>
      </c>
    </row>
    <row r="259" spans="1:12" s="2" customFormat="1" x14ac:dyDescent="0.25">
      <c r="A259" s="24"/>
      <c r="B259" s="20"/>
      <c r="C259" s="4"/>
      <c r="D259" s="3"/>
      <c r="E259" s="3"/>
      <c r="F259" s="3"/>
      <c r="G259" s="3"/>
      <c r="H259" s="16"/>
      <c r="I259" s="16"/>
      <c r="K259" s="152"/>
      <c r="L259" s="152"/>
    </row>
    <row r="260" spans="1:12" customFormat="1" x14ac:dyDescent="0.25">
      <c r="A260" s="24"/>
      <c r="B260" s="20"/>
      <c r="C260" s="3"/>
      <c r="D260" s="3"/>
      <c r="E260" s="3"/>
      <c r="F260" s="3"/>
      <c r="G260" s="3"/>
      <c r="H260" s="16"/>
      <c r="I260" s="16"/>
      <c r="K260" s="153"/>
      <c r="L260" s="153"/>
    </row>
    <row r="261" spans="1:12" s="28" customFormat="1" x14ac:dyDescent="0.25">
      <c r="A261" s="31" t="s">
        <v>101</v>
      </c>
      <c r="B261" s="32"/>
      <c r="C261" s="30"/>
      <c r="D261" s="30"/>
      <c r="E261" s="30"/>
      <c r="F261" s="30"/>
      <c r="G261" s="30"/>
      <c r="H261" s="30"/>
      <c r="I261" s="30"/>
      <c r="K261" s="153"/>
      <c r="L261" s="153"/>
    </row>
    <row r="262" spans="1:12" s="28" customFormat="1" x14ac:dyDescent="0.25">
      <c r="A262" s="31">
        <v>1</v>
      </c>
      <c r="B262" s="32" t="s">
        <v>464</v>
      </c>
      <c r="C262" s="30"/>
      <c r="D262" s="30"/>
      <c r="E262" s="30"/>
      <c r="F262" s="30"/>
      <c r="G262" s="30"/>
      <c r="H262" s="30"/>
      <c r="I262" s="30"/>
      <c r="K262" s="153"/>
      <c r="L262" s="153"/>
    </row>
    <row r="263" spans="1:12" s="28" customFormat="1" x14ac:dyDescent="0.25">
      <c r="A263" s="31">
        <v>2</v>
      </c>
      <c r="B263" s="32" t="s">
        <v>461</v>
      </c>
      <c r="C263" s="30"/>
      <c r="D263" s="30"/>
      <c r="E263" s="30"/>
      <c r="F263" s="30"/>
      <c r="G263" s="30"/>
      <c r="H263" s="30"/>
      <c r="I263" s="30"/>
      <c r="K263" s="153"/>
      <c r="L263" s="153"/>
    </row>
    <row r="264" spans="1:12" s="29" customFormat="1" x14ac:dyDescent="0.25">
      <c r="A264" s="33">
        <v>3</v>
      </c>
      <c r="B264" s="77"/>
      <c r="C264" s="71" t="s">
        <v>460</v>
      </c>
      <c r="D264" s="3"/>
      <c r="E264" s="3"/>
      <c r="F264" s="3"/>
      <c r="G264" s="3"/>
      <c r="H264" s="16"/>
      <c r="I264" s="16"/>
      <c r="K264" s="152"/>
      <c r="L264" s="152"/>
    </row>
    <row r="265" spans="1:12" s="28" customFormat="1" x14ac:dyDescent="0.25">
      <c r="A265" s="31">
        <v>4</v>
      </c>
      <c r="B265" s="78"/>
      <c r="C265" s="32" t="s">
        <v>247</v>
      </c>
      <c r="D265" s="30"/>
      <c r="E265" s="30"/>
      <c r="F265" s="30"/>
      <c r="G265" s="30"/>
      <c r="H265" s="30"/>
      <c r="I265" s="30"/>
      <c r="K265" s="153"/>
      <c r="L265" s="153"/>
    </row>
    <row r="266" spans="1:12" s="2" customFormat="1" x14ac:dyDescent="0.25">
      <c r="A266" s="33">
        <v>5</v>
      </c>
      <c r="B266" s="89"/>
      <c r="C266" s="71" t="s">
        <v>477</v>
      </c>
      <c r="D266" s="3"/>
      <c r="E266" s="3"/>
      <c r="F266" s="3"/>
      <c r="G266" s="3"/>
      <c r="H266" s="16"/>
      <c r="I266" s="16"/>
      <c r="K266" s="152"/>
      <c r="L266" s="152"/>
    </row>
    <row r="267" spans="1:12" s="28" customFormat="1" x14ac:dyDescent="0.25">
      <c r="A267" s="31">
        <v>6</v>
      </c>
      <c r="B267" s="32" t="s">
        <v>102</v>
      </c>
      <c r="C267" s="30"/>
      <c r="D267" s="30"/>
      <c r="E267" s="30"/>
      <c r="F267" s="30"/>
      <c r="G267" s="30"/>
      <c r="H267" s="30"/>
      <c r="I267" s="30"/>
      <c r="K267" s="153"/>
      <c r="L267" s="153"/>
    </row>
    <row r="268" spans="1:12" x14ac:dyDescent="0.25">
      <c r="A268" s="31">
        <v>7</v>
      </c>
      <c r="B268" s="32" t="s">
        <v>487</v>
      </c>
    </row>
    <row r="269" spans="1:12" s="29" customFormat="1" x14ac:dyDescent="0.25">
      <c r="A269" s="33">
        <v>8</v>
      </c>
      <c r="B269" s="29" t="s">
        <v>462</v>
      </c>
      <c r="C269" s="3"/>
      <c r="D269" s="3"/>
      <c r="E269" s="3"/>
      <c r="F269" s="3"/>
      <c r="G269" s="3"/>
      <c r="H269" s="16"/>
      <c r="I269" s="16"/>
      <c r="K269" s="152"/>
      <c r="L269" s="152"/>
    </row>
  </sheetData>
  <customSheetViews>
    <customSheetView guid="{0187F5B9-04C4-40D7-8F86-51B7594FDEC1}" scale="75" showGridLines="0" fitToPage="1">
      <pane ySplit="2" topLeftCell="A3" activePane="bottomLeft" state="frozen"/>
      <selection pane="bottomLeft" activeCell="E5" sqref="E5"/>
      <pageMargins left="0.25" right="0.25" top="0.81" bottom="0.59" header="0.36" footer="0.2"/>
      <printOptions horizontalCentered="1"/>
      <pageSetup scale="50" fitToHeight="50" orientation="landscape" r:id="rId1"/>
      <headerFooter alignWithMargins="0">
        <oddHeader>&amp;C&amp;"Impact,Regular"&amp;20I S O     S e t t l e m e n t      C h a r g e    M a t r i x</oddHeader>
        <oddFooter>&amp;LCalifornia ISO Working Document
&amp;F
Effective: 8/1/2000&amp;CPage &amp;P</oddFooter>
      </headerFooter>
    </customSheetView>
    <customSheetView guid="{E8CB8B49-3FE8-11D5-838D-002035685827}" showGridLines="0" fitToPage="1" showRuler="0">
      <pane ySplit="2" topLeftCell="A200" activePane="bottomLeft" state="frozen"/>
      <selection pane="bottomLeft" activeCell="D215" sqref="D215:L215"/>
      <pageMargins left="0.25" right="0.25" top="0.81" bottom="0.59" header="0.36" footer="0.2"/>
      <printOptions horizontalCentered="1"/>
      <pageSetup scale="74" fitToHeight="50" orientation="landscape" r:id="rId2"/>
      <headerFooter alignWithMargins="0">
        <oddHeader>&amp;C&amp;"Impact,Regular"&amp;20ISO  Settlement  Charge  Matrix  -  Automated  Charge  Types</oddHeader>
        <oddFooter>&amp;LCharge Matrix (Automatic Chrg Types) - Version 13.0b - 121300 - Draft&amp;RPage &amp;P</oddFooter>
      </headerFooter>
    </customSheetView>
    <customSheetView guid="{AECFE663-F065-11D3-B948-00609451D008}" scale="95" showPageBreaks="1" showGridLines="0" fitToPage="1" showRuler="0">
      <pane ySplit="2" topLeftCell="A169" activePane="bottomLeft" state="frozen"/>
      <selection pane="bottomLeft" activeCell="D174" sqref="D174"/>
      <pageMargins left="0.25" right="0.25" top="0.81" bottom="0.59" header="0.36" footer="0.2"/>
      <printOptions horizontalCentered="1"/>
      <pageSetup scale="89" fitToHeight="50" orientation="landscape" r:id="rId3"/>
      <headerFooter alignWithMargins="0">
        <oddHeader>&amp;C&amp;"Impact,Regular"&amp;20I S O     S e t t l e m e n t      C h a r g e    M a t r i x</oddHeader>
        <oddFooter>&amp;LCalifornia ISO Working Document
&amp;F
Effective: 8/1/2000&amp;CPage &amp;P</oddFooter>
      </headerFooter>
    </customSheetView>
    <customSheetView guid="{4D54AA69-0D64-4C1D-AA7A-F23AE32A0EC1}" scale="75" showGridLines="0" fitToPage="1" showRuler="0">
      <pane ySplit="2" topLeftCell="A200" activePane="bottomLeft" state="frozen"/>
      <selection pane="bottomLeft" activeCell="D214" sqref="D214:L214"/>
      <pageMargins left="0.25" right="0.25" top="0.81" bottom="0.59" header="0.36" footer="0.2"/>
      <printOptions horizontalCentered="1"/>
      <pageSetup scale="74" fitToHeight="50" orientation="landscape" r:id="rId4"/>
      <headerFooter alignWithMargins="0">
        <oddHeader>&amp;C&amp;"Impact,Regular"&amp;20ISO  Settlement  Charge  Matrix  -  Automated  Charge  Types</oddHeader>
        <oddFooter>&amp;LCharge Matrix (Automatic Chrg Types) - Version 13.0b - 121300 - Draft&amp;RPage &amp;P</oddFooter>
      </headerFooter>
    </customSheetView>
    <customSheetView guid="{50B6A92C-F91C-11D3-B8F6-002035E745F7}" scale="75" showPageBreaks="1" showGridLines="0" fitToPage="1" showRuler="0">
      <pane ySplit="2" topLeftCell="A3" activePane="bottomLeft" state="frozen"/>
      <selection pane="bottomLeft" activeCell="E5" sqref="E5"/>
      <pageMargins left="0.25" right="0.25" top="0.81" bottom="0.59" header="0.36" footer="0.2"/>
      <printOptions horizontalCentered="1"/>
      <pageSetup scale="50" fitToHeight="50" orientation="landscape" r:id="rId5"/>
      <headerFooter alignWithMargins="0">
        <oddHeader>&amp;C&amp;"Impact,Regular"&amp;20I S O     S e t t l e m e n t      C h a r g e    M a t r i x</oddHeader>
        <oddFooter>&amp;LCalifornia ISO Working Document
&amp;F
Effective: 8/1/2000&amp;CPage &amp;P</oddFooter>
      </headerFooter>
    </customSheetView>
  </customSheetViews>
  <mergeCells count="41">
    <mergeCell ref="D24:I24"/>
    <mergeCell ref="D159:L159"/>
    <mergeCell ref="D164:L164"/>
    <mergeCell ref="D160:L160"/>
    <mergeCell ref="D161:L161"/>
    <mergeCell ref="D233:I233"/>
    <mergeCell ref="D234:I234"/>
    <mergeCell ref="D162:L162"/>
    <mergeCell ref="K1:L1"/>
    <mergeCell ref="D25:I25"/>
    <mergeCell ref="D27:I27"/>
    <mergeCell ref="D42:I42"/>
    <mergeCell ref="D7:I7"/>
    <mergeCell ref="D13:I13"/>
    <mergeCell ref="D23:I23"/>
    <mergeCell ref="D224:I224"/>
    <mergeCell ref="D221:I221"/>
    <mergeCell ref="D223:I223"/>
    <mergeCell ref="D235:I235"/>
    <mergeCell ref="D237:I237"/>
    <mergeCell ref="D26:I26"/>
    <mergeCell ref="D236:I236"/>
    <mergeCell ref="D230:I230"/>
    <mergeCell ref="D228:I228"/>
    <mergeCell ref="D229:I229"/>
    <mergeCell ref="D213:L213"/>
    <mergeCell ref="D163:L163"/>
    <mergeCell ref="D215:L215"/>
    <mergeCell ref="D216:L216"/>
    <mergeCell ref="D231:I231"/>
    <mergeCell ref="D232:I232"/>
    <mergeCell ref="D214:L214"/>
    <mergeCell ref="D222:I222"/>
    <mergeCell ref="D226:I226"/>
    <mergeCell ref="D225:I225"/>
    <mergeCell ref="D158:L158"/>
    <mergeCell ref="D156:L156"/>
    <mergeCell ref="A32:A34"/>
    <mergeCell ref="A28:A31"/>
    <mergeCell ref="D38:I38"/>
    <mergeCell ref="D157:L157"/>
  </mergeCells>
  <printOptions horizontalCentered="1"/>
  <pageMargins left="0.25" right="0.25" top="0.81" bottom="0.59" header="0.36" footer="0.2"/>
  <pageSetup scale="50" fitToHeight="50" orientation="landscape" r:id="rId6"/>
  <headerFooter alignWithMargins="0">
    <oddHeader>&amp;C&amp;"Impact,Regular"&amp;20I S O     S e t t l e m e n t      C h a r g e    M a t r i x</oddHeader>
    <oddFooter>&amp;LCalifornia ISO Working Document
&amp;F
Effective: 8/1/2000&amp;CPage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13" workbookViewId="0">
      <selection activeCell="B131" sqref="B131"/>
    </sheetView>
  </sheetViews>
  <sheetFormatPr defaultColWidth="9.109375" defaultRowHeight="13.2" x14ac:dyDescent="0.25"/>
  <cols>
    <col min="1" max="1" width="10.109375" style="186" customWidth="1"/>
    <col min="2" max="2" width="20.33203125" style="186" customWidth="1"/>
    <col min="3" max="3" width="100.6640625" style="187" customWidth="1"/>
    <col min="4" max="16384" width="9.109375" style="188"/>
  </cols>
  <sheetData>
    <row r="1" spans="1:3" s="184" customFormat="1" x14ac:dyDescent="0.25">
      <c r="A1" s="182" t="s">
        <v>109</v>
      </c>
      <c r="B1" s="182"/>
      <c r="C1" s="183"/>
    </row>
    <row r="3" spans="1:3" s="184" customFormat="1" x14ac:dyDescent="0.25">
      <c r="A3" s="182" t="s">
        <v>74</v>
      </c>
      <c r="B3" s="182" t="s">
        <v>73</v>
      </c>
      <c r="C3" s="183" t="s">
        <v>75</v>
      </c>
    </row>
    <row r="4" spans="1:3" x14ac:dyDescent="0.25">
      <c r="A4" s="185">
        <v>35846</v>
      </c>
      <c r="B4" s="186" t="s">
        <v>80</v>
      </c>
      <c r="C4" s="187" t="s">
        <v>79</v>
      </c>
    </row>
    <row r="5" spans="1:3" x14ac:dyDescent="0.25">
      <c r="B5" s="186">
        <v>201</v>
      </c>
      <c r="C5" s="187" t="s">
        <v>76</v>
      </c>
    </row>
    <row r="6" spans="1:3" x14ac:dyDescent="0.25">
      <c r="B6" s="186">
        <v>202</v>
      </c>
      <c r="C6" s="187" t="s">
        <v>76</v>
      </c>
    </row>
    <row r="7" spans="1:3" x14ac:dyDescent="0.25">
      <c r="B7" s="186">
        <v>251</v>
      </c>
      <c r="C7" s="187" t="s">
        <v>76</v>
      </c>
    </row>
    <row r="8" spans="1:3" x14ac:dyDescent="0.25">
      <c r="B8" s="186">
        <v>252</v>
      </c>
      <c r="C8" s="187" t="s">
        <v>76</v>
      </c>
    </row>
    <row r="9" spans="1:3" x14ac:dyDescent="0.25">
      <c r="B9" s="186">
        <v>405</v>
      </c>
      <c r="C9" s="187" t="s">
        <v>93</v>
      </c>
    </row>
    <row r="10" spans="1:3" x14ac:dyDescent="0.25">
      <c r="A10" s="185">
        <v>35859</v>
      </c>
      <c r="B10" s="186">
        <v>451</v>
      </c>
      <c r="C10" s="187" t="s">
        <v>81</v>
      </c>
    </row>
    <row r="11" spans="1:3" x14ac:dyDescent="0.25">
      <c r="B11" s="186">
        <v>1010</v>
      </c>
      <c r="C11" s="187" t="s">
        <v>87</v>
      </c>
    </row>
    <row r="12" spans="1:3" x14ac:dyDescent="0.25">
      <c r="B12" s="186">
        <v>1101</v>
      </c>
      <c r="C12" s="187" t="s">
        <v>88</v>
      </c>
    </row>
    <row r="13" spans="1:3" x14ac:dyDescent="0.25">
      <c r="B13" s="186">
        <v>1303</v>
      </c>
      <c r="C13" s="187" t="s">
        <v>88</v>
      </c>
    </row>
    <row r="14" spans="1:3" x14ac:dyDescent="0.25">
      <c r="B14" s="186">
        <v>1999</v>
      </c>
      <c r="C14" s="187" t="s">
        <v>86</v>
      </c>
    </row>
    <row r="15" spans="1:3" x14ac:dyDescent="0.25">
      <c r="B15" s="186">
        <v>406</v>
      </c>
      <c r="C15" s="187" t="s">
        <v>92</v>
      </c>
    </row>
    <row r="16" spans="1:3" x14ac:dyDescent="0.25">
      <c r="B16" s="186">
        <v>351</v>
      </c>
      <c r="C16" s="187" t="s">
        <v>91</v>
      </c>
    </row>
    <row r="17" spans="1:3" x14ac:dyDescent="0.25">
      <c r="B17" s="186">
        <v>352</v>
      </c>
      <c r="C17" s="187" t="s">
        <v>94</v>
      </c>
    </row>
    <row r="18" spans="1:3" x14ac:dyDescent="0.25">
      <c r="B18" s="186">
        <v>354</v>
      </c>
      <c r="C18" s="187" t="s">
        <v>94</v>
      </c>
    </row>
    <row r="19" spans="1:3" x14ac:dyDescent="0.25">
      <c r="A19" s="185">
        <v>35870</v>
      </c>
      <c r="B19" s="186">
        <v>352</v>
      </c>
      <c r="C19" s="187" t="s">
        <v>96</v>
      </c>
    </row>
    <row r="20" spans="1:3" x14ac:dyDescent="0.25">
      <c r="B20" s="186">
        <v>354</v>
      </c>
      <c r="C20" s="187" t="s">
        <v>96</v>
      </c>
    </row>
    <row r="21" spans="1:3" x14ac:dyDescent="0.25">
      <c r="A21" s="185">
        <v>35871</v>
      </c>
      <c r="B21" s="186">
        <v>403</v>
      </c>
      <c r="C21" s="187" t="s">
        <v>98</v>
      </c>
    </row>
    <row r="22" spans="1:3" x14ac:dyDescent="0.25">
      <c r="B22" s="186">
        <v>3010</v>
      </c>
      <c r="C22" s="187" t="s">
        <v>99</v>
      </c>
    </row>
    <row r="23" spans="1:3" x14ac:dyDescent="0.25">
      <c r="B23" s="186">
        <v>3020</v>
      </c>
      <c r="C23" s="187" t="s">
        <v>99</v>
      </c>
    </row>
    <row r="24" spans="1:3" x14ac:dyDescent="0.25">
      <c r="B24" s="186">
        <v>3101</v>
      </c>
      <c r="C24" s="187" t="s">
        <v>99</v>
      </c>
    </row>
    <row r="25" spans="1:3" x14ac:dyDescent="0.25">
      <c r="B25" s="186">
        <v>3302</v>
      </c>
      <c r="C25" s="187" t="s">
        <v>99</v>
      </c>
    </row>
    <row r="26" spans="1:3" x14ac:dyDescent="0.25">
      <c r="B26" s="186">
        <v>3303</v>
      </c>
      <c r="C26" s="187" t="s">
        <v>99</v>
      </c>
    </row>
    <row r="27" spans="1:3" x14ac:dyDescent="0.25">
      <c r="B27" s="186">
        <v>3351</v>
      </c>
      <c r="C27" s="187" t="s">
        <v>99</v>
      </c>
    </row>
    <row r="28" spans="1:3" x14ac:dyDescent="0.25">
      <c r="B28" s="186">
        <v>3353</v>
      </c>
      <c r="C28" s="187" t="s">
        <v>99</v>
      </c>
    </row>
    <row r="29" spans="1:3" x14ac:dyDescent="0.25">
      <c r="B29" s="186" t="s">
        <v>80</v>
      </c>
      <c r="C29" s="187" t="s">
        <v>103</v>
      </c>
    </row>
    <row r="30" spans="1:3" x14ac:dyDescent="0.25">
      <c r="A30" s="185">
        <v>35872</v>
      </c>
      <c r="B30" s="186" t="s">
        <v>80</v>
      </c>
      <c r="C30" s="187" t="s">
        <v>108</v>
      </c>
    </row>
    <row r="31" spans="1:3" x14ac:dyDescent="0.25">
      <c r="B31" s="186" t="s">
        <v>80</v>
      </c>
      <c r="C31" s="187" t="s">
        <v>110</v>
      </c>
    </row>
    <row r="32" spans="1:3" x14ac:dyDescent="0.25">
      <c r="A32" s="185">
        <v>35900</v>
      </c>
      <c r="B32" s="186">
        <v>1101</v>
      </c>
      <c r="C32" s="187" t="s">
        <v>111</v>
      </c>
    </row>
    <row r="33" spans="1:3" ht="26.4" x14ac:dyDescent="0.25">
      <c r="B33" s="186">
        <v>301</v>
      </c>
      <c r="C33" s="187" t="s">
        <v>114</v>
      </c>
    </row>
    <row r="34" spans="1:3" x14ac:dyDescent="0.25">
      <c r="A34" s="185">
        <v>36004</v>
      </c>
      <c r="B34" s="186">
        <v>1003</v>
      </c>
      <c r="C34" s="187" t="s">
        <v>99</v>
      </c>
    </row>
    <row r="35" spans="1:3" x14ac:dyDescent="0.25">
      <c r="B35" s="186">
        <v>1004</v>
      </c>
      <c r="C35" s="187" t="s">
        <v>99</v>
      </c>
    </row>
    <row r="36" spans="1:3" x14ac:dyDescent="0.25">
      <c r="B36" s="186">
        <v>1104</v>
      </c>
      <c r="C36" s="187" t="s">
        <v>99</v>
      </c>
    </row>
    <row r="37" spans="1:3" x14ac:dyDescent="0.25">
      <c r="A37" s="185">
        <v>36153</v>
      </c>
      <c r="B37" s="186">
        <v>406</v>
      </c>
      <c r="C37" s="187" t="s">
        <v>129</v>
      </c>
    </row>
    <row r="38" spans="1:3" x14ac:dyDescent="0.25">
      <c r="B38" s="186">
        <v>1001</v>
      </c>
      <c r="C38" s="187" t="s">
        <v>99</v>
      </c>
    </row>
    <row r="39" spans="1:3" x14ac:dyDescent="0.25">
      <c r="B39" s="186">
        <v>255</v>
      </c>
      <c r="C39" s="187" t="s">
        <v>99</v>
      </c>
    </row>
    <row r="40" spans="1:3" x14ac:dyDescent="0.25">
      <c r="B40" s="186">
        <v>256</v>
      </c>
      <c r="C40" s="187" t="s">
        <v>99</v>
      </c>
    </row>
    <row r="41" spans="1:3" x14ac:dyDescent="0.25">
      <c r="B41" s="186" t="s">
        <v>80</v>
      </c>
      <c r="C41" s="187" t="s">
        <v>131</v>
      </c>
    </row>
    <row r="42" spans="1:3" x14ac:dyDescent="0.25">
      <c r="A42" s="185">
        <v>36185</v>
      </c>
      <c r="B42" s="186" t="s">
        <v>132</v>
      </c>
      <c r="C42" s="187" t="s">
        <v>133</v>
      </c>
    </row>
    <row r="43" spans="1:3" x14ac:dyDescent="0.25">
      <c r="A43" s="185"/>
      <c r="B43" s="186">
        <v>255</v>
      </c>
      <c r="C43" s="187" t="s">
        <v>140</v>
      </c>
    </row>
    <row r="44" spans="1:3" x14ac:dyDescent="0.25">
      <c r="B44" s="186">
        <v>256</v>
      </c>
      <c r="C44" s="187" t="s">
        <v>137</v>
      </c>
    </row>
    <row r="45" spans="1:3" x14ac:dyDescent="0.25">
      <c r="A45" s="185">
        <v>36258</v>
      </c>
      <c r="B45" s="186">
        <v>1302</v>
      </c>
      <c r="C45" s="187" t="s">
        <v>151</v>
      </c>
    </row>
    <row r="46" spans="1:3" x14ac:dyDescent="0.25">
      <c r="B46" s="186">
        <v>1303</v>
      </c>
      <c r="C46" s="187" t="s">
        <v>151</v>
      </c>
    </row>
    <row r="47" spans="1:3" x14ac:dyDescent="0.25">
      <c r="A47" s="185">
        <v>36271</v>
      </c>
      <c r="B47" s="186" t="s">
        <v>80</v>
      </c>
      <c r="C47" s="187" t="s">
        <v>152</v>
      </c>
    </row>
    <row r="48" spans="1:3" ht="26.4" x14ac:dyDescent="0.25">
      <c r="A48" s="185">
        <v>36272</v>
      </c>
      <c r="B48" s="186" t="s">
        <v>80</v>
      </c>
      <c r="C48" s="187" t="s">
        <v>217</v>
      </c>
    </row>
    <row r="49" spans="1:3" x14ac:dyDescent="0.25">
      <c r="B49" s="189" t="s">
        <v>218</v>
      </c>
      <c r="C49" s="187" t="s">
        <v>221</v>
      </c>
    </row>
    <row r="50" spans="1:3" x14ac:dyDescent="0.25">
      <c r="B50" s="189" t="s">
        <v>219</v>
      </c>
      <c r="C50" s="187" t="s">
        <v>210</v>
      </c>
    </row>
    <row r="51" spans="1:3" x14ac:dyDescent="0.25">
      <c r="B51" s="189" t="s">
        <v>220</v>
      </c>
      <c r="C51" s="187" t="s">
        <v>226</v>
      </c>
    </row>
    <row r="52" spans="1:3" x14ac:dyDescent="0.25">
      <c r="A52" s="185">
        <v>36273</v>
      </c>
      <c r="B52" s="186" t="s">
        <v>227</v>
      </c>
      <c r="C52" s="187" t="s">
        <v>228</v>
      </c>
    </row>
    <row r="53" spans="1:3" x14ac:dyDescent="0.25">
      <c r="A53" s="185"/>
      <c r="B53" s="186" t="s">
        <v>229</v>
      </c>
      <c r="C53" s="187" t="s">
        <v>230</v>
      </c>
    </row>
    <row r="54" spans="1:3" x14ac:dyDescent="0.25">
      <c r="A54" s="185"/>
      <c r="B54" s="186">
        <v>1011</v>
      </c>
      <c r="C54" s="187" t="s">
        <v>237</v>
      </c>
    </row>
    <row r="55" spans="1:3" x14ac:dyDescent="0.25">
      <c r="A55" s="185">
        <v>36276</v>
      </c>
      <c r="B55" s="186" t="s">
        <v>239</v>
      </c>
      <c r="C55" s="187" t="s">
        <v>238</v>
      </c>
    </row>
    <row r="56" spans="1:3" x14ac:dyDescent="0.25">
      <c r="A56" s="185"/>
      <c r="B56" s="186" t="s">
        <v>240</v>
      </c>
      <c r="C56" s="187" t="s">
        <v>238</v>
      </c>
    </row>
    <row r="57" spans="1:3" x14ac:dyDescent="0.25">
      <c r="A57" s="185"/>
      <c r="B57" s="186" t="s">
        <v>241</v>
      </c>
      <c r="C57" s="187" t="s">
        <v>238</v>
      </c>
    </row>
    <row r="58" spans="1:3" x14ac:dyDescent="0.25">
      <c r="A58" s="185"/>
      <c r="B58" s="186" t="s">
        <v>242</v>
      </c>
      <c r="C58" s="187" t="s">
        <v>238</v>
      </c>
    </row>
    <row r="59" spans="1:3" x14ac:dyDescent="0.25">
      <c r="A59" s="185"/>
      <c r="B59" s="186" t="s">
        <v>243</v>
      </c>
      <c r="C59" s="187" t="s">
        <v>238</v>
      </c>
    </row>
    <row r="60" spans="1:3" x14ac:dyDescent="0.25">
      <c r="A60" s="185">
        <v>36278</v>
      </c>
      <c r="B60" s="186" t="s">
        <v>80</v>
      </c>
      <c r="C60" s="187" t="s">
        <v>248</v>
      </c>
    </row>
    <row r="61" spans="1:3" x14ac:dyDescent="0.25">
      <c r="A61" s="185">
        <v>36291</v>
      </c>
      <c r="B61" s="189" t="s">
        <v>218</v>
      </c>
      <c r="C61" s="187" t="s">
        <v>311</v>
      </c>
    </row>
    <row r="62" spans="1:3" x14ac:dyDescent="0.25">
      <c r="B62" s="189" t="s">
        <v>219</v>
      </c>
      <c r="C62" s="187" t="s">
        <v>311</v>
      </c>
    </row>
    <row r="63" spans="1:3" x14ac:dyDescent="0.25">
      <c r="B63" s="189" t="s">
        <v>220</v>
      </c>
      <c r="C63" s="187" t="s">
        <v>311</v>
      </c>
    </row>
    <row r="64" spans="1:3" x14ac:dyDescent="0.25">
      <c r="B64" s="186" t="s">
        <v>227</v>
      </c>
      <c r="C64" s="187" t="s">
        <v>311</v>
      </c>
    </row>
    <row r="65" spans="1:3" x14ac:dyDescent="0.25">
      <c r="A65" s="185">
        <v>36453</v>
      </c>
      <c r="B65" s="186">
        <v>406</v>
      </c>
      <c r="C65" s="187" t="s">
        <v>318</v>
      </c>
    </row>
    <row r="66" spans="1:3" x14ac:dyDescent="0.25">
      <c r="A66" s="185">
        <v>36460</v>
      </c>
      <c r="B66" s="186">
        <v>354</v>
      </c>
      <c r="C66" s="187" t="s">
        <v>322</v>
      </c>
    </row>
    <row r="67" spans="1:3" x14ac:dyDescent="0.25">
      <c r="A67" s="185">
        <v>36574</v>
      </c>
      <c r="B67" s="186" t="s">
        <v>478</v>
      </c>
      <c r="C67" s="187" t="s">
        <v>483</v>
      </c>
    </row>
    <row r="68" spans="1:3" x14ac:dyDescent="0.25">
      <c r="B68" s="186" t="s">
        <v>479</v>
      </c>
      <c r="C68" s="187" t="s">
        <v>483</v>
      </c>
    </row>
    <row r="69" spans="1:3" x14ac:dyDescent="0.25">
      <c r="B69" s="186" t="s">
        <v>480</v>
      </c>
      <c r="C69" s="187" t="s">
        <v>483</v>
      </c>
    </row>
    <row r="70" spans="1:3" x14ac:dyDescent="0.25">
      <c r="B70" s="186" t="s">
        <v>132</v>
      </c>
      <c r="C70" s="187" t="s">
        <v>481</v>
      </c>
    </row>
    <row r="71" spans="1:3" x14ac:dyDescent="0.25">
      <c r="B71" s="190" t="s">
        <v>488</v>
      </c>
      <c r="C71" s="187" t="s">
        <v>482</v>
      </c>
    </row>
    <row r="72" spans="1:3" x14ac:dyDescent="0.25">
      <c r="B72" s="186" t="s">
        <v>80</v>
      </c>
      <c r="C72" s="187" t="s">
        <v>489</v>
      </c>
    </row>
    <row r="73" spans="1:3" x14ac:dyDescent="0.25">
      <c r="A73" s="185">
        <v>36584</v>
      </c>
      <c r="B73" s="186">
        <v>1012</v>
      </c>
      <c r="C73" s="187" t="s">
        <v>490</v>
      </c>
    </row>
    <row r="74" spans="1:3" x14ac:dyDescent="0.25">
      <c r="A74" s="185">
        <v>36585</v>
      </c>
      <c r="B74" s="186">
        <v>406</v>
      </c>
      <c r="C74" s="187" t="s">
        <v>556</v>
      </c>
    </row>
    <row r="75" spans="1:3" x14ac:dyDescent="0.25">
      <c r="A75" s="185">
        <v>36585</v>
      </c>
      <c r="B75" s="186">
        <v>410</v>
      </c>
      <c r="C75" s="187" t="s">
        <v>557</v>
      </c>
    </row>
    <row r="76" spans="1:3" x14ac:dyDescent="0.25">
      <c r="B76" s="186">
        <v>301</v>
      </c>
      <c r="C76" s="187" t="s">
        <v>504</v>
      </c>
    </row>
    <row r="77" spans="1:3" x14ac:dyDescent="0.25">
      <c r="B77" s="186" t="s">
        <v>569</v>
      </c>
      <c r="C77" s="187" t="s">
        <v>570</v>
      </c>
    </row>
    <row r="78" spans="1:3" x14ac:dyDescent="0.25">
      <c r="B78" s="189">
        <v>402403404405</v>
      </c>
      <c r="C78" s="187" t="s">
        <v>505</v>
      </c>
    </row>
    <row r="79" spans="1:3" x14ac:dyDescent="0.25">
      <c r="B79" s="189" t="s">
        <v>229</v>
      </c>
      <c r="C79" s="187" t="s">
        <v>506</v>
      </c>
    </row>
    <row r="80" spans="1:3" x14ac:dyDescent="0.25">
      <c r="B80" s="186">
        <v>407</v>
      </c>
      <c r="C80" s="187" t="s">
        <v>507</v>
      </c>
    </row>
    <row r="81" spans="1:3" x14ac:dyDescent="0.25">
      <c r="B81" s="189">
        <v>141</v>
      </c>
      <c r="C81" s="187" t="s">
        <v>508</v>
      </c>
    </row>
    <row r="82" spans="1:3" x14ac:dyDescent="0.25">
      <c r="B82" s="189">
        <v>142</v>
      </c>
      <c r="C82" s="187" t="s">
        <v>509</v>
      </c>
    </row>
    <row r="83" spans="1:3" x14ac:dyDescent="0.25">
      <c r="B83" s="189">
        <v>144</v>
      </c>
      <c r="C83" s="187" t="s">
        <v>510</v>
      </c>
    </row>
    <row r="84" spans="1:3" x14ac:dyDescent="0.25">
      <c r="B84" s="186">
        <v>1030</v>
      </c>
      <c r="C84" s="187" t="s">
        <v>511</v>
      </c>
    </row>
    <row r="85" spans="1:3" x14ac:dyDescent="0.25">
      <c r="B85" s="186">
        <v>1010</v>
      </c>
      <c r="C85" s="187" t="s">
        <v>568</v>
      </c>
    </row>
    <row r="86" spans="1:3" x14ac:dyDescent="0.25">
      <c r="A86" s="185">
        <v>36587</v>
      </c>
      <c r="B86" s="186" t="s">
        <v>206</v>
      </c>
      <c r="C86" s="187" t="s">
        <v>207</v>
      </c>
    </row>
    <row r="87" spans="1:3" x14ac:dyDescent="0.25">
      <c r="B87" s="190" t="s">
        <v>208</v>
      </c>
      <c r="C87" s="187" t="s">
        <v>207</v>
      </c>
    </row>
    <row r="88" spans="1:3" x14ac:dyDescent="0.25">
      <c r="A88" s="185">
        <v>36616</v>
      </c>
      <c r="B88" s="186" t="s">
        <v>132</v>
      </c>
      <c r="C88" s="187" t="s">
        <v>314</v>
      </c>
    </row>
    <row r="89" spans="1:3" x14ac:dyDescent="0.25">
      <c r="A89" s="185"/>
      <c r="B89" s="186" t="s">
        <v>149</v>
      </c>
      <c r="C89" s="187" t="s">
        <v>150</v>
      </c>
    </row>
    <row r="90" spans="1:3" ht="39.6" x14ac:dyDescent="0.25">
      <c r="B90" s="186">
        <v>451</v>
      </c>
      <c r="C90" s="187" t="s">
        <v>148</v>
      </c>
    </row>
    <row r="91" spans="1:3" ht="26.4" x14ac:dyDescent="0.25">
      <c r="A91" s="185">
        <v>36642</v>
      </c>
      <c r="B91" s="186">
        <v>407</v>
      </c>
      <c r="C91" s="187" t="s">
        <v>439</v>
      </c>
    </row>
    <row r="92" spans="1:3" x14ac:dyDescent="0.25">
      <c r="A92" s="185">
        <v>36647</v>
      </c>
      <c r="B92" s="186" t="s">
        <v>440</v>
      </c>
      <c r="C92" s="187" t="s">
        <v>444</v>
      </c>
    </row>
    <row r="93" spans="1:3" x14ac:dyDescent="0.25">
      <c r="B93" s="186" t="s">
        <v>80</v>
      </c>
      <c r="C93" s="187" t="s">
        <v>445</v>
      </c>
    </row>
    <row r="94" spans="1:3" ht="26.4" x14ac:dyDescent="0.25">
      <c r="A94" s="185">
        <v>36650</v>
      </c>
      <c r="B94" s="186" t="s">
        <v>289</v>
      </c>
      <c r="C94" s="187" t="s">
        <v>290</v>
      </c>
    </row>
    <row r="95" spans="1:3" x14ac:dyDescent="0.25">
      <c r="A95" s="185">
        <v>36654</v>
      </c>
      <c r="B95" s="186" t="s">
        <v>132</v>
      </c>
      <c r="C95" s="187" t="s">
        <v>463</v>
      </c>
    </row>
    <row r="96" spans="1:3" x14ac:dyDescent="0.25">
      <c r="B96" s="186" t="s">
        <v>80</v>
      </c>
      <c r="C96" s="187" t="s">
        <v>489</v>
      </c>
    </row>
    <row r="97" spans="1:3" x14ac:dyDescent="0.25">
      <c r="B97" s="190" t="s">
        <v>298</v>
      </c>
      <c r="C97" s="187" t="s">
        <v>297</v>
      </c>
    </row>
    <row r="98" spans="1:3" x14ac:dyDescent="0.25">
      <c r="B98" s="191" t="s">
        <v>299</v>
      </c>
      <c r="C98" s="187" t="s">
        <v>297</v>
      </c>
    </row>
    <row r="99" spans="1:3" x14ac:dyDescent="0.25">
      <c r="A99" s="185">
        <v>36738</v>
      </c>
      <c r="B99" s="186" t="s">
        <v>80</v>
      </c>
      <c r="C99" s="187" t="s">
        <v>17</v>
      </c>
    </row>
    <row r="100" spans="1:3" ht="26.4" x14ac:dyDescent="0.25">
      <c r="B100" s="186">
        <v>401</v>
      </c>
      <c r="C100" s="187" t="s">
        <v>396</v>
      </c>
    </row>
    <row r="101" spans="1:3" x14ac:dyDescent="0.25">
      <c r="B101" s="186">
        <v>407</v>
      </c>
      <c r="C101" s="187" t="s">
        <v>400</v>
      </c>
    </row>
    <row r="102" spans="1:3" x14ac:dyDescent="0.25">
      <c r="B102" s="186">
        <v>141</v>
      </c>
      <c r="C102" s="187" t="s">
        <v>401</v>
      </c>
    </row>
    <row r="103" spans="1:3" x14ac:dyDescent="0.25">
      <c r="B103" s="186" t="s">
        <v>368</v>
      </c>
      <c r="C103" s="187" t="s">
        <v>369</v>
      </c>
    </row>
    <row r="104" spans="1:3" x14ac:dyDescent="0.25">
      <c r="A104" s="185">
        <v>36739</v>
      </c>
      <c r="B104" s="186">
        <v>401</v>
      </c>
      <c r="C104" s="187" t="s">
        <v>190</v>
      </c>
    </row>
    <row r="105" spans="1:3" ht="26.4" x14ac:dyDescent="0.25">
      <c r="A105" s="185">
        <v>36763</v>
      </c>
      <c r="B105" s="186">
        <v>407</v>
      </c>
      <c r="C105" s="187" t="s">
        <v>194</v>
      </c>
    </row>
    <row r="106" spans="1:3" x14ac:dyDescent="0.25">
      <c r="A106" s="185">
        <v>36794</v>
      </c>
      <c r="B106" s="186">
        <v>406</v>
      </c>
      <c r="C106" s="187" t="s">
        <v>193</v>
      </c>
    </row>
    <row r="107" spans="1:3" x14ac:dyDescent="0.25">
      <c r="A107" s="185">
        <v>36816</v>
      </c>
      <c r="B107" s="190" t="s">
        <v>518</v>
      </c>
      <c r="C107" s="187" t="s">
        <v>519</v>
      </c>
    </row>
    <row r="108" spans="1:3" x14ac:dyDescent="0.25">
      <c r="B108" s="190" t="s">
        <v>516</v>
      </c>
      <c r="C108" s="187" t="s">
        <v>519</v>
      </c>
    </row>
    <row r="109" spans="1:3" x14ac:dyDescent="0.25">
      <c r="B109" s="191" t="s">
        <v>520</v>
      </c>
      <c r="C109" s="187" t="s">
        <v>521</v>
      </c>
    </row>
    <row r="110" spans="1:3" x14ac:dyDescent="0.25">
      <c r="B110" s="191" t="s">
        <v>524</v>
      </c>
      <c r="C110" s="187" t="s">
        <v>521</v>
      </c>
    </row>
    <row r="111" spans="1:3" x14ac:dyDescent="0.25">
      <c r="B111" s="191" t="s">
        <v>528</v>
      </c>
      <c r="C111" s="187" t="s">
        <v>529</v>
      </c>
    </row>
    <row r="112" spans="1:3" x14ac:dyDescent="0.25">
      <c r="B112" s="191" t="s">
        <v>522</v>
      </c>
      <c r="C112" s="187" t="s">
        <v>523</v>
      </c>
    </row>
    <row r="113" spans="1:4" s="195" customFormat="1" x14ac:dyDescent="0.25">
      <c r="A113" s="192">
        <v>36829</v>
      </c>
      <c r="B113" s="193">
        <v>351</v>
      </c>
      <c r="C113" s="194" t="s">
        <v>236</v>
      </c>
    </row>
    <row r="114" spans="1:4" s="195" customFormat="1" x14ac:dyDescent="0.25">
      <c r="A114" s="193"/>
      <c r="B114" s="196">
        <v>521</v>
      </c>
      <c r="C114" s="194" t="s">
        <v>99</v>
      </c>
    </row>
    <row r="115" spans="1:4" s="195" customFormat="1" x14ac:dyDescent="0.25">
      <c r="A115" s="193"/>
      <c r="B115" s="196">
        <v>522</v>
      </c>
      <c r="C115" s="194" t="s">
        <v>99</v>
      </c>
    </row>
    <row r="116" spans="1:4" s="195" customFormat="1" x14ac:dyDescent="0.25">
      <c r="A116" s="193"/>
      <c r="B116" s="196">
        <v>523</v>
      </c>
      <c r="C116" s="194" t="s">
        <v>99</v>
      </c>
    </row>
    <row r="117" spans="1:4" x14ac:dyDescent="0.25">
      <c r="A117" s="185">
        <v>36873</v>
      </c>
      <c r="B117" s="186" t="s">
        <v>42</v>
      </c>
      <c r="C117" s="194" t="s">
        <v>236</v>
      </c>
    </row>
    <row r="118" spans="1:4" x14ac:dyDescent="0.25">
      <c r="B118" s="186" t="s">
        <v>43</v>
      </c>
      <c r="C118" s="187" t="s">
        <v>364</v>
      </c>
    </row>
    <row r="119" spans="1:4" x14ac:dyDescent="0.25">
      <c r="B119" s="186" t="s">
        <v>44</v>
      </c>
      <c r="C119" s="187" t="s">
        <v>364</v>
      </c>
    </row>
    <row r="120" spans="1:4" customFormat="1" x14ac:dyDescent="0.25">
      <c r="A120" s="185">
        <v>36901</v>
      </c>
      <c r="B120" s="189">
        <v>481487</v>
      </c>
      <c r="C120" s="188" t="s">
        <v>365</v>
      </c>
      <c r="D120" s="188"/>
    </row>
    <row r="121" spans="1:4" customFormat="1" x14ac:dyDescent="0.25">
      <c r="A121" s="185">
        <v>36907</v>
      </c>
      <c r="B121" s="186">
        <v>487</v>
      </c>
      <c r="C121" s="188" t="s">
        <v>363</v>
      </c>
      <c r="D121" s="188"/>
    </row>
    <row r="122" spans="1:4" x14ac:dyDescent="0.25">
      <c r="A122" s="185">
        <v>37012</v>
      </c>
      <c r="B122" s="186">
        <v>487</v>
      </c>
      <c r="C122" s="187" t="s">
        <v>161</v>
      </c>
    </row>
    <row r="123" spans="1:4" x14ac:dyDescent="0.25">
      <c r="A123" s="185">
        <v>37078</v>
      </c>
      <c r="B123" s="186" t="s">
        <v>423</v>
      </c>
      <c r="C123" s="187" t="s">
        <v>425</v>
      </c>
    </row>
    <row r="124" spans="1:4" x14ac:dyDescent="0.25">
      <c r="B124" s="186" t="s">
        <v>424</v>
      </c>
      <c r="C124" s="187" t="s">
        <v>425</v>
      </c>
    </row>
    <row r="125" spans="1:4" x14ac:dyDescent="0.25">
      <c r="A125" s="185"/>
      <c r="B125" s="186" t="s">
        <v>218</v>
      </c>
      <c r="C125" s="187" t="s">
        <v>625</v>
      </c>
    </row>
    <row r="126" spans="1:4" x14ac:dyDescent="0.25">
      <c r="B126" s="186" t="s">
        <v>626</v>
      </c>
      <c r="C126" s="187" t="s">
        <v>625</v>
      </c>
    </row>
  </sheetData>
  <customSheetViews>
    <customSheetView guid="{0187F5B9-04C4-40D7-8F86-51B7594FDEC1}" topLeftCell="A113">
      <selection activeCell="B131" sqref="B131"/>
      <pageMargins left="0.75" right="0.75" top="1" bottom="1" header="0.5" footer="0.5"/>
      <pageSetup orientation="portrait" r:id="rId1"/>
      <headerFooter alignWithMargins="0">
        <oddHeader>&amp;A</oddHeader>
        <oddFooter>Page &amp;P</oddFooter>
      </headerFooter>
    </customSheetView>
    <customSheetView guid="{E8CB8B49-3FE8-11D5-838D-002035685827}" showRuler="0" topLeftCell="A99">
      <selection activeCell="C123" sqref="C123"/>
      <pageMargins left="0.5" right="0.5" top="1" bottom="1" header="0.5" footer="0.5"/>
      <pageSetup orientation="landscape" r:id="rId2"/>
      <headerFooter alignWithMargins="0">
        <oddHeader>&amp;A</oddHeader>
        <oddFooter>Page &amp;P</oddFooter>
      </headerFooter>
    </customSheetView>
    <customSheetView guid="{AECFE663-F065-11D3-B948-00609451D008}" showRuler="0" topLeftCell="B70">
      <selection activeCell="B78" sqref="B78"/>
      <pageMargins left="0.75" right="0.75" top="1" bottom="1" header="0.5" footer="0.5"/>
      <pageSetup orientation="portrait" r:id="rId3"/>
      <headerFooter alignWithMargins="0">
        <oddHeader>&amp;A</oddHeader>
        <oddFooter>Page &amp;P</oddFooter>
      </headerFooter>
    </customSheetView>
    <customSheetView guid="{4D54AA69-0D64-4C1D-AA7A-F23AE32A0EC1}" printArea="1" showRuler="0" topLeftCell="A99">
      <selection activeCell="C122" sqref="C122"/>
      <pageMargins left="0.5" right="0.5" top="1" bottom="1" header="0.5" footer="0.5"/>
      <pageSetup orientation="landscape" r:id="rId4"/>
      <headerFooter alignWithMargins="0">
        <oddHeader>&amp;A</oddHeader>
        <oddFooter>Page &amp;P</oddFooter>
      </headerFooter>
    </customSheetView>
    <customSheetView guid="{50B6A92C-F91C-11D3-B8F6-002035E745F7}" showPageBreaks="1" showRuler="0" topLeftCell="A113">
      <selection activeCell="B131" sqref="B131"/>
      <pageMargins left="0.75" right="0.75" top="1" bottom="1" header="0.5" footer="0.5"/>
      <pageSetup orientation="portrait" r:id="rId5"/>
      <headerFooter alignWithMargins="0">
        <oddHeader>&amp;A</oddHeader>
        <oddFooter>Page &amp;P</oddFooter>
      </headerFooter>
    </customSheetView>
  </customSheetViews>
  <pageMargins left="0.75" right="0.75" top="1" bottom="1" header="0.5" footer="0.5"/>
  <pageSetup orientation="portrait" r:id="rId6"/>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Automated Charge Types</vt:lpstr>
      <vt:lpstr>Revision Log</vt:lpstr>
      <vt:lpstr>'Automated Charge Types'!Print_Titles</vt:lpstr>
    </vt:vector>
  </TitlesOfParts>
  <Company>Ernst &amp; Young,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M. Blackwood</dc:creator>
  <cp:lastModifiedBy>Havlíček Jan</cp:lastModifiedBy>
  <cp:lastPrinted>2001-05-07T18:16:25Z</cp:lastPrinted>
  <dcterms:created xsi:type="dcterms:W3CDTF">1997-03-25T22:09:08Z</dcterms:created>
  <dcterms:modified xsi:type="dcterms:W3CDTF">2023-09-10T11:00:24Z</dcterms:modified>
</cp:coreProperties>
</file>