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7100" windowHeight="9852"/>
  </bookViews>
  <sheets>
    <sheet name="MAY(5)" sheetId="7" r:id="rId1"/>
    <sheet name="MAY(4)" sheetId="6" r:id="rId2"/>
    <sheet name="MAY(3)" sheetId="5" r:id="rId3"/>
    <sheet name="MAY(2)" sheetId="4" r:id="rId4"/>
    <sheet name="MAY(1)" sheetId="3" r:id="rId5"/>
  </sheets>
  <definedNames>
    <definedName name="_xlnm.Print_Area" localSheetId="2">'MAY(3)'!$A$1:$U$49</definedName>
    <definedName name="_xlnm.Print_Area" localSheetId="1">'MAY(4)'!$A$1:$T$49</definedName>
    <definedName name="_xlnm.Print_Area" localSheetId="0">'MAY(5)'!$A$1:$T$49</definedName>
  </definedNames>
  <calcPr calcId="92512"/>
</workbook>
</file>

<file path=xl/calcChain.xml><?xml version="1.0" encoding="utf-8"?>
<calcChain xmlns="http://schemas.openxmlformats.org/spreadsheetml/2006/main">
  <c r="Y13" i="3" l="1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X36" i="3"/>
  <c r="Y36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W36" i="4"/>
  <c r="X36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T35" i="5"/>
  <c r="U35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S35" i="6"/>
  <c r="T35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S35" i="7"/>
  <c r="T35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</calcChain>
</file>

<file path=xl/sharedStrings.xml><?xml version="1.0" encoding="utf-8"?>
<sst xmlns="http://schemas.openxmlformats.org/spreadsheetml/2006/main" count="1441" uniqueCount="215">
  <si>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</si>
  <si>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</si>
  <si>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</si>
  <si>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</si>
  <si>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</si>
  <si>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</si>
  <si>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</si>
  <si>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</si>
  <si>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</si>
  <si>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</si>
  <si>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</si>
  <si>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</si>
  <si>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</si>
  <si>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</si>
  <si>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</si>
  <si>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</si>
  <si>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</si>
  <si>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</si>
  <si>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</si>
  <si>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</si>
  <si>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</si>
  <si>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</si>
  <si>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</si>
  <si>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</si>
  <si>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</si>
  <si>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</si>
  <si>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</si>
  <si>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</si>
  <si>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</si>
  <si>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</si>
  <si>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</si>
  <si>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</si>
  <si>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</si>
  <si>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</si>
  <si>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</si>
  <si>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</si>
  <si>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</si>
  <si>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EPE(G)PV</t>
  </si>
  <si>
    <t>PSCO</t>
  </si>
  <si>
    <t>ISO(T)PVD/SP15</t>
  </si>
  <si>
    <t>SRP</t>
  </si>
  <si>
    <t>4/1/01-4/30/01</t>
  </si>
  <si>
    <t>DEAL#596901</t>
  </si>
  <si>
    <t>FROM SEMPRA</t>
  </si>
  <si>
    <t>5/1/01-5/31/01</t>
  </si>
  <si>
    <t>DEAL#596912</t>
  </si>
  <si>
    <t>FROM WESCO</t>
  </si>
  <si>
    <t>DEAL#596921</t>
  </si>
  <si>
    <t>FROM AEP</t>
  </si>
  <si>
    <t>PAC@CHOLLA</t>
  </si>
  <si>
    <t>APS(T)CHOLLA/WW/PV</t>
  </si>
  <si>
    <t>EPE(T)PV/KYRENE</t>
  </si>
  <si>
    <t>SRP(T)KYRENE/CORONADA</t>
  </si>
  <si>
    <t>EPE(T)CORONADO/SPR(TRAN RIGHTS</t>
  </si>
  <si>
    <t>EPE(T)SPR/LUNA(NATIVE RIGHTS)</t>
  </si>
  <si>
    <t>EPE@LUNA</t>
  </si>
  <si>
    <t>MIRANT</t>
  </si>
  <si>
    <t>PGE</t>
  </si>
  <si>
    <t>AEP</t>
  </si>
  <si>
    <t>EPE</t>
  </si>
  <si>
    <t>WESCO</t>
  </si>
  <si>
    <t>WESCO(G)SP15</t>
  </si>
  <si>
    <t>ISO(T)SP15/PVD(CISO_WESC105P_SRP)</t>
  </si>
  <si>
    <t>SEMP</t>
  </si>
  <si>
    <t>DEAL#576403</t>
  </si>
  <si>
    <t>DEAL#596655</t>
  </si>
  <si>
    <t>THESE TWO DEALS BOOKOUT TOGETHER FOR THE MONTH</t>
  </si>
  <si>
    <t>THESE TWO DEALS BOOKOUT TOGETHER FOR THE DAY</t>
  </si>
  <si>
    <t xml:space="preserve">SALE </t>
  </si>
  <si>
    <t>TO EPMI</t>
  </si>
  <si>
    <t>5/1/01-5/01/01</t>
  </si>
  <si>
    <t>NEVP</t>
  </si>
  <si>
    <t>DEAL#596654</t>
  </si>
  <si>
    <t>TP EPMI</t>
  </si>
  <si>
    <t>PWX</t>
  </si>
  <si>
    <t>CISO(T)PVD/SP15</t>
  </si>
  <si>
    <t>SNCL</t>
  </si>
  <si>
    <t>IPC</t>
  </si>
  <si>
    <t>IPC(L)SP15</t>
  </si>
  <si>
    <t>PNM(T)PV/WW</t>
  </si>
  <si>
    <t>SCEM</t>
  </si>
  <si>
    <t>SCEM(L)SP15</t>
  </si>
  <si>
    <t>GLENDALE</t>
  </si>
  <si>
    <t>GLENDALE(T)SYLMAR/AIRWAY</t>
  </si>
  <si>
    <t>GLENDALE(L)AIRWAY</t>
  </si>
  <si>
    <t>WESC(L)SP15</t>
  </si>
  <si>
    <t>BOOKOUT</t>
  </si>
  <si>
    <t>CRC</t>
  </si>
  <si>
    <t>FROM PSCO</t>
  </si>
  <si>
    <t>4 CORNERS</t>
  </si>
  <si>
    <t>TO ENRON</t>
  </si>
  <si>
    <t>FOR THE MONTH!</t>
  </si>
  <si>
    <t>EPE@4C345</t>
  </si>
  <si>
    <t>EPE(T)4C345/4C345</t>
  </si>
  <si>
    <t>TEP</t>
  </si>
  <si>
    <t>TEP(T)4C345/4C345</t>
  </si>
  <si>
    <t>TEP@4C</t>
  </si>
  <si>
    <t>PSCO TAG#1014060</t>
  </si>
  <si>
    <t>PSCO TAG#1014102</t>
  </si>
  <si>
    <t>PSCO TAG#1014003</t>
  </si>
  <si>
    <t>PSCO TAG#1014006</t>
  </si>
  <si>
    <t>PSCO TAG#1014008</t>
  </si>
  <si>
    <t>PSCO TAG#1014009</t>
  </si>
  <si>
    <t>EPMI TAG#21698</t>
  </si>
  <si>
    <t>EPMI TAG#21699</t>
  </si>
  <si>
    <t>SPS(G)LPLGEN</t>
  </si>
  <si>
    <t>SWPP(T)SPS/EDDY</t>
  </si>
  <si>
    <t>TNPN(T)ARTESIA/AMRAD345</t>
  </si>
  <si>
    <t>EPEC(L)AMRAD345</t>
  </si>
  <si>
    <t>OTPW01(G)SPS</t>
  </si>
  <si>
    <t>PSCO(G)WEST SYS</t>
  </si>
  <si>
    <t>PSCO(T)WSYS/CRAIG/SANJUAN</t>
  </si>
  <si>
    <t>TEP(T)SJ/MCKINLEY/WW/PV</t>
  </si>
  <si>
    <t>SRP(T)KYRENE/CORONADO</t>
  </si>
  <si>
    <t>WESCO TAG#29143</t>
  </si>
  <si>
    <t>IPC TAG#K330E00</t>
  </si>
  <si>
    <t>EPMI TAG#21700</t>
  </si>
  <si>
    <t>SRP(L)WW</t>
  </si>
  <si>
    <t>ENRON TAG#0021705</t>
  </si>
  <si>
    <t>SCEM TAG#0004008</t>
  </si>
  <si>
    <t>FROM EPMI</t>
  </si>
  <si>
    <t>EPE(L)AMRAD345</t>
  </si>
  <si>
    <t>IID(G)PV</t>
  </si>
  <si>
    <t>BPENERGY</t>
  </si>
  <si>
    <t>PNM(G)PV</t>
  </si>
  <si>
    <t>SRP(G)PV</t>
  </si>
  <si>
    <t>EPME</t>
  </si>
  <si>
    <t>EPMI TAG#21746</t>
  </si>
  <si>
    <t>EPMI TAG#21751</t>
  </si>
  <si>
    <t>PSCO TAG#1014304</t>
  </si>
  <si>
    <t>PSCO TAG#1014290</t>
  </si>
  <si>
    <t>PSCO TAG#1014224</t>
  </si>
  <si>
    <t>PSCO TAG#1014222</t>
  </si>
  <si>
    <t>EPMI TAG#21766</t>
  </si>
  <si>
    <t>EPMI TAG#21769</t>
  </si>
  <si>
    <t>DEAL#598553</t>
  </si>
  <si>
    <t>EPMI(L)SP15</t>
  </si>
  <si>
    <t>DEAL#598554</t>
  </si>
  <si>
    <t>PAC</t>
  </si>
  <si>
    <t>SDGE</t>
  </si>
  <si>
    <t>ISO(T)PVNH/SP15</t>
  </si>
  <si>
    <t>SDGE(L)SP15</t>
  </si>
  <si>
    <t>GLENDALE(T)PV/SYLMAR/AIRWAY</t>
  </si>
  <si>
    <t>EPMI TAG#21771</t>
  </si>
  <si>
    <t>WESCO(L)SP15</t>
  </si>
  <si>
    <t>MORGAN</t>
  </si>
  <si>
    <t>MIRANT(L)SP15</t>
  </si>
  <si>
    <t>EPMI TAG#21784;21785</t>
  </si>
  <si>
    <t>PSCO(T)WSYS/CRAIG</t>
  </si>
  <si>
    <t>CRCM(T)CRAIG/FG/SNJUAN</t>
  </si>
  <si>
    <t>TEP(T)SJ/MCKINLEY/VEIL/WW/PV</t>
  </si>
  <si>
    <t>WESCO TAG#0029114</t>
  </si>
  <si>
    <t>SDGE TAG#0002590</t>
  </si>
  <si>
    <t>MAEMWE TAG#0004066</t>
  </si>
  <si>
    <t>IPC TAG#K377E00</t>
  </si>
  <si>
    <t>BEPMW(T)LRS/DJ</t>
  </si>
  <si>
    <t>PAC(T)DJ/4C345</t>
  </si>
  <si>
    <t>APS(T)4C345/WW/PV</t>
  </si>
  <si>
    <t>BASIN(G)LRS</t>
  </si>
  <si>
    <t>PSCOTAG#1014363</t>
  </si>
  <si>
    <t>PSCOTAG#1014366</t>
  </si>
  <si>
    <t>APS(G)PV</t>
  </si>
  <si>
    <t>AXIA</t>
  </si>
  <si>
    <t>PGET</t>
  </si>
  <si>
    <t>CALPINE</t>
  </si>
  <si>
    <t>SRP(G)NAVHO</t>
  </si>
  <si>
    <t>SRP(T)NAVHO/WW/PV</t>
  </si>
  <si>
    <t>ALLEGHANY</t>
  </si>
  <si>
    <t>EPMI TAG#21800</t>
  </si>
  <si>
    <t>EPMI TAG#21803</t>
  </si>
  <si>
    <t>EPMI TAG#21804</t>
  </si>
  <si>
    <t>PSCO TAG#1014566</t>
  </si>
  <si>
    <t>PSCO TAG#1014576</t>
  </si>
  <si>
    <t>LDWP</t>
  </si>
  <si>
    <t>LDWP(T)PVD/SYLMAR/SYS-LDWP@SYS</t>
  </si>
  <si>
    <t>TEMI</t>
  </si>
  <si>
    <t>MIRANT@SP15</t>
  </si>
  <si>
    <t>4/3/01-4/03/01</t>
  </si>
  <si>
    <t>5/3/01-5/03/01</t>
  </si>
  <si>
    <t>4/2/01-4/02/01</t>
  </si>
  <si>
    <t>5/2/01-5/2/01</t>
  </si>
  <si>
    <t>DEAL#600117</t>
  </si>
  <si>
    <t>DEAL#600118</t>
  </si>
  <si>
    <t>SDGE(G)YUMA</t>
  </si>
  <si>
    <t>APS(T)YMA/NG4</t>
  </si>
  <si>
    <t>CISO(T)NG5-PVNH</t>
  </si>
  <si>
    <t>MIRANT TAG#0004130</t>
  </si>
  <si>
    <t>EPMI TAG#21840</t>
  </si>
  <si>
    <t>EPMI TAG#21839</t>
  </si>
  <si>
    <t>EPMI TAG#21841</t>
  </si>
  <si>
    <t>EPMI TAG#21845</t>
  </si>
  <si>
    <t>APS(T)PV/WW5 O#21253</t>
  </si>
  <si>
    <t>WALC(T)WWD/PPK O#26034</t>
  </si>
  <si>
    <t>WALC(T) PPK/MD2 O#26034</t>
  </si>
  <si>
    <t>NEVP (L-MEAD)</t>
  </si>
  <si>
    <t>REVISED PATH!</t>
  </si>
  <si>
    <t>APC</t>
  </si>
  <si>
    <t>DUKE</t>
  </si>
  <si>
    <t>PNM</t>
  </si>
  <si>
    <t>PSCO TAG#1014787</t>
  </si>
  <si>
    <t>PSCO TAG#1014795</t>
  </si>
  <si>
    <t>EPMI TAG#21906</t>
  </si>
  <si>
    <t>EPMI TAG#21908</t>
  </si>
  <si>
    <t>APS (T)PV/WW</t>
  </si>
  <si>
    <t>WALC(T)WW/MEAD230</t>
  </si>
  <si>
    <t>NEVP(L)MEAD230</t>
  </si>
  <si>
    <t>EPMI TAG#21871</t>
  </si>
  <si>
    <t>EPMI TAG#21886</t>
  </si>
  <si>
    <t>MWD(L)MEAD230</t>
  </si>
  <si>
    <t>IPC TAG#K431E00</t>
  </si>
  <si>
    <t>IPC TAG#K430E00</t>
  </si>
  <si>
    <t>DEAL#601509</t>
  </si>
  <si>
    <t>DEAL#601510</t>
  </si>
  <si>
    <t>IPC TAG#K424E00</t>
  </si>
  <si>
    <t>IPC TAG#K425E00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</si>
</sst>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3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horizontal="center" wrapText="1"/>
    </xf>
    <xf numFmtId="164" fontId="3" fillId="0" borderId="6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9" fillId="0" borderId="15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8" fontId="8" fillId="0" borderId="7" xfId="0" applyNumberFormat="1" applyFont="1" applyFill="1" applyBorder="1" applyAlignment="1">
      <alignment horizontal="center"/>
    </xf>
    <xf numFmtId="164" fontId="1" fillId="0" borderId="1" xfId="0" quotePrefix="1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16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5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8" fontId="8" fillId="3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3" fillId="0" borderId="14" xfId="0" applyNumberFormat="1" applyFont="1" applyFill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164" fontId="1" fillId="5" borderId="5" xfId="0" applyNumberFormat="1" applyFont="1" applyFill="1" applyBorder="1" applyAlignment="1">
      <alignment horizontal="center" wrapText="1"/>
    </xf>
    <xf numFmtId="164" fontId="12" fillId="0" borderId="0" xfId="0" applyNumberFormat="1" applyFont="1" applyFill="1" applyAlignment="1">
      <alignment horizontal="center" wrapText="1"/>
    </xf>
    <xf numFmtId="164" fontId="9" fillId="5" borderId="2" xfId="0" applyNumberFormat="1" applyFont="1" applyFill="1" applyBorder="1" applyAlignment="1">
      <alignment horizontal="center" wrapText="1"/>
    </xf>
    <xf numFmtId="164" fontId="9" fillId="5" borderId="8" xfId="0" applyNumberFormat="1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wrapText="1"/>
    </xf>
    <xf numFmtId="164" fontId="3" fillId="0" borderId="8" xfId="0" applyNumberFormat="1" applyFont="1" applyBorder="1" applyAlignment="1">
      <alignment horizontal="center" wrapText="1"/>
    </xf>
    <xf numFmtId="8" fontId="8" fillId="3" borderId="7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8" fontId="8" fillId="3" borderId="17" xfId="0" applyNumberFormat="1" applyFont="1" applyFill="1" applyBorder="1" applyAlignment="1">
      <alignment horizontal="center"/>
    </xf>
    <xf numFmtId="8" fontId="8" fillId="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abSelected="1" zoomScale="66" workbookViewId="0">
      <selection activeCell="C20" sqref="C2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3" customWidth="1"/>
    <col min="14" max="17" width="37.5546875" style="33" customWidth="1"/>
    <col min="18" max="18" width="31.109375" style="5" customWidth="1"/>
    <col min="19" max="19" width="30.33203125" style="5" customWidth="1"/>
    <col min="20" max="20" width="31.44140625" style="5" customWidth="1"/>
    <col min="21" max="21" width="21.6640625" style="5" customWidth="1"/>
    <col min="22" max="16384" width="16.6640625" style="5"/>
  </cols>
  <sheetData>
    <row r="1" spans="1:21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7"/>
      <c r="S1" s="3"/>
      <c r="T1" s="3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21.75" customHeight="1" x14ac:dyDescent="0.25">
      <c r="A3" s="7">
        <v>37016</v>
      </c>
      <c r="B3" s="7"/>
      <c r="C3" s="6"/>
      <c r="D3" s="6"/>
      <c r="E3" s="84"/>
      <c r="F3" s="6"/>
      <c r="G3" s="6"/>
      <c r="H3" s="6"/>
      <c r="I3" s="61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1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89</v>
      </c>
      <c r="S4" s="36" t="s">
        <v>23</v>
      </c>
      <c r="T4" s="9"/>
    </row>
    <row r="5" spans="1:21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34</v>
      </c>
      <c r="Q5" s="37" t="s">
        <v>24</v>
      </c>
      <c r="R5" s="37" t="s">
        <v>34</v>
      </c>
      <c r="S5" s="37" t="s">
        <v>24</v>
      </c>
    </row>
    <row r="6" spans="1:21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69</v>
      </c>
      <c r="H6" s="12" t="s">
        <v>88</v>
      </c>
      <c r="I6" s="12" t="s">
        <v>69</v>
      </c>
      <c r="J6" s="12" t="s">
        <v>120</v>
      </c>
      <c r="K6" s="12" t="s">
        <v>48</v>
      </c>
      <c r="L6" s="12" t="s">
        <v>43</v>
      </c>
      <c r="M6" s="12" t="s">
        <v>46</v>
      </c>
      <c r="N6" s="12" t="s">
        <v>88</v>
      </c>
      <c r="O6" s="12" t="s">
        <v>88</v>
      </c>
      <c r="P6" s="12" t="s">
        <v>69</v>
      </c>
      <c r="Q6" s="12" t="s">
        <v>88</v>
      </c>
      <c r="R6" s="20" t="s">
        <v>90</v>
      </c>
      <c r="S6" s="38" t="s">
        <v>25</v>
      </c>
    </row>
    <row r="7" spans="1:21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60.5</v>
      </c>
      <c r="G7" s="48">
        <v>60.5</v>
      </c>
      <c r="H7" s="48"/>
      <c r="I7" s="48">
        <v>134.25</v>
      </c>
      <c r="J7" s="48">
        <v>300</v>
      </c>
      <c r="K7" s="48">
        <v>294</v>
      </c>
      <c r="L7" s="48">
        <v>310</v>
      </c>
      <c r="M7" s="48">
        <v>310</v>
      </c>
      <c r="N7" s="69"/>
      <c r="O7" s="69"/>
      <c r="P7" s="69"/>
      <c r="Q7" s="69"/>
      <c r="R7" s="69"/>
      <c r="S7" s="39"/>
    </row>
    <row r="8" spans="1:21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89" t="s">
        <v>67</v>
      </c>
      <c r="J8" s="90"/>
      <c r="K8" s="49" t="s">
        <v>36</v>
      </c>
      <c r="L8" s="49" t="s">
        <v>36</v>
      </c>
      <c r="M8" s="49" t="s">
        <v>36</v>
      </c>
      <c r="N8" s="78" t="s">
        <v>91</v>
      </c>
      <c r="O8" s="78" t="s">
        <v>91</v>
      </c>
      <c r="P8" s="91" t="s">
        <v>66</v>
      </c>
      <c r="Q8" s="92"/>
      <c r="R8" s="78" t="s">
        <v>91</v>
      </c>
      <c r="S8" s="40" t="s">
        <v>26</v>
      </c>
      <c r="T8" s="14"/>
    </row>
    <row r="9" spans="1:21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50" t="s">
        <v>177</v>
      </c>
      <c r="G9" s="50" t="s">
        <v>177</v>
      </c>
      <c r="H9" s="50" t="s">
        <v>41</v>
      </c>
      <c r="I9" s="50" t="s">
        <v>178</v>
      </c>
      <c r="J9" s="50" t="s">
        <v>44</v>
      </c>
      <c r="K9" s="50" t="s">
        <v>44</v>
      </c>
      <c r="L9" s="50" t="s">
        <v>44</v>
      </c>
      <c r="M9" s="50" t="s">
        <v>44</v>
      </c>
      <c r="N9" s="69" t="s">
        <v>44</v>
      </c>
      <c r="O9" s="69" t="s">
        <v>44</v>
      </c>
      <c r="P9" s="69" t="s">
        <v>44</v>
      </c>
      <c r="Q9" s="69" t="s">
        <v>44</v>
      </c>
      <c r="R9" s="69" t="s">
        <v>27</v>
      </c>
      <c r="S9" s="39" t="s">
        <v>27</v>
      </c>
      <c r="T9" s="87"/>
    </row>
    <row r="10" spans="1:21" ht="26.25" customHeight="1" thickBot="1" x14ac:dyDescent="0.3">
      <c r="A10" s="13"/>
      <c r="B10" s="13"/>
      <c r="C10" s="51" t="s">
        <v>209</v>
      </c>
      <c r="D10" s="51" t="s">
        <v>214</v>
      </c>
      <c r="E10" s="51" t="s">
        <v>147</v>
      </c>
      <c r="F10" s="51" t="s">
        <v>206</v>
      </c>
      <c r="G10" s="51" t="s">
        <v>207</v>
      </c>
      <c r="H10" s="51" t="s">
        <v>200</v>
      </c>
      <c r="I10" s="51" t="s">
        <v>86</v>
      </c>
      <c r="J10" s="51" t="s">
        <v>86</v>
      </c>
      <c r="K10" s="51" t="s">
        <v>202</v>
      </c>
      <c r="L10" s="51" t="s">
        <v>201</v>
      </c>
      <c r="M10" s="51" t="s">
        <v>199</v>
      </c>
      <c r="N10" s="51" t="s">
        <v>132</v>
      </c>
      <c r="O10" s="51" t="s">
        <v>131</v>
      </c>
      <c r="P10" s="51" t="s">
        <v>86</v>
      </c>
      <c r="Q10" s="51" t="s">
        <v>86</v>
      </c>
      <c r="R10" s="51" t="s">
        <v>172</v>
      </c>
      <c r="S10" s="42" t="s">
        <v>28</v>
      </c>
      <c r="T10" s="88" t="s">
        <v>7</v>
      </c>
    </row>
    <row r="11" spans="1:21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211</v>
      </c>
      <c r="G11" s="60" t="s">
        <v>211</v>
      </c>
      <c r="H11" s="60" t="s">
        <v>29</v>
      </c>
      <c r="I11" s="60" t="s">
        <v>212</v>
      </c>
      <c r="J11" s="60" t="s">
        <v>64</v>
      </c>
      <c r="K11" s="60" t="s">
        <v>47</v>
      </c>
      <c r="L11" s="60" t="s">
        <v>45</v>
      </c>
      <c r="M11" s="60" t="s">
        <v>42</v>
      </c>
      <c r="N11" s="46" t="s">
        <v>29</v>
      </c>
      <c r="O11" s="46" t="s">
        <v>29</v>
      </c>
      <c r="P11" s="46" t="s">
        <v>29</v>
      </c>
      <c r="Q11" s="46" t="s">
        <v>29</v>
      </c>
      <c r="R11" s="19" t="s">
        <v>29</v>
      </c>
      <c r="S11" s="43" t="s">
        <v>29</v>
      </c>
      <c r="T11" s="20"/>
    </row>
    <row r="12" spans="1:21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50</v>
      </c>
      <c r="G12" s="23">
        <v>25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68">
        <v>0</v>
      </c>
      <c r="O12" s="68">
        <v>0</v>
      </c>
      <c r="P12" s="73">
        <v>60</v>
      </c>
      <c r="Q12" s="68">
        <v>-60</v>
      </c>
      <c r="R12" s="68">
        <v>60</v>
      </c>
      <c r="S12" s="21">
        <v>-103</v>
      </c>
      <c r="T12" s="20">
        <f>SUM(C12:S12)</f>
        <v>75</v>
      </c>
    </row>
    <row r="13" spans="1:21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50</v>
      </c>
      <c r="G13" s="23">
        <v>25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5">
        <v>60</v>
      </c>
      <c r="Q13" s="23">
        <v>-60</v>
      </c>
      <c r="R13" s="23">
        <v>60</v>
      </c>
      <c r="S13" s="24">
        <v>-103</v>
      </c>
      <c r="T13" s="12">
        <f t="shared" ref="T13:T35" si="0">SUM(C13:S13)</f>
        <v>75</v>
      </c>
    </row>
    <row r="14" spans="1:21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50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60</v>
      </c>
      <c r="Q14" s="23">
        <v>-60</v>
      </c>
      <c r="R14" s="23">
        <v>60</v>
      </c>
      <c r="S14" s="24">
        <v>-103</v>
      </c>
      <c r="T14" s="12">
        <f t="shared" si="0"/>
        <v>75</v>
      </c>
    </row>
    <row r="15" spans="1:21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50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60</v>
      </c>
      <c r="Q15" s="23">
        <v>-60</v>
      </c>
      <c r="R15" s="23">
        <v>60</v>
      </c>
      <c r="S15" s="24">
        <v>-103</v>
      </c>
      <c r="T15" s="12">
        <f t="shared" si="0"/>
        <v>75</v>
      </c>
    </row>
    <row r="16" spans="1:21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50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5">
        <v>60</v>
      </c>
      <c r="Q16" s="23">
        <v>-60</v>
      </c>
      <c r="R16" s="23">
        <v>60</v>
      </c>
      <c r="S16" s="24">
        <v>-103</v>
      </c>
      <c r="T16" s="12">
        <f t="shared" si="0"/>
        <v>75</v>
      </c>
    </row>
    <row r="17" spans="1:20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50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5">
        <v>60</v>
      </c>
      <c r="Q17" s="23">
        <v>-60</v>
      </c>
      <c r="R17" s="23">
        <v>60</v>
      </c>
      <c r="S17" s="24">
        <v>-103</v>
      </c>
      <c r="T17" s="12">
        <f t="shared" si="0"/>
        <v>75</v>
      </c>
    </row>
    <row r="18" spans="1:20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50</v>
      </c>
      <c r="J18" s="23">
        <v>-50</v>
      </c>
      <c r="K18" s="23">
        <v>-50</v>
      </c>
      <c r="L18" s="23">
        <v>-25</v>
      </c>
      <c r="M18" s="23">
        <v>-25</v>
      </c>
      <c r="N18" s="23">
        <v>-20</v>
      </c>
      <c r="O18" s="23">
        <v>-12</v>
      </c>
      <c r="P18" s="25">
        <v>0</v>
      </c>
      <c r="Q18" s="23">
        <v>0</v>
      </c>
      <c r="R18" s="23">
        <v>60</v>
      </c>
      <c r="S18" s="24">
        <v>-103</v>
      </c>
      <c r="T18" s="12">
        <f t="shared" si="0"/>
        <v>-203</v>
      </c>
    </row>
    <row r="19" spans="1:20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50</v>
      </c>
      <c r="J19" s="23">
        <v>-50</v>
      </c>
      <c r="K19" s="23">
        <v>-50</v>
      </c>
      <c r="L19" s="23">
        <v>-25</v>
      </c>
      <c r="M19" s="23">
        <v>-25</v>
      </c>
      <c r="N19" s="23">
        <v>-20</v>
      </c>
      <c r="O19" s="23">
        <v>-12</v>
      </c>
      <c r="P19" s="25">
        <v>0</v>
      </c>
      <c r="Q19" s="23">
        <v>0</v>
      </c>
      <c r="R19" s="23">
        <v>60</v>
      </c>
      <c r="S19" s="24">
        <v>-103</v>
      </c>
      <c r="T19" s="12">
        <f t="shared" si="0"/>
        <v>-203</v>
      </c>
    </row>
    <row r="20" spans="1:20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50</v>
      </c>
      <c r="J20" s="23">
        <v>-50</v>
      </c>
      <c r="K20" s="23">
        <v>-50</v>
      </c>
      <c r="L20" s="23">
        <v>-25</v>
      </c>
      <c r="M20" s="23">
        <v>-25</v>
      </c>
      <c r="N20" s="23">
        <v>-20</v>
      </c>
      <c r="O20" s="23">
        <v>-12</v>
      </c>
      <c r="P20" s="25">
        <v>0</v>
      </c>
      <c r="Q20" s="23">
        <v>0</v>
      </c>
      <c r="R20" s="23">
        <v>60</v>
      </c>
      <c r="S20" s="24">
        <v>-103</v>
      </c>
      <c r="T20" s="12">
        <f t="shared" si="0"/>
        <v>-203</v>
      </c>
    </row>
    <row r="21" spans="1:20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50</v>
      </c>
      <c r="J21" s="23">
        <v>-50</v>
      </c>
      <c r="K21" s="23">
        <v>-50</v>
      </c>
      <c r="L21" s="23">
        <v>-25</v>
      </c>
      <c r="M21" s="23">
        <v>-25</v>
      </c>
      <c r="N21" s="23">
        <v>-20</v>
      </c>
      <c r="O21" s="23">
        <v>-12</v>
      </c>
      <c r="P21" s="25">
        <v>0</v>
      </c>
      <c r="Q21" s="23">
        <v>0</v>
      </c>
      <c r="R21" s="23">
        <v>60</v>
      </c>
      <c r="S21" s="24">
        <v>-103</v>
      </c>
      <c r="T21" s="12">
        <f t="shared" si="0"/>
        <v>-203</v>
      </c>
    </row>
    <row r="22" spans="1:20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50</v>
      </c>
      <c r="J22" s="23">
        <v>-50</v>
      </c>
      <c r="K22" s="23">
        <v>-50</v>
      </c>
      <c r="L22" s="23">
        <v>-25</v>
      </c>
      <c r="M22" s="23">
        <v>-25</v>
      </c>
      <c r="N22" s="23">
        <v>-20</v>
      </c>
      <c r="O22" s="23">
        <v>-12</v>
      </c>
      <c r="P22" s="25">
        <v>0</v>
      </c>
      <c r="Q22" s="23">
        <v>0</v>
      </c>
      <c r="R22" s="23">
        <v>60</v>
      </c>
      <c r="S22" s="24">
        <v>-103</v>
      </c>
      <c r="T22" s="12">
        <f t="shared" si="0"/>
        <v>-203</v>
      </c>
    </row>
    <row r="23" spans="1:20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50</v>
      </c>
      <c r="J23" s="23">
        <v>-50</v>
      </c>
      <c r="K23" s="23">
        <v>-50</v>
      </c>
      <c r="L23" s="23">
        <v>-25</v>
      </c>
      <c r="M23" s="23">
        <v>-25</v>
      </c>
      <c r="N23" s="23">
        <v>-20</v>
      </c>
      <c r="O23" s="23">
        <v>-12</v>
      </c>
      <c r="P23" s="25">
        <v>0</v>
      </c>
      <c r="Q23" s="23">
        <v>0</v>
      </c>
      <c r="R23" s="23">
        <v>60</v>
      </c>
      <c r="S23" s="24">
        <v>-103</v>
      </c>
      <c r="T23" s="12">
        <f t="shared" si="0"/>
        <v>-203</v>
      </c>
    </row>
    <row r="24" spans="1:20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50</v>
      </c>
      <c r="J24" s="23">
        <v>-50</v>
      </c>
      <c r="K24" s="23">
        <v>-50</v>
      </c>
      <c r="L24" s="23">
        <v>-25</v>
      </c>
      <c r="M24" s="23">
        <v>-25</v>
      </c>
      <c r="N24" s="23">
        <v>-20</v>
      </c>
      <c r="O24" s="23">
        <v>-12</v>
      </c>
      <c r="P24" s="25">
        <v>0</v>
      </c>
      <c r="Q24" s="23">
        <v>0</v>
      </c>
      <c r="R24" s="23">
        <v>60</v>
      </c>
      <c r="S24" s="24">
        <v>-103</v>
      </c>
      <c r="T24" s="12">
        <f t="shared" si="0"/>
        <v>-203</v>
      </c>
    </row>
    <row r="25" spans="1:20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50</v>
      </c>
      <c r="J25" s="23">
        <v>-50</v>
      </c>
      <c r="K25" s="23">
        <v>-50</v>
      </c>
      <c r="L25" s="23">
        <v>-25</v>
      </c>
      <c r="M25" s="23">
        <v>-25</v>
      </c>
      <c r="N25" s="23">
        <v>-20</v>
      </c>
      <c r="O25" s="23">
        <v>-12</v>
      </c>
      <c r="P25" s="25">
        <v>0</v>
      </c>
      <c r="Q25" s="23">
        <v>0</v>
      </c>
      <c r="R25" s="23">
        <v>60</v>
      </c>
      <c r="S25" s="24">
        <v>-103</v>
      </c>
      <c r="T25" s="12">
        <f t="shared" si="0"/>
        <v>-203</v>
      </c>
    </row>
    <row r="26" spans="1:20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50</v>
      </c>
      <c r="J26" s="23">
        <v>-50</v>
      </c>
      <c r="K26" s="23">
        <v>-50</v>
      </c>
      <c r="L26" s="23">
        <v>-25</v>
      </c>
      <c r="M26" s="23">
        <v>-25</v>
      </c>
      <c r="N26" s="23">
        <v>-20</v>
      </c>
      <c r="O26" s="23">
        <v>-12</v>
      </c>
      <c r="P26" s="25">
        <v>0</v>
      </c>
      <c r="Q26" s="23">
        <v>0</v>
      </c>
      <c r="R26" s="23">
        <v>60</v>
      </c>
      <c r="S26" s="24">
        <v>-103</v>
      </c>
      <c r="T26" s="12">
        <f t="shared" si="0"/>
        <v>-203</v>
      </c>
    </row>
    <row r="27" spans="1:20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50</v>
      </c>
      <c r="J27" s="23">
        <v>-50</v>
      </c>
      <c r="K27" s="23">
        <v>-50</v>
      </c>
      <c r="L27" s="23">
        <v>-25</v>
      </c>
      <c r="M27" s="23">
        <v>-25</v>
      </c>
      <c r="N27" s="23">
        <v>-20</v>
      </c>
      <c r="O27" s="23">
        <v>-12</v>
      </c>
      <c r="P27" s="25">
        <v>0</v>
      </c>
      <c r="Q27" s="23">
        <v>0</v>
      </c>
      <c r="R27" s="23">
        <v>60</v>
      </c>
      <c r="S27" s="24">
        <v>-103</v>
      </c>
      <c r="T27" s="12">
        <f t="shared" si="0"/>
        <v>-203</v>
      </c>
    </row>
    <row r="28" spans="1:20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50</v>
      </c>
      <c r="J28" s="23">
        <v>-50</v>
      </c>
      <c r="K28" s="23">
        <v>-50</v>
      </c>
      <c r="L28" s="23">
        <v>-25</v>
      </c>
      <c r="M28" s="23">
        <v>-25</v>
      </c>
      <c r="N28" s="23">
        <v>-20</v>
      </c>
      <c r="O28" s="23">
        <v>-12</v>
      </c>
      <c r="P28" s="25">
        <v>0</v>
      </c>
      <c r="Q28" s="23">
        <v>0</v>
      </c>
      <c r="R28" s="23">
        <v>60</v>
      </c>
      <c r="S28" s="24">
        <v>-103</v>
      </c>
      <c r="T28" s="12">
        <f t="shared" si="0"/>
        <v>-203</v>
      </c>
    </row>
    <row r="29" spans="1:20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50</v>
      </c>
      <c r="J29" s="23">
        <v>-50</v>
      </c>
      <c r="K29" s="23">
        <v>-50</v>
      </c>
      <c r="L29" s="23">
        <v>-25</v>
      </c>
      <c r="M29" s="23">
        <v>-25</v>
      </c>
      <c r="N29" s="23">
        <v>-20</v>
      </c>
      <c r="O29" s="23">
        <v>-12</v>
      </c>
      <c r="P29" s="25">
        <v>0</v>
      </c>
      <c r="Q29" s="23">
        <v>0</v>
      </c>
      <c r="R29" s="23">
        <v>60</v>
      </c>
      <c r="S29" s="24">
        <v>-103</v>
      </c>
      <c r="T29" s="12">
        <f t="shared" si="0"/>
        <v>-203</v>
      </c>
    </row>
    <row r="30" spans="1:20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50</v>
      </c>
      <c r="J30" s="23">
        <v>-50</v>
      </c>
      <c r="K30" s="23">
        <v>-50</v>
      </c>
      <c r="L30" s="23">
        <v>-25</v>
      </c>
      <c r="M30" s="23">
        <v>-25</v>
      </c>
      <c r="N30" s="23">
        <v>-20</v>
      </c>
      <c r="O30" s="23">
        <v>-12</v>
      </c>
      <c r="P30" s="25">
        <v>0</v>
      </c>
      <c r="Q30" s="23">
        <v>0</v>
      </c>
      <c r="R30" s="23">
        <v>60</v>
      </c>
      <c r="S30" s="24">
        <v>-103</v>
      </c>
      <c r="T30" s="12">
        <f t="shared" si="0"/>
        <v>-203</v>
      </c>
    </row>
    <row r="31" spans="1:20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50</v>
      </c>
      <c r="J31" s="23">
        <v>-50</v>
      </c>
      <c r="K31" s="23">
        <v>-50</v>
      </c>
      <c r="L31" s="23">
        <v>-25</v>
      </c>
      <c r="M31" s="23">
        <v>-25</v>
      </c>
      <c r="N31" s="23">
        <v>-20</v>
      </c>
      <c r="O31" s="23">
        <v>-12</v>
      </c>
      <c r="P31" s="25">
        <v>0</v>
      </c>
      <c r="Q31" s="23">
        <v>0</v>
      </c>
      <c r="R31" s="23">
        <v>60</v>
      </c>
      <c r="S31" s="24">
        <v>-103</v>
      </c>
      <c r="T31" s="12">
        <f t="shared" si="0"/>
        <v>-203</v>
      </c>
    </row>
    <row r="32" spans="1:20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50</v>
      </c>
      <c r="J32" s="23">
        <v>-50</v>
      </c>
      <c r="K32" s="23">
        <v>-50</v>
      </c>
      <c r="L32" s="23">
        <v>-25</v>
      </c>
      <c r="M32" s="23">
        <v>-25</v>
      </c>
      <c r="N32" s="23">
        <v>-20</v>
      </c>
      <c r="O32" s="23">
        <v>-12</v>
      </c>
      <c r="P32" s="25">
        <v>0</v>
      </c>
      <c r="Q32" s="23">
        <v>0</v>
      </c>
      <c r="R32" s="23">
        <v>60</v>
      </c>
      <c r="S32" s="24">
        <v>-103</v>
      </c>
      <c r="T32" s="12">
        <f t="shared" si="0"/>
        <v>-203</v>
      </c>
    </row>
    <row r="33" spans="1:43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50</v>
      </c>
      <c r="J33" s="23">
        <v>-50</v>
      </c>
      <c r="K33" s="23">
        <v>-50</v>
      </c>
      <c r="L33" s="23">
        <v>-25</v>
      </c>
      <c r="M33" s="23">
        <v>-25</v>
      </c>
      <c r="N33" s="23">
        <v>-20</v>
      </c>
      <c r="O33" s="23">
        <v>-12</v>
      </c>
      <c r="P33" s="25">
        <v>0</v>
      </c>
      <c r="Q33" s="23">
        <v>0</v>
      </c>
      <c r="R33" s="23">
        <v>60</v>
      </c>
      <c r="S33" s="24">
        <v>-103</v>
      </c>
      <c r="T33" s="12">
        <f t="shared" si="0"/>
        <v>-203</v>
      </c>
    </row>
    <row r="34" spans="1:43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50</v>
      </c>
      <c r="G34" s="23">
        <v>25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5">
        <v>60</v>
      </c>
      <c r="Q34" s="23">
        <v>-60</v>
      </c>
      <c r="R34" s="23">
        <v>60</v>
      </c>
      <c r="S34" s="24">
        <v>-103</v>
      </c>
      <c r="T34" s="12">
        <f t="shared" si="0"/>
        <v>75</v>
      </c>
    </row>
    <row r="35" spans="1:43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50</v>
      </c>
      <c r="G35" s="26">
        <v>25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76">
        <v>60</v>
      </c>
      <c r="Q35" s="26">
        <v>-60</v>
      </c>
      <c r="R35" s="26">
        <v>60</v>
      </c>
      <c r="S35" s="27">
        <f>SUM(S34)</f>
        <v>-103</v>
      </c>
      <c r="T35" s="28">
        <f t="shared" si="0"/>
        <v>75</v>
      </c>
    </row>
    <row r="36" spans="1:43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9"/>
      <c r="S36" s="4"/>
    </row>
    <row r="37" spans="1:43" ht="13.8" thickBot="1" x14ac:dyDescent="0.3">
      <c r="B37" s="29" t="s">
        <v>19</v>
      </c>
      <c r="C37" s="19">
        <f t="shared" ref="C37:S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400</v>
      </c>
      <c r="G37" s="19">
        <f t="shared" si="1"/>
        <v>200</v>
      </c>
      <c r="H37" s="19">
        <f t="shared" si="1"/>
        <v>-448</v>
      </c>
      <c r="I37" s="19">
        <f t="shared" si="1"/>
        <v>800</v>
      </c>
      <c r="J37" s="19">
        <f t="shared" si="1"/>
        <v>-800</v>
      </c>
      <c r="K37" s="19">
        <f t="shared" si="1"/>
        <v>-800</v>
      </c>
      <c r="L37" s="19">
        <f t="shared" si="1"/>
        <v>-400</v>
      </c>
      <c r="M37" s="19">
        <f t="shared" si="1"/>
        <v>-400</v>
      </c>
      <c r="N37" s="19">
        <f t="shared" si="1"/>
        <v>-320</v>
      </c>
      <c r="O37" s="19">
        <f t="shared" si="1"/>
        <v>-192</v>
      </c>
      <c r="P37" s="19">
        <f t="shared" si="1"/>
        <v>480</v>
      </c>
      <c r="Q37" s="19">
        <f t="shared" si="1"/>
        <v>-480</v>
      </c>
      <c r="R37" s="19">
        <f t="shared" si="1"/>
        <v>1440</v>
      </c>
      <c r="S37" s="19">
        <f t="shared" si="1"/>
        <v>-2472</v>
      </c>
      <c r="T37" s="19">
        <f>SUM(C37:S37)</f>
        <v>-2648</v>
      </c>
    </row>
    <row r="38" spans="1:43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8"/>
      <c r="T38" s="12"/>
    </row>
    <row r="39" spans="1:43" ht="13.8" thickBot="1" x14ac:dyDescent="0.3">
      <c r="A39" s="30"/>
      <c r="B39" s="31" t="s">
        <v>20</v>
      </c>
      <c r="C39" s="19">
        <f t="shared" ref="C39:S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400</v>
      </c>
      <c r="G39" s="19">
        <f t="shared" si="2"/>
        <v>200</v>
      </c>
      <c r="H39" s="19">
        <f t="shared" si="2"/>
        <v>-448</v>
      </c>
      <c r="I39" s="19">
        <f t="shared" si="2"/>
        <v>800</v>
      </c>
      <c r="J39" s="19">
        <f t="shared" si="2"/>
        <v>-800</v>
      </c>
      <c r="K39" s="19">
        <f t="shared" si="2"/>
        <v>-800</v>
      </c>
      <c r="L39" s="19">
        <f t="shared" si="2"/>
        <v>-400</v>
      </c>
      <c r="M39" s="19">
        <f t="shared" si="2"/>
        <v>-400</v>
      </c>
      <c r="N39" s="19">
        <f t="shared" si="2"/>
        <v>-320</v>
      </c>
      <c r="O39" s="19">
        <f t="shared" si="2"/>
        <v>-192</v>
      </c>
      <c r="P39" s="19">
        <f t="shared" si="2"/>
        <v>480</v>
      </c>
      <c r="Q39" s="19">
        <f t="shared" si="2"/>
        <v>-480</v>
      </c>
      <c r="R39" s="19">
        <f t="shared" si="2"/>
        <v>1440</v>
      </c>
      <c r="S39" s="19">
        <f t="shared" si="2"/>
        <v>-2472</v>
      </c>
      <c r="T39" s="19">
        <f>SUM(C39:S39)</f>
        <v>-2648</v>
      </c>
    </row>
    <row r="40" spans="1:43" ht="13.8" thickBot="1" x14ac:dyDescent="0.3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8"/>
      <c r="O40" s="8"/>
      <c r="P40" s="8"/>
      <c r="Q40" s="8"/>
      <c r="R40" s="12"/>
      <c r="S40" s="8"/>
      <c r="T40" s="32"/>
    </row>
    <row r="41" spans="1:43" x14ac:dyDescent="0.25">
      <c r="A41" s="2"/>
      <c r="B41" s="2"/>
      <c r="C41" s="53"/>
      <c r="D41" s="53"/>
      <c r="E41" s="62"/>
      <c r="F41" s="53"/>
      <c r="G41" s="53"/>
      <c r="H41" s="53"/>
      <c r="I41" s="54"/>
      <c r="J41" s="53"/>
      <c r="K41" s="53"/>
      <c r="L41" s="53"/>
      <c r="M41" s="53"/>
      <c r="N41" s="53"/>
      <c r="O41" s="53"/>
      <c r="P41" s="62"/>
      <c r="Q41" s="53"/>
      <c r="R41" s="20"/>
      <c r="S41" s="46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s="9" customFormat="1" x14ac:dyDescent="0.25">
      <c r="A42" s="30"/>
      <c r="B42" s="30"/>
      <c r="C42" s="55" t="s">
        <v>37</v>
      </c>
      <c r="D42" s="55" t="s">
        <v>37</v>
      </c>
      <c r="E42" s="63" t="s">
        <v>37</v>
      </c>
      <c r="F42" s="55" t="s">
        <v>37</v>
      </c>
      <c r="G42" s="55" t="s">
        <v>37</v>
      </c>
      <c r="H42" s="55" t="s">
        <v>125</v>
      </c>
      <c r="I42" s="56" t="s">
        <v>59</v>
      </c>
      <c r="J42" s="55" t="s">
        <v>59</v>
      </c>
      <c r="K42" s="55" t="s">
        <v>165</v>
      </c>
      <c r="L42" s="55" t="s">
        <v>122</v>
      </c>
      <c r="M42" s="55" t="s">
        <v>161</v>
      </c>
      <c r="N42" s="55" t="s">
        <v>109</v>
      </c>
      <c r="O42" s="55" t="s">
        <v>109</v>
      </c>
      <c r="P42" s="12" t="s">
        <v>59</v>
      </c>
      <c r="Q42" s="11" t="s">
        <v>38</v>
      </c>
      <c r="R42" s="12" t="s">
        <v>92</v>
      </c>
      <c r="S42" s="12" t="s">
        <v>30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s="9" customFormat="1" x14ac:dyDescent="0.25">
      <c r="A43" s="30"/>
      <c r="B43" s="30"/>
      <c r="C43" s="55" t="s">
        <v>38</v>
      </c>
      <c r="D43" s="55" t="s">
        <v>38</v>
      </c>
      <c r="E43" s="63" t="s">
        <v>38</v>
      </c>
      <c r="F43" s="55" t="s">
        <v>31</v>
      </c>
      <c r="G43" s="55" t="s">
        <v>31</v>
      </c>
      <c r="H43" s="55" t="s">
        <v>38</v>
      </c>
      <c r="I43" s="56" t="s">
        <v>31</v>
      </c>
      <c r="J43" s="55" t="s">
        <v>31</v>
      </c>
      <c r="K43" s="55" t="s">
        <v>166</v>
      </c>
      <c r="L43" s="55" t="s">
        <v>123</v>
      </c>
      <c r="M43" s="55" t="s">
        <v>196</v>
      </c>
      <c r="N43" s="55" t="s">
        <v>106</v>
      </c>
      <c r="O43" s="55" t="s">
        <v>106</v>
      </c>
      <c r="P43" s="72" t="s">
        <v>31</v>
      </c>
      <c r="Q43" s="12" t="s">
        <v>31</v>
      </c>
      <c r="R43" s="12" t="s">
        <v>93</v>
      </c>
      <c r="S43" s="12" t="s">
        <v>31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s="9" customFormat="1" ht="13.8" thickBot="1" x14ac:dyDescent="0.3">
      <c r="A44" s="30"/>
      <c r="B44" s="30"/>
      <c r="C44" s="55" t="s">
        <v>31</v>
      </c>
      <c r="D44" s="55" t="s">
        <v>31</v>
      </c>
      <c r="E44" s="63" t="s">
        <v>31</v>
      </c>
      <c r="F44" s="55" t="s">
        <v>203</v>
      </c>
      <c r="G44" s="55" t="s">
        <v>203</v>
      </c>
      <c r="H44" s="55" t="s">
        <v>59</v>
      </c>
      <c r="I44" s="65" t="s">
        <v>59</v>
      </c>
      <c r="J44" s="57" t="s">
        <v>59</v>
      </c>
      <c r="K44" s="55" t="s">
        <v>40</v>
      </c>
      <c r="L44" s="55" t="s">
        <v>198</v>
      </c>
      <c r="M44" s="55" t="s">
        <v>38</v>
      </c>
      <c r="N44" s="55" t="s">
        <v>107</v>
      </c>
      <c r="O44" s="55" t="s">
        <v>107</v>
      </c>
      <c r="P44" s="71" t="s">
        <v>38</v>
      </c>
      <c r="Q44" s="28" t="s">
        <v>59</v>
      </c>
      <c r="R44" s="12" t="s">
        <v>38</v>
      </c>
      <c r="S44" s="28" t="s">
        <v>32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3" s="9" customFormat="1" ht="23.25" customHeight="1" x14ac:dyDescent="0.25">
      <c r="A45" s="30"/>
      <c r="B45" s="30"/>
      <c r="C45" s="55" t="s">
        <v>175</v>
      </c>
      <c r="D45" s="55" t="s">
        <v>60</v>
      </c>
      <c r="E45" s="63" t="s">
        <v>191</v>
      </c>
      <c r="F45" s="55" t="s">
        <v>204</v>
      </c>
      <c r="G45" s="55" t="s">
        <v>204</v>
      </c>
      <c r="H45" s="55" t="s">
        <v>51</v>
      </c>
      <c r="I45" s="33"/>
      <c r="J45" s="33"/>
      <c r="K45" s="55" t="s">
        <v>58</v>
      </c>
      <c r="L45" s="55" t="s">
        <v>63</v>
      </c>
      <c r="M45" s="55" t="s">
        <v>197</v>
      </c>
      <c r="N45" s="55" t="s">
        <v>59</v>
      </c>
      <c r="O45" s="55" t="s">
        <v>59</v>
      </c>
      <c r="P45" s="59"/>
      <c r="Q45" s="59"/>
      <c r="R45" s="12" t="s">
        <v>71</v>
      </c>
      <c r="S45" s="4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3" s="9" customFormat="1" ht="31.5" customHeight="1" x14ac:dyDescent="0.25">
      <c r="A46" s="30"/>
      <c r="B46" s="30"/>
      <c r="C46" s="66" t="s">
        <v>77</v>
      </c>
      <c r="D46" s="66" t="s">
        <v>126</v>
      </c>
      <c r="E46" s="63" t="s">
        <v>192</v>
      </c>
      <c r="F46" s="55" t="s">
        <v>31</v>
      </c>
      <c r="G46" s="55" t="s">
        <v>31</v>
      </c>
      <c r="H46" s="55" t="s">
        <v>113</v>
      </c>
      <c r="I46" s="33"/>
      <c r="J46" s="33"/>
      <c r="K46" s="55" t="s">
        <v>59</v>
      </c>
      <c r="L46" s="55" t="s">
        <v>51</v>
      </c>
      <c r="M46" s="55" t="s">
        <v>31</v>
      </c>
      <c r="N46" s="55" t="s">
        <v>31</v>
      </c>
      <c r="O46" s="55" t="s">
        <v>31</v>
      </c>
      <c r="P46" s="34"/>
      <c r="Q46" s="34"/>
      <c r="R46" s="12" t="s">
        <v>94</v>
      </c>
      <c r="S46" s="45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3" s="9" customFormat="1" ht="25.5" customHeight="1" thickBot="1" x14ac:dyDescent="0.3">
      <c r="A47" s="30"/>
      <c r="B47" s="30"/>
      <c r="C47" s="55" t="s">
        <v>39</v>
      </c>
      <c r="D47" s="55" t="s">
        <v>198</v>
      </c>
      <c r="E47" s="63" t="s">
        <v>193</v>
      </c>
      <c r="F47" s="82" t="s">
        <v>205</v>
      </c>
      <c r="G47" s="82" t="s">
        <v>208</v>
      </c>
      <c r="H47" s="55" t="s">
        <v>53</v>
      </c>
      <c r="I47" s="33"/>
      <c r="J47" s="33"/>
      <c r="K47" s="55" t="s">
        <v>51</v>
      </c>
      <c r="L47" s="55" t="s">
        <v>113</v>
      </c>
      <c r="M47" s="55" t="s">
        <v>63</v>
      </c>
      <c r="N47" s="57" t="s">
        <v>121</v>
      </c>
      <c r="O47" s="57" t="s">
        <v>121</v>
      </c>
      <c r="P47" s="34"/>
      <c r="Q47" s="34"/>
      <c r="R47" s="12" t="s">
        <v>95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3" s="9" customFormat="1" ht="27.75" customHeight="1" thickBot="1" x14ac:dyDescent="0.3">
      <c r="A48" s="30"/>
      <c r="B48" s="30"/>
      <c r="C48" s="57" t="s">
        <v>78</v>
      </c>
      <c r="D48" s="66" t="s">
        <v>77</v>
      </c>
      <c r="E48" s="55" t="s">
        <v>31</v>
      </c>
      <c r="F48" s="59"/>
      <c r="G48" s="59"/>
      <c r="H48" s="55" t="s">
        <v>54</v>
      </c>
      <c r="I48" s="33"/>
      <c r="J48" s="33"/>
      <c r="K48" s="55" t="s">
        <v>52</v>
      </c>
      <c r="L48" s="55" t="s">
        <v>53</v>
      </c>
      <c r="M48" s="55" t="s">
        <v>60</v>
      </c>
      <c r="N48" s="33"/>
      <c r="O48" s="33"/>
      <c r="P48" s="35"/>
      <c r="Q48" s="35"/>
      <c r="R48" s="28" t="s">
        <v>96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3" s="9" customFormat="1" ht="25.5" customHeight="1" thickBot="1" x14ac:dyDescent="0.3">
      <c r="A49" s="30"/>
      <c r="B49" s="30"/>
      <c r="C49" s="59"/>
      <c r="D49" s="55" t="s">
        <v>39</v>
      </c>
      <c r="E49" s="57" t="s">
        <v>194</v>
      </c>
      <c r="F49" s="59"/>
      <c r="G49" s="59"/>
      <c r="H49" s="55" t="s">
        <v>31</v>
      </c>
      <c r="I49" s="33"/>
      <c r="J49" s="33"/>
      <c r="K49" s="55" t="s">
        <v>53</v>
      </c>
      <c r="L49" s="55" t="s">
        <v>54</v>
      </c>
      <c r="M49" s="55" t="s">
        <v>59</v>
      </c>
      <c r="N49" s="33"/>
      <c r="O49" s="33"/>
      <c r="P49" s="33"/>
      <c r="Q49" s="33"/>
      <c r="R49" s="80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3" s="9" customFormat="1" ht="21.75" customHeight="1" thickBot="1" x14ac:dyDescent="0.3">
      <c r="C50" s="33"/>
      <c r="D50" s="57" t="s">
        <v>78</v>
      </c>
      <c r="E50" s="59"/>
      <c r="F50" s="33"/>
      <c r="G50" s="33"/>
      <c r="H50" s="57" t="s">
        <v>55</v>
      </c>
      <c r="I50" s="33"/>
      <c r="J50" s="33"/>
      <c r="K50" s="55" t="s">
        <v>54</v>
      </c>
      <c r="L50" s="55" t="s">
        <v>31</v>
      </c>
      <c r="M50" s="55" t="s">
        <v>51</v>
      </c>
      <c r="N50" s="33"/>
      <c r="O50" s="33"/>
      <c r="P50" s="33"/>
      <c r="Q50" s="33"/>
      <c r="R50" s="59"/>
      <c r="S50" s="3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38.25" customHeight="1" thickBot="1" x14ac:dyDescent="0.3">
      <c r="B51" s="22"/>
      <c r="C51" s="34"/>
      <c r="E51" s="59"/>
      <c r="F51" s="34"/>
      <c r="G51" s="34"/>
      <c r="H51" s="34"/>
      <c r="K51" s="55" t="s">
        <v>31</v>
      </c>
      <c r="L51" s="57" t="s">
        <v>55</v>
      </c>
      <c r="M51" s="55" t="s">
        <v>52</v>
      </c>
      <c r="R51" s="22"/>
      <c r="S51" s="22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</row>
    <row r="52" spans="1:43" ht="33.75" customHeight="1" thickBot="1" x14ac:dyDescent="0.3">
      <c r="B52" s="33"/>
      <c r="C52" s="34"/>
      <c r="F52" s="34"/>
      <c r="G52" s="34"/>
      <c r="H52" s="35"/>
      <c r="K52" s="57" t="s">
        <v>55</v>
      </c>
      <c r="M52" s="55" t="s">
        <v>53</v>
      </c>
      <c r="R52" s="33"/>
      <c r="S52" s="33"/>
      <c r="T52" s="34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</row>
    <row r="53" spans="1:43" ht="26.4" x14ac:dyDescent="0.25">
      <c r="C53" s="35"/>
      <c r="E53" s="34"/>
      <c r="F53" s="35"/>
      <c r="G53" s="35"/>
      <c r="M53" s="55" t="s">
        <v>54</v>
      </c>
      <c r="R53" s="34"/>
      <c r="S53" s="33"/>
      <c r="T53" s="35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</row>
    <row r="54" spans="1:43" ht="15" x14ac:dyDescent="0.25">
      <c r="E54" s="34"/>
      <c r="M54" s="55" t="s">
        <v>31</v>
      </c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</row>
    <row r="55" spans="1:43" ht="13.8" thickBot="1" x14ac:dyDescent="0.3">
      <c r="E55" s="35"/>
      <c r="M55" s="57" t="s">
        <v>55</v>
      </c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</row>
    <row r="56" spans="1:43" x14ac:dyDescent="0.25"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1:43" x14ac:dyDescent="0.25"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</row>
    <row r="58" spans="1:43" x14ac:dyDescent="0.25"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</row>
    <row r="59" spans="1:43" x14ac:dyDescent="0.25"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43" x14ac:dyDescent="0.25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</row>
    <row r="61" spans="1:43" x14ac:dyDescent="0.25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43" x14ac:dyDescent="0.25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</row>
    <row r="63" spans="1:43" x14ac:dyDescent="0.25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</row>
    <row r="64" spans="1:43" x14ac:dyDescent="0.25"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</row>
    <row r="65" spans="18:43" x14ac:dyDescent="0.25"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</row>
    <row r="66" spans="18:43" x14ac:dyDescent="0.25"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</row>
    <row r="67" spans="18:43" x14ac:dyDescent="0.25"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</row>
    <row r="68" spans="18:43" x14ac:dyDescent="0.25"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</row>
    <row r="69" spans="18:43" x14ac:dyDescent="0.25"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</row>
    <row r="70" spans="18:43" x14ac:dyDescent="0.25"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</row>
    <row r="71" spans="18:43" x14ac:dyDescent="0.25"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</row>
    <row r="72" spans="18:43" x14ac:dyDescent="0.25"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</row>
    <row r="73" spans="18:43" x14ac:dyDescent="0.25"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</row>
    <row r="74" spans="18:43" x14ac:dyDescent="0.25"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</row>
    <row r="75" spans="18:43" x14ac:dyDescent="0.25"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</row>
    <row r="76" spans="18:43" x14ac:dyDescent="0.25"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</row>
    <row r="77" spans="18:43" x14ac:dyDescent="0.25"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</row>
    <row r="78" spans="18:43" x14ac:dyDescent="0.25"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</row>
    <row r="79" spans="18:43" x14ac:dyDescent="0.25"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</row>
    <row r="80" spans="18:43" x14ac:dyDescent="0.25"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</row>
    <row r="81" spans="18:43" x14ac:dyDescent="0.25"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</row>
    <row r="82" spans="18:43" x14ac:dyDescent="0.25"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</row>
    <row r="83" spans="18:43" x14ac:dyDescent="0.25"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</row>
    <row r="84" spans="18:43" x14ac:dyDescent="0.25"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</row>
    <row r="85" spans="18:43" x14ac:dyDescent="0.25"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</row>
    <row r="86" spans="18:43" x14ac:dyDescent="0.25"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</row>
    <row r="87" spans="18:43" x14ac:dyDescent="0.25"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</row>
    <row r="88" spans="18:43" x14ac:dyDescent="0.25"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</row>
    <row r="89" spans="18:43" x14ac:dyDescent="0.25"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</row>
    <row r="90" spans="18:43" x14ac:dyDescent="0.25"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</row>
    <row r="91" spans="18:43" x14ac:dyDescent="0.25"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</row>
    <row r="92" spans="18:43" x14ac:dyDescent="0.25"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</row>
    <row r="93" spans="18:43" x14ac:dyDescent="0.25"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</row>
    <row r="94" spans="18:43" x14ac:dyDescent="0.25"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</row>
    <row r="95" spans="18:43" x14ac:dyDescent="0.25"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</row>
    <row r="96" spans="18:43" x14ac:dyDescent="0.25"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</row>
    <row r="97" spans="19:43" x14ac:dyDescent="0.25"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</row>
    <row r="98" spans="19:43" x14ac:dyDescent="0.25"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</row>
  </sheetData>
  <mergeCells count="2">
    <mergeCell ref="I8:J8"/>
    <mergeCell ref="P8:Q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zoomScale="66" workbookViewId="0">
      <selection activeCell="C22" sqref="C2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3" customWidth="1"/>
    <col min="14" max="17" width="37.5546875" style="33" customWidth="1"/>
    <col min="18" max="18" width="31.109375" style="5" customWidth="1"/>
    <col min="19" max="19" width="30.33203125" style="5" customWidth="1"/>
    <col min="20" max="20" width="31.44140625" style="5" customWidth="1"/>
    <col min="21" max="21" width="21.6640625" style="5" customWidth="1"/>
    <col min="22" max="16384" width="16.6640625" style="5"/>
  </cols>
  <sheetData>
    <row r="1" spans="1:21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7"/>
      <c r="S1" s="3"/>
      <c r="T1" s="3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21.75" customHeight="1" x14ac:dyDescent="0.25">
      <c r="A3" s="7">
        <v>37015</v>
      </c>
      <c r="B3" s="7"/>
      <c r="C3" s="6"/>
      <c r="D3" s="6"/>
      <c r="E3" s="84"/>
      <c r="F3" s="6"/>
      <c r="G3" s="6"/>
      <c r="H3" s="6"/>
      <c r="I3" s="61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1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89</v>
      </c>
      <c r="S4" s="36" t="s">
        <v>23</v>
      </c>
      <c r="T4" s="9"/>
    </row>
    <row r="5" spans="1:21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34</v>
      </c>
      <c r="Q5" s="37" t="s">
        <v>24</v>
      </c>
      <c r="R5" s="37" t="s">
        <v>34</v>
      </c>
      <c r="S5" s="37" t="s">
        <v>24</v>
      </c>
    </row>
    <row r="6" spans="1:21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69</v>
      </c>
      <c r="H6" s="12" t="s">
        <v>88</v>
      </c>
      <c r="I6" s="12" t="s">
        <v>69</v>
      </c>
      <c r="J6" s="12" t="s">
        <v>120</v>
      </c>
      <c r="K6" s="12" t="s">
        <v>48</v>
      </c>
      <c r="L6" s="12" t="s">
        <v>43</v>
      </c>
      <c r="M6" s="12" t="s">
        <v>46</v>
      </c>
      <c r="N6" s="12" t="s">
        <v>88</v>
      </c>
      <c r="O6" s="12" t="s">
        <v>88</v>
      </c>
      <c r="P6" s="12" t="s">
        <v>69</v>
      </c>
      <c r="Q6" s="12" t="s">
        <v>88</v>
      </c>
      <c r="R6" s="20" t="s">
        <v>90</v>
      </c>
      <c r="S6" s="38" t="s">
        <v>25</v>
      </c>
    </row>
    <row r="7" spans="1:21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60.5</v>
      </c>
      <c r="G7" s="48">
        <v>60.5</v>
      </c>
      <c r="H7" s="48"/>
      <c r="I7" s="48">
        <v>134.25</v>
      </c>
      <c r="J7" s="48">
        <v>300</v>
      </c>
      <c r="K7" s="48">
        <v>294</v>
      </c>
      <c r="L7" s="48">
        <v>310</v>
      </c>
      <c r="M7" s="48">
        <v>310</v>
      </c>
      <c r="N7" s="69"/>
      <c r="O7" s="69"/>
      <c r="P7" s="69"/>
      <c r="Q7" s="69"/>
      <c r="R7" s="69"/>
      <c r="S7" s="39"/>
    </row>
    <row r="8" spans="1:21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89" t="s">
        <v>67</v>
      </c>
      <c r="J8" s="90"/>
      <c r="K8" s="49" t="s">
        <v>36</v>
      </c>
      <c r="L8" s="49" t="s">
        <v>36</v>
      </c>
      <c r="M8" s="49" t="s">
        <v>36</v>
      </c>
      <c r="N8" s="78" t="s">
        <v>91</v>
      </c>
      <c r="O8" s="78" t="s">
        <v>91</v>
      </c>
      <c r="P8" s="91" t="s">
        <v>66</v>
      </c>
      <c r="Q8" s="92"/>
      <c r="R8" s="78" t="s">
        <v>91</v>
      </c>
      <c r="S8" s="40" t="s">
        <v>26</v>
      </c>
      <c r="T8" s="14"/>
    </row>
    <row r="9" spans="1:21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50" t="s">
        <v>177</v>
      </c>
      <c r="G9" s="50" t="s">
        <v>177</v>
      </c>
      <c r="H9" s="50" t="s">
        <v>41</v>
      </c>
      <c r="I9" s="50" t="s">
        <v>178</v>
      </c>
      <c r="J9" s="50" t="s">
        <v>44</v>
      </c>
      <c r="K9" s="50" t="s">
        <v>44</v>
      </c>
      <c r="L9" s="50" t="s">
        <v>44</v>
      </c>
      <c r="M9" s="50" t="s">
        <v>44</v>
      </c>
      <c r="N9" s="69" t="s">
        <v>44</v>
      </c>
      <c r="O9" s="69" t="s">
        <v>44</v>
      </c>
      <c r="P9" s="69" t="s">
        <v>44</v>
      </c>
      <c r="Q9" s="69" t="s">
        <v>44</v>
      </c>
      <c r="R9" s="69" t="s">
        <v>27</v>
      </c>
      <c r="S9" s="39" t="s">
        <v>27</v>
      </c>
      <c r="T9" s="87"/>
    </row>
    <row r="10" spans="1:21" ht="26.25" customHeight="1" thickBot="1" x14ac:dyDescent="0.3">
      <c r="A10" s="13"/>
      <c r="B10" s="13"/>
      <c r="C10" s="51" t="s">
        <v>210</v>
      </c>
      <c r="D10" s="51" t="s">
        <v>213</v>
      </c>
      <c r="E10" s="51" t="s">
        <v>147</v>
      </c>
      <c r="F10" s="51" t="s">
        <v>206</v>
      </c>
      <c r="G10" s="51" t="s">
        <v>207</v>
      </c>
      <c r="H10" s="51" t="s">
        <v>200</v>
      </c>
      <c r="I10" s="51" t="s">
        <v>86</v>
      </c>
      <c r="J10" s="51" t="s">
        <v>86</v>
      </c>
      <c r="K10" s="51" t="s">
        <v>202</v>
      </c>
      <c r="L10" s="51" t="s">
        <v>201</v>
      </c>
      <c r="M10" s="51" t="s">
        <v>199</v>
      </c>
      <c r="N10" s="51" t="s">
        <v>132</v>
      </c>
      <c r="O10" s="51" t="s">
        <v>131</v>
      </c>
      <c r="P10" s="51" t="s">
        <v>86</v>
      </c>
      <c r="Q10" s="51" t="s">
        <v>86</v>
      </c>
      <c r="R10" s="51" t="s">
        <v>172</v>
      </c>
      <c r="S10" s="42" t="s">
        <v>28</v>
      </c>
      <c r="T10" s="88" t="s">
        <v>7</v>
      </c>
    </row>
    <row r="11" spans="1:21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211</v>
      </c>
      <c r="G11" s="60" t="s">
        <v>211</v>
      </c>
      <c r="H11" s="60" t="s">
        <v>29</v>
      </c>
      <c r="I11" s="60" t="s">
        <v>212</v>
      </c>
      <c r="J11" s="60" t="s">
        <v>64</v>
      </c>
      <c r="K11" s="60" t="s">
        <v>47</v>
      </c>
      <c r="L11" s="60" t="s">
        <v>45</v>
      </c>
      <c r="M11" s="60" t="s">
        <v>42</v>
      </c>
      <c r="N11" s="46" t="s">
        <v>29</v>
      </c>
      <c r="O11" s="46" t="s">
        <v>29</v>
      </c>
      <c r="P11" s="46" t="s">
        <v>29</v>
      </c>
      <c r="Q11" s="46" t="s">
        <v>29</v>
      </c>
      <c r="R11" s="19" t="s">
        <v>29</v>
      </c>
      <c r="S11" s="43" t="s">
        <v>29</v>
      </c>
      <c r="T11" s="20"/>
    </row>
    <row r="12" spans="1:21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50</v>
      </c>
      <c r="G12" s="23">
        <v>25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68">
        <v>0</v>
      </c>
      <c r="O12" s="68">
        <v>0</v>
      </c>
      <c r="P12" s="73">
        <v>60</v>
      </c>
      <c r="Q12" s="68">
        <v>-60</v>
      </c>
      <c r="R12" s="68">
        <v>60</v>
      </c>
      <c r="S12" s="21">
        <v>-103</v>
      </c>
      <c r="T12" s="20">
        <f>SUM(C12:S12)</f>
        <v>75</v>
      </c>
    </row>
    <row r="13" spans="1:21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50</v>
      </c>
      <c r="G13" s="23">
        <v>25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5">
        <v>60</v>
      </c>
      <c r="Q13" s="23">
        <v>-60</v>
      </c>
      <c r="R13" s="23">
        <v>60</v>
      </c>
      <c r="S13" s="24">
        <v>-103</v>
      </c>
      <c r="T13" s="12">
        <f t="shared" ref="T13:T35" si="0">SUM(C13:S13)</f>
        <v>75</v>
      </c>
    </row>
    <row r="14" spans="1:21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50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60</v>
      </c>
      <c r="Q14" s="23">
        <v>-60</v>
      </c>
      <c r="R14" s="23">
        <v>60</v>
      </c>
      <c r="S14" s="24">
        <v>-103</v>
      </c>
      <c r="T14" s="12">
        <f t="shared" si="0"/>
        <v>75</v>
      </c>
    </row>
    <row r="15" spans="1:21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50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60</v>
      </c>
      <c r="Q15" s="23">
        <v>-60</v>
      </c>
      <c r="R15" s="23">
        <v>60</v>
      </c>
      <c r="S15" s="24">
        <v>-103</v>
      </c>
      <c r="T15" s="12">
        <f t="shared" si="0"/>
        <v>75</v>
      </c>
    </row>
    <row r="16" spans="1:21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50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5">
        <v>60</v>
      </c>
      <c r="Q16" s="23">
        <v>-60</v>
      </c>
      <c r="R16" s="23">
        <v>60</v>
      </c>
      <c r="S16" s="24">
        <v>-103</v>
      </c>
      <c r="T16" s="12">
        <f t="shared" si="0"/>
        <v>75</v>
      </c>
    </row>
    <row r="17" spans="1:20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50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5">
        <v>60</v>
      </c>
      <c r="Q17" s="23">
        <v>-60</v>
      </c>
      <c r="R17" s="23">
        <v>60</v>
      </c>
      <c r="S17" s="24">
        <v>-103</v>
      </c>
      <c r="T17" s="12">
        <f t="shared" si="0"/>
        <v>75</v>
      </c>
    </row>
    <row r="18" spans="1:20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50</v>
      </c>
      <c r="J18" s="23">
        <v>-50</v>
      </c>
      <c r="K18" s="23">
        <v>-50</v>
      </c>
      <c r="L18" s="23">
        <v>-25</v>
      </c>
      <c r="M18" s="23">
        <v>-25</v>
      </c>
      <c r="N18" s="23">
        <v>-20</v>
      </c>
      <c r="O18" s="23">
        <v>-12</v>
      </c>
      <c r="P18" s="25">
        <v>0</v>
      </c>
      <c r="Q18" s="23">
        <v>0</v>
      </c>
      <c r="R18" s="23">
        <v>60</v>
      </c>
      <c r="S18" s="24">
        <v>-103</v>
      </c>
      <c r="T18" s="12">
        <f t="shared" si="0"/>
        <v>-203</v>
      </c>
    </row>
    <row r="19" spans="1:20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50</v>
      </c>
      <c r="J19" s="23">
        <v>-50</v>
      </c>
      <c r="K19" s="23">
        <v>-50</v>
      </c>
      <c r="L19" s="23">
        <v>-25</v>
      </c>
      <c r="M19" s="23">
        <v>-25</v>
      </c>
      <c r="N19" s="23">
        <v>-20</v>
      </c>
      <c r="O19" s="23">
        <v>-12</v>
      </c>
      <c r="P19" s="25">
        <v>0</v>
      </c>
      <c r="Q19" s="23">
        <v>0</v>
      </c>
      <c r="R19" s="23">
        <v>60</v>
      </c>
      <c r="S19" s="24">
        <v>-103</v>
      </c>
      <c r="T19" s="12">
        <f t="shared" si="0"/>
        <v>-203</v>
      </c>
    </row>
    <row r="20" spans="1:20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50</v>
      </c>
      <c r="J20" s="23">
        <v>-50</v>
      </c>
      <c r="K20" s="23">
        <v>-50</v>
      </c>
      <c r="L20" s="23">
        <v>-25</v>
      </c>
      <c r="M20" s="23">
        <v>-25</v>
      </c>
      <c r="N20" s="23">
        <v>-20</v>
      </c>
      <c r="O20" s="23">
        <v>-12</v>
      </c>
      <c r="P20" s="25">
        <v>0</v>
      </c>
      <c r="Q20" s="23">
        <v>0</v>
      </c>
      <c r="R20" s="23">
        <v>60</v>
      </c>
      <c r="S20" s="24">
        <v>-103</v>
      </c>
      <c r="T20" s="12">
        <f t="shared" si="0"/>
        <v>-203</v>
      </c>
    </row>
    <row r="21" spans="1:20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50</v>
      </c>
      <c r="J21" s="23">
        <v>-50</v>
      </c>
      <c r="K21" s="23">
        <v>-50</v>
      </c>
      <c r="L21" s="23">
        <v>-25</v>
      </c>
      <c r="M21" s="23">
        <v>-25</v>
      </c>
      <c r="N21" s="23">
        <v>-20</v>
      </c>
      <c r="O21" s="23">
        <v>-12</v>
      </c>
      <c r="P21" s="25">
        <v>0</v>
      </c>
      <c r="Q21" s="23">
        <v>0</v>
      </c>
      <c r="R21" s="23">
        <v>60</v>
      </c>
      <c r="S21" s="24">
        <v>-103</v>
      </c>
      <c r="T21" s="12">
        <f t="shared" si="0"/>
        <v>-203</v>
      </c>
    </row>
    <row r="22" spans="1:20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50</v>
      </c>
      <c r="J22" s="23">
        <v>-50</v>
      </c>
      <c r="K22" s="23">
        <v>-50</v>
      </c>
      <c r="L22" s="23">
        <v>-25</v>
      </c>
      <c r="M22" s="23">
        <v>-25</v>
      </c>
      <c r="N22" s="23">
        <v>-20</v>
      </c>
      <c r="O22" s="23">
        <v>-12</v>
      </c>
      <c r="P22" s="25">
        <v>0</v>
      </c>
      <c r="Q22" s="23">
        <v>0</v>
      </c>
      <c r="R22" s="23">
        <v>60</v>
      </c>
      <c r="S22" s="24">
        <v>-103</v>
      </c>
      <c r="T22" s="12">
        <f t="shared" si="0"/>
        <v>-203</v>
      </c>
    </row>
    <row r="23" spans="1:20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50</v>
      </c>
      <c r="J23" s="23">
        <v>-50</v>
      </c>
      <c r="K23" s="23">
        <v>-50</v>
      </c>
      <c r="L23" s="23">
        <v>-25</v>
      </c>
      <c r="M23" s="23">
        <v>-25</v>
      </c>
      <c r="N23" s="23">
        <v>-20</v>
      </c>
      <c r="O23" s="23">
        <v>-12</v>
      </c>
      <c r="P23" s="25">
        <v>0</v>
      </c>
      <c r="Q23" s="23">
        <v>0</v>
      </c>
      <c r="R23" s="23">
        <v>60</v>
      </c>
      <c r="S23" s="24">
        <v>-103</v>
      </c>
      <c r="T23" s="12">
        <f t="shared" si="0"/>
        <v>-203</v>
      </c>
    </row>
    <row r="24" spans="1:20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50</v>
      </c>
      <c r="J24" s="23">
        <v>-50</v>
      </c>
      <c r="K24" s="23">
        <v>-50</v>
      </c>
      <c r="L24" s="23">
        <v>-25</v>
      </c>
      <c r="M24" s="23">
        <v>-25</v>
      </c>
      <c r="N24" s="23">
        <v>-20</v>
      </c>
      <c r="O24" s="23">
        <v>-12</v>
      </c>
      <c r="P24" s="25">
        <v>0</v>
      </c>
      <c r="Q24" s="23">
        <v>0</v>
      </c>
      <c r="R24" s="23">
        <v>60</v>
      </c>
      <c r="S24" s="24">
        <v>-103</v>
      </c>
      <c r="T24" s="12">
        <f t="shared" si="0"/>
        <v>-203</v>
      </c>
    </row>
    <row r="25" spans="1:20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50</v>
      </c>
      <c r="J25" s="23">
        <v>-50</v>
      </c>
      <c r="K25" s="23">
        <v>-50</v>
      </c>
      <c r="L25" s="23">
        <v>-25</v>
      </c>
      <c r="M25" s="23">
        <v>-25</v>
      </c>
      <c r="N25" s="23">
        <v>-20</v>
      </c>
      <c r="O25" s="23">
        <v>-12</v>
      </c>
      <c r="P25" s="25">
        <v>0</v>
      </c>
      <c r="Q25" s="23">
        <v>0</v>
      </c>
      <c r="R25" s="23">
        <v>60</v>
      </c>
      <c r="S25" s="24">
        <v>-103</v>
      </c>
      <c r="T25" s="12">
        <f t="shared" si="0"/>
        <v>-203</v>
      </c>
    </row>
    <row r="26" spans="1:20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50</v>
      </c>
      <c r="J26" s="23">
        <v>-50</v>
      </c>
      <c r="K26" s="23">
        <v>-50</v>
      </c>
      <c r="L26" s="23">
        <v>-25</v>
      </c>
      <c r="M26" s="23">
        <v>-25</v>
      </c>
      <c r="N26" s="23">
        <v>-20</v>
      </c>
      <c r="O26" s="23">
        <v>-12</v>
      </c>
      <c r="P26" s="25">
        <v>0</v>
      </c>
      <c r="Q26" s="23">
        <v>0</v>
      </c>
      <c r="R26" s="23">
        <v>60</v>
      </c>
      <c r="S26" s="24">
        <v>-103</v>
      </c>
      <c r="T26" s="12">
        <f t="shared" si="0"/>
        <v>-203</v>
      </c>
    </row>
    <row r="27" spans="1:20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50</v>
      </c>
      <c r="J27" s="23">
        <v>-50</v>
      </c>
      <c r="K27" s="23">
        <v>-50</v>
      </c>
      <c r="L27" s="23">
        <v>-25</v>
      </c>
      <c r="M27" s="23">
        <v>-25</v>
      </c>
      <c r="N27" s="23">
        <v>-20</v>
      </c>
      <c r="O27" s="23">
        <v>-12</v>
      </c>
      <c r="P27" s="25">
        <v>0</v>
      </c>
      <c r="Q27" s="23">
        <v>0</v>
      </c>
      <c r="R27" s="23">
        <v>60</v>
      </c>
      <c r="S27" s="24">
        <v>-103</v>
      </c>
      <c r="T27" s="12">
        <f t="shared" si="0"/>
        <v>-203</v>
      </c>
    </row>
    <row r="28" spans="1:20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50</v>
      </c>
      <c r="J28" s="23">
        <v>-50</v>
      </c>
      <c r="K28" s="23">
        <v>-50</v>
      </c>
      <c r="L28" s="23">
        <v>-25</v>
      </c>
      <c r="M28" s="23">
        <v>-25</v>
      </c>
      <c r="N28" s="23">
        <v>-20</v>
      </c>
      <c r="O28" s="23">
        <v>-12</v>
      </c>
      <c r="P28" s="25">
        <v>0</v>
      </c>
      <c r="Q28" s="23">
        <v>0</v>
      </c>
      <c r="R28" s="23">
        <v>60</v>
      </c>
      <c r="S28" s="24">
        <v>-103</v>
      </c>
      <c r="T28" s="12">
        <f t="shared" si="0"/>
        <v>-203</v>
      </c>
    </row>
    <row r="29" spans="1:20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50</v>
      </c>
      <c r="J29" s="23">
        <v>-50</v>
      </c>
      <c r="K29" s="23">
        <v>-50</v>
      </c>
      <c r="L29" s="23">
        <v>-25</v>
      </c>
      <c r="M29" s="23">
        <v>-25</v>
      </c>
      <c r="N29" s="23">
        <v>-20</v>
      </c>
      <c r="O29" s="23">
        <v>-12</v>
      </c>
      <c r="P29" s="25">
        <v>0</v>
      </c>
      <c r="Q29" s="23">
        <v>0</v>
      </c>
      <c r="R29" s="23">
        <v>60</v>
      </c>
      <c r="S29" s="24">
        <v>-103</v>
      </c>
      <c r="T29" s="12">
        <f t="shared" si="0"/>
        <v>-203</v>
      </c>
    </row>
    <row r="30" spans="1:20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50</v>
      </c>
      <c r="J30" s="23">
        <v>-50</v>
      </c>
      <c r="K30" s="23">
        <v>-50</v>
      </c>
      <c r="L30" s="23">
        <v>-25</v>
      </c>
      <c r="M30" s="23">
        <v>-25</v>
      </c>
      <c r="N30" s="23">
        <v>-20</v>
      </c>
      <c r="O30" s="23">
        <v>-12</v>
      </c>
      <c r="P30" s="25">
        <v>0</v>
      </c>
      <c r="Q30" s="23">
        <v>0</v>
      </c>
      <c r="R30" s="23">
        <v>60</v>
      </c>
      <c r="S30" s="24">
        <v>-103</v>
      </c>
      <c r="T30" s="12">
        <f t="shared" si="0"/>
        <v>-203</v>
      </c>
    </row>
    <row r="31" spans="1:20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50</v>
      </c>
      <c r="J31" s="23">
        <v>-50</v>
      </c>
      <c r="K31" s="23">
        <v>-50</v>
      </c>
      <c r="L31" s="23">
        <v>-25</v>
      </c>
      <c r="M31" s="23">
        <v>-25</v>
      </c>
      <c r="N31" s="23">
        <v>-20</v>
      </c>
      <c r="O31" s="23">
        <v>-12</v>
      </c>
      <c r="P31" s="25">
        <v>0</v>
      </c>
      <c r="Q31" s="23">
        <v>0</v>
      </c>
      <c r="R31" s="23">
        <v>60</v>
      </c>
      <c r="S31" s="24">
        <v>-103</v>
      </c>
      <c r="T31" s="12">
        <f t="shared" si="0"/>
        <v>-203</v>
      </c>
    </row>
    <row r="32" spans="1:20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50</v>
      </c>
      <c r="J32" s="23">
        <v>-50</v>
      </c>
      <c r="K32" s="23">
        <v>-50</v>
      </c>
      <c r="L32" s="23">
        <v>-25</v>
      </c>
      <c r="M32" s="23">
        <v>-25</v>
      </c>
      <c r="N32" s="23">
        <v>-20</v>
      </c>
      <c r="O32" s="23">
        <v>-12</v>
      </c>
      <c r="P32" s="25">
        <v>0</v>
      </c>
      <c r="Q32" s="23">
        <v>0</v>
      </c>
      <c r="R32" s="23">
        <v>60</v>
      </c>
      <c r="S32" s="24">
        <v>-103</v>
      </c>
      <c r="T32" s="12">
        <f t="shared" si="0"/>
        <v>-203</v>
      </c>
    </row>
    <row r="33" spans="1:43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50</v>
      </c>
      <c r="J33" s="23">
        <v>-50</v>
      </c>
      <c r="K33" s="23">
        <v>-50</v>
      </c>
      <c r="L33" s="23">
        <v>-25</v>
      </c>
      <c r="M33" s="23">
        <v>-25</v>
      </c>
      <c r="N33" s="23">
        <v>-20</v>
      </c>
      <c r="O33" s="23">
        <v>-12</v>
      </c>
      <c r="P33" s="25">
        <v>0</v>
      </c>
      <c r="Q33" s="23">
        <v>0</v>
      </c>
      <c r="R33" s="23">
        <v>60</v>
      </c>
      <c r="S33" s="24">
        <v>-103</v>
      </c>
      <c r="T33" s="12">
        <f t="shared" si="0"/>
        <v>-203</v>
      </c>
    </row>
    <row r="34" spans="1:43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50</v>
      </c>
      <c r="G34" s="23">
        <v>25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5">
        <v>60</v>
      </c>
      <c r="Q34" s="23">
        <v>-60</v>
      </c>
      <c r="R34" s="23">
        <v>60</v>
      </c>
      <c r="S34" s="24">
        <v>-103</v>
      </c>
      <c r="T34" s="12">
        <f t="shared" si="0"/>
        <v>75</v>
      </c>
    </row>
    <row r="35" spans="1:43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50</v>
      </c>
      <c r="G35" s="26">
        <v>25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76">
        <v>60</v>
      </c>
      <c r="Q35" s="26">
        <v>-60</v>
      </c>
      <c r="R35" s="26">
        <v>60</v>
      </c>
      <c r="S35" s="27">
        <f>SUM(S34)</f>
        <v>-103</v>
      </c>
      <c r="T35" s="28">
        <f t="shared" si="0"/>
        <v>75</v>
      </c>
    </row>
    <row r="36" spans="1:43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9"/>
      <c r="S36" s="4"/>
    </row>
    <row r="37" spans="1:43" ht="13.8" thickBot="1" x14ac:dyDescent="0.3">
      <c r="B37" s="29" t="s">
        <v>19</v>
      </c>
      <c r="C37" s="19">
        <f t="shared" ref="C37:S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400</v>
      </c>
      <c r="G37" s="19">
        <f t="shared" si="1"/>
        <v>200</v>
      </c>
      <c r="H37" s="19">
        <f t="shared" si="1"/>
        <v>-448</v>
      </c>
      <c r="I37" s="19">
        <f t="shared" si="1"/>
        <v>800</v>
      </c>
      <c r="J37" s="19">
        <f t="shared" si="1"/>
        <v>-800</v>
      </c>
      <c r="K37" s="19">
        <f t="shared" si="1"/>
        <v>-800</v>
      </c>
      <c r="L37" s="19">
        <f t="shared" si="1"/>
        <v>-400</v>
      </c>
      <c r="M37" s="19">
        <f t="shared" si="1"/>
        <v>-400</v>
      </c>
      <c r="N37" s="19">
        <f t="shared" si="1"/>
        <v>-320</v>
      </c>
      <c r="O37" s="19">
        <f t="shared" si="1"/>
        <v>-192</v>
      </c>
      <c r="P37" s="19">
        <f t="shared" si="1"/>
        <v>480</v>
      </c>
      <c r="Q37" s="19">
        <f t="shared" si="1"/>
        <v>-480</v>
      </c>
      <c r="R37" s="19">
        <f t="shared" si="1"/>
        <v>1440</v>
      </c>
      <c r="S37" s="19">
        <f t="shared" si="1"/>
        <v>-2472</v>
      </c>
      <c r="T37" s="19">
        <f>SUM(C37:S37)</f>
        <v>-2648</v>
      </c>
    </row>
    <row r="38" spans="1:43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8"/>
      <c r="T38" s="12"/>
    </row>
    <row r="39" spans="1:43" ht="13.8" thickBot="1" x14ac:dyDescent="0.3">
      <c r="A39" s="30"/>
      <c r="B39" s="31" t="s">
        <v>20</v>
      </c>
      <c r="C39" s="19">
        <f t="shared" ref="C39:S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400</v>
      </c>
      <c r="G39" s="19">
        <f t="shared" si="2"/>
        <v>200</v>
      </c>
      <c r="H39" s="19">
        <f t="shared" si="2"/>
        <v>-448</v>
      </c>
      <c r="I39" s="19">
        <f t="shared" si="2"/>
        <v>800</v>
      </c>
      <c r="J39" s="19">
        <f t="shared" si="2"/>
        <v>-800</v>
      </c>
      <c r="K39" s="19">
        <f t="shared" si="2"/>
        <v>-800</v>
      </c>
      <c r="L39" s="19">
        <f t="shared" si="2"/>
        <v>-400</v>
      </c>
      <c r="M39" s="19">
        <f t="shared" si="2"/>
        <v>-400</v>
      </c>
      <c r="N39" s="19">
        <f t="shared" si="2"/>
        <v>-320</v>
      </c>
      <c r="O39" s="19">
        <f t="shared" si="2"/>
        <v>-192</v>
      </c>
      <c r="P39" s="19">
        <f t="shared" si="2"/>
        <v>480</v>
      </c>
      <c r="Q39" s="19">
        <f t="shared" si="2"/>
        <v>-480</v>
      </c>
      <c r="R39" s="19">
        <f t="shared" si="2"/>
        <v>1440</v>
      </c>
      <c r="S39" s="19">
        <f t="shared" si="2"/>
        <v>-2472</v>
      </c>
      <c r="T39" s="19">
        <f>SUM(C39:S39)</f>
        <v>-2648</v>
      </c>
    </row>
    <row r="40" spans="1:43" ht="13.8" thickBot="1" x14ac:dyDescent="0.3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8"/>
      <c r="O40" s="8"/>
      <c r="P40" s="8"/>
      <c r="Q40" s="8"/>
      <c r="R40" s="12"/>
      <c r="S40" s="8"/>
      <c r="T40" s="32"/>
    </row>
    <row r="41" spans="1:43" x14ac:dyDescent="0.25">
      <c r="A41" s="2"/>
      <c r="B41" s="2"/>
      <c r="C41" s="53"/>
      <c r="D41" s="53"/>
      <c r="E41" s="62"/>
      <c r="F41" s="53"/>
      <c r="G41" s="53"/>
      <c r="H41" s="53"/>
      <c r="I41" s="54"/>
      <c r="J41" s="53"/>
      <c r="K41" s="53"/>
      <c r="L41" s="53"/>
      <c r="M41" s="53"/>
      <c r="N41" s="53"/>
      <c r="O41" s="53"/>
      <c r="P41" s="62"/>
      <c r="Q41" s="53"/>
      <c r="R41" s="20"/>
      <c r="S41" s="46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s="9" customFormat="1" x14ac:dyDescent="0.25">
      <c r="A42" s="30"/>
      <c r="B42" s="30"/>
      <c r="C42" s="55" t="s">
        <v>37</v>
      </c>
      <c r="D42" s="55" t="s">
        <v>37</v>
      </c>
      <c r="E42" s="63" t="s">
        <v>37</v>
      </c>
      <c r="F42" s="55" t="s">
        <v>37</v>
      </c>
      <c r="G42" s="55" t="s">
        <v>37</v>
      </c>
      <c r="H42" s="55" t="s">
        <v>125</v>
      </c>
      <c r="I42" s="56" t="s">
        <v>59</v>
      </c>
      <c r="J42" s="55" t="s">
        <v>59</v>
      </c>
      <c r="K42" s="55" t="s">
        <v>165</v>
      </c>
      <c r="L42" s="55" t="s">
        <v>122</v>
      </c>
      <c r="M42" s="55" t="s">
        <v>161</v>
      </c>
      <c r="N42" s="55" t="s">
        <v>109</v>
      </c>
      <c r="O42" s="55" t="s">
        <v>109</v>
      </c>
      <c r="P42" s="12" t="s">
        <v>59</v>
      </c>
      <c r="Q42" s="11" t="s">
        <v>38</v>
      </c>
      <c r="R42" s="12" t="s">
        <v>92</v>
      </c>
      <c r="S42" s="12" t="s">
        <v>30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s="9" customFormat="1" x14ac:dyDescent="0.25">
      <c r="A43" s="30"/>
      <c r="B43" s="30"/>
      <c r="C43" s="55" t="s">
        <v>38</v>
      </c>
      <c r="D43" s="55" t="s">
        <v>38</v>
      </c>
      <c r="E43" s="63" t="s">
        <v>38</v>
      </c>
      <c r="F43" s="55" t="s">
        <v>31</v>
      </c>
      <c r="G43" s="55" t="s">
        <v>31</v>
      </c>
      <c r="H43" s="55" t="s">
        <v>38</v>
      </c>
      <c r="I43" s="56" t="s">
        <v>31</v>
      </c>
      <c r="J43" s="55" t="s">
        <v>31</v>
      </c>
      <c r="K43" s="55" t="s">
        <v>166</v>
      </c>
      <c r="L43" s="55" t="s">
        <v>123</v>
      </c>
      <c r="M43" s="55" t="s">
        <v>196</v>
      </c>
      <c r="N43" s="55" t="s">
        <v>106</v>
      </c>
      <c r="O43" s="55" t="s">
        <v>106</v>
      </c>
      <c r="P43" s="72" t="s">
        <v>31</v>
      </c>
      <c r="Q43" s="12" t="s">
        <v>31</v>
      </c>
      <c r="R43" s="12" t="s">
        <v>93</v>
      </c>
      <c r="S43" s="12" t="s">
        <v>31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s="9" customFormat="1" ht="13.8" thickBot="1" x14ac:dyDescent="0.3">
      <c r="A44" s="30"/>
      <c r="B44" s="30"/>
      <c r="C44" s="55" t="s">
        <v>31</v>
      </c>
      <c r="D44" s="55" t="s">
        <v>31</v>
      </c>
      <c r="E44" s="63" t="s">
        <v>31</v>
      </c>
      <c r="F44" s="55" t="s">
        <v>203</v>
      </c>
      <c r="G44" s="55" t="s">
        <v>203</v>
      </c>
      <c r="H44" s="55" t="s">
        <v>59</v>
      </c>
      <c r="I44" s="65" t="s">
        <v>59</v>
      </c>
      <c r="J44" s="57" t="s">
        <v>59</v>
      </c>
      <c r="K44" s="55" t="s">
        <v>40</v>
      </c>
      <c r="L44" s="55" t="s">
        <v>198</v>
      </c>
      <c r="M44" s="55" t="s">
        <v>38</v>
      </c>
      <c r="N44" s="55" t="s">
        <v>107</v>
      </c>
      <c r="O44" s="55" t="s">
        <v>107</v>
      </c>
      <c r="P44" s="71" t="s">
        <v>38</v>
      </c>
      <c r="Q44" s="28" t="s">
        <v>59</v>
      </c>
      <c r="R44" s="12" t="s">
        <v>38</v>
      </c>
      <c r="S44" s="28" t="s">
        <v>32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3" s="9" customFormat="1" ht="23.25" customHeight="1" x14ac:dyDescent="0.25">
      <c r="A45" s="30"/>
      <c r="B45" s="30"/>
      <c r="C45" s="55" t="s">
        <v>175</v>
      </c>
      <c r="D45" s="55" t="s">
        <v>60</v>
      </c>
      <c r="E45" s="63" t="s">
        <v>191</v>
      </c>
      <c r="F45" s="55" t="s">
        <v>204</v>
      </c>
      <c r="G45" s="55" t="s">
        <v>204</v>
      </c>
      <c r="H45" s="55" t="s">
        <v>51</v>
      </c>
      <c r="I45" s="33"/>
      <c r="J45" s="33"/>
      <c r="K45" s="55" t="s">
        <v>58</v>
      </c>
      <c r="L45" s="55" t="s">
        <v>63</v>
      </c>
      <c r="M45" s="55" t="s">
        <v>197</v>
      </c>
      <c r="N45" s="55" t="s">
        <v>59</v>
      </c>
      <c r="O45" s="55" t="s">
        <v>59</v>
      </c>
      <c r="P45" s="59"/>
      <c r="Q45" s="59"/>
      <c r="R45" s="12" t="s">
        <v>71</v>
      </c>
      <c r="S45" s="4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3" s="9" customFormat="1" ht="31.5" customHeight="1" x14ac:dyDescent="0.25">
      <c r="A46" s="30"/>
      <c r="B46" s="30"/>
      <c r="C46" s="66" t="s">
        <v>77</v>
      </c>
      <c r="D46" s="66" t="s">
        <v>126</v>
      </c>
      <c r="E46" s="63" t="s">
        <v>192</v>
      </c>
      <c r="F46" s="55" t="s">
        <v>31</v>
      </c>
      <c r="G46" s="55" t="s">
        <v>31</v>
      </c>
      <c r="H46" s="55" t="s">
        <v>113</v>
      </c>
      <c r="I46" s="33"/>
      <c r="J46" s="33"/>
      <c r="K46" s="55" t="s">
        <v>59</v>
      </c>
      <c r="L46" s="55" t="s">
        <v>51</v>
      </c>
      <c r="M46" s="55" t="s">
        <v>31</v>
      </c>
      <c r="N46" s="55" t="s">
        <v>31</v>
      </c>
      <c r="O46" s="55" t="s">
        <v>31</v>
      </c>
      <c r="P46" s="34"/>
      <c r="Q46" s="34"/>
      <c r="R46" s="12" t="s">
        <v>94</v>
      </c>
      <c r="S46" s="45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3" s="9" customFormat="1" ht="25.5" customHeight="1" thickBot="1" x14ac:dyDescent="0.3">
      <c r="A47" s="30"/>
      <c r="B47" s="30"/>
      <c r="C47" s="55" t="s">
        <v>39</v>
      </c>
      <c r="D47" s="55" t="s">
        <v>198</v>
      </c>
      <c r="E47" s="63" t="s">
        <v>193</v>
      </c>
      <c r="F47" s="82" t="s">
        <v>205</v>
      </c>
      <c r="G47" s="82" t="s">
        <v>208</v>
      </c>
      <c r="H47" s="55" t="s">
        <v>53</v>
      </c>
      <c r="I47" s="33"/>
      <c r="J47" s="33"/>
      <c r="K47" s="55" t="s">
        <v>51</v>
      </c>
      <c r="L47" s="55" t="s">
        <v>113</v>
      </c>
      <c r="M47" s="55" t="s">
        <v>63</v>
      </c>
      <c r="N47" s="57" t="s">
        <v>121</v>
      </c>
      <c r="O47" s="57" t="s">
        <v>121</v>
      </c>
      <c r="P47" s="34"/>
      <c r="Q47" s="34"/>
      <c r="R47" s="12" t="s">
        <v>95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3" s="9" customFormat="1" ht="27.75" customHeight="1" thickBot="1" x14ac:dyDescent="0.3">
      <c r="A48" s="30"/>
      <c r="B48" s="30"/>
      <c r="C48" s="57" t="s">
        <v>78</v>
      </c>
      <c r="D48" s="66" t="s">
        <v>77</v>
      </c>
      <c r="E48" s="55" t="s">
        <v>31</v>
      </c>
      <c r="F48" s="59"/>
      <c r="G48" s="59"/>
      <c r="H48" s="55" t="s">
        <v>54</v>
      </c>
      <c r="I48" s="33"/>
      <c r="J48" s="33"/>
      <c r="K48" s="55" t="s">
        <v>52</v>
      </c>
      <c r="L48" s="55" t="s">
        <v>53</v>
      </c>
      <c r="M48" s="55" t="s">
        <v>60</v>
      </c>
      <c r="N48" s="33"/>
      <c r="O48" s="33"/>
      <c r="P48" s="35"/>
      <c r="Q48" s="35"/>
      <c r="R48" s="28" t="s">
        <v>96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3" s="9" customFormat="1" ht="25.5" customHeight="1" thickBot="1" x14ac:dyDescent="0.3">
      <c r="A49" s="30"/>
      <c r="B49" s="30"/>
      <c r="C49" s="59"/>
      <c r="D49" s="55" t="s">
        <v>39</v>
      </c>
      <c r="E49" s="57" t="s">
        <v>194</v>
      </c>
      <c r="F49" s="59"/>
      <c r="G49" s="59"/>
      <c r="H49" s="55" t="s">
        <v>31</v>
      </c>
      <c r="I49" s="33"/>
      <c r="J49" s="33"/>
      <c r="K49" s="55" t="s">
        <v>53</v>
      </c>
      <c r="L49" s="55" t="s">
        <v>54</v>
      </c>
      <c r="M49" s="55" t="s">
        <v>59</v>
      </c>
      <c r="N49" s="33"/>
      <c r="O49" s="33"/>
      <c r="P49" s="33"/>
      <c r="Q49" s="33"/>
      <c r="R49" s="80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3" s="9" customFormat="1" ht="21.75" customHeight="1" thickBot="1" x14ac:dyDescent="0.3">
      <c r="C50" s="33"/>
      <c r="D50" s="57" t="s">
        <v>78</v>
      </c>
      <c r="E50" s="59"/>
      <c r="F50" s="33"/>
      <c r="G50" s="33"/>
      <c r="H50" s="57" t="s">
        <v>55</v>
      </c>
      <c r="I50" s="33"/>
      <c r="J50" s="33"/>
      <c r="K50" s="55" t="s">
        <v>54</v>
      </c>
      <c r="L50" s="55" t="s">
        <v>31</v>
      </c>
      <c r="M50" s="55" t="s">
        <v>51</v>
      </c>
      <c r="N50" s="33"/>
      <c r="O50" s="33"/>
      <c r="P50" s="33"/>
      <c r="Q50" s="33"/>
      <c r="R50" s="59"/>
      <c r="S50" s="3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38.25" customHeight="1" thickBot="1" x14ac:dyDescent="0.3">
      <c r="B51" s="22"/>
      <c r="C51" s="34"/>
      <c r="E51" s="59"/>
      <c r="F51" s="34"/>
      <c r="G51" s="34"/>
      <c r="H51" s="34"/>
      <c r="K51" s="55" t="s">
        <v>31</v>
      </c>
      <c r="L51" s="57" t="s">
        <v>55</v>
      </c>
      <c r="M51" s="55" t="s">
        <v>52</v>
      </c>
      <c r="R51" s="22"/>
      <c r="S51" s="22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</row>
    <row r="52" spans="1:43" ht="33.75" customHeight="1" thickBot="1" x14ac:dyDescent="0.3">
      <c r="B52" s="33"/>
      <c r="C52" s="34"/>
      <c r="F52" s="34"/>
      <c r="G52" s="34"/>
      <c r="H52" s="35"/>
      <c r="K52" s="57" t="s">
        <v>55</v>
      </c>
      <c r="M52" s="55" t="s">
        <v>53</v>
      </c>
      <c r="R52" s="33"/>
      <c r="S52" s="33"/>
      <c r="T52" s="34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</row>
    <row r="53" spans="1:43" ht="26.4" x14ac:dyDescent="0.25">
      <c r="C53" s="35"/>
      <c r="E53" s="34"/>
      <c r="F53" s="35"/>
      <c r="G53" s="35"/>
      <c r="M53" s="55" t="s">
        <v>54</v>
      </c>
      <c r="R53" s="34"/>
      <c r="S53" s="33"/>
      <c r="T53" s="35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</row>
    <row r="54" spans="1:43" ht="15" x14ac:dyDescent="0.25">
      <c r="E54" s="34"/>
      <c r="M54" s="55" t="s">
        <v>31</v>
      </c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</row>
    <row r="55" spans="1:43" ht="13.8" thickBot="1" x14ac:dyDescent="0.3">
      <c r="E55" s="35"/>
      <c r="M55" s="57" t="s">
        <v>55</v>
      </c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</row>
    <row r="56" spans="1:43" x14ac:dyDescent="0.25"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1:43" x14ac:dyDescent="0.25"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</row>
    <row r="58" spans="1:43" x14ac:dyDescent="0.25"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</row>
    <row r="59" spans="1:43" x14ac:dyDescent="0.25"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43" x14ac:dyDescent="0.25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</row>
    <row r="61" spans="1:43" x14ac:dyDescent="0.25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43" x14ac:dyDescent="0.25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</row>
    <row r="63" spans="1:43" x14ac:dyDescent="0.25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</row>
    <row r="64" spans="1:43" x14ac:dyDescent="0.25"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</row>
    <row r="65" spans="18:43" x14ac:dyDescent="0.25"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</row>
    <row r="66" spans="18:43" x14ac:dyDescent="0.25"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</row>
    <row r="67" spans="18:43" x14ac:dyDescent="0.25"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</row>
    <row r="68" spans="18:43" x14ac:dyDescent="0.25"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</row>
    <row r="69" spans="18:43" x14ac:dyDescent="0.25"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</row>
    <row r="70" spans="18:43" x14ac:dyDescent="0.25"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</row>
    <row r="71" spans="18:43" x14ac:dyDescent="0.25"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</row>
    <row r="72" spans="18:43" x14ac:dyDescent="0.25"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</row>
    <row r="73" spans="18:43" x14ac:dyDescent="0.25"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</row>
    <row r="74" spans="18:43" x14ac:dyDescent="0.25"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</row>
    <row r="75" spans="18:43" x14ac:dyDescent="0.25"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</row>
    <row r="76" spans="18:43" x14ac:dyDescent="0.25"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</row>
    <row r="77" spans="18:43" x14ac:dyDescent="0.25"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</row>
    <row r="78" spans="18:43" x14ac:dyDescent="0.25"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</row>
    <row r="79" spans="18:43" x14ac:dyDescent="0.25"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</row>
    <row r="80" spans="18:43" x14ac:dyDescent="0.25"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</row>
    <row r="81" spans="18:43" x14ac:dyDescent="0.25"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</row>
    <row r="82" spans="18:43" x14ac:dyDescent="0.25"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</row>
    <row r="83" spans="18:43" x14ac:dyDescent="0.25"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</row>
    <row r="84" spans="18:43" x14ac:dyDescent="0.25"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</row>
    <row r="85" spans="18:43" x14ac:dyDescent="0.25"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</row>
    <row r="86" spans="18:43" x14ac:dyDescent="0.25"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</row>
    <row r="87" spans="18:43" x14ac:dyDescent="0.25"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</row>
    <row r="88" spans="18:43" x14ac:dyDescent="0.25"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</row>
    <row r="89" spans="18:43" x14ac:dyDescent="0.25"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</row>
    <row r="90" spans="18:43" x14ac:dyDescent="0.25"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</row>
    <row r="91" spans="18:43" x14ac:dyDescent="0.25"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</row>
    <row r="92" spans="18:43" x14ac:dyDescent="0.25"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</row>
    <row r="93" spans="18:43" x14ac:dyDescent="0.25"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</row>
    <row r="94" spans="18:43" x14ac:dyDescent="0.25"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</row>
    <row r="95" spans="18:43" x14ac:dyDescent="0.25"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</row>
    <row r="96" spans="18:43" x14ac:dyDescent="0.25"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</row>
    <row r="97" spans="19:43" x14ac:dyDescent="0.25"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</row>
    <row r="98" spans="19:43" x14ac:dyDescent="0.25"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</row>
  </sheetData>
  <mergeCells count="2">
    <mergeCell ref="I8:J8"/>
    <mergeCell ref="P8:Q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8"/>
  <sheetViews>
    <sheetView topLeftCell="G9" zoomScale="66" workbookViewId="0">
      <selection activeCell="F23" sqref="F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3" customWidth="1"/>
    <col min="15" max="18" width="37.5546875" style="33" customWidth="1"/>
    <col min="19" max="19" width="31.109375" style="5" customWidth="1"/>
    <col min="20" max="20" width="30.33203125" style="5" customWidth="1"/>
    <col min="21" max="21" width="31.44140625" style="5" customWidth="1"/>
    <col min="22" max="22" width="21.6640625" style="5" customWidth="1"/>
    <col min="23" max="16384" width="16.6640625" style="5"/>
  </cols>
  <sheetData>
    <row r="1" spans="1:22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77"/>
      <c r="T1" s="3"/>
      <c r="U1" s="3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2" ht="21.75" customHeight="1" x14ac:dyDescent="0.25">
      <c r="A3" s="7">
        <v>37014</v>
      </c>
      <c r="B3" s="7"/>
      <c r="C3" s="6"/>
      <c r="D3" s="6"/>
      <c r="E3" s="84" t="s">
        <v>195</v>
      </c>
      <c r="F3" s="6"/>
      <c r="G3" s="6"/>
      <c r="H3" s="6"/>
      <c r="I3" s="6"/>
      <c r="J3" s="61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2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89</v>
      </c>
      <c r="T4" s="36" t="s">
        <v>23</v>
      </c>
      <c r="U4" s="9"/>
    </row>
    <row r="5" spans="1:22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24</v>
      </c>
      <c r="J5" s="37" t="s">
        <v>68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34</v>
      </c>
      <c r="R5" s="37" t="s">
        <v>24</v>
      </c>
      <c r="S5" s="37" t="s">
        <v>34</v>
      </c>
      <c r="T5" s="37" t="s">
        <v>24</v>
      </c>
    </row>
    <row r="6" spans="1:22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73</v>
      </c>
      <c r="G6" s="12" t="s">
        <v>73</v>
      </c>
      <c r="H6" s="12" t="s">
        <v>88</v>
      </c>
      <c r="I6" s="12" t="s">
        <v>120</v>
      </c>
      <c r="J6" s="12" t="s">
        <v>69</v>
      </c>
      <c r="K6" s="12" t="s">
        <v>120</v>
      </c>
      <c r="L6" s="12" t="s">
        <v>48</v>
      </c>
      <c r="M6" s="12" t="s">
        <v>43</v>
      </c>
      <c r="N6" s="12" t="s">
        <v>46</v>
      </c>
      <c r="O6" s="12" t="s">
        <v>88</v>
      </c>
      <c r="P6" s="12" t="s">
        <v>88</v>
      </c>
      <c r="Q6" s="12" t="s">
        <v>69</v>
      </c>
      <c r="R6" s="12" t="s">
        <v>88</v>
      </c>
      <c r="S6" s="20" t="s">
        <v>90</v>
      </c>
      <c r="T6" s="38" t="s">
        <v>25</v>
      </c>
    </row>
    <row r="7" spans="1:22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81</v>
      </c>
      <c r="G7" s="48">
        <v>81</v>
      </c>
      <c r="H7" s="48"/>
      <c r="I7" s="48">
        <v>300</v>
      </c>
      <c r="J7" s="48">
        <v>182.5</v>
      </c>
      <c r="K7" s="48">
        <v>300</v>
      </c>
      <c r="L7" s="48">
        <v>294</v>
      </c>
      <c r="M7" s="48">
        <v>310</v>
      </c>
      <c r="N7" s="48">
        <v>310</v>
      </c>
      <c r="O7" s="69"/>
      <c r="P7" s="69"/>
      <c r="Q7" s="69"/>
      <c r="R7" s="69"/>
      <c r="S7" s="69"/>
      <c r="T7" s="39"/>
    </row>
    <row r="8" spans="1:22" ht="43.5" customHeigh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67"/>
      <c r="J8" s="89" t="s">
        <v>67</v>
      </c>
      <c r="K8" s="90"/>
      <c r="L8" s="49" t="s">
        <v>36</v>
      </c>
      <c r="M8" s="49" t="s">
        <v>36</v>
      </c>
      <c r="N8" s="49" t="s">
        <v>36</v>
      </c>
      <c r="O8" s="78" t="s">
        <v>91</v>
      </c>
      <c r="P8" s="78" t="s">
        <v>91</v>
      </c>
      <c r="Q8" s="91" t="s">
        <v>66</v>
      </c>
      <c r="R8" s="92"/>
      <c r="S8" s="78" t="s">
        <v>91</v>
      </c>
      <c r="T8" s="40" t="s">
        <v>26</v>
      </c>
      <c r="U8" s="14"/>
    </row>
    <row r="9" spans="1:22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50" t="s">
        <v>177</v>
      </c>
      <c r="G9" s="50" t="s">
        <v>177</v>
      </c>
      <c r="H9" s="50" t="s">
        <v>41</v>
      </c>
      <c r="I9" s="50" t="s">
        <v>44</v>
      </c>
      <c r="J9" s="50" t="s">
        <v>178</v>
      </c>
      <c r="K9" s="50" t="s">
        <v>44</v>
      </c>
      <c r="L9" s="50" t="s">
        <v>44</v>
      </c>
      <c r="M9" s="50" t="s">
        <v>44</v>
      </c>
      <c r="N9" s="50" t="s">
        <v>44</v>
      </c>
      <c r="O9" s="69" t="s">
        <v>44</v>
      </c>
      <c r="P9" s="69" t="s">
        <v>44</v>
      </c>
      <c r="Q9" s="69" t="s">
        <v>44</v>
      </c>
      <c r="R9" s="69" t="s">
        <v>44</v>
      </c>
      <c r="S9" s="69" t="s">
        <v>27</v>
      </c>
      <c r="T9" s="39" t="s">
        <v>27</v>
      </c>
      <c r="U9" s="16"/>
    </row>
    <row r="10" spans="1:22" ht="26.25" customHeight="1" thickBot="1" x14ac:dyDescent="0.3">
      <c r="A10" s="13"/>
      <c r="B10" s="13"/>
      <c r="C10" s="51" t="s">
        <v>186</v>
      </c>
      <c r="D10" s="51" t="s">
        <v>189</v>
      </c>
      <c r="E10" s="83" t="s">
        <v>147</v>
      </c>
      <c r="F10" s="51" t="s">
        <v>187</v>
      </c>
      <c r="G10" s="51" t="s">
        <v>188</v>
      </c>
      <c r="H10" s="51" t="s">
        <v>171</v>
      </c>
      <c r="I10" s="51" t="s">
        <v>190</v>
      </c>
      <c r="J10" s="51" t="s">
        <v>86</v>
      </c>
      <c r="K10" s="51" t="s">
        <v>86</v>
      </c>
      <c r="L10" s="51" t="s">
        <v>170</v>
      </c>
      <c r="M10" s="51" t="s">
        <v>169</v>
      </c>
      <c r="N10" s="51" t="s">
        <v>168</v>
      </c>
      <c r="O10" s="51" t="s">
        <v>132</v>
      </c>
      <c r="P10" s="51" t="s">
        <v>131</v>
      </c>
      <c r="Q10" s="51" t="s">
        <v>86</v>
      </c>
      <c r="R10" s="51" t="s">
        <v>86</v>
      </c>
      <c r="S10" s="51" t="s">
        <v>172</v>
      </c>
      <c r="T10" s="42" t="s">
        <v>28</v>
      </c>
      <c r="U10" s="17" t="s">
        <v>7</v>
      </c>
    </row>
    <row r="11" spans="1:22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181</v>
      </c>
      <c r="G11" s="60" t="s">
        <v>181</v>
      </c>
      <c r="H11" s="60" t="s">
        <v>29</v>
      </c>
      <c r="I11" s="60" t="s">
        <v>64</v>
      </c>
      <c r="J11" s="60" t="s">
        <v>182</v>
      </c>
      <c r="K11" s="60" t="s">
        <v>64</v>
      </c>
      <c r="L11" s="60" t="s">
        <v>47</v>
      </c>
      <c r="M11" s="60" t="s">
        <v>45</v>
      </c>
      <c r="N11" s="60" t="s">
        <v>42</v>
      </c>
      <c r="O11" s="46" t="s">
        <v>29</v>
      </c>
      <c r="P11" s="46" t="s">
        <v>29</v>
      </c>
      <c r="Q11" s="46" t="s">
        <v>29</v>
      </c>
      <c r="R11" s="46" t="s">
        <v>29</v>
      </c>
      <c r="S11" s="19" t="s">
        <v>29</v>
      </c>
      <c r="T11" s="43" t="s">
        <v>29</v>
      </c>
      <c r="U11" s="19"/>
    </row>
    <row r="12" spans="1:22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37</v>
      </c>
      <c r="G12" s="23">
        <v>13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68">
        <v>0</v>
      </c>
      <c r="P12" s="68">
        <v>0</v>
      </c>
      <c r="Q12" s="73">
        <v>60</v>
      </c>
      <c r="R12" s="68">
        <v>-60</v>
      </c>
      <c r="S12" s="68">
        <v>60</v>
      </c>
      <c r="T12" s="21">
        <v>-103</v>
      </c>
      <c r="U12" s="20">
        <f>SUM(C12:T12)</f>
        <v>50</v>
      </c>
    </row>
    <row r="13" spans="1:22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37</v>
      </c>
      <c r="G13" s="23">
        <v>13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5">
        <v>60</v>
      </c>
      <c r="R13" s="23">
        <v>-60</v>
      </c>
      <c r="S13" s="23">
        <v>60</v>
      </c>
      <c r="T13" s="24">
        <v>-103</v>
      </c>
      <c r="U13" s="12">
        <f t="shared" ref="U13:U35" si="0">SUM(C13:T13)</f>
        <v>50</v>
      </c>
    </row>
    <row r="14" spans="1:22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37</v>
      </c>
      <c r="G14" s="23">
        <v>13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5">
        <v>60</v>
      </c>
      <c r="R14" s="23">
        <v>-60</v>
      </c>
      <c r="S14" s="23">
        <v>60</v>
      </c>
      <c r="T14" s="24">
        <v>-103</v>
      </c>
      <c r="U14" s="12">
        <f t="shared" si="0"/>
        <v>50</v>
      </c>
    </row>
    <row r="15" spans="1:22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37</v>
      </c>
      <c r="G15" s="23">
        <v>13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5">
        <v>60</v>
      </c>
      <c r="R15" s="23">
        <v>-60</v>
      </c>
      <c r="S15" s="23">
        <v>60</v>
      </c>
      <c r="T15" s="24">
        <v>-103</v>
      </c>
      <c r="U15" s="12">
        <f t="shared" si="0"/>
        <v>50</v>
      </c>
    </row>
    <row r="16" spans="1:22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37</v>
      </c>
      <c r="G16" s="23">
        <v>13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5">
        <v>60</v>
      </c>
      <c r="R16" s="23">
        <v>-60</v>
      </c>
      <c r="S16" s="23">
        <v>60</v>
      </c>
      <c r="T16" s="24">
        <v>-103</v>
      </c>
      <c r="U16" s="12">
        <f t="shared" si="0"/>
        <v>50</v>
      </c>
    </row>
    <row r="17" spans="1:21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37</v>
      </c>
      <c r="G17" s="23">
        <v>13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5">
        <v>60</v>
      </c>
      <c r="R17" s="23">
        <v>-60</v>
      </c>
      <c r="S17" s="23">
        <v>60</v>
      </c>
      <c r="T17" s="24">
        <v>-103</v>
      </c>
      <c r="U17" s="12">
        <f t="shared" si="0"/>
        <v>50</v>
      </c>
    </row>
    <row r="18" spans="1:21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-25</v>
      </c>
      <c r="J18" s="23">
        <v>25</v>
      </c>
      <c r="K18" s="23">
        <v>-25</v>
      </c>
      <c r="L18" s="23">
        <v>-50</v>
      </c>
      <c r="M18" s="23">
        <v>-25</v>
      </c>
      <c r="N18" s="23">
        <v>-25</v>
      </c>
      <c r="O18" s="23">
        <v>-20</v>
      </c>
      <c r="P18" s="23">
        <v>-12</v>
      </c>
      <c r="Q18" s="25">
        <v>0</v>
      </c>
      <c r="R18" s="23">
        <v>0</v>
      </c>
      <c r="S18" s="23">
        <v>60</v>
      </c>
      <c r="T18" s="24">
        <v>-103</v>
      </c>
      <c r="U18" s="12">
        <f t="shared" si="0"/>
        <v>-228</v>
      </c>
    </row>
    <row r="19" spans="1:21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-25</v>
      </c>
      <c r="J19" s="23">
        <v>25</v>
      </c>
      <c r="K19" s="23">
        <v>-25</v>
      </c>
      <c r="L19" s="23">
        <v>-50</v>
      </c>
      <c r="M19" s="23">
        <v>-25</v>
      </c>
      <c r="N19" s="23">
        <v>-25</v>
      </c>
      <c r="O19" s="23">
        <v>-20</v>
      </c>
      <c r="P19" s="23">
        <v>-12</v>
      </c>
      <c r="Q19" s="25">
        <v>0</v>
      </c>
      <c r="R19" s="23">
        <v>0</v>
      </c>
      <c r="S19" s="23">
        <v>60</v>
      </c>
      <c r="T19" s="24">
        <v>-103</v>
      </c>
      <c r="U19" s="12">
        <f t="shared" si="0"/>
        <v>-228</v>
      </c>
    </row>
    <row r="20" spans="1:21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-25</v>
      </c>
      <c r="J20" s="23">
        <v>25</v>
      </c>
      <c r="K20" s="23">
        <v>-25</v>
      </c>
      <c r="L20" s="23">
        <v>-50</v>
      </c>
      <c r="M20" s="23">
        <v>-25</v>
      </c>
      <c r="N20" s="23">
        <v>-25</v>
      </c>
      <c r="O20" s="23">
        <v>-20</v>
      </c>
      <c r="P20" s="23">
        <v>-12</v>
      </c>
      <c r="Q20" s="25">
        <v>0</v>
      </c>
      <c r="R20" s="23">
        <v>0</v>
      </c>
      <c r="S20" s="23">
        <v>60</v>
      </c>
      <c r="T20" s="24">
        <v>-103</v>
      </c>
      <c r="U20" s="12">
        <f t="shared" si="0"/>
        <v>-228</v>
      </c>
    </row>
    <row r="21" spans="1:21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-25</v>
      </c>
      <c r="J21" s="23">
        <v>25</v>
      </c>
      <c r="K21" s="23">
        <v>-25</v>
      </c>
      <c r="L21" s="23">
        <v>-50</v>
      </c>
      <c r="M21" s="23">
        <v>-25</v>
      </c>
      <c r="N21" s="23">
        <v>-25</v>
      </c>
      <c r="O21" s="23">
        <v>-20</v>
      </c>
      <c r="P21" s="23">
        <v>-12</v>
      </c>
      <c r="Q21" s="25">
        <v>0</v>
      </c>
      <c r="R21" s="23">
        <v>0</v>
      </c>
      <c r="S21" s="23">
        <v>60</v>
      </c>
      <c r="T21" s="24">
        <v>-103</v>
      </c>
      <c r="U21" s="12">
        <f t="shared" si="0"/>
        <v>-228</v>
      </c>
    </row>
    <row r="22" spans="1:21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-25</v>
      </c>
      <c r="J22" s="23">
        <v>25</v>
      </c>
      <c r="K22" s="23">
        <v>-25</v>
      </c>
      <c r="L22" s="23">
        <v>-50</v>
      </c>
      <c r="M22" s="23">
        <v>-25</v>
      </c>
      <c r="N22" s="23">
        <v>-25</v>
      </c>
      <c r="O22" s="23">
        <v>-20</v>
      </c>
      <c r="P22" s="23">
        <v>-12</v>
      </c>
      <c r="Q22" s="25">
        <v>0</v>
      </c>
      <c r="R22" s="23">
        <v>0</v>
      </c>
      <c r="S22" s="23">
        <v>60</v>
      </c>
      <c r="T22" s="24">
        <v>-103</v>
      </c>
      <c r="U22" s="12">
        <f t="shared" si="0"/>
        <v>-228</v>
      </c>
    </row>
    <row r="23" spans="1:21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-25</v>
      </c>
      <c r="J23" s="23">
        <v>25</v>
      </c>
      <c r="K23" s="23">
        <v>-25</v>
      </c>
      <c r="L23" s="23">
        <v>-50</v>
      </c>
      <c r="M23" s="23">
        <v>-25</v>
      </c>
      <c r="N23" s="23">
        <v>-25</v>
      </c>
      <c r="O23" s="23">
        <v>-20</v>
      </c>
      <c r="P23" s="23">
        <v>-12</v>
      </c>
      <c r="Q23" s="25">
        <v>0</v>
      </c>
      <c r="R23" s="23">
        <v>0</v>
      </c>
      <c r="S23" s="23">
        <v>60</v>
      </c>
      <c r="T23" s="24">
        <v>-103</v>
      </c>
      <c r="U23" s="12">
        <f t="shared" si="0"/>
        <v>-228</v>
      </c>
    </row>
    <row r="24" spans="1:21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-25</v>
      </c>
      <c r="J24" s="23">
        <v>25</v>
      </c>
      <c r="K24" s="23">
        <v>-25</v>
      </c>
      <c r="L24" s="23">
        <v>-50</v>
      </c>
      <c r="M24" s="23">
        <v>-25</v>
      </c>
      <c r="N24" s="23">
        <v>-25</v>
      </c>
      <c r="O24" s="23">
        <v>-20</v>
      </c>
      <c r="P24" s="23">
        <v>-12</v>
      </c>
      <c r="Q24" s="25">
        <v>0</v>
      </c>
      <c r="R24" s="23">
        <v>0</v>
      </c>
      <c r="S24" s="23">
        <v>60</v>
      </c>
      <c r="T24" s="24">
        <v>-103</v>
      </c>
      <c r="U24" s="12">
        <f t="shared" si="0"/>
        <v>-228</v>
      </c>
    </row>
    <row r="25" spans="1:21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-25</v>
      </c>
      <c r="J25" s="23">
        <v>25</v>
      </c>
      <c r="K25" s="23">
        <v>-25</v>
      </c>
      <c r="L25" s="23">
        <v>-50</v>
      </c>
      <c r="M25" s="23">
        <v>-25</v>
      </c>
      <c r="N25" s="23">
        <v>-25</v>
      </c>
      <c r="O25" s="23">
        <v>-20</v>
      </c>
      <c r="P25" s="23">
        <v>-12</v>
      </c>
      <c r="Q25" s="25">
        <v>0</v>
      </c>
      <c r="R25" s="23">
        <v>0</v>
      </c>
      <c r="S25" s="23">
        <v>60</v>
      </c>
      <c r="T25" s="24">
        <v>-103</v>
      </c>
      <c r="U25" s="12">
        <f t="shared" si="0"/>
        <v>-228</v>
      </c>
    </row>
    <row r="26" spans="1:21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-25</v>
      </c>
      <c r="J26" s="23">
        <v>25</v>
      </c>
      <c r="K26" s="23">
        <v>-25</v>
      </c>
      <c r="L26" s="23">
        <v>-50</v>
      </c>
      <c r="M26" s="23">
        <v>-25</v>
      </c>
      <c r="N26" s="23">
        <v>-25</v>
      </c>
      <c r="O26" s="23">
        <v>-20</v>
      </c>
      <c r="P26" s="23">
        <v>-12</v>
      </c>
      <c r="Q26" s="25">
        <v>0</v>
      </c>
      <c r="R26" s="23">
        <v>0</v>
      </c>
      <c r="S26" s="23">
        <v>60</v>
      </c>
      <c r="T26" s="24">
        <v>-103</v>
      </c>
      <c r="U26" s="12">
        <f t="shared" si="0"/>
        <v>-228</v>
      </c>
    </row>
    <row r="27" spans="1:21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-25</v>
      </c>
      <c r="J27" s="23">
        <v>25</v>
      </c>
      <c r="K27" s="23">
        <v>-25</v>
      </c>
      <c r="L27" s="23">
        <v>-50</v>
      </c>
      <c r="M27" s="23">
        <v>-25</v>
      </c>
      <c r="N27" s="23">
        <v>-25</v>
      </c>
      <c r="O27" s="23">
        <v>-20</v>
      </c>
      <c r="P27" s="23">
        <v>-12</v>
      </c>
      <c r="Q27" s="25">
        <v>0</v>
      </c>
      <c r="R27" s="23">
        <v>0</v>
      </c>
      <c r="S27" s="23">
        <v>60</v>
      </c>
      <c r="T27" s="24">
        <v>-103</v>
      </c>
      <c r="U27" s="12">
        <f t="shared" si="0"/>
        <v>-228</v>
      </c>
    </row>
    <row r="28" spans="1:21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-25</v>
      </c>
      <c r="J28" s="23">
        <v>25</v>
      </c>
      <c r="K28" s="23">
        <v>-25</v>
      </c>
      <c r="L28" s="23">
        <v>-50</v>
      </c>
      <c r="M28" s="23">
        <v>-25</v>
      </c>
      <c r="N28" s="23">
        <v>-25</v>
      </c>
      <c r="O28" s="23">
        <v>-20</v>
      </c>
      <c r="P28" s="23">
        <v>-12</v>
      </c>
      <c r="Q28" s="25">
        <v>0</v>
      </c>
      <c r="R28" s="23">
        <v>0</v>
      </c>
      <c r="S28" s="23">
        <v>60</v>
      </c>
      <c r="T28" s="24">
        <v>-103</v>
      </c>
      <c r="U28" s="12">
        <f t="shared" si="0"/>
        <v>-228</v>
      </c>
    </row>
    <row r="29" spans="1:21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-25</v>
      </c>
      <c r="J29" s="23">
        <v>25</v>
      </c>
      <c r="K29" s="23">
        <v>-25</v>
      </c>
      <c r="L29" s="23">
        <v>-50</v>
      </c>
      <c r="M29" s="23">
        <v>-25</v>
      </c>
      <c r="N29" s="23">
        <v>-25</v>
      </c>
      <c r="O29" s="23">
        <v>-20</v>
      </c>
      <c r="P29" s="23">
        <v>-12</v>
      </c>
      <c r="Q29" s="25">
        <v>0</v>
      </c>
      <c r="R29" s="23">
        <v>0</v>
      </c>
      <c r="S29" s="23">
        <v>60</v>
      </c>
      <c r="T29" s="24">
        <v>-103</v>
      </c>
      <c r="U29" s="12">
        <f t="shared" si="0"/>
        <v>-228</v>
      </c>
    </row>
    <row r="30" spans="1:21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-25</v>
      </c>
      <c r="J30" s="23">
        <v>25</v>
      </c>
      <c r="K30" s="23">
        <v>-25</v>
      </c>
      <c r="L30" s="23">
        <v>-50</v>
      </c>
      <c r="M30" s="23">
        <v>-25</v>
      </c>
      <c r="N30" s="23">
        <v>-25</v>
      </c>
      <c r="O30" s="23">
        <v>-20</v>
      </c>
      <c r="P30" s="23">
        <v>-12</v>
      </c>
      <c r="Q30" s="25">
        <v>0</v>
      </c>
      <c r="R30" s="23">
        <v>0</v>
      </c>
      <c r="S30" s="23">
        <v>60</v>
      </c>
      <c r="T30" s="24">
        <v>-103</v>
      </c>
      <c r="U30" s="12">
        <f t="shared" si="0"/>
        <v>-228</v>
      </c>
    </row>
    <row r="31" spans="1:21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-25</v>
      </c>
      <c r="J31" s="23">
        <v>25</v>
      </c>
      <c r="K31" s="23">
        <v>-25</v>
      </c>
      <c r="L31" s="23">
        <v>-50</v>
      </c>
      <c r="M31" s="23">
        <v>-25</v>
      </c>
      <c r="N31" s="23">
        <v>-25</v>
      </c>
      <c r="O31" s="23">
        <v>-20</v>
      </c>
      <c r="P31" s="23">
        <v>-12</v>
      </c>
      <c r="Q31" s="25">
        <v>0</v>
      </c>
      <c r="R31" s="23">
        <v>0</v>
      </c>
      <c r="S31" s="23">
        <v>60</v>
      </c>
      <c r="T31" s="24">
        <v>-103</v>
      </c>
      <c r="U31" s="12">
        <f t="shared" si="0"/>
        <v>-228</v>
      </c>
    </row>
    <row r="32" spans="1:21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-25</v>
      </c>
      <c r="J32" s="23">
        <v>25</v>
      </c>
      <c r="K32" s="23">
        <v>-25</v>
      </c>
      <c r="L32" s="23">
        <v>-50</v>
      </c>
      <c r="M32" s="23">
        <v>-25</v>
      </c>
      <c r="N32" s="23">
        <v>-25</v>
      </c>
      <c r="O32" s="23">
        <v>-20</v>
      </c>
      <c r="P32" s="23">
        <v>-12</v>
      </c>
      <c r="Q32" s="25">
        <v>0</v>
      </c>
      <c r="R32" s="23">
        <v>0</v>
      </c>
      <c r="S32" s="23">
        <v>60</v>
      </c>
      <c r="T32" s="24">
        <v>-103</v>
      </c>
      <c r="U32" s="12">
        <f t="shared" si="0"/>
        <v>-228</v>
      </c>
    </row>
    <row r="33" spans="1:44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-25</v>
      </c>
      <c r="J33" s="23">
        <v>25</v>
      </c>
      <c r="K33" s="23">
        <v>-25</v>
      </c>
      <c r="L33" s="23">
        <v>-50</v>
      </c>
      <c r="M33" s="23">
        <v>-25</v>
      </c>
      <c r="N33" s="23">
        <v>-25</v>
      </c>
      <c r="O33" s="23">
        <v>-20</v>
      </c>
      <c r="P33" s="23">
        <v>-12</v>
      </c>
      <c r="Q33" s="25">
        <v>0</v>
      </c>
      <c r="R33" s="23">
        <v>0</v>
      </c>
      <c r="S33" s="23">
        <v>60</v>
      </c>
      <c r="T33" s="24">
        <v>-103</v>
      </c>
      <c r="U33" s="12">
        <f t="shared" si="0"/>
        <v>-228</v>
      </c>
    </row>
    <row r="34" spans="1:44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37</v>
      </c>
      <c r="G34" s="23">
        <v>13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5">
        <v>60</v>
      </c>
      <c r="R34" s="23">
        <v>-60</v>
      </c>
      <c r="S34" s="23">
        <v>60</v>
      </c>
      <c r="T34" s="24">
        <v>-103</v>
      </c>
      <c r="U34" s="12">
        <f t="shared" si="0"/>
        <v>50</v>
      </c>
    </row>
    <row r="35" spans="1:44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37</v>
      </c>
      <c r="G35" s="26">
        <v>13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76">
        <v>60</v>
      </c>
      <c r="R35" s="26">
        <v>-60</v>
      </c>
      <c r="S35" s="26">
        <v>60</v>
      </c>
      <c r="T35" s="27">
        <f>SUM(T34)</f>
        <v>-103</v>
      </c>
      <c r="U35" s="28">
        <f t="shared" si="0"/>
        <v>50</v>
      </c>
    </row>
    <row r="36" spans="1:44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79"/>
      <c r="T36" s="4"/>
    </row>
    <row r="37" spans="1:44" ht="13.8" thickBot="1" x14ac:dyDescent="0.3">
      <c r="B37" s="29" t="s">
        <v>19</v>
      </c>
      <c r="C37" s="19">
        <f t="shared" ref="C37:T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296</v>
      </c>
      <c r="G37" s="19">
        <f>SUM(G12:G35)</f>
        <v>104</v>
      </c>
      <c r="H37" s="19">
        <f t="shared" si="1"/>
        <v>-448</v>
      </c>
      <c r="I37" s="19">
        <f>SUM(I12:I35)</f>
        <v>-400</v>
      </c>
      <c r="J37" s="19">
        <f t="shared" si="1"/>
        <v>400</v>
      </c>
      <c r="K37" s="19">
        <f t="shared" si="1"/>
        <v>-400</v>
      </c>
      <c r="L37" s="19">
        <f t="shared" si="1"/>
        <v>-800</v>
      </c>
      <c r="M37" s="19">
        <f t="shared" si="1"/>
        <v>-400</v>
      </c>
      <c r="N37" s="19">
        <f t="shared" si="1"/>
        <v>-400</v>
      </c>
      <c r="O37" s="19">
        <f t="shared" si="1"/>
        <v>-320</v>
      </c>
      <c r="P37" s="19">
        <f t="shared" si="1"/>
        <v>-192</v>
      </c>
      <c r="Q37" s="19">
        <f t="shared" si="1"/>
        <v>480</v>
      </c>
      <c r="R37" s="19">
        <f t="shared" si="1"/>
        <v>-480</v>
      </c>
      <c r="S37" s="19">
        <f t="shared" si="1"/>
        <v>1440</v>
      </c>
      <c r="T37" s="19">
        <f t="shared" si="1"/>
        <v>-2472</v>
      </c>
      <c r="U37" s="19">
        <f>SUM(C37:T37)</f>
        <v>-3248</v>
      </c>
    </row>
    <row r="38" spans="1:44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12"/>
      <c r="T38" s="8"/>
      <c r="U38" s="12"/>
    </row>
    <row r="39" spans="1:44" ht="13.8" thickBot="1" x14ac:dyDescent="0.3">
      <c r="A39" s="30"/>
      <c r="B39" s="31" t="s">
        <v>20</v>
      </c>
      <c r="C39" s="19">
        <f t="shared" ref="C39:T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296</v>
      </c>
      <c r="G39" s="19">
        <f>SUM(G12:G35)</f>
        <v>104</v>
      </c>
      <c r="H39" s="19">
        <f t="shared" si="2"/>
        <v>-448</v>
      </c>
      <c r="I39" s="19">
        <f>SUM(I12:I35)</f>
        <v>-400</v>
      </c>
      <c r="J39" s="19">
        <f t="shared" si="2"/>
        <v>400</v>
      </c>
      <c r="K39" s="19">
        <f t="shared" si="2"/>
        <v>-400</v>
      </c>
      <c r="L39" s="19">
        <f t="shared" si="2"/>
        <v>-800</v>
      </c>
      <c r="M39" s="19">
        <f t="shared" si="2"/>
        <v>-400</v>
      </c>
      <c r="N39" s="19">
        <f t="shared" si="2"/>
        <v>-400</v>
      </c>
      <c r="O39" s="19">
        <f t="shared" si="2"/>
        <v>-320</v>
      </c>
      <c r="P39" s="19">
        <f t="shared" si="2"/>
        <v>-192</v>
      </c>
      <c r="Q39" s="19">
        <f t="shared" si="2"/>
        <v>480</v>
      </c>
      <c r="R39" s="19">
        <f t="shared" si="2"/>
        <v>-480</v>
      </c>
      <c r="S39" s="19">
        <f t="shared" si="2"/>
        <v>1440</v>
      </c>
      <c r="T39" s="19">
        <f t="shared" si="2"/>
        <v>-2472</v>
      </c>
      <c r="U39" s="19">
        <f>SUM(C39:T39)</f>
        <v>-3248</v>
      </c>
    </row>
    <row r="40" spans="1:44" ht="13.8" thickBot="1" x14ac:dyDescent="0.3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52"/>
      <c r="O40" s="8"/>
      <c r="P40" s="8"/>
      <c r="Q40" s="8"/>
      <c r="R40" s="8"/>
      <c r="S40" s="12"/>
      <c r="T40" s="8"/>
      <c r="U40" s="32"/>
    </row>
    <row r="41" spans="1:44" x14ac:dyDescent="0.25">
      <c r="A41" s="2"/>
      <c r="B41" s="2"/>
      <c r="C41" s="53"/>
      <c r="D41" s="54"/>
      <c r="E41" s="53"/>
      <c r="F41" s="81"/>
      <c r="G41" s="81"/>
      <c r="H41" s="53"/>
      <c r="I41" s="53"/>
      <c r="J41" s="54"/>
      <c r="K41" s="53"/>
      <c r="L41" s="53"/>
      <c r="M41" s="53"/>
      <c r="N41" s="53"/>
      <c r="O41" s="53"/>
      <c r="P41" s="53"/>
      <c r="Q41" s="62"/>
      <c r="R41" s="53"/>
      <c r="S41" s="20"/>
      <c r="T41" s="46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</row>
    <row r="42" spans="1:44" s="9" customFormat="1" x14ac:dyDescent="0.25">
      <c r="A42" s="30"/>
      <c r="B42" s="30"/>
      <c r="C42" s="55" t="s">
        <v>37</v>
      </c>
      <c r="D42" s="56" t="s">
        <v>37</v>
      </c>
      <c r="E42" s="85" t="s">
        <v>37</v>
      </c>
      <c r="F42" s="59" t="s">
        <v>37</v>
      </c>
      <c r="G42" s="59" t="s">
        <v>37</v>
      </c>
      <c r="H42" s="55" t="s">
        <v>125</v>
      </c>
      <c r="I42" s="55" t="s">
        <v>183</v>
      </c>
      <c r="J42" s="56" t="s">
        <v>59</v>
      </c>
      <c r="K42" s="55" t="s">
        <v>59</v>
      </c>
      <c r="L42" s="55" t="s">
        <v>165</v>
      </c>
      <c r="M42" s="55" t="s">
        <v>124</v>
      </c>
      <c r="N42" s="55" t="s">
        <v>161</v>
      </c>
      <c r="O42" s="55" t="s">
        <v>109</v>
      </c>
      <c r="P42" s="55" t="s">
        <v>109</v>
      </c>
      <c r="Q42" s="12" t="s">
        <v>59</v>
      </c>
      <c r="R42" s="11" t="s">
        <v>38</v>
      </c>
      <c r="S42" s="12" t="s">
        <v>92</v>
      </c>
      <c r="T42" s="12" t="s">
        <v>30</v>
      </c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</row>
    <row r="43" spans="1:44" s="9" customFormat="1" x14ac:dyDescent="0.25">
      <c r="A43" s="30"/>
      <c r="B43" s="30"/>
      <c r="C43" s="55" t="s">
        <v>38</v>
      </c>
      <c r="D43" s="56" t="s">
        <v>38</v>
      </c>
      <c r="E43" s="85" t="s">
        <v>38</v>
      </c>
      <c r="F43" s="59" t="s">
        <v>31</v>
      </c>
      <c r="G43" s="59" t="s">
        <v>31</v>
      </c>
      <c r="H43" s="55" t="s">
        <v>38</v>
      </c>
      <c r="I43" s="55" t="s">
        <v>184</v>
      </c>
      <c r="J43" s="56" t="s">
        <v>31</v>
      </c>
      <c r="K43" s="55" t="s">
        <v>31</v>
      </c>
      <c r="L43" s="55" t="s">
        <v>166</v>
      </c>
      <c r="M43" s="55" t="s">
        <v>162</v>
      </c>
      <c r="N43" s="55" t="s">
        <v>76</v>
      </c>
      <c r="O43" s="55" t="s">
        <v>106</v>
      </c>
      <c r="P43" s="55" t="s">
        <v>106</v>
      </c>
      <c r="Q43" s="72" t="s">
        <v>31</v>
      </c>
      <c r="R43" s="12" t="s">
        <v>31</v>
      </c>
      <c r="S43" s="12" t="s">
        <v>93</v>
      </c>
      <c r="T43" s="12" t="s">
        <v>31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</row>
    <row r="44" spans="1:44" s="9" customFormat="1" ht="13.8" thickBot="1" x14ac:dyDescent="0.3">
      <c r="A44" s="30"/>
      <c r="B44" s="30"/>
      <c r="C44" s="55" t="s">
        <v>31</v>
      </c>
      <c r="D44" s="56" t="s">
        <v>31</v>
      </c>
      <c r="E44" s="85" t="s">
        <v>31</v>
      </c>
      <c r="F44" s="59" t="s">
        <v>39</v>
      </c>
      <c r="G44" s="59" t="s">
        <v>39</v>
      </c>
      <c r="H44" s="55" t="s">
        <v>59</v>
      </c>
      <c r="I44" s="55" t="s">
        <v>185</v>
      </c>
      <c r="J44" s="65" t="s">
        <v>59</v>
      </c>
      <c r="K44" s="57" t="s">
        <v>59</v>
      </c>
      <c r="L44" s="55" t="s">
        <v>40</v>
      </c>
      <c r="M44" s="55" t="s">
        <v>163</v>
      </c>
      <c r="N44" s="55" t="s">
        <v>77</v>
      </c>
      <c r="O44" s="55" t="s">
        <v>107</v>
      </c>
      <c r="P44" s="55" t="s">
        <v>107</v>
      </c>
      <c r="Q44" s="71" t="s">
        <v>38</v>
      </c>
      <c r="R44" s="28" t="s">
        <v>59</v>
      </c>
      <c r="S44" s="12" t="s">
        <v>38</v>
      </c>
      <c r="T44" s="28" t="s">
        <v>32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</row>
    <row r="45" spans="1:44" s="9" customFormat="1" ht="23.25" customHeight="1" thickBot="1" x14ac:dyDescent="0.3">
      <c r="A45" s="30"/>
      <c r="B45" s="30"/>
      <c r="C45" s="55" t="s">
        <v>175</v>
      </c>
      <c r="D45" s="56" t="s">
        <v>173</v>
      </c>
      <c r="E45" s="85" t="s">
        <v>191</v>
      </c>
      <c r="F45" s="59" t="s">
        <v>136</v>
      </c>
      <c r="G45" s="59" t="s">
        <v>136</v>
      </c>
      <c r="H45" s="55" t="s">
        <v>51</v>
      </c>
      <c r="I45" s="55" t="s">
        <v>183</v>
      </c>
      <c r="J45" s="33"/>
      <c r="K45" s="33"/>
      <c r="L45" s="55" t="s">
        <v>58</v>
      </c>
      <c r="M45" s="55" t="s">
        <v>164</v>
      </c>
      <c r="N45" s="55" t="s">
        <v>60</v>
      </c>
      <c r="O45" s="55" t="s">
        <v>59</v>
      </c>
      <c r="P45" s="55" t="s">
        <v>59</v>
      </c>
      <c r="Q45" s="59"/>
      <c r="R45" s="59"/>
      <c r="S45" s="12" t="s">
        <v>71</v>
      </c>
      <c r="T45" s="44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</row>
    <row r="46" spans="1:44" s="9" customFormat="1" ht="31.5" customHeight="1" thickBot="1" x14ac:dyDescent="0.3">
      <c r="A46" s="30"/>
      <c r="B46" s="30"/>
      <c r="C46" s="66" t="s">
        <v>56</v>
      </c>
      <c r="D46" s="65" t="s">
        <v>174</v>
      </c>
      <c r="E46" s="85" t="s">
        <v>192</v>
      </c>
      <c r="F46" s="58"/>
      <c r="G46" s="58"/>
      <c r="H46" s="55" t="s">
        <v>113</v>
      </c>
      <c r="I46" s="55" t="s">
        <v>58</v>
      </c>
      <c r="J46" s="33"/>
      <c r="K46" s="33"/>
      <c r="L46" s="55" t="s">
        <v>59</v>
      </c>
      <c r="M46" s="55" t="s">
        <v>63</v>
      </c>
      <c r="N46" s="55" t="s">
        <v>59</v>
      </c>
      <c r="O46" s="55" t="s">
        <v>31</v>
      </c>
      <c r="P46" s="55" t="s">
        <v>31</v>
      </c>
      <c r="Q46" s="34"/>
      <c r="R46" s="34"/>
      <c r="S46" s="12" t="s">
        <v>94</v>
      </c>
      <c r="T46" s="45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</row>
    <row r="47" spans="1:44" s="9" customFormat="1" ht="25.5" customHeight="1" thickBot="1" x14ac:dyDescent="0.3">
      <c r="A47" s="30"/>
      <c r="B47" s="30"/>
      <c r="C47" s="55" t="s">
        <v>39</v>
      </c>
      <c r="D47" s="22"/>
      <c r="E47" s="85" t="s">
        <v>193</v>
      </c>
      <c r="F47" s="59"/>
      <c r="G47" s="59"/>
      <c r="H47" s="55" t="s">
        <v>53</v>
      </c>
      <c r="I47" s="55" t="s">
        <v>71</v>
      </c>
      <c r="J47" s="33"/>
      <c r="K47" s="33"/>
      <c r="L47" s="55" t="s">
        <v>51</v>
      </c>
      <c r="M47" s="55" t="s">
        <v>51</v>
      </c>
      <c r="N47" s="55" t="s">
        <v>51</v>
      </c>
      <c r="O47" s="57" t="s">
        <v>121</v>
      </c>
      <c r="P47" s="57" t="s">
        <v>121</v>
      </c>
      <c r="Q47" s="34"/>
      <c r="R47" s="34"/>
      <c r="S47" s="12" t="s">
        <v>95</v>
      </c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</row>
    <row r="48" spans="1:44" s="9" customFormat="1" ht="27.75" customHeight="1" thickBot="1" x14ac:dyDescent="0.3">
      <c r="A48" s="30"/>
      <c r="B48" s="30"/>
      <c r="C48" s="82" t="s">
        <v>176</v>
      </c>
      <c r="D48" s="33"/>
      <c r="E48" s="85" t="s">
        <v>31</v>
      </c>
      <c r="F48" s="59"/>
      <c r="G48" s="59"/>
      <c r="H48" s="55" t="s">
        <v>54</v>
      </c>
      <c r="I48" s="55" t="s">
        <v>38</v>
      </c>
      <c r="J48" s="33"/>
      <c r="K48" s="33"/>
      <c r="L48" s="55" t="s">
        <v>52</v>
      </c>
      <c r="M48" s="55" t="s">
        <v>113</v>
      </c>
      <c r="N48" s="55" t="s">
        <v>52</v>
      </c>
      <c r="O48" s="33"/>
      <c r="P48" s="33"/>
      <c r="Q48" s="35"/>
      <c r="R48" s="35"/>
      <c r="S48" s="28" t="s">
        <v>96</v>
      </c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</row>
    <row r="49" spans="1:44" s="9" customFormat="1" ht="25.5" customHeight="1" thickBot="1" x14ac:dyDescent="0.3">
      <c r="A49" s="30"/>
      <c r="B49" s="30"/>
      <c r="C49" s="59"/>
      <c r="D49" s="33"/>
      <c r="E49" s="86" t="s">
        <v>194</v>
      </c>
      <c r="F49" s="59"/>
      <c r="G49" s="59"/>
      <c r="H49" s="55" t="s">
        <v>31</v>
      </c>
      <c r="I49" s="55" t="s">
        <v>167</v>
      </c>
      <c r="J49" s="33"/>
      <c r="K49" s="33"/>
      <c r="L49" s="55" t="s">
        <v>53</v>
      </c>
      <c r="M49" s="55" t="s">
        <v>53</v>
      </c>
      <c r="N49" s="55" t="s">
        <v>53</v>
      </c>
      <c r="O49" s="33"/>
      <c r="P49" s="33"/>
      <c r="Q49" s="33"/>
      <c r="R49" s="33"/>
      <c r="S49" s="8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4" s="9" customFormat="1" ht="21.75" customHeight="1" thickBot="1" x14ac:dyDescent="0.3">
      <c r="C50" s="59"/>
      <c r="D50" s="33"/>
      <c r="E50" s="59"/>
      <c r="F50" s="33"/>
      <c r="G50" s="33"/>
      <c r="H50" s="57" t="s">
        <v>55</v>
      </c>
      <c r="I50" s="55" t="s">
        <v>31</v>
      </c>
      <c r="J50" s="33"/>
      <c r="K50" s="33"/>
      <c r="L50" s="55" t="s">
        <v>54</v>
      </c>
      <c r="M50" s="55" t="s">
        <v>54</v>
      </c>
      <c r="N50" s="55" t="s">
        <v>54</v>
      </c>
      <c r="O50" s="33"/>
      <c r="P50" s="33"/>
      <c r="Q50" s="33"/>
      <c r="R50" s="33"/>
      <c r="S50" s="59"/>
      <c r="T50" s="33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spans="1:44" ht="38.25" customHeight="1" x14ac:dyDescent="0.25">
      <c r="B51" s="22"/>
      <c r="C51" s="59"/>
      <c r="E51" s="59"/>
      <c r="F51" s="34"/>
      <c r="G51" s="34"/>
      <c r="H51" s="34"/>
      <c r="I51" s="55" t="s">
        <v>59</v>
      </c>
      <c r="L51" s="55" t="s">
        <v>31</v>
      </c>
      <c r="M51" s="55" t="s">
        <v>31</v>
      </c>
      <c r="N51" s="55" t="s">
        <v>31</v>
      </c>
      <c r="S51" s="22"/>
      <c r="T51" s="22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</row>
    <row r="52" spans="1:44" ht="33.75" customHeight="1" thickBot="1" x14ac:dyDescent="0.3">
      <c r="B52" s="33"/>
      <c r="F52" s="34"/>
      <c r="G52" s="34"/>
      <c r="H52" s="35"/>
      <c r="I52" s="55" t="s">
        <v>51</v>
      </c>
      <c r="L52" s="57" t="s">
        <v>55</v>
      </c>
      <c r="M52" s="57" t="s">
        <v>55</v>
      </c>
      <c r="N52" s="57" t="s">
        <v>55</v>
      </c>
      <c r="S52" s="33"/>
      <c r="T52" s="33"/>
      <c r="U52" s="34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</row>
    <row r="53" spans="1:44" ht="15" x14ac:dyDescent="0.25">
      <c r="C53" s="34"/>
      <c r="E53" s="34"/>
      <c r="F53" s="35"/>
      <c r="G53" s="35"/>
      <c r="I53" s="55" t="s">
        <v>113</v>
      </c>
      <c r="S53" s="34"/>
      <c r="T53" s="33"/>
      <c r="U53" s="35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</row>
    <row r="54" spans="1:44" ht="26.4" x14ac:dyDescent="0.25">
      <c r="C54" s="34"/>
      <c r="E54" s="34"/>
      <c r="I54" s="55" t="s">
        <v>53</v>
      </c>
      <c r="S54" s="35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</row>
    <row r="55" spans="1:44" ht="26.4" x14ac:dyDescent="0.25">
      <c r="C55" s="35"/>
      <c r="E55" s="35"/>
      <c r="I55" s="55" t="s">
        <v>54</v>
      </c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</row>
    <row r="56" spans="1:44" x14ac:dyDescent="0.25">
      <c r="I56" s="55" t="s">
        <v>31</v>
      </c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</row>
    <row r="57" spans="1:44" ht="13.8" thickBot="1" x14ac:dyDescent="0.3">
      <c r="I57" s="57" t="s">
        <v>55</v>
      </c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</row>
    <row r="58" spans="1:44" x14ac:dyDescent="0.25"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</row>
    <row r="59" spans="1:44" x14ac:dyDescent="0.25"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</row>
    <row r="60" spans="1:44" x14ac:dyDescent="0.25"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</row>
    <row r="61" spans="1:44" x14ac:dyDescent="0.25"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</row>
    <row r="62" spans="1:44" x14ac:dyDescent="0.25"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</row>
    <row r="63" spans="1:44" x14ac:dyDescent="0.25"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</row>
    <row r="64" spans="1:44" x14ac:dyDescent="0.25"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</row>
    <row r="65" spans="19:44" x14ac:dyDescent="0.25"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</row>
    <row r="66" spans="19:44" x14ac:dyDescent="0.25"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</row>
    <row r="67" spans="19:44" x14ac:dyDescent="0.25"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</row>
    <row r="68" spans="19:44" x14ac:dyDescent="0.25"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</row>
    <row r="69" spans="19:44" x14ac:dyDescent="0.25"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</row>
    <row r="70" spans="19:44" x14ac:dyDescent="0.25"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</row>
    <row r="71" spans="19:44" x14ac:dyDescent="0.25"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</row>
    <row r="72" spans="19:44" x14ac:dyDescent="0.25"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</row>
    <row r="73" spans="19:44" x14ac:dyDescent="0.25"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</row>
    <row r="74" spans="19:44" x14ac:dyDescent="0.25"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</row>
    <row r="75" spans="19:44" x14ac:dyDescent="0.25"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</row>
    <row r="76" spans="19:44" x14ac:dyDescent="0.25"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</row>
    <row r="77" spans="19:44" x14ac:dyDescent="0.25"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</row>
    <row r="78" spans="19:44" x14ac:dyDescent="0.25"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</row>
    <row r="79" spans="19:44" x14ac:dyDescent="0.25"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</row>
    <row r="80" spans="19:44" x14ac:dyDescent="0.25"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</row>
    <row r="81" spans="19:44" x14ac:dyDescent="0.25"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</row>
    <row r="82" spans="19:44" x14ac:dyDescent="0.25"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</row>
    <row r="83" spans="19:44" x14ac:dyDescent="0.25"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</row>
    <row r="84" spans="19:44" x14ac:dyDescent="0.25"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</row>
    <row r="85" spans="19:44" x14ac:dyDescent="0.25"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</row>
    <row r="86" spans="19:44" x14ac:dyDescent="0.25"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</row>
    <row r="87" spans="19:44" x14ac:dyDescent="0.25"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</row>
    <row r="88" spans="19:44" x14ac:dyDescent="0.25"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</row>
    <row r="89" spans="19:44" x14ac:dyDescent="0.25"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</row>
    <row r="90" spans="19:44" x14ac:dyDescent="0.25"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</row>
    <row r="91" spans="19:44" x14ac:dyDescent="0.25"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</row>
    <row r="92" spans="19:44" x14ac:dyDescent="0.25"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</row>
    <row r="93" spans="19:44" x14ac:dyDescent="0.25"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</row>
    <row r="94" spans="19:44" x14ac:dyDescent="0.25"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</row>
    <row r="95" spans="19:44" x14ac:dyDescent="0.25"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</row>
    <row r="96" spans="19:44" x14ac:dyDescent="0.25"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</row>
    <row r="97" spans="20:44" x14ac:dyDescent="0.25"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</row>
    <row r="98" spans="20:44" x14ac:dyDescent="0.25"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</row>
  </sheetData>
  <mergeCells count="2">
    <mergeCell ref="J8:K8"/>
    <mergeCell ref="Q8:R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"/>
  <sheetViews>
    <sheetView zoomScale="66" workbookViewId="0">
      <selection activeCell="D25" sqref="D2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7" width="30.5546875" style="33" customWidth="1"/>
    <col min="18" max="21" width="37.5546875" style="33" customWidth="1"/>
    <col min="22" max="22" width="31.109375" style="5" customWidth="1"/>
    <col min="23" max="23" width="30.33203125" style="5" customWidth="1"/>
    <col min="24" max="24" width="31.44140625" style="5" customWidth="1"/>
    <col min="25" max="25" width="21.6640625" style="5" customWidth="1"/>
    <col min="26" max="16384" width="16.6640625" style="5"/>
  </cols>
  <sheetData>
    <row r="1" spans="1:25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77"/>
      <c r="W1" s="3"/>
      <c r="X1" s="3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5" ht="21.75" customHeight="1" x14ac:dyDescent="0.25">
      <c r="A3" s="7">
        <v>37013</v>
      </c>
      <c r="B3" s="7"/>
      <c r="C3" s="6"/>
      <c r="D3" s="6"/>
      <c r="E3" s="6"/>
      <c r="F3" s="6"/>
      <c r="G3" s="6"/>
      <c r="H3" s="6"/>
      <c r="I3" s="6"/>
      <c r="J3" s="6"/>
      <c r="K3" s="6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5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89</v>
      </c>
      <c r="W4" s="36" t="s">
        <v>23</v>
      </c>
      <c r="X4" s="9"/>
    </row>
    <row r="5" spans="1:25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34</v>
      </c>
      <c r="I5" s="37" t="s">
        <v>34</v>
      </c>
      <c r="J5" s="37" t="s">
        <v>24</v>
      </c>
      <c r="K5" s="37" t="s">
        <v>68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24</v>
      </c>
      <c r="S5" s="37" t="s">
        <v>24</v>
      </c>
      <c r="T5" s="37" t="s">
        <v>34</v>
      </c>
      <c r="U5" s="37" t="s">
        <v>24</v>
      </c>
      <c r="V5" s="37" t="s">
        <v>34</v>
      </c>
      <c r="W5" s="37" t="s">
        <v>24</v>
      </c>
    </row>
    <row r="6" spans="1:25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73</v>
      </c>
      <c r="G6" s="12" t="s">
        <v>73</v>
      </c>
      <c r="H6" s="12" t="s">
        <v>73</v>
      </c>
      <c r="I6" s="12" t="s">
        <v>73</v>
      </c>
      <c r="J6" s="12" t="s">
        <v>88</v>
      </c>
      <c r="K6" s="12" t="s">
        <v>69</v>
      </c>
      <c r="L6" s="12" t="s">
        <v>120</v>
      </c>
      <c r="M6" s="12" t="s">
        <v>48</v>
      </c>
      <c r="N6" s="12" t="s">
        <v>48</v>
      </c>
      <c r="O6" s="12" t="s">
        <v>43</v>
      </c>
      <c r="P6" s="12" t="s">
        <v>43</v>
      </c>
      <c r="Q6" s="12" t="s">
        <v>46</v>
      </c>
      <c r="R6" s="12" t="s">
        <v>88</v>
      </c>
      <c r="S6" s="12" t="s">
        <v>88</v>
      </c>
      <c r="T6" s="12" t="s">
        <v>69</v>
      </c>
      <c r="U6" s="12" t="s">
        <v>88</v>
      </c>
      <c r="V6" s="20" t="s">
        <v>90</v>
      </c>
      <c r="W6" s="38" t="s">
        <v>25</v>
      </c>
    </row>
    <row r="7" spans="1:25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98</v>
      </c>
      <c r="G7" s="48">
        <v>98</v>
      </c>
      <c r="H7" s="48">
        <v>98</v>
      </c>
      <c r="I7" s="48">
        <v>98</v>
      </c>
      <c r="J7" s="48"/>
      <c r="K7" s="48">
        <v>216.5</v>
      </c>
      <c r="L7" s="48">
        <v>300</v>
      </c>
      <c r="M7" s="48">
        <v>294</v>
      </c>
      <c r="N7" s="48">
        <v>294</v>
      </c>
      <c r="O7" s="48">
        <v>310</v>
      </c>
      <c r="P7" s="48">
        <v>310</v>
      </c>
      <c r="Q7" s="48">
        <v>310</v>
      </c>
      <c r="R7" s="69"/>
      <c r="S7" s="69"/>
      <c r="T7" s="69"/>
      <c r="U7" s="69"/>
      <c r="V7" s="69"/>
      <c r="W7" s="39"/>
    </row>
    <row r="8" spans="1:25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49" t="s">
        <v>36</v>
      </c>
      <c r="J8" s="49" t="s">
        <v>36</v>
      </c>
      <c r="K8" s="89" t="s">
        <v>67</v>
      </c>
      <c r="L8" s="90"/>
      <c r="M8" s="49" t="s">
        <v>36</v>
      </c>
      <c r="N8" s="49" t="s">
        <v>36</v>
      </c>
      <c r="O8" s="49" t="s">
        <v>36</v>
      </c>
      <c r="P8" s="49" t="s">
        <v>36</v>
      </c>
      <c r="Q8" s="49" t="s">
        <v>36</v>
      </c>
      <c r="R8" s="78" t="s">
        <v>91</v>
      </c>
      <c r="S8" s="78" t="s">
        <v>91</v>
      </c>
      <c r="T8" s="91" t="s">
        <v>66</v>
      </c>
      <c r="U8" s="92"/>
      <c r="V8" s="78" t="s">
        <v>91</v>
      </c>
      <c r="W8" s="40" t="s">
        <v>26</v>
      </c>
      <c r="X8" s="14"/>
    </row>
    <row r="9" spans="1:25" x14ac:dyDescent="0.25">
      <c r="A9" s="13"/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70"/>
      <c r="S9" s="70"/>
      <c r="T9" s="70"/>
      <c r="U9" s="70"/>
      <c r="V9" s="70"/>
      <c r="W9" s="41"/>
      <c r="X9" s="15"/>
    </row>
    <row r="10" spans="1:25" ht="21" customHeight="1" thickBot="1" x14ac:dyDescent="0.3">
      <c r="A10" s="13"/>
      <c r="B10" s="13"/>
      <c r="C10" s="50" t="s">
        <v>41</v>
      </c>
      <c r="D10" s="50" t="s">
        <v>41</v>
      </c>
      <c r="E10" s="50" t="s">
        <v>41</v>
      </c>
      <c r="F10" s="50" t="s">
        <v>179</v>
      </c>
      <c r="G10" s="50" t="s">
        <v>41</v>
      </c>
      <c r="H10" s="50" t="s">
        <v>41</v>
      </c>
      <c r="I10" s="50" t="s">
        <v>41</v>
      </c>
      <c r="J10" s="50" t="s">
        <v>41</v>
      </c>
      <c r="K10" s="50" t="s">
        <v>180</v>
      </c>
      <c r="L10" s="50" t="s">
        <v>44</v>
      </c>
      <c r="M10" s="50" t="s">
        <v>44</v>
      </c>
      <c r="N10" s="50" t="s">
        <v>44</v>
      </c>
      <c r="O10" s="50" t="s">
        <v>44</v>
      </c>
      <c r="P10" s="50" t="s">
        <v>44</v>
      </c>
      <c r="Q10" s="50" t="s">
        <v>44</v>
      </c>
      <c r="R10" s="69" t="s">
        <v>44</v>
      </c>
      <c r="S10" s="69" t="s">
        <v>44</v>
      </c>
      <c r="T10" s="69" t="s">
        <v>44</v>
      </c>
      <c r="U10" s="69" t="s">
        <v>44</v>
      </c>
      <c r="V10" s="69" t="s">
        <v>27</v>
      </c>
      <c r="W10" s="39" t="s">
        <v>27</v>
      </c>
      <c r="X10" s="16"/>
    </row>
    <row r="11" spans="1:25" ht="26.25" customHeight="1" thickBot="1" x14ac:dyDescent="0.3">
      <c r="A11" s="13"/>
      <c r="B11" s="13"/>
      <c r="C11" s="51" t="s">
        <v>154</v>
      </c>
      <c r="D11" s="51" t="s">
        <v>153</v>
      </c>
      <c r="E11" s="51" t="s">
        <v>147</v>
      </c>
      <c r="F11" s="51" t="s">
        <v>134</v>
      </c>
      <c r="G11" s="51" t="s">
        <v>152</v>
      </c>
      <c r="H11" s="51" t="s">
        <v>143</v>
      </c>
      <c r="I11" s="51" t="s">
        <v>151</v>
      </c>
      <c r="J11" s="51" t="s">
        <v>129</v>
      </c>
      <c r="K11" s="51" t="s">
        <v>86</v>
      </c>
      <c r="L11" s="51" t="s">
        <v>86</v>
      </c>
      <c r="M11" s="51" t="s">
        <v>133</v>
      </c>
      <c r="N11" s="51" t="s">
        <v>128</v>
      </c>
      <c r="O11" s="51" t="s">
        <v>159</v>
      </c>
      <c r="P11" s="51" t="s">
        <v>160</v>
      </c>
      <c r="Q11" s="51" t="s">
        <v>127</v>
      </c>
      <c r="R11" s="51" t="s">
        <v>132</v>
      </c>
      <c r="S11" s="51" t="s">
        <v>131</v>
      </c>
      <c r="T11" s="51" t="s">
        <v>86</v>
      </c>
      <c r="U11" s="51" t="s">
        <v>86</v>
      </c>
      <c r="V11" s="51" t="s">
        <v>130</v>
      </c>
      <c r="W11" s="42" t="s">
        <v>28</v>
      </c>
      <c r="X11" s="17" t="s">
        <v>7</v>
      </c>
    </row>
    <row r="12" spans="1:25" ht="15.6" thickBot="1" x14ac:dyDescent="0.3">
      <c r="A12" s="18" t="s">
        <v>21</v>
      </c>
      <c r="B12" s="18" t="s">
        <v>8</v>
      </c>
      <c r="C12" s="60" t="s">
        <v>29</v>
      </c>
      <c r="D12" s="60" t="s">
        <v>29</v>
      </c>
      <c r="E12" s="60" t="s">
        <v>29</v>
      </c>
      <c r="F12" s="60" t="s">
        <v>135</v>
      </c>
      <c r="G12" s="60" t="s">
        <v>135</v>
      </c>
      <c r="H12" s="60" t="s">
        <v>135</v>
      </c>
      <c r="I12" s="60" t="s">
        <v>135</v>
      </c>
      <c r="J12" s="60" t="s">
        <v>29</v>
      </c>
      <c r="K12" s="60" t="s">
        <v>137</v>
      </c>
      <c r="L12" s="60" t="s">
        <v>64</v>
      </c>
      <c r="M12" s="60" t="s">
        <v>47</v>
      </c>
      <c r="N12" s="60" t="s">
        <v>47</v>
      </c>
      <c r="O12" s="60" t="s">
        <v>45</v>
      </c>
      <c r="P12" s="60" t="s">
        <v>45</v>
      </c>
      <c r="Q12" s="60" t="s">
        <v>42</v>
      </c>
      <c r="R12" s="46" t="s">
        <v>29</v>
      </c>
      <c r="S12" s="46" t="s">
        <v>29</v>
      </c>
      <c r="T12" s="46" t="s">
        <v>29</v>
      </c>
      <c r="U12" s="46" t="s">
        <v>29</v>
      </c>
      <c r="V12" s="19" t="s">
        <v>29</v>
      </c>
      <c r="W12" s="43" t="s">
        <v>29</v>
      </c>
      <c r="X12" s="20"/>
    </row>
    <row r="13" spans="1:25" s="22" customFormat="1" x14ac:dyDescent="0.25">
      <c r="A13" s="21" t="s">
        <v>9</v>
      </c>
      <c r="B13" s="21" t="s">
        <v>9</v>
      </c>
      <c r="C13" s="23">
        <v>25</v>
      </c>
      <c r="D13" s="23">
        <v>15</v>
      </c>
      <c r="E13" s="23">
        <v>3</v>
      </c>
      <c r="F13" s="23">
        <v>25</v>
      </c>
      <c r="G13" s="23">
        <v>11</v>
      </c>
      <c r="H13" s="23">
        <v>14</v>
      </c>
      <c r="I13" s="23">
        <v>25</v>
      </c>
      <c r="J13" s="21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68">
        <v>0</v>
      </c>
      <c r="S13" s="68">
        <v>0</v>
      </c>
      <c r="T13" s="73">
        <v>60</v>
      </c>
      <c r="U13" s="68">
        <v>-60</v>
      </c>
      <c r="V13" s="68">
        <v>60</v>
      </c>
      <c r="W13" s="21">
        <v>-103</v>
      </c>
      <c r="X13" s="20">
        <f>SUM(C13:W13)</f>
        <v>75</v>
      </c>
    </row>
    <row r="14" spans="1:25" x14ac:dyDescent="0.25">
      <c r="A14" s="24" t="s">
        <v>10</v>
      </c>
      <c r="B14" s="24" t="s">
        <v>10</v>
      </c>
      <c r="C14" s="23">
        <v>25</v>
      </c>
      <c r="D14" s="23">
        <v>15</v>
      </c>
      <c r="E14" s="23">
        <v>3</v>
      </c>
      <c r="F14" s="23">
        <v>25</v>
      </c>
      <c r="G14" s="23">
        <v>11</v>
      </c>
      <c r="H14" s="23">
        <v>14</v>
      </c>
      <c r="I14" s="23">
        <v>25</v>
      </c>
      <c r="J14" s="24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5">
        <v>60</v>
      </c>
      <c r="U14" s="23">
        <v>-60</v>
      </c>
      <c r="V14" s="23">
        <v>60</v>
      </c>
      <c r="W14" s="24">
        <v>-103</v>
      </c>
      <c r="X14" s="12">
        <f t="shared" ref="X14:X36" si="0">SUM(C14:W14)</f>
        <v>75</v>
      </c>
    </row>
    <row r="15" spans="1:25" x14ac:dyDescent="0.25">
      <c r="A15" s="24" t="s">
        <v>11</v>
      </c>
      <c r="B15" s="24" t="s">
        <v>11</v>
      </c>
      <c r="C15" s="23">
        <v>25</v>
      </c>
      <c r="D15" s="23">
        <v>15</v>
      </c>
      <c r="E15" s="23">
        <v>3</v>
      </c>
      <c r="F15" s="23">
        <v>25</v>
      </c>
      <c r="G15" s="23">
        <v>11</v>
      </c>
      <c r="H15" s="23">
        <v>14</v>
      </c>
      <c r="I15" s="23">
        <v>25</v>
      </c>
      <c r="J15" s="24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5">
        <v>60</v>
      </c>
      <c r="U15" s="23">
        <v>-60</v>
      </c>
      <c r="V15" s="23">
        <v>60</v>
      </c>
      <c r="W15" s="24">
        <v>-103</v>
      </c>
      <c r="X15" s="12">
        <f t="shared" si="0"/>
        <v>75</v>
      </c>
    </row>
    <row r="16" spans="1:25" x14ac:dyDescent="0.25">
      <c r="A16" s="24" t="s">
        <v>12</v>
      </c>
      <c r="B16" s="24" t="s">
        <v>12</v>
      </c>
      <c r="C16" s="23">
        <v>25</v>
      </c>
      <c r="D16" s="23">
        <v>15</v>
      </c>
      <c r="E16" s="23">
        <v>3</v>
      </c>
      <c r="F16" s="23">
        <v>25</v>
      </c>
      <c r="G16" s="23">
        <v>11</v>
      </c>
      <c r="H16" s="23">
        <v>14</v>
      </c>
      <c r="I16" s="23">
        <v>25</v>
      </c>
      <c r="J16" s="24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5">
        <v>60</v>
      </c>
      <c r="U16" s="23">
        <v>-60</v>
      </c>
      <c r="V16" s="23">
        <v>60</v>
      </c>
      <c r="W16" s="24">
        <v>-103</v>
      </c>
      <c r="X16" s="12">
        <f t="shared" si="0"/>
        <v>75</v>
      </c>
    </row>
    <row r="17" spans="1:24" x14ac:dyDescent="0.25">
      <c r="A17" s="24" t="s">
        <v>13</v>
      </c>
      <c r="B17" s="24" t="s">
        <v>13</v>
      </c>
      <c r="C17" s="23">
        <v>25</v>
      </c>
      <c r="D17" s="23">
        <v>15</v>
      </c>
      <c r="E17" s="23">
        <v>3</v>
      </c>
      <c r="F17" s="23">
        <v>25</v>
      </c>
      <c r="G17" s="23">
        <v>11</v>
      </c>
      <c r="H17" s="23">
        <v>14</v>
      </c>
      <c r="I17" s="23">
        <v>25</v>
      </c>
      <c r="J17" s="24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5">
        <v>60</v>
      </c>
      <c r="U17" s="23">
        <v>-60</v>
      </c>
      <c r="V17" s="23">
        <v>60</v>
      </c>
      <c r="W17" s="24">
        <v>-103</v>
      </c>
      <c r="X17" s="12">
        <f t="shared" si="0"/>
        <v>75</v>
      </c>
    </row>
    <row r="18" spans="1:24" x14ac:dyDescent="0.25">
      <c r="A18" s="24" t="s">
        <v>14</v>
      </c>
      <c r="B18" s="24" t="s">
        <v>14</v>
      </c>
      <c r="C18" s="23">
        <v>25</v>
      </c>
      <c r="D18" s="23">
        <v>15</v>
      </c>
      <c r="E18" s="23">
        <v>3</v>
      </c>
      <c r="F18" s="23">
        <v>25</v>
      </c>
      <c r="G18" s="23">
        <v>11</v>
      </c>
      <c r="H18" s="23">
        <v>14</v>
      </c>
      <c r="I18" s="23">
        <v>25</v>
      </c>
      <c r="J18" s="24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5">
        <v>60</v>
      </c>
      <c r="U18" s="23">
        <v>-60</v>
      </c>
      <c r="V18" s="23">
        <v>60</v>
      </c>
      <c r="W18" s="24">
        <v>-103</v>
      </c>
      <c r="X18" s="12">
        <f t="shared" si="0"/>
        <v>75</v>
      </c>
    </row>
    <row r="19" spans="1:24" x14ac:dyDescent="0.25">
      <c r="A19" s="24" t="s">
        <v>15</v>
      </c>
      <c r="B19" s="24" t="s">
        <v>15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4">
        <v>-28</v>
      </c>
      <c r="K19" s="23">
        <v>50</v>
      </c>
      <c r="L19" s="23">
        <v>-50</v>
      </c>
      <c r="M19" s="23">
        <v>-25</v>
      </c>
      <c r="N19" s="23">
        <v>-25</v>
      </c>
      <c r="O19" s="23">
        <v>-20</v>
      </c>
      <c r="P19" s="23">
        <v>-5</v>
      </c>
      <c r="Q19" s="23">
        <v>-25</v>
      </c>
      <c r="R19" s="23">
        <v>-20</v>
      </c>
      <c r="S19" s="23">
        <v>-12</v>
      </c>
      <c r="T19" s="25">
        <v>0</v>
      </c>
      <c r="U19" s="23">
        <v>0</v>
      </c>
      <c r="V19" s="23">
        <v>60</v>
      </c>
      <c r="W19" s="24">
        <v>-103</v>
      </c>
      <c r="X19" s="12">
        <f t="shared" si="0"/>
        <v>-203</v>
      </c>
    </row>
    <row r="20" spans="1:24" x14ac:dyDescent="0.25">
      <c r="A20" s="24" t="s">
        <v>16</v>
      </c>
      <c r="B20" s="24" t="s">
        <v>16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4">
        <v>-28</v>
      </c>
      <c r="K20" s="23">
        <v>50</v>
      </c>
      <c r="L20" s="23">
        <v>-50</v>
      </c>
      <c r="M20" s="23">
        <v>-25</v>
      </c>
      <c r="N20" s="23">
        <v>-25</v>
      </c>
      <c r="O20" s="23">
        <v>-20</v>
      </c>
      <c r="P20" s="23">
        <v>-5</v>
      </c>
      <c r="Q20" s="23">
        <v>-25</v>
      </c>
      <c r="R20" s="23">
        <v>-20</v>
      </c>
      <c r="S20" s="23">
        <v>-12</v>
      </c>
      <c r="T20" s="25">
        <v>0</v>
      </c>
      <c r="U20" s="23">
        <v>0</v>
      </c>
      <c r="V20" s="23">
        <v>60</v>
      </c>
      <c r="W20" s="24">
        <v>-103</v>
      </c>
      <c r="X20" s="12">
        <f t="shared" si="0"/>
        <v>-203</v>
      </c>
    </row>
    <row r="21" spans="1:24" x14ac:dyDescent="0.25">
      <c r="A21" s="24" t="s">
        <v>17</v>
      </c>
      <c r="B21" s="24" t="s">
        <v>17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4">
        <v>-28</v>
      </c>
      <c r="K21" s="23">
        <v>50</v>
      </c>
      <c r="L21" s="23">
        <v>-50</v>
      </c>
      <c r="M21" s="23">
        <v>-25</v>
      </c>
      <c r="N21" s="23">
        <v>-25</v>
      </c>
      <c r="O21" s="23">
        <v>-20</v>
      </c>
      <c r="P21" s="23">
        <v>-5</v>
      </c>
      <c r="Q21" s="23">
        <v>-25</v>
      </c>
      <c r="R21" s="23">
        <v>-20</v>
      </c>
      <c r="S21" s="23">
        <v>-12</v>
      </c>
      <c r="T21" s="25">
        <v>0</v>
      </c>
      <c r="U21" s="23">
        <v>0</v>
      </c>
      <c r="V21" s="23">
        <v>60</v>
      </c>
      <c r="W21" s="24">
        <v>-103</v>
      </c>
      <c r="X21" s="12">
        <f t="shared" si="0"/>
        <v>-203</v>
      </c>
    </row>
    <row r="22" spans="1:24" x14ac:dyDescent="0.25">
      <c r="A22" s="24" t="s">
        <v>18</v>
      </c>
      <c r="B22" s="24" t="s">
        <v>18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4">
        <v>-28</v>
      </c>
      <c r="K22" s="23">
        <v>50</v>
      </c>
      <c r="L22" s="23">
        <v>-50</v>
      </c>
      <c r="M22" s="23">
        <v>-25</v>
      </c>
      <c r="N22" s="23">
        <v>-25</v>
      </c>
      <c r="O22" s="23">
        <v>-20</v>
      </c>
      <c r="P22" s="23">
        <v>-5</v>
      </c>
      <c r="Q22" s="23">
        <v>-25</v>
      </c>
      <c r="R22" s="23">
        <v>-20</v>
      </c>
      <c r="S22" s="23">
        <v>-12</v>
      </c>
      <c r="T22" s="25">
        <v>0</v>
      </c>
      <c r="U22" s="23">
        <v>0</v>
      </c>
      <c r="V22" s="23">
        <v>60</v>
      </c>
      <c r="W22" s="24">
        <v>-103</v>
      </c>
      <c r="X22" s="12">
        <f t="shared" si="0"/>
        <v>-203</v>
      </c>
    </row>
    <row r="23" spans="1:24" x14ac:dyDescent="0.25">
      <c r="A23" s="24">
        <v>1100</v>
      </c>
      <c r="B23" s="24">
        <v>1100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4">
        <v>-28</v>
      </c>
      <c r="K23" s="23">
        <v>50</v>
      </c>
      <c r="L23" s="23">
        <v>-50</v>
      </c>
      <c r="M23" s="23">
        <v>-25</v>
      </c>
      <c r="N23" s="23">
        <v>-25</v>
      </c>
      <c r="O23" s="23">
        <v>-20</v>
      </c>
      <c r="P23" s="23">
        <v>-5</v>
      </c>
      <c r="Q23" s="23">
        <v>-25</v>
      </c>
      <c r="R23" s="23">
        <v>-20</v>
      </c>
      <c r="S23" s="23">
        <v>-12</v>
      </c>
      <c r="T23" s="25">
        <v>0</v>
      </c>
      <c r="U23" s="23">
        <v>0</v>
      </c>
      <c r="V23" s="23">
        <v>60</v>
      </c>
      <c r="W23" s="24">
        <v>-103</v>
      </c>
      <c r="X23" s="12">
        <f t="shared" si="0"/>
        <v>-203</v>
      </c>
    </row>
    <row r="24" spans="1:24" x14ac:dyDescent="0.25">
      <c r="A24" s="24">
        <v>1200</v>
      </c>
      <c r="B24" s="24">
        <v>1200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4">
        <v>-28</v>
      </c>
      <c r="K24" s="23">
        <v>50</v>
      </c>
      <c r="L24" s="23">
        <v>-50</v>
      </c>
      <c r="M24" s="23">
        <v>-25</v>
      </c>
      <c r="N24" s="23">
        <v>-25</v>
      </c>
      <c r="O24" s="23">
        <v>-20</v>
      </c>
      <c r="P24" s="23">
        <v>-5</v>
      </c>
      <c r="Q24" s="23">
        <v>-25</v>
      </c>
      <c r="R24" s="23">
        <v>-20</v>
      </c>
      <c r="S24" s="23">
        <v>-12</v>
      </c>
      <c r="T24" s="25">
        <v>0</v>
      </c>
      <c r="U24" s="23">
        <v>0</v>
      </c>
      <c r="V24" s="23">
        <v>60</v>
      </c>
      <c r="W24" s="24">
        <v>-103</v>
      </c>
      <c r="X24" s="12">
        <f t="shared" si="0"/>
        <v>-203</v>
      </c>
    </row>
    <row r="25" spans="1:24" x14ac:dyDescent="0.25">
      <c r="A25" s="24">
        <v>1300</v>
      </c>
      <c r="B25" s="24">
        <v>1300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4">
        <v>-28</v>
      </c>
      <c r="K25" s="23">
        <v>50</v>
      </c>
      <c r="L25" s="23">
        <v>-50</v>
      </c>
      <c r="M25" s="23">
        <v>-25</v>
      </c>
      <c r="N25" s="23">
        <v>-25</v>
      </c>
      <c r="O25" s="23">
        <v>-20</v>
      </c>
      <c r="P25" s="23">
        <v>-5</v>
      </c>
      <c r="Q25" s="23">
        <v>-25</v>
      </c>
      <c r="R25" s="23">
        <v>-20</v>
      </c>
      <c r="S25" s="23">
        <v>-12</v>
      </c>
      <c r="T25" s="25">
        <v>0</v>
      </c>
      <c r="U25" s="23">
        <v>0</v>
      </c>
      <c r="V25" s="23">
        <v>60</v>
      </c>
      <c r="W25" s="24">
        <v>-103</v>
      </c>
      <c r="X25" s="12">
        <f t="shared" si="0"/>
        <v>-203</v>
      </c>
    </row>
    <row r="26" spans="1:24" x14ac:dyDescent="0.25">
      <c r="A26" s="24">
        <v>1400</v>
      </c>
      <c r="B26" s="24">
        <v>1400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4">
        <v>-28</v>
      </c>
      <c r="K26" s="23">
        <v>50</v>
      </c>
      <c r="L26" s="23">
        <v>-50</v>
      </c>
      <c r="M26" s="23">
        <v>-25</v>
      </c>
      <c r="N26" s="23">
        <v>-25</v>
      </c>
      <c r="O26" s="23">
        <v>-20</v>
      </c>
      <c r="P26" s="23">
        <v>-5</v>
      </c>
      <c r="Q26" s="23">
        <v>-25</v>
      </c>
      <c r="R26" s="23">
        <v>-20</v>
      </c>
      <c r="S26" s="23">
        <v>-12</v>
      </c>
      <c r="T26" s="25">
        <v>0</v>
      </c>
      <c r="U26" s="23">
        <v>0</v>
      </c>
      <c r="V26" s="23">
        <v>60</v>
      </c>
      <c r="W26" s="24">
        <v>-103</v>
      </c>
      <c r="X26" s="12">
        <f t="shared" si="0"/>
        <v>-203</v>
      </c>
    </row>
    <row r="27" spans="1:24" x14ac:dyDescent="0.25">
      <c r="A27" s="24">
        <v>1500</v>
      </c>
      <c r="B27" s="24">
        <v>1500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4">
        <v>-28</v>
      </c>
      <c r="K27" s="23">
        <v>50</v>
      </c>
      <c r="L27" s="23">
        <v>-50</v>
      </c>
      <c r="M27" s="23">
        <v>-25</v>
      </c>
      <c r="N27" s="23">
        <v>-25</v>
      </c>
      <c r="O27" s="23">
        <v>-20</v>
      </c>
      <c r="P27" s="23">
        <v>-5</v>
      </c>
      <c r="Q27" s="23">
        <v>-25</v>
      </c>
      <c r="R27" s="23">
        <v>-20</v>
      </c>
      <c r="S27" s="23">
        <v>-12</v>
      </c>
      <c r="T27" s="25">
        <v>0</v>
      </c>
      <c r="U27" s="23">
        <v>0</v>
      </c>
      <c r="V27" s="23">
        <v>60</v>
      </c>
      <c r="W27" s="24">
        <v>-103</v>
      </c>
      <c r="X27" s="12">
        <f t="shared" si="0"/>
        <v>-203</v>
      </c>
    </row>
    <row r="28" spans="1:24" x14ac:dyDescent="0.25">
      <c r="A28" s="24">
        <v>1600</v>
      </c>
      <c r="B28" s="24">
        <v>1600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4">
        <v>-28</v>
      </c>
      <c r="K28" s="23">
        <v>50</v>
      </c>
      <c r="L28" s="23">
        <v>-50</v>
      </c>
      <c r="M28" s="23">
        <v>-25</v>
      </c>
      <c r="N28" s="23">
        <v>-25</v>
      </c>
      <c r="O28" s="23">
        <v>-20</v>
      </c>
      <c r="P28" s="23">
        <v>-5</v>
      </c>
      <c r="Q28" s="23">
        <v>-25</v>
      </c>
      <c r="R28" s="23">
        <v>-20</v>
      </c>
      <c r="S28" s="23">
        <v>-12</v>
      </c>
      <c r="T28" s="25">
        <v>0</v>
      </c>
      <c r="U28" s="23">
        <v>0</v>
      </c>
      <c r="V28" s="23">
        <v>60</v>
      </c>
      <c r="W28" s="24">
        <v>-103</v>
      </c>
      <c r="X28" s="12">
        <f t="shared" si="0"/>
        <v>-203</v>
      </c>
    </row>
    <row r="29" spans="1:24" x14ac:dyDescent="0.25">
      <c r="A29" s="24">
        <v>1700</v>
      </c>
      <c r="B29" s="24">
        <v>1700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4">
        <v>-28</v>
      </c>
      <c r="K29" s="23">
        <v>50</v>
      </c>
      <c r="L29" s="23">
        <v>-50</v>
      </c>
      <c r="M29" s="23">
        <v>-25</v>
      </c>
      <c r="N29" s="23">
        <v>-25</v>
      </c>
      <c r="O29" s="23">
        <v>-20</v>
      </c>
      <c r="P29" s="23">
        <v>-5</v>
      </c>
      <c r="Q29" s="23">
        <v>-25</v>
      </c>
      <c r="R29" s="23">
        <v>-20</v>
      </c>
      <c r="S29" s="23">
        <v>-12</v>
      </c>
      <c r="T29" s="25">
        <v>0</v>
      </c>
      <c r="U29" s="23">
        <v>0</v>
      </c>
      <c r="V29" s="23">
        <v>60</v>
      </c>
      <c r="W29" s="24">
        <v>-103</v>
      </c>
      <c r="X29" s="12">
        <f t="shared" si="0"/>
        <v>-203</v>
      </c>
    </row>
    <row r="30" spans="1:24" x14ac:dyDescent="0.25">
      <c r="A30" s="24">
        <v>1800</v>
      </c>
      <c r="B30" s="24">
        <v>1800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4">
        <v>-28</v>
      </c>
      <c r="K30" s="23">
        <v>50</v>
      </c>
      <c r="L30" s="23">
        <v>-50</v>
      </c>
      <c r="M30" s="23">
        <v>-25</v>
      </c>
      <c r="N30" s="23">
        <v>-25</v>
      </c>
      <c r="O30" s="23">
        <v>-20</v>
      </c>
      <c r="P30" s="23">
        <v>-5</v>
      </c>
      <c r="Q30" s="23">
        <v>-25</v>
      </c>
      <c r="R30" s="23">
        <v>-20</v>
      </c>
      <c r="S30" s="23">
        <v>-12</v>
      </c>
      <c r="T30" s="25">
        <v>0</v>
      </c>
      <c r="U30" s="23">
        <v>0</v>
      </c>
      <c r="V30" s="23">
        <v>60</v>
      </c>
      <c r="W30" s="24">
        <v>-103</v>
      </c>
      <c r="X30" s="12">
        <f t="shared" si="0"/>
        <v>-203</v>
      </c>
    </row>
    <row r="31" spans="1:24" x14ac:dyDescent="0.25">
      <c r="A31" s="24">
        <v>1900</v>
      </c>
      <c r="B31" s="24">
        <v>1900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4">
        <v>-28</v>
      </c>
      <c r="K31" s="23">
        <v>50</v>
      </c>
      <c r="L31" s="23">
        <v>-50</v>
      </c>
      <c r="M31" s="23">
        <v>-25</v>
      </c>
      <c r="N31" s="23">
        <v>-25</v>
      </c>
      <c r="O31" s="23">
        <v>-20</v>
      </c>
      <c r="P31" s="23">
        <v>-5</v>
      </c>
      <c r="Q31" s="23">
        <v>-25</v>
      </c>
      <c r="R31" s="23">
        <v>-20</v>
      </c>
      <c r="S31" s="23">
        <v>-12</v>
      </c>
      <c r="T31" s="25">
        <v>0</v>
      </c>
      <c r="U31" s="23">
        <v>0</v>
      </c>
      <c r="V31" s="23">
        <v>60</v>
      </c>
      <c r="W31" s="24">
        <v>-103</v>
      </c>
      <c r="X31" s="12">
        <f t="shared" si="0"/>
        <v>-203</v>
      </c>
    </row>
    <row r="32" spans="1:24" ht="12" customHeight="1" x14ac:dyDescent="0.25">
      <c r="A32" s="24">
        <v>2000</v>
      </c>
      <c r="B32" s="24">
        <v>2000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4">
        <v>-28</v>
      </c>
      <c r="K32" s="23">
        <v>50</v>
      </c>
      <c r="L32" s="23">
        <v>-50</v>
      </c>
      <c r="M32" s="23">
        <v>-25</v>
      </c>
      <c r="N32" s="23">
        <v>-25</v>
      </c>
      <c r="O32" s="23">
        <v>-20</v>
      </c>
      <c r="P32" s="23">
        <v>-5</v>
      </c>
      <c r="Q32" s="23">
        <v>-25</v>
      </c>
      <c r="R32" s="23">
        <v>-20</v>
      </c>
      <c r="S32" s="23">
        <v>-12</v>
      </c>
      <c r="T32" s="25">
        <v>0</v>
      </c>
      <c r="U32" s="23">
        <v>0</v>
      </c>
      <c r="V32" s="23">
        <v>60</v>
      </c>
      <c r="W32" s="24">
        <v>-103</v>
      </c>
      <c r="X32" s="12">
        <f t="shared" si="0"/>
        <v>-203</v>
      </c>
    </row>
    <row r="33" spans="1:47" x14ac:dyDescent="0.25">
      <c r="A33" s="24">
        <v>2100</v>
      </c>
      <c r="B33" s="24">
        <v>2100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4">
        <v>-28</v>
      </c>
      <c r="K33" s="23">
        <v>50</v>
      </c>
      <c r="L33" s="23">
        <v>-50</v>
      </c>
      <c r="M33" s="23">
        <v>-25</v>
      </c>
      <c r="N33" s="23">
        <v>-25</v>
      </c>
      <c r="O33" s="23">
        <v>-20</v>
      </c>
      <c r="P33" s="23">
        <v>-5</v>
      </c>
      <c r="Q33" s="23">
        <v>-25</v>
      </c>
      <c r="R33" s="23">
        <v>-20</v>
      </c>
      <c r="S33" s="23">
        <v>-12</v>
      </c>
      <c r="T33" s="25">
        <v>0</v>
      </c>
      <c r="U33" s="23">
        <v>0</v>
      </c>
      <c r="V33" s="23">
        <v>60</v>
      </c>
      <c r="W33" s="24">
        <v>-103</v>
      </c>
      <c r="X33" s="12">
        <f t="shared" si="0"/>
        <v>-203</v>
      </c>
    </row>
    <row r="34" spans="1:47" x14ac:dyDescent="0.25">
      <c r="A34" s="24">
        <v>2200</v>
      </c>
      <c r="B34" s="24">
        <v>2200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4">
        <v>-28</v>
      </c>
      <c r="K34" s="23">
        <v>50</v>
      </c>
      <c r="L34" s="23">
        <v>-50</v>
      </c>
      <c r="M34" s="23">
        <v>-25</v>
      </c>
      <c r="N34" s="23">
        <v>-25</v>
      </c>
      <c r="O34" s="23">
        <v>-20</v>
      </c>
      <c r="P34" s="23">
        <v>-5</v>
      </c>
      <c r="Q34" s="23">
        <v>-25</v>
      </c>
      <c r="R34" s="23">
        <v>-20</v>
      </c>
      <c r="S34" s="23">
        <v>-12</v>
      </c>
      <c r="T34" s="25">
        <v>0</v>
      </c>
      <c r="U34" s="23">
        <v>0</v>
      </c>
      <c r="V34" s="23">
        <v>60</v>
      </c>
      <c r="W34" s="24">
        <v>-103</v>
      </c>
      <c r="X34" s="12">
        <f t="shared" si="0"/>
        <v>-203</v>
      </c>
    </row>
    <row r="35" spans="1:47" x14ac:dyDescent="0.25">
      <c r="A35" s="24">
        <v>2300</v>
      </c>
      <c r="B35" s="24">
        <v>2300</v>
      </c>
      <c r="C35" s="23">
        <v>25</v>
      </c>
      <c r="D35" s="23">
        <v>15</v>
      </c>
      <c r="E35" s="23">
        <v>3</v>
      </c>
      <c r="F35" s="23">
        <v>25</v>
      </c>
      <c r="G35" s="23">
        <v>11</v>
      </c>
      <c r="H35" s="23">
        <v>14</v>
      </c>
      <c r="I35" s="23">
        <v>25</v>
      </c>
      <c r="J35" s="24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5">
        <v>60</v>
      </c>
      <c r="U35" s="23">
        <v>-60</v>
      </c>
      <c r="V35" s="23">
        <v>60</v>
      </c>
      <c r="W35" s="24">
        <v>-103</v>
      </c>
      <c r="X35" s="12">
        <f t="shared" si="0"/>
        <v>75</v>
      </c>
    </row>
    <row r="36" spans="1:47" ht="13.8" thickBot="1" x14ac:dyDescent="0.3">
      <c r="A36" s="27">
        <v>2400</v>
      </c>
      <c r="B36" s="27">
        <v>2400</v>
      </c>
      <c r="C36" s="26">
        <v>25</v>
      </c>
      <c r="D36" s="26">
        <v>15</v>
      </c>
      <c r="E36" s="26">
        <v>3</v>
      </c>
      <c r="F36" s="26">
        <v>25</v>
      </c>
      <c r="G36" s="26">
        <v>11</v>
      </c>
      <c r="H36" s="26">
        <v>14</v>
      </c>
      <c r="I36" s="26">
        <v>25</v>
      </c>
      <c r="J36" s="27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76">
        <v>60</v>
      </c>
      <c r="U36" s="26">
        <v>-60</v>
      </c>
      <c r="V36" s="26">
        <v>60</v>
      </c>
      <c r="W36" s="27">
        <f>SUM(W35)</f>
        <v>-103</v>
      </c>
      <c r="X36" s="28">
        <f t="shared" si="0"/>
        <v>75</v>
      </c>
    </row>
    <row r="37" spans="1:47" s="9" customForma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3"/>
      <c r="W37" s="25"/>
      <c r="X37" s="8"/>
    </row>
    <row r="38" spans="1:47" ht="13.8" thickBo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79"/>
      <c r="W38" s="4"/>
    </row>
    <row r="39" spans="1:47" ht="13.8" thickBot="1" x14ac:dyDescent="0.3">
      <c r="B39" s="29" t="s">
        <v>19</v>
      </c>
      <c r="C39" s="19">
        <f t="shared" ref="C39:W39" si="1">SUM(C13:C36)</f>
        <v>200</v>
      </c>
      <c r="D39" s="19">
        <f t="shared" si="1"/>
        <v>120</v>
      </c>
      <c r="E39" s="19">
        <f t="shared" si="1"/>
        <v>24</v>
      </c>
      <c r="F39" s="19">
        <f t="shared" si="1"/>
        <v>200</v>
      </c>
      <c r="G39" s="19">
        <f>SUM(G13:G36)</f>
        <v>88</v>
      </c>
      <c r="H39" s="19">
        <f>SUM(H13:H36)</f>
        <v>112</v>
      </c>
      <c r="I39" s="19">
        <f>SUM(I13:I36)</f>
        <v>200</v>
      </c>
      <c r="J39" s="19">
        <f t="shared" si="1"/>
        <v>-448</v>
      </c>
      <c r="K39" s="19">
        <f t="shared" si="1"/>
        <v>800</v>
      </c>
      <c r="L39" s="19">
        <f t="shared" si="1"/>
        <v>-800</v>
      </c>
      <c r="M39" s="19">
        <f>SUM(M13:M36)</f>
        <v>-400</v>
      </c>
      <c r="N39" s="19">
        <f>SUM(N13:N36)</f>
        <v>-400</v>
      </c>
      <c r="O39" s="19">
        <f t="shared" si="1"/>
        <v>-320</v>
      </c>
      <c r="P39" s="19">
        <f>SUM(P13:P36)</f>
        <v>-80</v>
      </c>
      <c r="Q39" s="19">
        <f t="shared" si="1"/>
        <v>-400</v>
      </c>
      <c r="R39" s="19">
        <f>SUM(R13:R36)</f>
        <v>-320</v>
      </c>
      <c r="S39" s="19">
        <f>SUM(S13:S36)</f>
        <v>-192</v>
      </c>
      <c r="T39" s="19">
        <f>SUM(T13:T36)</f>
        <v>480</v>
      </c>
      <c r="U39" s="19">
        <f>SUM(U13:U36)</f>
        <v>-480</v>
      </c>
      <c r="V39" s="19">
        <f t="shared" si="1"/>
        <v>1440</v>
      </c>
      <c r="W39" s="19">
        <f t="shared" si="1"/>
        <v>-2472</v>
      </c>
      <c r="X39" s="19">
        <f>SUM(C39:W39)</f>
        <v>-2648</v>
      </c>
    </row>
    <row r="40" spans="1:47" ht="13.8" thickBot="1" x14ac:dyDescent="0.3">
      <c r="B40" s="3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12"/>
      <c r="W40" s="8"/>
      <c r="X40" s="12"/>
    </row>
    <row r="41" spans="1:47" ht="13.8" thickBot="1" x14ac:dyDescent="0.3">
      <c r="A41" s="30"/>
      <c r="B41" s="31" t="s">
        <v>20</v>
      </c>
      <c r="C41" s="19">
        <f t="shared" ref="C41:W41" si="2">SUM(C13:C36)</f>
        <v>200</v>
      </c>
      <c r="D41" s="19">
        <f t="shared" si="2"/>
        <v>120</v>
      </c>
      <c r="E41" s="19">
        <f t="shared" si="2"/>
        <v>24</v>
      </c>
      <c r="F41" s="19">
        <f t="shared" si="2"/>
        <v>200</v>
      </c>
      <c r="G41" s="19">
        <f>SUM(G13:G36)</f>
        <v>88</v>
      </c>
      <c r="H41" s="19">
        <f>SUM(H13:H36)</f>
        <v>112</v>
      </c>
      <c r="I41" s="19">
        <f>SUM(I13:I36)</f>
        <v>200</v>
      </c>
      <c r="J41" s="19">
        <f t="shared" si="2"/>
        <v>-448</v>
      </c>
      <c r="K41" s="19">
        <f t="shared" si="2"/>
        <v>800</v>
      </c>
      <c r="L41" s="19">
        <f t="shared" si="2"/>
        <v>-800</v>
      </c>
      <c r="M41" s="19">
        <f>SUM(M13:M36)</f>
        <v>-400</v>
      </c>
      <c r="N41" s="19">
        <f>SUM(N13:N36)</f>
        <v>-400</v>
      </c>
      <c r="O41" s="19">
        <f t="shared" si="2"/>
        <v>-320</v>
      </c>
      <c r="P41" s="19">
        <f>SUM(P13:P36)</f>
        <v>-80</v>
      </c>
      <c r="Q41" s="19">
        <f t="shared" si="2"/>
        <v>-400</v>
      </c>
      <c r="R41" s="19">
        <f>SUM(R13:R36)</f>
        <v>-320</v>
      </c>
      <c r="S41" s="19">
        <f>SUM(S13:S36)</f>
        <v>-192</v>
      </c>
      <c r="T41" s="19">
        <f>SUM(T13:T36)</f>
        <v>480</v>
      </c>
      <c r="U41" s="19">
        <f>SUM(U13:U36)</f>
        <v>-480</v>
      </c>
      <c r="V41" s="19">
        <f t="shared" si="2"/>
        <v>1440</v>
      </c>
      <c r="W41" s="19">
        <f t="shared" si="2"/>
        <v>-2472</v>
      </c>
      <c r="X41" s="19">
        <f>SUM(C41:W41)</f>
        <v>-2648</v>
      </c>
    </row>
    <row r="42" spans="1:47" ht="13.8" thickBot="1" x14ac:dyDescent="0.3">
      <c r="A42" s="30"/>
      <c r="B42" s="30"/>
      <c r="C42" s="20"/>
      <c r="D42" s="52"/>
      <c r="E42" s="20"/>
      <c r="F42" s="20"/>
      <c r="G42" s="20"/>
      <c r="H42" s="20"/>
      <c r="I42" s="20"/>
      <c r="J42" s="20"/>
      <c r="K42" s="52"/>
      <c r="L42" s="52"/>
      <c r="M42" s="52"/>
      <c r="N42" s="52"/>
      <c r="O42" s="52"/>
      <c r="P42" s="52"/>
      <c r="Q42" s="52"/>
      <c r="R42" s="8"/>
      <c r="S42" s="8"/>
      <c r="T42" s="8"/>
      <c r="U42" s="8"/>
      <c r="V42" s="12"/>
      <c r="W42" s="8"/>
      <c r="X42" s="32"/>
    </row>
    <row r="43" spans="1:47" x14ac:dyDescent="0.25">
      <c r="A43" s="2"/>
      <c r="B43" s="2"/>
      <c r="C43" s="53"/>
      <c r="D43" s="62"/>
      <c r="E43" s="53"/>
      <c r="F43" s="81"/>
      <c r="G43" s="53"/>
      <c r="H43" s="54"/>
      <c r="I43" s="62"/>
      <c r="J43" s="53"/>
      <c r="K43" s="54"/>
      <c r="L43" s="53"/>
      <c r="M43" s="53"/>
      <c r="N43" s="53"/>
      <c r="O43" s="53"/>
      <c r="P43" s="53"/>
      <c r="Q43" s="53"/>
      <c r="R43" s="53"/>
      <c r="S43" s="53"/>
      <c r="T43" s="62"/>
      <c r="U43" s="53"/>
      <c r="V43" s="20"/>
      <c r="W43" s="46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</row>
    <row r="44" spans="1:47" s="9" customFormat="1" x14ac:dyDescent="0.25">
      <c r="A44" s="30"/>
      <c r="B44" s="30"/>
      <c r="C44" s="55" t="s">
        <v>37</v>
      </c>
      <c r="D44" s="63" t="s">
        <v>37</v>
      </c>
      <c r="E44" s="55" t="s">
        <v>37</v>
      </c>
      <c r="F44" s="59" t="s">
        <v>37</v>
      </c>
      <c r="G44" s="55" t="s">
        <v>37</v>
      </c>
      <c r="H44" s="56" t="s">
        <v>37</v>
      </c>
      <c r="I44" s="63" t="s">
        <v>37</v>
      </c>
      <c r="J44" s="55" t="s">
        <v>110</v>
      </c>
      <c r="K44" s="56" t="s">
        <v>59</v>
      </c>
      <c r="L44" s="55" t="s">
        <v>59</v>
      </c>
      <c r="M44" s="55" t="s">
        <v>125</v>
      </c>
      <c r="N44" s="55" t="s">
        <v>124</v>
      </c>
      <c r="O44" s="55" t="s">
        <v>110</v>
      </c>
      <c r="P44" s="55" t="s">
        <v>158</v>
      </c>
      <c r="Q44" s="55" t="s">
        <v>122</v>
      </c>
      <c r="R44" s="55" t="s">
        <v>109</v>
      </c>
      <c r="S44" s="55" t="s">
        <v>109</v>
      </c>
      <c r="T44" s="12" t="s">
        <v>59</v>
      </c>
      <c r="U44" s="11" t="s">
        <v>38</v>
      </c>
      <c r="V44" s="12" t="s">
        <v>92</v>
      </c>
      <c r="W44" s="12" t="s">
        <v>30</v>
      </c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</row>
    <row r="45" spans="1:47" s="9" customFormat="1" x14ac:dyDescent="0.25">
      <c r="A45" s="30"/>
      <c r="B45" s="30"/>
      <c r="C45" s="55" t="s">
        <v>38</v>
      </c>
      <c r="D45" s="63" t="s">
        <v>38</v>
      </c>
      <c r="E45" s="55" t="s">
        <v>38</v>
      </c>
      <c r="F45" s="59" t="s">
        <v>31</v>
      </c>
      <c r="G45" s="55" t="s">
        <v>31</v>
      </c>
      <c r="H45" s="56" t="s">
        <v>31</v>
      </c>
      <c r="I45" s="63" t="s">
        <v>31</v>
      </c>
      <c r="J45" s="55" t="s">
        <v>148</v>
      </c>
      <c r="K45" s="56" t="s">
        <v>31</v>
      </c>
      <c r="L45" s="55" t="s">
        <v>31</v>
      </c>
      <c r="M45" s="55" t="s">
        <v>126</v>
      </c>
      <c r="N45" s="55" t="s">
        <v>60</v>
      </c>
      <c r="O45" s="55" t="s">
        <v>111</v>
      </c>
      <c r="P45" s="55" t="s">
        <v>155</v>
      </c>
      <c r="Q45" s="55" t="s">
        <v>123</v>
      </c>
      <c r="R45" s="55" t="s">
        <v>106</v>
      </c>
      <c r="S45" s="55" t="s">
        <v>106</v>
      </c>
      <c r="T45" s="72" t="s">
        <v>31</v>
      </c>
      <c r="U45" s="12" t="s">
        <v>31</v>
      </c>
      <c r="V45" s="12" t="s">
        <v>93</v>
      </c>
      <c r="W45" s="12" t="s">
        <v>31</v>
      </c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</row>
    <row r="46" spans="1:47" s="9" customFormat="1" ht="13.8" thickBot="1" x14ac:dyDescent="0.3">
      <c r="A46" s="30"/>
      <c r="B46" s="30"/>
      <c r="C46" s="55" t="s">
        <v>31</v>
      </c>
      <c r="D46" s="63" t="s">
        <v>31</v>
      </c>
      <c r="E46" s="55" t="s">
        <v>31</v>
      </c>
      <c r="F46" s="59" t="s">
        <v>39</v>
      </c>
      <c r="G46" s="55" t="s">
        <v>138</v>
      </c>
      <c r="H46" s="56" t="s">
        <v>82</v>
      </c>
      <c r="I46" s="63" t="s">
        <v>76</v>
      </c>
      <c r="J46" s="55" t="s">
        <v>149</v>
      </c>
      <c r="K46" s="65" t="s">
        <v>59</v>
      </c>
      <c r="L46" s="57" t="s">
        <v>59</v>
      </c>
      <c r="M46" s="55" t="s">
        <v>77</v>
      </c>
      <c r="N46" s="55" t="s">
        <v>58</v>
      </c>
      <c r="O46" s="55" t="s">
        <v>112</v>
      </c>
      <c r="P46" s="55" t="s">
        <v>156</v>
      </c>
      <c r="Q46" s="55" t="s">
        <v>60</v>
      </c>
      <c r="R46" s="55" t="s">
        <v>107</v>
      </c>
      <c r="S46" s="55" t="s">
        <v>107</v>
      </c>
      <c r="T46" s="71" t="s">
        <v>38</v>
      </c>
      <c r="U46" s="28" t="s">
        <v>59</v>
      </c>
      <c r="V46" s="12" t="s">
        <v>38</v>
      </c>
      <c r="W46" s="28" t="s">
        <v>32</v>
      </c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</row>
    <row r="47" spans="1:47" s="9" customFormat="1" ht="27" customHeight="1" thickBot="1" x14ac:dyDescent="0.3">
      <c r="A47" s="30"/>
      <c r="B47" s="30"/>
      <c r="C47" s="55" t="s">
        <v>77</v>
      </c>
      <c r="D47" s="63" t="s">
        <v>80</v>
      </c>
      <c r="E47" s="55" t="s">
        <v>60</v>
      </c>
      <c r="F47" s="59" t="s">
        <v>136</v>
      </c>
      <c r="G47" s="55" t="s">
        <v>139</v>
      </c>
      <c r="H47" s="56" t="s">
        <v>142</v>
      </c>
      <c r="I47" s="63" t="s">
        <v>60</v>
      </c>
      <c r="J47" s="55" t="s">
        <v>150</v>
      </c>
      <c r="K47" s="33"/>
      <c r="L47" s="33"/>
      <c r="M47" s="55" t="s">
        <v>60</v>
      </c>
      <c r="N47" s="55" t="s">
        <v>59</v>
      </c>
      <c r="O47" s="55"/>
      <c r="P47" s="55" t="s">
        <v>157</v>
      </c>
      <c r="Q47" s="55" t="s">
        <v>59</v>
      </c>
      <c r="R47" s="55" t="s">
        <v>59</v>
      </c>
      <c r="S47" s="55" t="s">
        <v>59</v>
      </c>
      <c r="T47" s="59"/>
      <c r="U47" s="59"/>
      <c r="V47" s="12" t="s">
        <v>71</v>
      </c>
      <c r="W47" s="44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</row>
    <row r="48" spans="1:47" s="9" customFormat="1" ht="37.5" customHeight="1" thickBot="1" x14ac:dyDescent="0.3">
      <c r="A48" s="30"/>
      <c r="B48" s="30"/>
      <c r="C48" s="66" t="s">
        <v>39</v>
      </c>
      <c r="D48" s="63" t="s">
        <v>39</v>
      </c>
      <c r="E48" s="55" t="s">
        <v>145</v>
      </c>
      <c r="F48" s="58"/>
      <c r="G48" s="55" t="s">
        <v>140</v>
      </c>
      <c r="H48" s="65" t="s">
        <v>84</v>
      </c>
      <c r="I48" s="63" t="s">
        <v>39</v>
      </c>
      <c r="J48" s="55" t="s">
        <v>59</v>
      </c>
      <c r="K48" s="33"/>
      <c r="L48" s="33"/>
      <c r="M48" s="55" t="s">
        <v>58</v>
      </c>
      <c r="N48" s="55" t="s">
        <v>51</v>
      </c>
      <c r="O48" s="55"/>
      <c r="P48" s="55" t="s">
        <v>51</v>
      </c>
      <c r="Q48" s="55" t="s">
        <v>51</v>
      </c>
      <c r="R48" s="55" t="s">
        <v>31</v>
      </c>
      <c r="S48" s="55" t="s">
        <v>31</v>
      </c>
      <c r="T48" s="34"/>
      <c r="U48" s="34"/>
      <c r="V48" s="12" t="s">
        <v>94</v>
      </c>
      <c r="W48" s="45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</row>
    <row r="49" spans="1:47" s="9" customFormat="1" ht="33.75" customHeight="1" thickBot="1" x14ac:dyDescent="0.3">
      <c r="A49" s="30"/>
      <c r="B49" s="30"/>
      <c r="C49" s="57" t="s">
        <v>78</v>
      </c>
      <c r="D49" s="64" t="s">
        <v>81</v>
      </c>
      <c r="E49" s="55" t="s">
        <v>56</v>
      </c>
      <c r="F49" s="59"/>
      <c r="G49" s="57" t="s">
        <v>141</v>
      </c>
      <c r="H49" s="58"/>
      <c r="I49" s="63" t="s">
        <v>144</v>
      </c>
      <c r="J49" s="55" t="s">
        <v>51</v>
      </c>
      <c r="K49" s="33"/>
      <c r="L49" s="33"/>
      <c r="M49" s="55" t="s">
        <v>59</v>
      </c>
      <c r="N49" s="55" t="s">
        <v>52</v>
      </c>
      <c r="O49" s="17" t="s">
        <v>126</v>
      </c>
      <c r="P49" s="55"/>
      <c r="Q49" s="55" t="s">
        <v>52</v>
      </c>
      <c r="R49" s="57" t="s">
        <v>121</v>
      </c>
      <c r="S49" s="57" t="s">
        <v>121</v>
      </c>
      <c r="T49" s="34"/>
      <c r="U49" s="34"/>
      <c r="V49" s="12" t="s">
        <v>95</v>
      </c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</row>
    <row r="50" spans="1:47" s="9" customFormat="1" ht="41.25" customHeight="1" thickBot="1" x14ac:dyDescent="0.3">
      <c r="A50" s="30"/>
      <c r="B50" s="30"/>
      <c r="C50" s="58"/>
      <c r="D50" s="22"/>
      <c r="E50" s="55" t="s">
        <v>75</v>
      </c>
      <c r="F50" s="59"/>
      <c r="G50" s="58"/>
      <c r="H50" s="59"/>
      <c r="I50" s="58"/>
      <c r="J50" s="55" t="s">
        <v>113</v>
      </c>
      <c r="K50" s="33"/>
      <c r="L50" s="33"/>
      <c r="M50" s="55" t="s">
        <v>51</v>
      </c>
      <c r="N50" s="55" t="s">
        <v>53</v>
      </c>
      <c r="O50" s="55" t="s">
        <v>63</v>
      </c>
      <c r="P50" s="17" t="s">
        <v>126</v>
      </c>
      <c r="Q50" s="55" t="s">
        <v>53</v>
      </c>
      <c r="R50" s="33"/>
      <c r="S50" s="33"/>
      <c r="T50" s="35"/>
      <c r="U50" s="35"/>
      <c r="V50" s="28" t="s">
        <v>96</v>
      </c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</row>
    <row r="51" spans="1:47" s="9" customFormat="1" ht="25.5" customHeight="1" thickBot="1" x14ac:dyDescent="0.3">
      <c r="A51" s="30"/>
      <c r="B51" s="30"/>
      <c r="C51" s="59"/>
      <c r="D51" s="33"/>
      <c r="E51" s="57" t="s">
        <v>146</v>
      </c>
      <c r="F51" s="59"/>
      <c r="G51" s="59"/>
      <c r="H51" s="59"/>
      <c r="I51" s="59"/>
      <c r="J51" s="55" t="s">
        <v>53</v>
      </c>
      <c r="K51" s="33"/>
      <c r="L51" s="33"/>
      <c r="M51" s="55" t="s">
        <v>52</v>
      </c>
      <c r="N51" s="55" t="s">
        <v>54</v>
      </c>
      <c r="O51" s="55" t="s">
        <v>51</v>
      </c>
      <c r="P51" s="55" t="s">
        <v>63</v>
      </c>
      <c r="Q51" s="55" t="s">
        <v>54</v>
      </c>
      <c r="R51" s="33"/>
      <c r="S51" s="33"/>
      <c r="T51" s="33"/>
      <c r="U51" s="33"/>
      <c r="V51" s="80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</row>
    <row r="52" spans="1:47" s="9" customFormat="1" ht="35.25" customHeight="1" x14ac:dyDescent="0.25">
      <c r="C52" s="59"/>
      <c r="D52" s="33"/>
      <c r="E52" s="59"/>
      <c r="F52" s="33"/>
      <c r="G52" s="59"/>
      <c r="H52" s="59"/>
      <c r="I52" s="59"/>
      <c r="J52" s="55" t="s">
        <v>54</v>
      </c>
      <c r="K52" s="33"/>
      <c r="L52" s="33"/>
      <c r="M52" s="55" t="s">
        <v>53</v>
      </c>
      <c r="N52" s="55" t="s">
        <v>31</v>
      </c>
      <c r="O52" s="55" t="s">
        <v>113</v>
      </c>
      <c r="P52" s="55" t="s">
        <v>51</v>
      </c>
      <c r="Q52" s="55" t="s">
        <v>31</v>
      </c>
      <c r="R52" s="33"/>
      <c r="S52" s="33"/>
      <c r="T52" s="33"/>
      <c r="U52" s="33"/>
      <c r="V52" s="59"/>
      <c r="W52" s="33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</row>
    <row r="53" spans="1:47" ht="38.25" customHeight="1" thickBot="1" x14ac:dyDescent="0.3">
      <c r="B53" s="22"/>
      <c r="C53" s="59"/>
      <c r="E53" s="59"/>
      <c r="F53" s="34"/>
      <c r="G53" s="59"/>
      <c r="I53" s="59"/>
      <c r="J53" s="55" t="s">
        <v>31</v>
      </c>
      <c r="M53" s="55" t="s">
        <v>54</v>
      </c>
      <c r="N53" s="57" t="s">
        <v>55</v>
      </c>
      <c r="O53" s="55" t="s">
        <v>53</v>
      </c>
      <c r="P53" s="55" t="s">
        <v>113</v>
      </c>
      <c r="Q53" s="57" t="s">
        <v>55</v>
      </c>
      <c r="V53" s="22"/>
      <c r="W53" s="22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 ht="33.75" customHeight="1" thickBot="1" x14ac:dyDescent="0.3">
      <c r="B54" s="33"/>
      <c r="F54" s="34"/>
      <c r="H54" s="34"/>
      <c r="J54" s="57" t="s">
        <v>55</v>
      </c>
      <c r="M54" s="55" t="s">
        <v>31</v>
      </c>
      <c r="O54" s="55" t="s">
        <v>54</v>
      </c>
      <c r="P54" s="55" t="s">
        <v>53</v>
      </c>
      <c r="V54" s="33"/>
      <c r="W54" s="33"/>
      <c r="X54" s="34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 ht="27" thickBot="1" x14ac:dyDescent="0.3">
      <c r="C55" s="34"/>
      <c r="E55" s="34"/>
      <c r="F55" s="35"/>
      <c r="G55" s="34"/>
      <c r="H55" s="34"/>
      <c r="I55" s="34"/>
      <c r="J55" s="34"/>
      <c r="M55" s="57" t="s">
        <v>55</v>
      </c>
      <c r="O55" s="55" t="s">
        <v>31</v>
      </c>
      <c r="P55" s="55" t="s">
        <v>54</v>
      </c>
      <c r="V55" s="34"/>
      <c r="W55" s="33"/>
      <c r="X55" s="35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 ht="15.6" thickBot="1" x14ac:dyDescent="0.3">
      <c r="C56" s="34"/>
      <c r="E56" s="34"/>
      <c r="G56" s="34"/>
      <c r="H56" s="35"/>
      <c r="I56" s="34"/>
      <c r="J56" s="35"/>
      <c r="O56" s="57" t="s">
        <v>55</v>
      </c>
      <c r="P56" s="55" t="s">
        <v>31</v>
      </c>
      <c r="V56" s="35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 ht="13.8" thickBot="1" x14ac:dyDescent="0.3">
      <c r="C57" s="35"/>
      <c r="E57" s="35"/>
      <c r="G57" s="35"/>
      <c r="I57" s="35"/>
      <c r="P57" s="57" t="s">
        <v>55</v>
      </c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 x14ac:dyDescent="0.25"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 x14ac:dyDescent="0.25"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 x14ac:dyDescent="0.25"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 x14ac:dyDescent="0.25"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 x14ac:dyDescent="0.25"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 x14ac:dyDescent="0.25"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 x14ac:dyDescent="0.25"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22:47" x14ac:dyDescent="0.25"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22:47" x14ac:dyDescent="0.25"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22:47" x14ac:dyDescent="0.25"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22:47" x14ac:dyDescent="0.25"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22:47" x14ac:dyDescent="0.25"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22:47" x14ac:dyDescent="0.25"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22:47" x14ac:dyDescent="0.25"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22:47" x14ac:dyDescent="0.25"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22:47" x14ac:dyDescent="0.25"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22:47" x14ac:dyDescent="0.25"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22:47" x14ac:dyDescent="0.25"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22:47" x14ac:dyDescent="0.25"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22:47" x14ac:dyDescent="0.25"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22:47" x14ac:dyDescent="0.25"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22:47" x14ac:dyDescent="0.25"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22:47" x14ac:dyDescent="0.25"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22:47" x14ac:dyDescent="0.25"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22:47" x14ac:dyDescent="0.25"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22:47" x14ac:dyDescent="0.25"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22:47" x14ac:dyDescent="0.25"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22:47" x14ac:dyDescent="0.25"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22:47" x14ac:dyDescent="0.25"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22:47" x14ac:dyDescent="0.25"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22:47" x14ac:dyDescent="0.25"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22:47" x14ac:dyDescent="0.25"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22:47" x14ac:dyDescent="0.25"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22:47" x14ac:dyDescent="0.25"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22:47" x14ac:dyDescent="0.25"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22:47" x14ac:dyDescent="0.25"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22:47" x14ac:dyDescent="0.25"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22:47" x14ac:dyDescent="0.25"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22:47" x14ac:dyDescent="0.25"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22:47" x14ac:dyDescent="0.25"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22:47" x14ac:dyDescent="0.25"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22:47" x14ac:dyDescent="0.25"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22:47" x14ac:dyDescent="0.25"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</sheetData>
  <mergeCells count="2">
    <mergeCell ref="K8:L8"/>
    <mergeCell ref="T8:U8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"/>
  <sheetViews>
    <sheetView topLeftCell="T1" zoomScale="66" workbookViewId="0">
      <selection activeCell="V22" sqref="V21:V2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3" customWidth="1"/>
    <col min="9" max="14" width="37.5546875" style="33" customWidth="1"/>
    <col min="15" max="22" width="30.5546875" style="33" customWidth="1"/>
    <col min="23" max="23" width="31.109375" style="5" customWidth="1"/>
    <col min="24" max="24" width="30.33203125" style="5" customWidth="1"/>
    <col min="25" max="25" width="31.44140625" style="5" customWidth="1"/>
    <col min="26" max="26" width="21.6640625" style="5" customWidth="1"/>
    <col min="27" max="16384" width="16.6640625" style="5"/>
  </cols>
  <sheetData>
    <row r="1" spans="1:26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77"/>
      <c r="X1" s="3"/>
      <c r="Y1" s="3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6" ht="21.75" customHeight="1" x14ac:dyDescent="0.25">
      <c r="A3" s="7">
        <v>37012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1"/>
      <c r="P3" s="6"/>
      <c r="Q3" s="61"/>
      <c r="R3" s="6"/>
      <c r="S3" s="61"/>
      <c r="T3" s="6"/>
      <c r="U3" s="6"/>
      <c r="V3" s="6"/>
      <c r="W3" s="6"/>
      <c r="X3" s="6"/>
    </row>
    <row r="4" spans="1:26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89</v>
      </c>
      <c r="X4" s="36" t="s">
        <v>23</v>
      </c>
      <c r="Y4" s="9"/>
    </row>
    <row r="5" spans="1:26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34</v>
      </c>
      <c r="N5" s="37" t="s">
        <v>24</v>
      </c>
      <c r="O5" s="37" t="s">
        <v>68</v>
      </c>
      <c r="P5" s="37" t="s">
        <v>24</v>
      </c>
      <c r="Q5" s="37" t="s">
        <v>68</v>
      </c>
      <c r="R5" s="37" t="s">
        <v>24</v>
      </c>
      <c r="S5" s="37" t="s">
        <v>68</v>
      </c>
      <c r="T5" s="37" t="s">
        <v>24</v>
      </c>
      <c r="U5" s="37" t="s">
        <v>24</v>
      </c>
      <c r="V5" s="37" t="s">
        <v>24</v>
      </c>
      <c r="W5" s="37" t="s">
        <v>34</v>
      </c>
      <c r="X5" s="37" t="s">
        <v>24</v>
      </c>
    </row>
    <row r="6" spans="1:26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73</v>
      </c>
      <c r="G6" s="12" t="s">
        <v>73</v>
      </c>
      <c r="H6" s="12" t="s">
        <v>88</v>
      </c>
      <c r="I6" s="12" t="s">
        <v>88</v>
      </c>
      <c r="J6" s="12" t="s">
        <v>88</v>
      </c>
      <c r="K6" s="12" t="s">
        <v>88</v>
      </c>
      <c r="L6" s="12" t="s">
        <v>88</v>
      </c>
      <c r="M6" s="12" t="s">
        <v>69</v>
      </c>
      <c r="N6" s="12" t="s">
        <v>88</v>
      </c>
      <c r="O6" s="12" t="s">
        <v>69</v>
      </c>
      <c r="P6" s="12" t="s">
        <v>48</v>
      </c>
      <c r="Q6" s="12" t="s">
        <v>69</v>
      </c>
      <c r="R6" s="12" t="s">
        <v>120</v>
      </c>
      <c r="S6" s="12" t="s">
        <v>69</v>
      </c>
      <c r="T6" s="12" t="s">
        <v>46</v>
      </c>
      <c r="U6" s="12" t="s">
        <v>48</v>
      </c>
      <c r="V6" s="12" t="s">
        <v>43</v>
      </c>
      <c r="W6" s="20" t="s">
        <v>90</v>
      </c>
      <c r="X6" s="38" t="s">
        <v>25</v>
      </c>
    </row>
    <row r="7" spans="1:26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98</v>
      </c>
      <c r="G7" s="48">
        <v>98</v>
      </c>
      <c r="H7" s="48"/>
      <c r="I7" s="69"/>
      <c r="J7" s="69"/>
      <c r="K7" s="69"/>
      <c r="L7" s="69"/>
      <c r="M7" s="69"/>
      <c r="N7" s="69"/>
      <c r="O7" s="48">
        <v>292</v>
      </c>
      <c r="P7" s="48">
        <v>294</v>
      </c>
      <c r="Q7" s="48">
        <v>292</v>
      </c>
      <c r="R7" s="48">
        <v>300</v>
      </c>
      <c r="S7" s="48">
        <v>292</v>
      </c>
      <c r="T7" s="48">
        <v>310</v>
      </c>
      <c r="U7" s="48">
        <v>294</v>
      </c>
      <c r="V7" s="48">
        <v>310</v>
      </c>
      <c r="W7" s="69"/>
      <c r="X7" s="39"/>
    </row>
    <row r="8" spans="1:26" ht="43.5" customHeight="1" thickBot="1" x14ac:dyDescent="0.3">
      <c r="A8" s="13"/>
      <c r="B8" s="13"/>
      <c r="C8" s="49" t="s">
        <v>36</v>
      </c>
      <c r="D8" s="49" t="s">
        <v>36</v>
      </c>
      <c r="E8" s="49" t="s">
        <v>36</v>
      </c>
      <c r="F8" s="49" t="s">
        <v>36</v>
      </c>
      <c r="G8" s="49" t="s">
        <v>36</v>
      </c>
      <c r="H8" s="49" t="s">
        <v>36</v>
      </c>
      <c r="I8" s="67"/>
      <c r="J8" s="67"/>
      <c r="K8" s="67"/>
      <c r="L8" s="67"/>
      <c r="M8" s="91" t="s">
        <v>66</v>
      </c>
      <c r="N8" s="92"/>
      <c r="O8" s="89" t="s">
        <v>67</v>
      </c>
      <c r="P8" s="90"/>
      <c r="Q8" s="89" t="s">
        <v>67</v>
      </c>
      <c r="R8" s="90"/>
      <c r="S8" s="89" t="s">
        <v>67</v>
      </c>
      <c r="T8" s="90"/>
      <c r="U8" s="49" t="s">
        <v>36</v>
      </c>
      <c r="V8" s="49" t="s">
        <v>36</v>
      </c>
      <c r="W8" s="78" t="s">
        <v>91</v>
      </c>
      <c r="X8" s="40" t="s">
        <v>26</v>
      </c>
      <c r="Y8" s="14"/>
    </row>
    <row r="9" spans="1:26" x14ac:dyDescent="0.25">
      <c r="A9" s="13"/>
      <c r="B9" s="13"/>
      <c r="C9" s="12"/>
      <c r="D9" s="12"/>
      <c r="E9" s="12"/>
      <c r="F9" s="12"/>
      <c r="G9" s="12"/>
      <c r="H9" s="12"/>
      <c r="I9" s="70"/>
      <c r="J9" s="70"/>
      <c r="K9" s="70"/>
      <c r="L9" s="70"/>
      <c r="M9" s="70"/>
      <c r="N9" s="70"/>
      <c r="O9" s="12"/>
      <c r="P9" s="12"/>
      <c r="Q9" s="12"/>
      <c r="R9" s="12"/>
      <c r="S9" s="12"/>
      <c r="T9" s="12"/>
      <c r="U9" s="12"/>
      <c r="V9" s="12"/>
      <c r="W9" s="70"/>
      <c r="X9" s="41"/>
      <c r="Y9" s="15"/>
    </row>
    <row r="10" spans="1:26" ht="21" customHeight="1" thickBot="1" x14ac:dyDescent="0.3">
      <c r="A10" s="13"/>
      <c r="B10" s="13"/>
      <c r="C10" s="50" t="s">
        <v>41</v>
      </c>
      <c r="D10" s="50" t="s">
        <v>41</v>
      </c>
      <c r="E10" s="50" t="s">
        <v>41</v>
      </c>
      <c r="F10" s="50" t="s">
        <v>41</v>
      </c>
      <c r="G10" s="50" t="s">
        <v>41</v>
      </c>
      <c r="H10" s="50" t="s">
        <v>41</v>
      </c>
      <c r="I10" s="69" t="s">
        <v>44</v>
      </c>
      <c r="J10" s="69" t="s">
        <v>44</v>
      </c>
      <c r="K10" s="69" t="s">
        <v>44</v>
      </c>
      <c r="L10" s="69" t="s">
        <v>44</v>
      </c>
      <c r="M10" s="69" t="s">
        <v>44</v>
      </c>
      <c r="N10" s="69" t="s">
        <v>44</v>
      </c>
      <c r="O10" s="50" t="s">
        <v>70</v>
      </c>
      <c r="P10" s="50" t="s">
        <v>44</v>
      </c>
      <c r="Q10" s="50" t="s">
        <v>70</v>
      </c>
      <c r="R10" s="50" t="s">
        <v>44</v>
      </c>
      <c r="S10" s="50" t="s">
        <v>70</v>
      </c>
      <c r="T10" s="50" t="s">
        <v>44</v>
      </c>
      <c r="U10" s="50" t="s">
        <v>44</v>
      </c>
      <c r="V10" s="50" t="s">
        <v>44</v>
      </c>
      <c r="W10" s="69" t="s">
        <v>27</v>
      </c>
      <c r="X10" s="39" t="s">
        <v>27</v>
      </c>
      <c r="Y10" s="16"/>
    </row>
    <row r="11" spans="1:26" ht="26.25" customHeight="1" thickBot="1" x14ac:dyDescent="0.3">
      <c r="A11" s="13"/>
      <c r="B11" s="13"/>
      <c r="C11" s="51" t="s">
        <v>118</v>
      </c>
      <c r="D11" s="51" t="s">
        <v>119</v>
      </c>
      <c r="E11" s="51" t="s">
        <v>116</v>
      </c>
      <c r="F11" s="51" t="s">
        <v>115</v>
      </c>
      <c r="G11" s="51" t="s">
        <v>114</v>
      </c>
      <c r="H11" s="51" t="s">
        <v>98</v>
      </c>
      <c r="I11" s="51" t="s">
        <v>99</v>
      </c>
      <c r="J11" s="51" t="s">
        <v>100</v>
      </c>
      <c r="K11" s="51" t="s">
        <v>101</v>
      </c>
      <c r="L11" s="51" t="s">
        <v>102</v>
      </c>
      <c r="M11" s="51" t="s">
        <v>86</v>
      </c>
      <c r="N11" s="51" t="s">
        <v>86</v>
      </c>
      <c r="O11" s="51" t="s">
        <v>86</v>
      </c>
      <c r="P11" s="51" t="s">
        <v>86</v>
      </c>
      <c r="Q11" s="51" t="s">
        <v>86</v>
      </c>
      <c r="R11" s="51" t="s">
        <v>86</v>
      </c>
      <c r="S11" s="51" t="s">
        <v>86</v>
      </c>
      <c r="T11" s="51" t="s">
        <v>86</v>
      </c>
      <c r="U11" s="51" t="s">
        <v>103</v>
      </c>
      <c r="V11" s="51" t="s">
        <v>104</v>
      </c>
      <c r="W11" s="51" t="s">
        <v>97</v>
      </c>
      <c r="X11" s="42" t="s">
        <v>28</v>
      </c>
      <c r="Y11" s="17" t="s">
        <v>7</v>
      </c>
    </row>
    <row r="12" spans="1:26" ht="15.6" thickBot="1" x14ac:dyDescent="0.3">
      <c r="A12" s="18" t="s">
        <v>21</v>
      </c>
      <c r="B12" s="18" t="s">
        <v>8</v>
      </c>
      <c r="C12" s="60" t="s">
        <v>29</v>
      </c>
      <c r="D12" s="60" t="s">
        <v>29</v>
      </c>
      <c r="E12" s="60" t="s">
        <v>29</v>
      </c>
      <c r="F12" s="60" t="s">
        <v>72</v>
      </c>
      <c r="G12" s="60" t="s">
        <v>72</v>
      </c>
      <c r="H12" s="60" t="s">
        <v>29</v>
      </c>
      <c r="I12" s="46" t="s">
        <v>29</v>
      </c>
      <c r="J12" s="46" t="s">
        <v>29</v>
      </c>
      <c r="K12" s="46" t="s">
        <v>29</v>
      </c>
      <c r="L12" s="46" t="s">
        <v>29</v>
      </c>
      <c r="M12" s="46" t="s">
        <v>29</v>
      </c>
      <c r="N12" s="46" t="s">
        <v>29</v>
      </c>
      <c r="O12" s="60" t="s">
        <v>65</v>
      </c>
      <c r="P12" s="60" t="s">
        <v>47</v>
      </c>
      <c r="Q12" s="60" t="s">
        <v>65</v>
      </c>
      <c r="R12" s="60" t="s">
        <v>64</v>
      </c>
      <c r="S12" s="60" t="s">
        <v>65</v>
      </c>
      <c r="T12" s="60" t="s">
        <v>45</v>
      </c>
      <c r="U12" s="60" t="s">
        <v>47</v>
      </c>
      <c r="V12" s="60" t="s">
        <v>42</v>
      </c>
      <c r="W12" s="19" t="s">
        <v>29</v>
      </c>
      <c r="X12" s="43" t="s">
        <v>29</v>
      </c>
      <c r="Y12" s="20"/>
    </row>
    <row r="13" spans="1:26" s="22" customFormat="1" x14ac:dyDescent="0.25">
      <c r="A13" s="21" t="s">
        <v>9</v>
      </c>
      <c r="B13" s="21" t="s">
        <v>9</v>
      </c>
      <c r="C13" s="23">
        <v>14</v>
      </c>
      <c r="D13" s="23">
        <v>15</v>
      </c>
      <c r="E13" s="23">
        <v>14</v>
      </c>
      <c r="F13" s="23">
        <v>25</v>
      </c>
      <c r="G13" s="23">
        <v>25</v>
      </c>
      <c r="H13" s="21">
        <v>0</v>
      </c>
      <c r="I13" s="68">
        <v>0</v>
      </c>
      <c r="J13" s="68">
        <v>0</v>
      </c>
      <c r="K13" s="68">
        <v>0</v>
      </c>
      <c r="L13" s="68">
        <v>0</v>
      </c>
      <c r="M13" s="73">
        <v>60</v>
      </c>
      <c r="N13" s="68">
        <v>-60</v>
      </c>
      <c r="O13" s="74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68">
        <v>60</v>
      </c>
      <c r="X13" s="21">
        <v>-103</v>
      </c>
      <c r="Y13" s="20">
        <f>SUM(C13:X13)</f>
        <v>50</v>
      </c>
    </row>
    <row r="14" spans="1:26" x14ac:dyDescent="0.25">
      <c r="A14" s="24" t="s">
        <v>10</v>
      </c>
      <c r="B14" s="24" t="s">
        <v>10</v>
      </c>
      <c r="C14" s="23">
        <v>14</v>
      </c>
      <c r="D14" s="23">
        <v>15</v>
      </c>
      <c r="E14" s="23">
        <v>14</v>
      </c>
      <c r="F14" s="23">
        <v>25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5">
        <v>60</v>
      </c>
      <c r="N14" s="23">
        <v>-60</v>
      </c>
      <c r="O14" s="74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60</v>
      </c>
      <c r="X14" s="24">
        <v>-103</v>
      </c>
      <c r="Y14" s="12">
        <f t="shared" ref="Y14:Y36" si="0">SUM(C14:X14)</f>
        <v>50</v>
      </c>
    </row>
    <row r="15" spans="1:26" x14ac:dyDescent="0.25">
      <c r="A15" s="24" t="s">
        <v>11</v>
      </c>
      <c r="B15" s="24" t="s">
        <v>11</v>
      </c>
      <c r="C15" s="23">
        <v>14</v>
      </c>
      <c r="D15" s="23">
        <v>15</v>
      </c>
      <c r="E15" s="23">
        <v>14</v>
      </c>
      <c r="F15" s="23">
        <v>25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5">
        <v>60</v>
      </c>
      <c r="N15" s="23">
        <v>-60</v>
      </c>
      <c r="O15" s="74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60</v>
      </c>
      <c r="X15" s="24">
        <v>-103</v>
      </c>
      <c r="Y15" s="12">
        <f t="shared" si="0"/>
        <v>50</v>
      </c>
    </row>
    <row r="16" spans="1:26" x14ac:dyDescent="0.25">
      <c r="A16" s="24" t="s">
        <v>12</v>
      </c>
      <c r="B16" s="24" t="s">
        <v>12</v>
      </c>
      <c r="C16" s="23">
        <v>14</v>
      </c>
      <c r="D16" s="23">
        <v>15</v>
      </c>
      <c r="E16" s="23">
        <v>14</v>
      </c>
      <c r="F16" s="23">
        <v>25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5">
        <v>60</v>
      </c>
      <c r="N16" s="23">
        <v>-60</v>
      </c>
      <c r="O16" s="74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60</v>
      </c>
      <c r="X16" s="24">
        <v>-103</v>
      </c>
      <c r="Y16" s="12">
        <f t="shared" si="0"/>
        <v>50</v>
      </c>
    </row>
    <row r="17" spans="1:25" x14ac:dyDescent="0.25">
      <c r="A17" s="24" t="s">
        <v>13</v>
      </c>
      <c r="B17" s="24" t="s">
        <v>13</v>
      </c>
      <c r="C17" s="23">
        <v>14</v>
      </c>
      <c r="D17" s="23">
        <v>15</v>
      </c>
      <c r="E17" s="23">
        <v>14</v>
      </c>
      <c r="F17" s="23">
        <v>25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5">
        <v>60</v>
      </c>
      <c r="N17" s="23">
        <v>-60</v>
      </c>
      <c r="O17" s="74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60</v>
      </c>
      <c r="X17" s="24">
        <v>-103</v>
      </c>
      <c r="Y17" s="12">
        <f t="shared" si="0"/>
        <v>50</v>
      </c>
    </row>
    <row r="18" spans="1:25" x14ac:dyDescent="0.25">
      <c r="A18" s="24" t="s">
        <v>14</v>
      </c>
      <c r="B18" s="24" t="s">
        <v>14</v>
      </c>
      <c r="C18" s="23">
        <v>14</v>
      </c>
      <c r="D18" s="23">
        <v>15</v>
      </c>
      <c r="E18" s="23">
        <v>14</v>
      </c>
      <c r="F18" s="23">
        <v>25</v>
      </c>
      <c r="G18" s="23">
        <v>25</v>
      </c>
      <c r="H18" s="24">
        <v>0</v>
      </c>
      <c r="I18" s="23">
        <v>0</v>
      </c>
      <c r="J18" s="23">
        <v>0</v>
      </c>
      <c r="K18" s="23">
        <v>0</v>
      </c>
      <c r="L18" s="23">
        <v>0</v>
      </c>
      <c r="M18" s="25">
        <v>60</v>
      </c>
      <c r="N18" s="23">
        <v>-60</v>
      </c>
      <c r="O18" s="74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60</v>
      </c>
      <c r="X18" s="24">
        <v>-103</v>
      </c>
      <c r="Y18" s="12">
        <f t="shared" si="0"/>
        <v>50</v>
      </c>
    </row>
    <row r="19" spans="1:25" x14ac:dyDescent="0.25">
      <c r="A19" s="24" t="s">
        <v>15</v>
      </c>
      <c r="B19" s="24" t="s">
        <v>15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-10</v>
      </c>
      <c r="J19" s="23">
        <v>-10</v>
      </c>
      <c r="K19" s="23">
        <v>-5</v>
      </c>
      <c r="L19" s="23">
        <v>-7</v>
      </c>
      <c r="M19" s="25">
        <v>0</v>
      </c>
      <c r="N19" s="23">
        <v>0</v>
      </c>
      <c r="O19" s="74">
        <v>25</v>
      </c>
      <c r="P19" s="23">
        <v>-25</v>
      </c>
      <c r="Q19" s="23">
        <v>50</v>
      </c>
      <c r="R19" s="23">
        <v>-50</v>
      </c>
      <c r="S19" s="23">
        <v>25</v>
      </c>
      <c r="T19" s="23">
        <v>-25</v>
      </c>
      <c r="U19" s="23">
        <v>-25</v>
      </c>
      <c r="V19" s="23">
        <v>-25</v>
      </c>
      <c r="W19" s="23">
        <v>60</v>
      </c>
      <c r="X19" s="24">
        <v>-103</v>
      </c>
      <c r="Y19" s="12">
        <f t="shared" si="0"/>
        <v>-153</v>
      </c>
    </row>
    <row r="20" spans="1:25" x14ac:dyDescent="0.25">
      <c r="A20" s="24" t="s">
        <v>16</v>
      </c>
      <c r="B20" s="24" t="s">
        <v>16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-10</v>
      </c>
      <c r="J20" s="23">
        <v>-10</v>
      </c>
      <c r="K20" s="23">
        <v>-5</v>
      </c>
      <c r="L20" s="23">
        <v>-7</v>
      </c>
      <c r="M20" s="25">
        <v>0</v>
      </c>
      <c r="N20" s="23">
        <v>0</v>
      </c>
      <c r="O20" s="74">
        <v>25</v>
      </c>
      <c r="P20" s="23">
        <v>-25</v>
      </c>
      <c r="Q20" s="23">
        <v>50</v>
      </c>
      <c r="R20" s="23">
        <v>-50</v>
      </c>
      <c r="S20" s="23">
        <v>25</v>
      </c>
      <c r="T20" s="23">
        <v>-25</v>
      </c>
      <c r="U20" s="23">
        <v>-25</v>
      </c>
      <c r="V20" s="23">
        <v>-25</v>
      </c>
      <c r="W20" s="23">
        <v>60</v>
      </c>
      <c r="X20" s="24">
        <v>-103</v>
      </c>
      <c r="Y20" s="12">
        <f t="shared" si="0"/>
        <v>-153</v>
      </c>
    </row>
    <row r="21" spans="1:25" x14ac:dyDescent="0.25">
      <c r="A21" s="24" t="s">
        <v>17</v>
      </c>
      <c r="B21" s="24" t="s">
        <v>17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-10</v>
      </c>
      <c r="J21" s="23">
        <v>-10</v>
      </c>
      <c r="K21" s="23">
        <v>-5</v>
      </c>
      <c r="L21" s="23">
        <v>-7</v>
      </c>
      <c r="M21" s="25">
        <v>0</v>
      </c>
      <c r="N21" s="23">
        <v>0</v>
      </c>
      <c r="O21" s="74">
        <v>25</v>
      </c>
      <c r="P21" s="23">
        <v>-25</v>
      </c>
      <c r="Q21" s="23">
        <v>50</v>
      </c>
      <c r="R21" s="23">
        <v>-50</v>
      </c>
      <c r="S21" s="23">
        <v>25</v>
      </c>
      <c r="T21" s="23">
        <v>-25</v>
      </c>
      <c r="U21" s="23">
        <v>-25</v>
      </c>
      <c r="V21" s="23">
        <v>-25</v>
      </c>
      <c r="W21" s="23">
        <v>60</v>
      </c>
      <c r="X21" s="24">
        <v>-103</v>
      </c>
      <c r="Y21" s="12">
        <f t="shared" si="0"/>
        <v>-153</v>
      </c>
    </row>
    <row r="22" spans="1:25" x14ac:dyDescent="0.25">
      <c r="A22" s="24" t="s">
        <v>18</v>
      </c>
      <c r="B22" s="24" t="s">
        <v>18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-10</v>
      </c>
      <c r="J22" s="23">
        <v>-10</v>
      </c>
      <c r="K22" s="23">
        <v>-5</v>
      </c>
      <c r="L22" s="23">
        <v>-7</v>
      </c>
      <c r="M22" s="25">
        <v>0</v>
      </c>
      <c r="N22" s="23">
        <v>0</v>
      </c>
      <c r="O22" s="74">
        <v>25</v>
      </c>
      <c r="P22" s="23">
        <v>-25</v>
      </c>
      <c r="Q22" s="23">
        <v>50</v>
      </c>
      <c r="R22" s="23">
        <v>-50</v>
      </c>
      <c r="S22" s="23">
        <v>25</v>
      </c>
      <c r="T22" s="23">
        <v>-25</v>
      </c>
      <c r="U22" s="23">
        <v>-25</v>
      </c>
      <c r="V22" s="23">
        <v>-25</v>
      </c>
      <c r="W22" s="23">
        <v>60</v>
      </c>
      <c r="X22" s="24">
        <v>-103</v>
      </c>
      <c r="Y22" s="12">
        <f t="shared" si="0"/>
        <v>-153</v>
      </c>
    </row>
    <row r="23" spans="1:25" x14ac:dyDescent="0.25">
      <c r="A23" s="24">
        <v>1100</v>
      </c>
      <c r="B23" s="24">
        <v>1100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-10</v>
      </c>
      <c r="J23" s="23">
        <v>-10</v>
      </c>
      <c r="K23" s="23">
        <v>-5</v>
      </c>
      <c r="L23" s="23">
        <v>-7</v>
      </c>
      <c r="M23" s="25">
        <v>0</v>
      </c>
      <c r="N23" s="23">
        <v>0</v>
      </c>
      <c r="O23" s="74">
        <v>25</v>
      </c>
      <c r="P23" s="23">
        <v>-25</v>
      </c>
      <c r="Q23" s="23">
        <v>50</v>
      </c>
      <c r="R23" s="23">
        <v>-50</v>
      </c>
      <c r="S23" s="23">
        <v>25</v>
      </c>
      <c r="T23" s="23">
        <v>-25</v>
      </c>
      <c r="U23" s="23">
        <v>-25</v>
      </c>
      <c r="V23" s="23">
        <v>-25</v>
      </c>
      <c r="W23" s="23">
        <v>60</v>
      </c>
      <c r="X23" s="24">
        <v>-103</v>
      </c>
      <c r="Y23" s="12">
        <f t="shared" si="0"/>
        <v>-153</v>
      </c>
    </row>
    <row r="24" spans="1:25" x14ac:dyDescent="0.25">
      <c r="A24" s="24">
        <v>1200</v>
      </c>
      <c r="B24" s="24">
        <v>1200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-10</v>
      </c>
      <c r="J24" s="23">
        <v>-10</v>
      </c>
      <c r="K24" s="23">
        <v>-5</v>
      </c>
      <c r="L24" s="23">
        <v>-7</v>
      </c>
      <c r="M24" s="25">
        <v>0</v>
      </c>
      <c r="N24" s="23">
        <v>0</v>
      </c>
      <c r="O24" s="74">
        <v>25</v>
      </c>
      <c r="P24" s="23">
        <v>-25</v>
      </c>
      <c r="Q24" s="23">
        <v>50</v>
      </c>
      <c r="R24" s="23">
        <v>-50</v>
      </c>
      <c r="S24" s="23">
        <v>25</v>
      </c>
      <c r="T24" s="23">
        <v>-25</v>
      </c>
      <c r="U24" s="23">
        <v>-25</v>
      </c>
      <c r="V24" s="23">
        <v>-25</v>
      </c>
      <c r="W24" s="23">
        <v>60</v>
      </c>
      <c r="X24" s="24">
        <v>-103</v>
      </c>
      <c r="Y24" s="12">
        <f t="shared" si="0"/>
        <v>-153</v>
      </c>
    </row>
    <row r="25" spans="1:25" x14ac:dyDescent="0.25">
      <c r="A25" s="24">
        <v>1300</v>
      </c>
      <c r="B25" s="24">
        <v>1300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-10</v>
      </c>
      <c r="J25" s="23">
        <v>-10</v>
      </c>
      <c r="K25" s="23">
        <v>-5</v>
      </c>
      <c r="L25" s="23">
        <v>-7</v>
      </c>
      <c r="M25" s="25">
        <v>0</v>
      </c>
      <c r="N25" s="23">
        <v>0</v>
      </c>
      <c r="O25" s="74">
        <v>25</v>
      </c>
      <c r="P25" s="23">
        <v>-25</v>
      </c>
      <c r="Q25" s="23">
        <v>50</v>
      </c>
      <c r="R25" s="23">
        <v>-50</v>
      </c>
      <c r="S25" s="23">
        <v>25</v>
      </c>
      <c r="T25" s="23">
        <v>-25</v>
      </c>
      <c r="U25" s="23">
        <v>-25</v>
      </c>
      <c r="V25" s="23">
        <v>-25</v>
      </c>
      <c r="W25" s="23">
        <v>60</v>
      </c>
      <c r="X25" s="24">
        <v>-103</v>
      </c>
      <c r="Y25" s="12">
        <f t="shared" si="0"/>
        <v>-153</v>
      </c>
    </row>
    <row r="26" spans="1:25" x14ac:dyDescent="0.25">
      <c r="A26" s="24">
        <v>1400</v>
      </c>
      <c r="B26" s="24">
        <v>1400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-10</v>
      </c>
      <c r="J26" s="23">
        <v>-10</v>
      </c>
      <c r="K26" s="23">
        <v>-5</v>
      </c>
      <c r="L26" s="23">
        <v>-7</v>
      </c>
      <c r="M26" s="25">
        <v>0</v>
      </c>
      <c r="N26" s="23">
        <v>0</v>
      </c>
      <c r="O26" s="74">
        <v>25</v>
      </c>
      <c r="P26" s="23">
        <v>-25</v>
      </c>
      <c r="Q26" s="23">
        <v>50</v>
      </c>
      <c r="R26" s="23">
        <v>-50</v>
      </c>
      <c r="S26" s="23">
        <v>25</v>
      </c>
      <c r="T26" s="23">
        <v>-25</v>
      </c>
      <c r="U26" s="23">
        <v>-25</v>
      </c>
      <c r="V26" s="23">
        <v>-25</v>
      </c>
      <c r="W26" s="23">
        <v>60</v>
      </c>
      <c r="X26" s="24">
        <v>-103</v>
      </c>
      <c r="Y26" s="12">
        <f t="shared" si="0"/>
        <v>-153</v>
      </c>
    </row>
    <row r="27" spans="1:25" x14ac:dyDescent="0.25">
      <c r="A27" s="24">
        <v>1500</v>
      </c>
      <c r="B27" s="24">
        <v>1500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-10</v>
      </c>
      <c r="J27" s="23">
        <v>-10</v>
      </c>
      <c r="K27" s="23">
        <v>-5</v>
      </c>
      <c r="L27" s="23">
        <v>-7</v>
      </c>
      <c r="M27" s="25">
        <v>0</v>
      </c>
      <c r="N27" s="23">
        <v>0</v>
      </c>
      <c r="O27" s="74">
        <v>25</v>
      </c>
      <c r="P27" s="23">
        <v>-25</v>
      </c>
      <c r="Q27" s="23">
        <v>50</v>
      </c>
      <c r="R27" s="23">
        <v>-50</v>
      </c>
      <c r="S27" s="23">
        <v>25</v>
      </c>
      <c r="T27" s="23">
        <v>-25</v>
      </c>
      <c r="U27" s="23">
        <v>-25</v>
      </c>
      <c r="V27" s="23">
        <v>-25</v>
      </c>
      <c r="W27" s="23">
        <v>60</v>
      </c>
      <c r="X27" s="24">
        <v>-103</v>
      </c>
      <c r="Y27" s="12">
        <f t="shared" si="0"/>
        <v>-153</v>
      </c>
    </row>
    <row r="28" spans="1:25" x14ac:dyDescent="0.25">
      <c r="A28" s="24">
        <v>1600</v>
      </c>
      <c r="B28" s="24">
        <v>1600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-10</v>
      </c>
      <c r="J28" s="23">
        <v>-10</v>
      </c>
      <c r="K28" s="23">
        <v>-5</v>
      </c>
      <c r="L28" s="23">
        <v>-7</v>
      </c>
      <c r="M28" s="25">
        <v>0</v>
      </c>
      <c r="N28" s="23">
        <v>0</v>
      </c>
      <c r="O28" s="74">
        <v>25</v>
      </c>
      <c r="P28" s="23">
        <v>-25</v>
      </c>
      <c r="Q28" s="23">
        <v>50</v>
      </c>
      <c r="R28" s="23">
        <v>-50</v>
      </c>
      <c r="S28" s="23">
        <v>25</v>
      </c>
      <c r="T28" s="23">
        <v>-25</v>
      </c>
      <c r="U28" s="23">
        <v>-25</v>
      </c>
      <c r="V28" s="23">
        <v>-25</v>
      </c>
      <c r="W28" s="23">
        <v>60</v>
      </c>
      <c r="X28" s="24">
        <v>-103</v>
      </c>
      <c r="Y28" s="12">
        <f t="shared" si="0"/>
        <v>-153</v>
      </c>
    </row>
    <row r="29" spans="1:25" x14ac:dyDescent="0.25">
      <c r="A29" s="24">
        <v>1700</v>
      </c>
      <c r="B29" s="24">
        <v>1700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-10</v>
      </c>
      <c r="J29" s="23">
        <v>-10</v>
      </c>
      <c r="K29" s="23">
        <v>-5</v>
      </c>
      <c r="L29" s="23">
        <v>-7</v>
      </c>
      <c r="M29" s="25">
        <v>0</v>
      </c>
      <c r="N29" s="23">
        <v>0</v>
      </c>
      <c r="O29" s="74">
        <v>25</v>
      </c>
      <c r="P29" s="23">
        <v>-25</v>
      </c>
      <c r="Q29" s="23">
        <v>50</v>
      </c>
      <c r="R29" s="23">
        <v>-50</v>
      </c>
      <c r="S29" s="23">
        <v>25</v>
      </c>
      <c r="T29" s="23">
        <v>-25</v>
      </c>
      <c r="U29" s="23">
        <v>-25</v>
      </c>
      <c r="V29" s="23">
        <v>-25</v>
      </c>
      <c r="W29" s="23">
        <v>60</v>
      </c>
      <c r="X29" s="24">
        <v>-103</v>
      </c>
      <c r="Y29" s="12">
        <f t="shared" si="0"/>
        <v>-153</v>
      </c>
    </row>
    <row r="30" spans="1:25" x14ac:dyDescent="0.25">
      <c r="A30" s="24">
        <v>1800</v>
      </c>
      <c r="B30" s="24">
        <v>1800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-10</v>
      </c>
      <c r="J30" s="23">
        <v>-10</v>
      </c>
      <c r="K30" s="23">
        <v>-5</v>
      </c>
      <c r="L30" s="23">
        <v>-7</v>
      </c>
      <c r="M30" s="25">
        <v>0</v>
      </c>
      <c r="N30" s="23">
        <v>0</v>
      </c>
      <c r="O30" s="74">
        <v>25</v>
      </c>
      <c r="P30" s="23">
        <v>-25</v>
      </c>
      <c r="Q30" s="23">
        <v>50</v>
      </c>
      <c r="R30" s="23">
        <v>-50</v>
      </c>
      <c r="S30" s="23">
        <v>25</v>
      </c>
      <c r="T30" s="23">
        <v>-25</v>
      </c>
      <c r="U30" s="23">
        <v>-25</v>
      </c>
      <c r="V30" s="23">
        <v>-25</v>
      </c>
      <c r="W30" s="23">
        <v>60</v>
      </c>
      <c r="X30" s="24">
        <v>-103</v>
      </c>
      <c r="Y30" s="12">
        <f t="shared" si="0"/>
        <v>-153</v>
      </c>
    </row>
    <row r="31" spans="1:25" x14ac:dyDescent="0.25">
      <c r="A31" s="24">
        <v>1900</v>
      </c>
      <c r="B31" s="24">
        <v>1900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-10</v>
      </c>
      <c r="J31" s="23">
        <v>-10</v>
      </c>
      <c r="K31" s="23">
        <v>-5</v>
      </c>
      <c r="L31" s="23">
        <v>-7</v>
      </c>
      <c r="M31" s="25">
        <v>0</v>
      </c>
      <c r="N31" s="23">
        <v>0</v>
      </c>
      <c r="O31" s="74">
        <v>25</v>
      </c>
      <c r="P31" s="23">
        <v>-25</v>
      </c>
      <c r="Q31" s="23">
        <v>50</v>
      </c>
      <c r="R31" s="23">
        <v>-50</v>
      </c>
      <c r="S31" s="23">
        <v>25</v>
      </c>
      <c r="T31" s="23">
        <v>-25</v>
      </c>
      <c r="U31" s="23">
        <v>-25</v>
      </c>
      <c r="V31" s="23">
        <v>-25</v>
      </c>
      <c r="W31" s="23">
        <v>60</v>
      </c>
      <c r="X31" s="24">
        <v>-103</v>
      </c>
      <c r="Y31" s="12">
        <f t="shared" si="0"/>
        <v>-153</v>
      </c>
    </row>
    <row r="32" spans="1:25" ht="12" customHeight="1" x14ac:dyDescent="0.25">
      <c r="A32" s="24">
        <v>2000</v>
      </c>
      <c r="B32" s="24">
        <v>2000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-10</v>
      </c>
      <c r="J32" s="23">
        <v>-10</v>
      </c>
      <c r="K32" s="23">
        <v>-5</v>
      </c>
      <c r="L32" s="23">
        <v>-7</v>
      </c>
      <c r="M32" s="25">
        <v>0</v>
      </c>
      <c r="N32" s="23">
        <v>0</v>
      </c>
      <c r="O32" s="74">
        <v>25</v>
      </c>
      <c r="P32" s="23">
        <v>-25</v>
      </c>
      <c r="Q32" s="23">
        <v>50</v>
      </c>
      <c r="R32" s="23">
        <v>-50</v>
      </c>
      <c r="S32" s="23">
        <v>25</v>
      </c>
      <c r="T32" s="23">
        <v>-25</v>
      </c>
      <c r="U32" s="23">
        <v>-25</v>
      </c>
      <c r="V32" s="23">
        <v>-25</v>
      </c>
      <c r="W32" s="23">
        <v>60</v>
      </c>
      <c r="X32" s="24">
        <v>-103</v>
      </c>
      <c r="Y32" s="12">
        <f t="shared" si="0"/>
        <v>-153</v>
      </c>
    </row>
    <row r="33" spans="1:48" x14ac:dyDescent="0.25">
      <c r="A33" s="24">
        <v>2100</v>
      </c>
      <c r="B33" s="24">
        <v>2100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-10</v>
      </c>
      <c r="J33" s="23">
        <v>-10</v>
      </c>
      <c r="K33" s="23">
        <v>-5</v>
      </c>
      <c r="L33" s="23">
        <v>-7</v>
      </c>
      <c r="M33" s="25">
        <v>0</v>
      </c>
      <c r="N33" s="23">
        <v>0</v>
      </c>
      <c r="O33" s="74">
        <v>25</v>
      </c>
      <c r="P33" s="23">
        <v>-25</v>
      </c>
      <c r="Q33" s="23">
        <v>50</v>
      </c>
      <c r="R33" s="23">
        <v>-50</v>
      </c>
      <c r="S33" s="23">
        <v>25</v>
      </c>
      <c r="T33" s="23">
        <v>-25</v>
      </c>
      <c r="U33" s="23">
        <v>-25</v>
      </c>
      <c r="V33" s="23">
        <v>-25</v>
      </c>
      <c r="W33" s="23">
        <v>60</v>
      </c>
      <c r="X33" s="24">
        <v>-103</v>
      </c>
      <c r="Y33" s="12">
        <f t="shared" si="0"/>
        <v>-153</v>
      </c>
    </row>
    <row r="34" spans="1:48" x14ac:dyDescent="0.25">
      <c r="A34" s="24">
        <v>2200</v>
      </c>
      <c r="B34" s="24">
        <v>2200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4">
        <v>-28</v>
      </c>
      <c r="I34" s="23">
        <v>-10</v>
      </c>
      <c r="J34" s="23">
        <v>-10</v>
      </c>
      <c r="K34" s="23">
        <v>-5</v>
      </c>
      <c r="L34" s="23">
        <v>-7</v>
      </c>
      <c r="M34" s="25">
        <v>0</v>
      </c>
      <c r="N34" s="23">
        <v>0</v>
      </c>
      <c r="O34" s="74">
        <v>25</v>
      </c>
      <c r="P34" s="23">
        <v>-25</v>
      </c>
      <c r="Q34" s="23">
        <v>50</v>
      </c>
      <c r="R34" s="23">
        <v>-50</v>
      </c>
      <c r="S34" s="23">
        <v>25</v>
      </c>
      <c r="T34" s="23">
        <v>-25</v>
      </c>
      <c r="U34" s="23">
        <v>-25</v>
      </c>
      <c r="V34" s="23">
        <v>-25</v>
      </c>
      <c r="W34" s="23">
        <v>60</v>
      </c>
      <c r="X34" s="24">
        <v>-103</v>
      </c>
      <c r="Y34" s="12">
        <f t="shared" si="0"/>
        <v>-153</v>
      </c>
    </row>
    <row r="35" spans="1:48" x14ac:dyDescent="0.25">
      <c r="A35" s="24">
        <v>2300</v>
      </c>
      <c r="B35" s="24">
        <v>2300</v>
      </c>
      <c r="C35" s="23">
        <v>14</v>
      </c>
      <c r="D35" s="23">
        <v>15</v>
      </c>
      <c r="E35" s="23">
        <v>14</v>
      </c>
      <c r="F35" s="23">
        <v>25</v>
      </c>
      <c r="G35" s="23">
        <v>25</v>
      </c>
      <c r="H35" s="24">
        <v>0</v>
      </c>
      <c r="I35" s="23">
        <v>0</v>
      </c>
      <c r="J35" s="23">
        <v>0</v>
      </c>
      <c r="K35" s="23">
        <v>0</v>
      </c>
      <c r="L35" s="23">
        <v>0</v>
      </c>
      <c r="M35" s="25">
        <v>60</v>
      </c>
      <c r="N35" s="23">
        <v>-60</v>
      </c>
      <c r="O35" s="74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60</v>
      </c>
      <c r="X35" s="24">
        <v>-103</v>
      </c>
      <c r="Y35" s="12">
        <f t="shared" si="0"/>
        <v>50</v>
      </c>
    </row>
    <row r="36" spans="1:48" ht="13.8" thickBot="1" x14ac:dyDescent="0.3">
      <c r="A36" s="27">
        <v>2400</v>
      </c>
      <c r="B36" s="27">
        <v>2400</v>
      </c>
      <c r="C36" s="26">
        <v>14</v>
      </c>
      <c r="D36" s="26">
        <v>15</v>
      </c>
      <c r="E36" s="26">
        <v>14</v>
      </c>
      <c r="F36" s="26">
        <v>25</v>
      </c>
      <c r="G36" s="26">
        <v>25</v>
      </c>
      <c r="H36" s="27">
        <v>0</v>
      </c>
      <c r="I36" s="26">
        <v>0</v>
      </c>
      <c r="J36" s="26">
        <v>0</v>
      </c>
      <c r="K36" s="26">
        <v>0</v>
      </c>
      <c r="L36" s="26">
        <v>0</v>
      </c>
      <c r="M36" s="76">
        <v>60</v>
      </c>
      <c r="N36" s="26">
        <v>-60</v>
      </c>
      <c r="O36" s="75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60</v>
      </c>
      <c r="X36" s="27">
        <f>SUM(X35)</f>
        <v>-103</v>
      </c>
      <c r="Y36" s="28">
        <f t="shared" si="0"/>
        <v>50</v>
      </c>
    </row>
    <row r="37" spans="1:48" s="9" customForma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3"/>
      <c r="X37" s="25"/>
      <c r="Y37" s="8"/>
    </row>
    <row r="38" spans="1:48" ht="13.8" thickBo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79"/>
      <c r="X38" s="4"/>
    </row>
    <row r="39" spans="1:48" ht="13.8" thickBot="1" x14ac:dyDescent="0.3">
      <c r="B39" s="29" t="s">
        <v>19</v>
      </c>
      <c r="C39" s="19">
        <f t="shared" ref="C39:X39" si="1">SUM(C13:C36)</f>
        <v>112</v>
      </c>
      <c r="D39" s="19">
        <f t="shared" si="1"/>
        <v>120</v>
      </c>
      <c r="E39" s="19">
        <f t="shared" si="1"/>
        <v>112</v>
      </c>
      <c r="F39" s="19">
        <f t="shared" si="1"/>
        <v>200</v>
      </c>
      <c r="G39" s="19">
        <f t="shared" si="1"/>
        <v>200</v>
      </c>
      <c r="H39" s="19">
        <f t="shared" si="1"/>
        <v>-448</v>
      </c>
      <c r="I39" s="19">
        <f t="shared" si="1"/>
        <v>-160</v>
      </c>
      <c r="J39" s="19">
        <f t="shared" si="1"/>
        <v>-160</v>
      </c>
      <c r="K39" s="19">
        <f t="shared" si="1"/>
        <v>-80</v>
      </c>
      <c r="L39" s="19">
        <f t="shared" si="1"/>
        <v>-112</v>
      </c>
      <c r="M39" s="19">
        <f t="shared" si="1"/>
        <v>480</v>
      </c>
      <c r="N39" s="19">
        <f t="shared" si="1"/>
        <v>-480</v>
      </c>
      <c r="O39" s="19">
        <f t="shared" si="1"/>
        <v>400</v>
      </c>
      <c r="P39" s="19">
        <f t="shared" si="1"/>
        <v>-400</v>
      </c>
      <c r="Q39" s="19">
        <f t="shared" si="1"/>
        <v>800</v>
      </c>
      <c r="R39" s="19">
        <f t="shared" si="1"/>
        <v>-800</v>
      </c>
      <c r="S39" s="19">
        <f t="shared" si="1"/>
        <v>400</v>
      </c>
      <c r="T39" s="19">
        <f t="shared" si="1"/>
        <v>-400</v>
      </c>
      <c r="U39" s="19">
        <f t="shared" si="1"/>
        <v>-400</v>
      </c>
      <c r="V39" s="19">
        <f t="shared" si="1"/>
        <v>-400</v>
      </c>
      <c r="W39" s="19">
        <f t="shared" si="1"/>
        <v>1440</v>
      </c>
      <c r="X39" s="19">
        <f t="shared" si="1"/>
        <v>-2472</v>
      </c>
      <c r="Y39" s="19">
        <f>SUM(C39:X39)</f>
        <v>-2048</v>
      </c>
    </row>
    <row r="40" spans="1:48" ht="13.8" thickBot="1" x14ac:dyDescent="0.3">
      <c r="B40" s="3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12"/>
      <c r="X40" s="8"/>
      <c r="Y40" s="12"/>
    </row>
    <row r="41" spans="1:48" ht="13.8" thickBot="1" x14ac:dyDescent="0.3">
      <c r="A41" s="30"/>
      <c r="B41" s="31" t="s">
        <v>20</v>
      </c>
      <c r="C41" s="19">
        <f t="shared" ref="C41:X41" si="2">SUM(C13:C36)</f>
        <v>112</v>
      </c>
      <c r="D41" s="19">
        <f t="shared" si="2"/>
        <v>120</v>
      </c>
      <c r="E41" s="19">
        <f t="shared" si="2"/>
        <v>112</v>
      </c>
      <c r="F41" s="19">
        <f t="shared" si="2"/>
        <v>200</v>
      </c>
      <c r="G41" s="19">
        <f t="shared" si="2"/>
        <v>200</v>
      </c>
      <c r="H41" s="19">
        <f t="shared" si="2"/>
        <v>-448</v>
      </c>
      <c r="I41" s="19">
        <f t="shared" si="2"/>
        <v>-160</v>
      </c>
      <c r="J41" s="19">
        <f t="shared" si="2"/>
        <v>-160</v>
      </c>
      <c r="K41" s="19">
        <f t="shared" si="2"/>
        <v>-80</v>
      </c>
      <c r="L41" s="19">
        <f t="shared" si="2"/>
        <v>-112</v>
      </c>
      <c r="M41" s="19">
        <f t="shared" si="2"/>
        <v>480</v>
      </c>
      <c r="N41" s="19">
        <f t="shared" si="2"/>
        <v>-480</v>
      </c>
      <c r="O41" s="19">
        <f t="shared" si="2"/>
        <v>400</v>
      </c>
      <c r="P41" s="19">
        <f t="shared" si="2"/>
        <v>-400</v>
      </c>
      <c r="Q41" s="19">
        <f t="shared" si="2"/>
        <v>800</v>
      </c>
      <c r="R41" s="19">
        <f t="shared" si="2"/>
        <v>-800</v>
      </c>
      <c r="S41" s="19">
        <f t="shared" si="2"/>
        <v>400</v>
      </c>
      <c r="T41" s="19">
        <f t="shared" si="2"/>
        <v>-400</v>
      </c>
      <c r="U41" s="19">
        <f t="shared" si="2"/>
        <v>-400</v>
      </c>
      <c r="V41" s="19">
        <f t="shared" si="2"/>
        <v>-400</v>
      </c>
      <c r="W41" s="19">
        <f t="shared" si="2"/>
        <v>1440</v>
      </c>
      <c r="X41" s="19">
        <f t="shared" si="2"/>
        <v>-2472</v>
      </c>
      <c r="Y41" s="19">
        <f>SUM(C41:X41)</f>
        <v>-2048</v>
      </c>
    </row>
    <row r="42" spans="1:48" ht="13.8" thickBot="1" x14ac:dyDescent="0.3">
      <c r="A42" s="30"/>
      <c r="B42" s="30"/>
      <c r="C42" s="20"/>
      <c r="D42" s="52"/>
      <c r="E42" s="20"/>
      <c r="F42" s="20"/>
      <c r="G42" s="20"/>
      <c r="H42" s="20"/>
      <c r="I42" s="8"/>
      <c r="J42" s="8"/>
      <c r="K42" s="8"/>
      <c r="L42" s="8"/>
      <c r="M42" s="8"/>
      <c r="N42" s="8"/>
      <c r="O42" s="52"/>
      <c r="P42" s="52"/>
      <c r="Q42" s="52"/>
      <c r="R42" s="52"/>
      <c r="S42" s="52"/>
      <c r="T42" s="52"/>
      <c r="U42" s="52"/>
      <c r="V42" s="52"/>
      <c r="W42" s="12"/>
      <c r="X42" s="8"/>
      <c r="Y42" s="32"/>
    </row>
    <row r="43" spans="1:48" x14ac:dyDescent="0.25">
      <c r="A43" s="2"/>
      <c r="B43" s="2"/>
      <c r="C43" s="53"/>
      <c r="D43" s="53"/>
      <c r="E43" s="53"/>
      <c r="F43" s="62"/>
      <c r="G43" s="62"/>
      <c r="H43" s="53"/>
      <c r="I43" s="53"/>
      <c r="J43" s="53"/>
      <c r="K43" s="53"/>
      <c r="L43" s="53"/>
      <c r="M43" s="62"/>
      <c r="N43" s="53"/>
      <c r="O43" s="53"/>
      <c r="P43" s="53"/>
      <c r="Q43" s="54"/>
      <c r="R43" s="53"/>
      <c r="S43" s="53"/>
      <c r="T43" s="53"/>
      <c r="U43" s="53"/>
      <c r="V43" s="53"/>
      <c r="W43" s="20"/>
      <c r="X43" s="46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</row>
    <row r="44" spans="1:48" s="9" customFormat="1" x14ac:dyDescent="0.25">
      <c r="A44" s="30"/>
      <c r="B44" s="30"/>
      <c r="C44" s="55" t="s">
        <v>37</v>
      </c>
      <c r="D44" s="55" t="s">
        <v>37</v>
      </c>
      <c r="E44" s="55" t="s">
        <v>37</v>
      </c>
      <c r="F44" s="63" t="s">
        <v>37</v>
      </c>
      <c r="G44" s="63" t="s">
        <v>37</v>
      </c>
      <c r="H44" s="55" t="s">
        <v>110</v>
      </c>
      <c r="I44" s="55" t="s">
        <v>109</v>
      </c>
      <c r="J44" s="55" t="s">
        <v>109</v>
      </c>
      <c r="K44" s="55" t="s">
        <v>105</v>
      </c>
      <c r="L44" s="55" t="s">
        <v>105</v>
      </c>
      <c r="M44" s="12" t="s">
        <v>59</v>
      </c>
      <c r="N44" s="11" t="s">
        <v>38</v>
      </c>
      <c r="O44" s="55" t="s">
        <v>59</v>
      </c>
      <c r="P44" s="55" t="s">
        <v>58</v>
      </c>
      <c r="Q44" s="56" t="s">
        <v>59</v>
      </c>
      <c r="R44" s="55" t="s">
        <v>59</v>
      </c>
      <c r="S44" s="55" t="s">
        <v>59</v>
      </c>
      <c r="T44" s="55" t="s">
        <v>63</v>
      </c>
      <c r="U44" s="55" t="s">
        <v>49</v>
      </c>
      <c r="V44" s="55" t="s">
        <v>61</v>
      </c>
      <c r="W44" s="12" t="s">
        <v>92</v>
      </c>
      <c r="X44" s="12" t="s">
        <v>30</v>
      </c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</row>
    <row r="45" spans="1:48" s="9" customFormat="1" ht="26.4" x14ac:dyDescent="0.25">
      <c r="A45" s="30"/>
      <c r="B45" s="30"/>
      <c r="C45" s="55" t="s">
        <v>38</v>
      </c>
      <c r="D45" s="55" t="s">
        <v>38</v>
      </c>
      <c r="E45" s="55" t="s">
        <v>38</v>
      </c>
      <c r="F45" s="63" t="s">
        <v>31</v>
      </c>
      <c r="G45" s="63" t="s">
        <v>31</v>
      </c>
      <c r="H45" s="55" t="s">
        <v>111</v>
      </c>
      <c r="I45" s="55" t="s">
        <v>106</v>
      </c>
      <c r="J45" s="55" t="s">
        <v>106</v>
      </c>
      <c r="K45" s="55" t="s">
        <v>106</v>
      </c>
      <c r="L45" s="55" t="s">
        <v>106</v>
      </c>
      <c r="M45" s="72" t="s">
        <v>31</v>
      </c>
      <c r="N45" s="12" t="s">
        <v>31</v>
      </c>
      <c r="O45" s="55" t="s">
        <v>31</v>
      </c>
      <c r="P45" s="55" t="s">
        <v>59</v>
      </c>
      <c r="Q45" s="56" t="s">
        <v>31</v>
      </c>
      <c r="R45" s="55" t="s">
        <v>31</v>
      </c>
      <c r="S45" s="55" t="s">
        <v>31</v>
      </c>
      <c r="T45" s="55" t="s">
        <v>59</v>
      </c>
      <c r="U45" s="55" t="s">
        <v>50</v>
      </c>
      <c r="V45" s="55" t="s">
        <v>62</v>
      </c>
      <c r="W45" s="12" t="s">
        <v>93</v>
      </c>
      <c r="X45" s="12" t="s">
        <v>31</v>
      </c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</row>
    <row r="46" spans="1:48" s="9" customFormat="1" ht="13.8" thickBot="1" x14ac:dyDescent="0.3">
      <c r="A46" s="30"/>
      <c r="B46" s="30"/>
      <c r="C46" s="55" t="s">
        <v>31</v>
      </c>
      <c r="D46" s="55" t="s">
        <v>31</v>
      </c>
      <c r="E46" s="55" t="s">
        <v>31</v>
      </c>
      <c r="F46" s="63" t="s">
        <v>76</v>
      </c>
      <c r="G46" s="63" t="s">
        <v>74</v>
      </c>
      <c r="H46" s="55" t="s">
        <v>112</v>
      </c>
      <c r="I46" s="55" t="s">
        <v>107</v>
      </c>
      <c r="J46" s="55" t="s">
        <v>107</v>
      </c>
      <c r="K46" s="55" t="s">
        <v>107</v>
      </c>
      <c r="L46" s="55" t="s">
        <v>107</v>
      </c>
      <c r="M46" s="71" t="s">
        <v>38</v>
      </c>
      <c r="N46" s="28" t="s">
        <v>59</v>
      </c>
      <c r="O46" s="55" t="s">
        <v>87</v>
      </c>
      <c r="P46" s="55" t="s">
        <v>31</v>
      </c>
      <c r="Q46" s="65" t="s">
        <v>59</v>
      </c>
      <c r="R46" s="57" t="s">
        <v>59</v>
      </c>
      <c r="S46" s="55" t="s">
        <v>63</v>
      </c>
      <c r="T46" s="55" t="s">
        <v>31</v>
      </c>
      <c r="U46" s="55" t="s">
        <v>56</v>
      </c>
      <c r="V46" s="55" t="s">
        <v>60</v>
      </c>
      <c r="W46" s="12" t="s">
        <v>38</v>
      </c>
      <c r="X46" s="28" t="s">
        <v>32</v>
      </c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</row>
    <row r="47" spans="1:48" s="9" customFormat="1" ht="27" customHeight="1" thickBot="1" x14ac:dyDescent="0.3">
      <c r="A47" s="30"/>
      <c r="B47" s="30"/>
      <c r="C47" s="55" t="s">
        <v>40</v>
      </c>
      <c r="D47" s="55" t="s">
        <v>80</v>
      </c>
      <c r="E47" s="55" t="s">
        <v>82</v>
      </c>
      <c r="F47" s="63" t="s">
        <v>77</v>
      </c>
      <c r="G47" s="63" t="s">
        <v>60</v>
      </c>
      <c r="H47" s="55" t="s">
        <v>51</v>
      </c>
      <c r="I47" s="55" t="s">
        <v>59</v>
      </c>
      <c r="J47" s="55" t="s">
        <v>59</v>
      </c>
      <c r="K47" s="55" t="s">
        <v>59</v>
      </c>
      <c r="L47" s="55" t="s">
        <v>59</v>
      </c>
      <c r="M47" s="59"/>
      <c r="N47" s="59"/>
      <c r="O47" s="55" t="s">
        <v>77</v>
      </c>
      <c r="P47" s="55" t="s">
        <v>87</v>
      </c>
      <c r="Q47" s="33"/>
      <c r="R47" s="33"/>
      <c r="S47" s="57" t="s">
        <v>59</v>
      </c>
      <c r="T47" s="57" t="s">
        <v>63</v>
      </c>
      <c r="U47" s="55" t="s">
        <v>57</v>
      </c>
      <c r="V47" s="55" t="s">
        <v>59</v>
      </c>
      <c r="W47" s="12" t="s">
        <v>71</v>
      </c>
      <c r="X47" s="44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</row>
    <row r="48" spans="1:48" s="9" customFormat="1" ht="37.5" customHeight="1" x14ac:dyDescent="0.25">
      <c r="A48" s="30"/>
      <c r="B48" s="30"/>
      <c r="C48" s="66" t="s">
        <v>79</v>
      </c>
      <c r="D48" s="55" t="s">
        <v>39</v>
      </c>
      <c r="E48" s="55" t="s">
        <v>83</v>
      </c>
      <c r="F48" s="63" t="s">
        <v>75</v>
      </c>
      <c r="G48" s="63" t="s">
        <v>75</v>
      </c>
      <c r="H48" s="55" t="s">
        <v>113</v>
      </c>
      <c r="I48" s="55" t="s">
        <v>31</v>
      </c>
      <c r="J48" s="55" t="s">
        <v>31</v>
      </c>
      <c r="K48" s="55" t="s">
        <v>31</v>
      </c>
      <c r="L48" s="55" t="s">
        <v>31</v>
      </c>
      <c r="M48" s="34"/>
      <c r="N48" s="34"/>
      <c r="O48" s="55" t="s">
        <v>58</v>
      </c>
      <c r="P48" s="55" t="s">
        <v>77</v>
      </c>
      <c r="Q48" s="33"/>
      <c r="R48" s="33"/>
      <c r="S48" s="33"/>
      <c r="T48" s="33"/>
      <c r="U48" s="55" t="s">
        <v>58</v>
      </c>
      <c r="V48" s="55" t="s">
        <v>51</v>
      </c>
      <c r="W48" s="12" t="s">
        <v>94</v>
      </c>
      <c r="X48" s="45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</row>
    <row r="49" spans="1:48" s="9" customFormat="1" ht="33.75" customHeight="1" thickBot="1" x14ac:dyDescent="0.3">
      <c r="A49" s="30"/>
      <c r="B49" s="30"/>
      <c r="C49" s="57" t="s">
        <v>117</v>
      </c>
      <c r="D49" s="57" t="s">
        <v>81</v>
      </c>
      <c r="E49" s="57" t="s">
        <v>84</v>
      </c>
      <c r="F49" s="64" t="s">
        <v>78</v>
      </c>
      <c r="G49" s="64" t="s">
        <v>85</v>
      </c>
      <c r="H49" s="55" t="s">
        <v>53</v>
      </c>
      <c r="I49" s="57" t="s">
        <v>108</v>
      </c>
      <c r="J49" s="57" t="s">
        <v>108</v>
      </c>
      <c r="K49" s="57" t="s">
        <v>108</v>
      </c>
      <c r="L49" s="57" t="s">
        <v>108</v>
      </c>
      <c r="M49" s="34"/>
      <c r="N49" s="34"/>
      <c r="O49" s="57" t="s">
        <v>59</v>
      </c>
      <c r="P49" s="57" t="s">
        <v>58</v>
      </c>
      <c r="Q49" s="33"/>
      <c r="R49" s="33"/>
      <c r="S49" s="33"/>
      <c r="T49" s="33"/>
      <c r="U49" s="55" t="s">
        <v>59</v>
      </c>
      <c r="V49" s="55" t="s">
        <v>52</v>
      </c>
      <c r="W49" s="12" t="s">
        <v>95</v>
      </c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</row>
    <row r="50" spans="1:48" s="9" customFormat="1" ht="41.25" customHeight="1" thickBot="1" x14ac:dyDescent="0.3">
      <c r="A50" s="30"/>
      <c r="B50" s="30"/>
      <c r="C50" s="58"/>
      <c r="D50" s="22"/>
      <c r="E50" s="58"/>
      <c r="F50" s="58"/>
      <c r="G50" s="58"/>
      <c r="H50" s="55" t="s">
        <v>54</v>
      </c>
      <c r="I50" s="33"/>
      <c r="J50" s="33"/>
      <c r="K50" s="33"/>
      <c r="L50" s="33"/>
      <c r="M50" s="35"/>
      <c r="N50" s="35"/>
      <c r="O50" s="33"/>
      <c r="P50" s="33"/>
      <c r="Q50" s="33"/>
      <c r="R50" s="33"/>
      <c r="S50" s="33"/>
      <c r="T50" s="33"/>
      <c r="U50" s="55" t="s">
        <v>51</v>
      </c>
      <c r="V50" s="55" t="s">
        <v>53</v>
      </c>
      <c r="W50" s="28" t="s">
        <v>96</v>
      </c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:48" s="9" customFormat="1" ht="25.5" customHeight="1" x14ac:dyDescent="0.25">
      <c r="A51" s="30"/>
      <c r="B51" s="30"/>
      <c r="C51" s="59"/>
      <c r="D51" s="33"/>
      <c r="E51" s="59"/>
      <c r="F51" s="59"/>
      <c r="G51" s="59"/>
      <c r="H51" s="55" t="s">
        <v>31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55" t="s">
        <v>52</v>
      </c>
      <c r="V51" s="55" t="s">
        <v>54</v>
      </c>
      <c r="W51" s="80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:48" s="9" customFormat="1" ht="35.25" customHeight="1" thickBot="1" x14ac:dyDescent="0.3">
      <c r="C52" s="59"/>
      <c r="D52" s="33"/>
      <c r="E52" s="59"/>
      <c r="F52" s="59"/>
      <c r="G52" s="59"/>
      <c r="H52" s="57" t="s">
        <v>55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55" t="s">
        <v>53</v>
      </c>
      <c r="V52" s="55" t="s">
        <v>31</v>
      </c>
      <c r="W52" s="59"/>
      <c r="X52" s="33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</row>
    <row r="53" spans="1:48" ht="38.25" customHeight="1" thickBot="1" x14ac:dyDescent="0.3">
      <c r="B53" s="22"/>
      <c r="C53" s="59"/>
      <c r="E53" s="59"/>
      <c r="F53" s="59"/>
      <c r="G53" s="59"/>
      <c r="H53" s="34"/>
      <c r="U53" s="55" t="s">
        <v>54</v>
      </c>
      <c r="V53" s="57" t="s">
        <v>55</v>
      </c>
      <c r="W53" s="22"/>
      <c r="X53" s="22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</row>
    <row r="54" spans="1:48" ht="33.75" customHeight="1" x14ac:dyDescent="0.25">
      <c r="B54" s="33"/>
      <c r="H54" s="35"/>
      <c r="U54" s="55" t="s">
        <v>31</v>
      </c>
      <c r="W54" s="33"/>
      <c r="X54" s="33"/>
      <c r="Y54" s="34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</row>
    <row r="55" spans="1:48" ht="15.6" thickBot="1" x14ac:dyDescent="0.3">
      <c r="C55" s="34"/>
      <c r="E55" s="34"/>
      <c r="F55" s="34"/>
      <c r="G55" s="34"/>
      <c r="U55" s="57" t="s">
        <v>55</v>
      </c>
      <c r="W55" s="34"/>
      <c r="X55" s="33"/>
      <c r="Y55" s="35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</row>
    <row r="56" spans="1:48" ht="15" x14ac:dyDescent="0.25">
      <c r="C56" s="34"/>
      <c r="E56" s="34"/>
      <c r="F56" s="34"/>
      <c r="G56" s="34"/>
      <c r="W56" s="35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</row>
    <row r="57" spans="1:48" x14ac:dyDescent="0.25">
      <c r="C57" s="35"/>
      <c r="E57" s="35"/>
      <c r="F57" s="35"/>
      <c r="G57" s="35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</row>
    <row r="58" spans="1:48" x14ac:dyDescent="0.25"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</row>
    <row r="59" spans="1:48" x14ac:dyDescent="0.25"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</row>
    <row r="60" spans="1:48" x14ac:dyDescent="0.25"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</row>
    <row r="61" spans="1:48" x14ac:dyDescent="0.25"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</row>
    <row r="62" spans="1:48" x14ac:dyDescent="0.25"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</row>
    <row r="63" spans="1:48" x14ac:dyDescent="0.25"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</row>
    <row r="64" spans="1:48" x14ac:dyDescent="0.25"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</row>
    <row r="65" spans="23:48" x14ac:dyDescent="0.25"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</row>
    <row r="66" spans="23:48" x14ac:dyDescent="0.25"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</row>
    <row r="67" spans="23:48" x14ac:dyDescent="0.25"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</row>
    <row r="68" spans="23:48" x14ac:dyDescent="0.25"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</row>
    <row r="69" spans="23:48" x14ac:dyDescent="0.25"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</row>
    <row r="70" spans="23:48" x14ac:dyDescent="0.25"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</row>
    <row r="71" spans="23:48" x14ac:dyDescent="0.25"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</row>
    <row r="72" spans="23:48" x14ac:dyDescent="0.25"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</row>
    <row r="73" spans="23:48" x14ac:dyDescent="0.25"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</row>
    <row r="74" spans="23:48" x14ac:dyDescent="0.25"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</row>
    <row r="75" spans="23:48" x14ac:dyDescent="0.25"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</row>
    <row r="76" spans="23:48" x14ac:dyDescent="0.25"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</row>
    <row r="77" spans="23:48" x14ac:dyDescent="0.25"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</row>
    <row r="78" spans="23:48" x14ac:dyDescent="0.25"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</row>
    <row r="79" spans="23:48" x14ac:dyDescent="0.25"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</row>
    <row r="80" spans="23:48" x14ac:dyDescent="0.25"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</row>
    <row r="81" spans="23:48" x14ac:dyDescent="0.25"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</row>
    <row r="82" spans="23:48" x14ac:dyDescent="0.25"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</row>
    <row r="83" spans="23:48" x14ac:dyDescent="0.25"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</row>
    <row r="84" spans="23:48" x14ac:dyDescent="0.25"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</row>
    <row r="85" spans="23:48" x14ac:dyDescent="0.25"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</row>
    <row r="86" spans="23:48" x14ac:dyDescent="0.25"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</row>
    <row r="87" spans="23:48" x14ac:dyDescent="0.25"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</row>
    <row r="88" spans="23:48" x14ac:dyDescent="0.25"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</row>
    <row r="89" spans="23:48" x14ac:dyDescent="0.25"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</row>
    <row r="90" spans="23:48" x14ac:dyDescent="0.25"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</row>
    <row r="91" spans="23:48" x14ac:dyDescent="0.25"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</row>
    <row r="92" spans="23:48" x14ac:dyDescent="0.25"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</row>
    <row r="93" spans="23:48" x14ac:dyDescent="0.25"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</row>
    <row r="94" spans="23:48" x14ac:dyDescent="0.25"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</row>
    <row r="95" spans="23:48" x14ac:dyDescent="0.25"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</row>
    <row r="96" spans="23:48" x14ac:dyDescent="0.25"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</row>
    <row r="97" spans="23:48" x14ac:dyDescent="0.25"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</row>
    <row r="98" spans="23:48" x14ac:dyDescent="0.25"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</row>
    <row r="99" spans="23:48" x14ac:dyDescent="0.25"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</row>
    <row r="100" spans="23:48" x14ac:dyDescent="0.25"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</row>
  </sheetData>
  <mergeCells count="4">
    <mergeCell ref="Q8:R8"/>
    <mergeCell ref="S8:T8"/>
    <mergeCell ref="O8:P8"/>
    <mergeCell ref="M8:N8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MAY(5)</vt:lpstr>
      <vt:lpstr>MAY(4)</vt:lpstr>
      <vt:lpstr>MAY(3)</vt:lpstr>
      <vt:lpstr>MAY(2)</vt:lpstr>
      <vt:lpstr>MAY(1)</vt:lpstr>
      <vt:lpstr>'MAY(3)'!Print_Area</vt:lpstr>
      <vt:lpstr>'MAY(4)'!Print_Area</vt:lpstr>
      <vt:lpstr>'MAY(5)'!Print_Area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2001-05-02T20:37:45Z</cp:lastPrinted>
  <dcterms:created xsi:type="dcterms:W3CDTF">2001-03-29T18:24:48Z</dcterms:created>
  <dcterms:modified xsi:type="dcterms:W3CDTF">2023-09-10T11:00:35Z</dcterms:modified>
</cp:coreProperties>
</file>