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6" i="1" l="1"/>
  <c r="B9" i="1"/>
  <c r="B11" i="1"/>
  <c r="B13" i="1"/>
  <c r="C14" i="1"/>
  <c r="B16" i="1"/>
  <c r="B17" i="1"/>
  <c r="B18" i="1"/>
  <c r="C19" i="1"/>
  <c r="C20" i="1"/>
</calcChain>
</file>

<file path=xl/sharedStrings.xml><?xml version="1.0" encoding="utf-8"?>
<sst xmlns="http://schemas.openxmlformats.org/spreadsheetml/2006/main" count="13" uniqueCount="11">
  <si>
    <t>Deliverability Volume</t>
  </si>
  <si>
    <t>Rate (MMBtu/Month)</t>
  </si>
  <si>
    <t>Storage Capacity MMBtu</t>
  </si>
  <si>
    <t>Monthly Fee</t>
  </si>
  <si>
    <t>Total Monthly Fee</t>
  </si>
  <si>
    <t>Annual Fee</t>
  </si>
  <si>
    <t>Monthly Inj/WD fee</t>
  </si>
  <si>
    <t>Total Annual Storage Cost</t>
  </si>
  <si>
    <t>Copper Eagle Gas Storage</t>
  </si>
  <si>
    <t>Injection Fee (12 cycles/yr) @ $.015</t>
  </si>
  <si>
    <t>Withdrawal Fee @ $.015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</si>
</sst>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5" fontId="0" fillId="0" borderId="0" xfId="2" applyNumberFormat="1" applyFont="1"/>
    <xf numFmtId="44" fontId="0" fillId="0" borderId="1" xfId="2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0" applyFont="1"/>
    <xf numFmtId="0" fontId="3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6" sqref="B26"/>
    </sheetView>
  </sheetViews>
  <sheetFormatPr defaultRowHeight="13.2" x14ac:dyDescent="0.25"/>
  <cols>
    <col min="1" max="1" width="37.44140625" customWidth="1"/>
    <col min="2" max="2" width="14.44140625" customWidth="1"/>
    <col min="3" max="3" width="15.44140625" customWidth="1"/>
  </cols>
  <sheetData>
    <row r="1" spans="1:3" ht="15.6" x14ac:dyDescent="0.3">
      <c r="A1" s="10" t="s">
        <v>8</v>
      </c>
    </row>
    <row r="3" spans="1:3" x14ac:dyDescent="0.25">
      <c r="B3" s="1" t="s">
        <v>3</v>
      </c>
    </row>
    <row r="4" spans="1:3" x14ac:dyDescent="0.25">
      <c r="A4" t="s">
        <v>2</v>
      </c>
      <c r="B4" s="3">
        <v>3200000</v>
      </c>
    </row>
    <row r="5" spans="1:3" x14ac:dyDescent="0.25">
      <c r="A5" t="s">
        <v>1</v>
      </c>
      <c r="B5" s="6">
        <v>0.3</v>
      </c>
    </row>
    <row r="6" spans="1:3" x14ac:dyDescent="0.25">
      <c r="B6" s="2">
        <f>B5*B4</f>
        <v>960000</v>
      </c>
    </row>
    <row r="9" spans="1:3" x14ac:dyDescent="0.25">
      <c r="A9" t="s">
        <v>0</v>
      </c>
      <c r="B9" s="4">
        <f>B4/10</f>
        <v>320000</v>
      </c>
    </row>
    <row r="10" spans="1:3" x14ac:dyDescent="0.25">
      <c r="A10" t="s">
        <v>1</v>
      </c>
      <c r="B10" s="6">
        <v>0.7</v>
      </c>
    </row>
    <row r="11" spans="1:3" x14ac:dyDescent="0.25">
      <c r="B11" s="5">
        <f>B9*B10</f>
        <v>224000</v>
      </c>
    </row>
    <row r="13" spans="1:3" x14ac:dyDescent="0.25">
      <c r="A13" t="s">
        <v>4</v>
      </c>
      <c r="B13" s="2">
        <f>B11+B6</f>
        <v>1184000</v>
      </c>
    </row>
    <row r="14" spans="1:3" x14ac:dyDescent="0.25">
      <c r="A14" t="s">
        <v>5</v>
      </c>
      <c r="C14" s="2">
        <f>B13*12</f>
        <v>14208000</v>
      </c>
    </row>
    <row r="16" spans="1:3" x14ac:dyDescent="0.25">
      <c r="A16" t="s">
        <v>9</v>
      </c>
      <c r="B16" s="5">
        <f>B4*0.015</f>
        <v>48000</v>
      </c>
    </row>
    <row r="17" spans="1:3" x14ac:dyDescent="0.25">
      <c r="A17" t="s">
        <v>10</v>
      </c>
      <c r="B17" s="7">
        <f>B4*0.015</f>
        <v>48000</v>
      </c>
    </row>
    <row r="18" spans="1:3" x14ac:dyDescent="0.25">
      <c r="A18" t="s">
        <v>6</v>
      </c>
      <c r="B18" s="2">
        <f>SUM(B16:B17)</f>
        <v>96000</v>
      </c>
    </row>
    <row r="19" spans="1:3" x14ac:dyDescent="0.25">
      <c r="A19" t="s">
        <v>5</v>
      </c>
      <c r="C19" s="8">
        <f>B18*12</f>
        <v>1152000</v>
      </c>
    </row>
    <row r="20" spans="1:3" ht="13.8" thickBot="1" x14ac:dyDescent="0.3">
      <c r="A20" s="11" t="s">
        <v>7</v>
      </c>
      <c r="C20" s="9">
        <f>C19+C14</f>
        <v>15360000</v>
      </c>
    </row>
    <row r="21" spans="1:3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dcterms:created xsi:type="dcterms:W3CDTF">2001-11-02T16:39:16Z</dcterms:created>
  <dcterms:modified xsi:type="dcterms:W3CDTF">2023-09-10T11:01:25Z</dcterms:modified>
</cp:coreProperties>
</file>