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572" yWindow="-12" windowWidth="7620" windowHeight="9000"/>
  </bookViews>
  <sheets>
    <sheet name="Sheet1" sheetId="1" r:id="rId1"/>
    <sheet name="Carthage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</calcChain>
</file>

<file path=xl/comments1.xml><?xml version="1.0" encoding="utf-8"?>
<comments xmlns="http://schemas.openxmlformats.org/spreadsheetml/2006/main">
  <authors>
    <author>jmackey</author>
  </authors>
  <commentList>
    <comment ref="A131" authorId="0" shapeId="0">
      <text>
        <r>
          <rPr>
            <b/>
            <sz val="8"/>
            <color indexed="81"/>
            <rFont val="Tahoma"/>
          </rPr>
          <t>jmackey:</t>
        </r>
        <r>
          <rPr>
            <sz val="8"/>
            <color indexed="81"/>
            <rFont val="Tahoma"/>
          </rPr>
          <t xml:space="preserve">
hidden cell</t>
        </r>
      </text>
    </comment>
  </commentList>
</comments>
</file>

<file path=xl/sharedStrings.xml><?xml version="1.0" encoding="utf-8"?>
<sst xmlns="http://schemas.openxmlformats.org/spreadsheetml/2006/main" count="30" uniqueCount="28">
  <si>
    <t>Month</t>
  </si>
  <si>
    <t>Ship Channel</t>
  </si>
  <si>
    <t>Tenn. Zone 0</t>
  </si>
  <si>
    <t>Tetco STX</t>
  </si>
  <si>
    <t>NGPL STX</t>
  </si>
  <si>
    <t>Waha</t>
  </si>
  <si>
    <t>Carthage</t>
  </si>
  <si>
    <t>10 Year Basis Mid Curves</t>
  </si>
  <si>
    <t>Texas Basis Spreads</t>
  </si>
  <si>
    <t>10 Year Beginning February 2000</t>
  </si>
  <si>
    <t>Swap</t>
  </si>
  <si>
    <t>HSC Spread</t>
  </si>
  <si>
    <t>Average Spreads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</si>
  <si>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</si>
  <si>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</si>
  <si>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</si>
  <si>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</si>
  <si>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</si>
  <si>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</si>
  <si>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</si>
  <si>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</si>
  <si>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</si>
  <si>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</si>
  <si>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</si>
  <si>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</si>
  <si>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Carthage Hub</t>
  </si>
  <si>
    <t>Monthly Spread to HSC</t>
  </si>
  <si>
    <t>Based on 1998 Gas Daily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</si>
</sst>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.000_);_(* \(#,##0.000\);_(* &quot;-&quot;??_);_(@_)"/>
    <numFmt numFmtId="168" formatCode=";;;"/>
  </numFmts>
  <fonts count="5" x14ac:knownFonts="1">
    <font>
      <sz val="10"/>
      <name val="Times New Roman"/>
    </font>
    <font>
      <sz val="10"/>
      <name val="Times New Roman"/>
    </font>
    <font>
      <b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7" fontId="0" fillId="0" borderId="0" xfId="0" applyNumberFormat="1" applyAlignment="1">
      <alignment horizontal="left"/>
    </xf>
    <xf numFmtId="0" fontId="0" fillId="0" borderId="1" xfId="0" applyBorder="1"/>
    <xf numFmtId="0" fontId="2" fillId="0" borderId="0" xfId="0" applyFont="1"/>
    <xf numFmtId="0" fontId="0" fillId="0" borderId="0" xfId="0" applyBorder="1"/>
    <xf numFmtId="165" fontId="0" fillId="0" borderId="0" xfId="1" applyNumberFormat="1" applyFont="1"/>
    <xf numFmtId="0" fontId="0" fillId="0" borderId="2" xfId="0" applyBorder="1"/>
    <xf numFmtId="165" fontId="0" fillId="0" borderId="3" xfId="1" applyNumberFormat="1" applyFont="1" applyBorder="1"/>
    <xf numFmtId="0" fontId="0" fillId="0" borderId="4" xfId="0" applyBorder="1"/>
    <xf numFmtId="165" fontId="0" fillId="0" borderId="1" xfId="1" applyNumberFormat="1" applyFont="1" applyBorder="1"/>
    <xf numFmtId="165" fontId="0" fillId="0" borderId="0" xfId="1" applyNumberFormat="1" applyFont="1" applyAlignment="1">
      <alignment horizontal="center" wrapText="1"/>
    </xf>
    <xf numFmtId="165" fontId="0" fillId="0" borderId="1" xfId="1" applyNumberFormat="1" applyFont="1" applyBorder="1" applyAlignment="1">
      <alignment horizontal="center" wrapText="1"/>
    </xf>
    <xf numFmtId="165" fontId="0" fillId="0" borderId="0" xfId="1" applyNumberFormat="1" applyFont="1" applyBorder="1" applyAlignment="1">
      <alignment horizontal="center" wrapText="1"/>
    </xf>
    <xf numFmtId="165" fontId="0" fillId="0" borderId="5" xfId="1" applyNumberFormat="1" applyFont="1" applyBorder="1"/>
    <xf numFmtId="165" fontId="0" fillId="0" borderId="6" xfId="1" applyNumberFormat="1" applyFont="1" applyBorder="1"/>
    <xf numFmtId="168" fontId="0" fillId="0" borderId="0" xfId="0" applyNumberFormat="1" applyAlignment="1">
      <alignment horizontal="left"/>
    </xf>
    <xf numFmtId="165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1"/>
  <sheetViews>
    <sheetView tabSelected="1" workbookViewId="0">
      <selection activeCell="L14" sqref="L14"/>
    </sheetView>
  </sheetViews>
  <sheetFormatPr defaultRowHeight="13.2" x14ac:dyDescent="0.25"/>
  <cols>
    <col min="1" max="1" width="13" customWidth="1"/>
    <col min="2" max="6" width="9.33203125" style="5" customWidth="1"/>
    <col min="7" max="7" width="9.33203125" style="5" hidden="1" customWidth="1"/>
    <col min="8" max="8" width="9.33203125" style="5" customWidth="1"/>
    <col min="14" max="14" width="9.33203125" style="5" customWidth="1"/>
  </cols>
  <sheetData>
    <row r="1" spans="1:8" ht="15.6" x14ac:dyDescent="0.3">
      <c r="A1" s="3" t="s">
        <v>8</v>
      </c>
    </row>
    <row r="2" spans="1:8" x14ac:dyDescent="0.25">
      <c r="A2" t="s">
        <v>9</v>
      </c>
    </row>
    <row r="5" spans="1:8" x14ac:dyDescent="0.25">
      <c r="B5" s="16" t="s">
        <v>7</v>
      </c>
      <c r="C5" s="16"/>
      <c r="D5" s="16"/>
      <c r="E5" s="16"/>
      <c r="F5" s="16"/>
      <c r="G5" s="16"/>
      <c r="H5" s="16"/>
    </row>
    <row r="6" spans="1:8" ht="26.4" x14ac:dyDescent="0.25">
      <c r="A6" s="2" t="s">
        <v>0</v>
      </c>
      <c r="B6" s="11" t="s">
        <v>1</v>
      </c>
      <c r="C6" s="11" t="s">
        <v>2</v>
      </c>
      <c r="D6" s="11" t="s">
        <v>3</v>
      </c>
      <c r="E6" s="11" t="s">
        <v>4</v>
      </c>
      <c r="F6" s="11" t="s">
        <v>5</v>
      </c>
      <c r="G6" s="11" t="s">
        <v>11</v>
      </c>
      <c r="H6" s="11" t="s">
        <v>6</v>
      </c>
    </row>
    <row r="7" spans="1:8" x14ac:dyDescent="0.25">
      <c r="A7" s="4"/>
      <c r="B7" s="12"/>
      <c r="C7" s="12"/>
      <c r="D7" s="12"/>
      <c r="E7" s="12"/>
      <c r="F7" s="12"/>
      <c r="G7" s="12"/>
      <c r="H7" s="12"/>
    </row>
    <row r="8" spans="1:8" x14ac:dyDescent="0.25">
      <c r="A8" s="6" t="s">
        <v>10</v>
      </c>
      <c r="B8" s="7">
        <v>-1.889624366876131E-2</v>
      </c>
      <c r="C8" s="7">
        <v>-8.6259927607095055E-2</v>
      </c>
      <c r="D8" s="7">
        <v>-8.8678271526534957E-2</v>
      </c>
      <c r="E8" s="7">
        <v>-9.3550319459077866E-2</v>
      </c>
      <c r="F8" s="7">
        <v>-0.1098676365047076</v>
      </c>
      <c r="G8" s="7"/>
      <c r="H8" s="13">
        <v>-7.0642707210094635E-2</v>
      </c>
    </row>
    <row r="9" spans="1:8" x14ac:dyDescent="0.25">
      <c r="A9" s="8" t="s">
        <v>11</v>
      </c>
      <c r="B9" s="9">
        <f t="shared" ref="B9:H9" si="0">B8-$B$8</f>
        <v>0</v>
      </c>
      <c r="C9" s="9">
        <f t="shared" si="0"/>
        <v>-6.7363683938333752E-2</v>
      </c>
      <c r="D9" s="9">
        <f t="shared" si="0"/>
        <v>-6.9782027857773654E-2</v>
      </c>
      <c r="E9" s="9">
        <f t="shared" si="0"/>
        <v>-7.4654075790316549E-2</v>
      </c>
      <c r="F9" s="9">
        <f t="shared" si="0"/>
        <v>-9.0971392835946296E-2</v>
      </c>
      <c r="G9" s="9">
        <f t="shared" si="0"/>
        <v>1.889624366876131E-2</v>
      </c>
      <c r="H9" s="14">
        <f t="shared" si="0"/>
        <v>-5.1746463541333325E-2</v>
      </c>
    </row>
    <row r="11" spans="1:8" x14ac:dyDescent="0.25">
      <c r="A11" s="1">
        <v>36557</v>
      </c>
      <c r="B11" s="5">
        <v>2.5000000000000001E-3</v>
      </c>
      <c r="C11" s="5">
        <v>-7.2499999999999995E-2</v>
      </c>
      <c r="D11" s="5">
        <v>-7.7499999999999999E-2</v>
      </c>
      <c r="E11" s="5">
        <v>-6.7500000000000004E-2</v>
      </c>
      <c r="F11" s="5">
        <v>-0.06</v>
      </c>
      <c r="G11" s="5">
        <f>Carthage!B10</f>
        <v>-2.750000000000009E-2</v>
      </c>
      <c r="H11" s="5">
        <f>B11+G11</f>
        <v>-2.5000000000000092E-2</v>
      </c>
    </row>
    <row r="12" spans="1:8" x14ac:dyDescent="0.25">
      <c r="A12" s="1">
        <v>36586</v>
      </c>
      <c r="B12" s="5">
        <v>2.5000000000000001E-3</v>
      </c>
      <c r="C12" s="5">
        <v>-7.2499999999999995E-2</v>
      </c>
      <c r="D12" s="5">
        <v>-7.7499999999999999E-2</v>
      </c>
      <c r="E12" s="5">
        <v>-6.7500000000000004E-2</v>
      </c>
      <c r="F12" s="5">
        <v>-0.06</v>
      </c>
      <c r="G12" s="5">
        <f>Carthage!B11</f>
        <v>-4.4318181818181923E-2</v>
      </c>
      <c r="H12" s="5">
        <f t="shared" ref="H12:H75" si="1">B12+G12</f>
        <v>-4.1818181818181921E-2</v>
      </c>
    </row>
    <row r="13" spans="1:8" x14ac:dyDescent="0.25">
      <c r="A13" s="1">
        <v>36617</v>
      </c>
      <c r="B13" s="5">
        <v>5.0000000000000001E-3</v>
      </c>
      <c r="C13" s="5">
        <v>-7.7499999999999999E-2</v>
      </c>
      <c r="D13" s="5">
        <v>-7.7499999999999999E-2</v>
      </c>
      <c r="E13" s="5">
        <v>-6.5000000000000002E-2</v>
      </c>
      <c r="F13" s="5">
        <v>-6.25E-2</v>
      </c>
      <c r="G13" s="5">
        <f>Carthage!B12</f>
        <v>-5.8636363636363556E-2</v>
      </c>
      <c r="H13" s="5">
        <f t="shared" si="1"/>
        <v>-5.3636363636363558E-2</v>
      </c>
    </row>
    <row r="14" spans="1:8" x14ac:dyDescent="0.25">
      <c r="A14" s="1">
        <v>36647</v>
      </c>
      <c r="B14" s="5">
        <v>0.01</v>
      </c>
      <c r="C14" s="5">
        <v>-7.7499999999999999E-2</v>
      </c>
      <c r="D14" s="5">
        <v>-7.7499999999999999E-2</v>
      </c>
      <c r="E14" s="5">
        <v>-0.06</v>
      </c>
      <c r="F14" s="5">
        <v>-6.25E-2</v>
      </c>
      <c r="G14" s="5">
        <f>Carthage!B13</f>
        <v>-5.8809523809523825E-2</v>
      </c>
      <c r="H14" s="5">
        <f t="shared" si="1"/>
        <v>-4.8809523809523823E-2</v>
      </c>
    </row>
    <row r="15" spans="1:8" x14ac:dyDescent="0.25">
      <c r="A15" s="1">
        <v>36678</v>
      </c>
      <c r="B15" s="5">
        <v>1.4999999999999999E-2</v>
      </c>
      <c r="C15" s="5">
        <v>-7.0000000000000007E-2</v>
      </c>
      <c r="D15" s="5">
        <v>-7.2499999999999995E-2</v>
      </c>
      <c r="E15" s="5">
        <v>-5.5E-2</v>
      </c>
      <c r="F15" s="5">
        <v>-6.25E-2</v>
      </c>
      <c r="G15" s="5">
        <f>Carthage!B14</f>
        <v>-4.3863636363636445E-2</v>
      </c>
      <c r="H15" s="5">
        <f t="shared" si="1"/>
        <v>-2.8863636363636445E-2</v>
      </c>
    </row>
    <row r="16" spans="1:8" x14ac:dyDescent="0.25">
      <c r="A16" s="1">
        <v>36708</v>
      </c>
      <c r="B16" s="5">
        <v>1.7500000000000002E-2</v>
      </c>
      <c r="C16" s="5">
        <v>-7.0000000000000007E-2</v>
      </c>
      <c r="D16" s="5">
        <v>-7.2499999999999995E-2</v>
      </c>
      <c r="E16" s="5">
        <v>-5.2499999999999998E-2</v>
      </c>
      <c r="F16" s="5">
        <v>-6.25E-2</v>
      </c>
      <c r="G16" s="5">
        <f>Carthage!B15</f>
        <v>-6.1304347826086902E-2</v>
      </c>
      <c r="H16" s="5">
        <f t="shared" si="1"/>
        <v>-4.3804347826086901E-2</v>
      </c>
    </row>
    <row r="17" spans="1:8" x14ac:dyDescent="0.25">
      <c r="A17" s="1">
        <v>36739</v>
      </c>
      <c r="B17" s="5">
        <v>0.02</v>
      </c>
      <c r="C17" s="5">
        <v>-7.0000000000000007E-2</v>
      </c>
      <c r="D17" s="5">
        <v>-7.2499999999999995E-2</v>
      </c>
      <c r="E17" s="5">
        <v>-0.05</v>
      </c>
      <c r="F17" s="5">
        <v>-6.25E-2</v>
      </c>
      <c r="G17" s="5">
        <f>Carthage!B16</f>
        <v>-4.6428571428571368E-2</v>
      </c>
      <c r="H17" s="5">
        <f t="shared" si="1"/>
        <v>-2.6428571428571367E-2</v>
      </c>
    </row>
    <row r="18" spans="1:8" x14ac:dyDescent="0.25">
      <c r="A18" s="1">
        <v>36770</v>
      </c>
      <c r="B18" s="5">
        <v>1.2500000000000001E-2</v>
      </c>
      <c r="C18" s="5">
        <v>-7.7499999999999999E-2</v>
      </c>
      <c r="D18" s="5">
        <v>-0.08</v>
      </c>
      <c r="E18" s="5">
        <v>-5.7500000000000002E-2</v>
      </c>
      <c r="F18" s="5">
        <v>-6.25E-2</v>
      </c>
      <c r="G18" s="5">
        <f>Carthage!B17</f>
        <v>-5.7045454545454538E-2</v>
      </c>
      <c r="H18" s="5">
        <f t="shared" si="1"/>
        <v>-4.4545454545454541E-2</v>
      </c>
    </row>
    <row r="19" spans="1:8" x14ac:dyDescent="0.25">
      <c r="A19" s="1">
        <v>36800</v>
      </c>
      <c r="B19" s="5">
        <v>7.4999999999999997E-3</v>
      </c>
      <c r="C19" s="5">
        <v>-7.7499999999999999E-2</v>
      </c>
      <c r="D19" s="5">
        <v>-0.08</v>
      </c>
      <c r="E19" s="5">
        <v>-6.25E-2</v>
      </c>
      <c r="F19" s="5">
        <v>-6.25E-2</v>
      </c>
      <c r="G19" s="5">
        <f>Carthage!B18</f>
        <v>-6.1136363636363586E-2</v>
      </c>
      <c r="H19" s="5">
        <f t="shared" si="1"/>
        <v>-5.3636363636363586E-2</v>
      </c>
    </row>
    <row r="20" spans="1:8" x14ac:dyDescent="0.25">
      <c r="A20" s="1">
        <v>36831</v>
      </c>
      <c r="B20" s="5">
        <v>-2.75E-2</v>
      </c>
      <c r="C20" s="5">
        <v>-0.1075</v>
      </c>
      <c r="D20" s="5">
        <v>-0.1075</v>
      </c>
      <c r="E20" s="5">
        <v>-8.7499999999999994E-2</v>
      </c>
      <c r="F20" s="5">
        <v>-0.09</v>
      </c>
      <c r="G20" s="5">
        <f>Carthage!B19</f>
        <v>-7.2619047619047639E-2</v>
      </c>
      <c r="H20" s="5">
        <f t="shared" si="1"/>
        <v>-0.10011904761904764</v>
      </c>
    </row>
    <row r="21" spans="1:8" x14ac:dyDescent="0.25">
      <c r="A21" s="1">
        <v>36861</v>
      </c>
      <c r="B21" s="5">
        <v>-0.05</v>
      </c>
      <c r="C21" s="5">
        <v>-0.13</v>
      </c>
      <c r="D21" s="5">
        <v>-0.13500000000000001</v>
      </c>
      <c r="E21" s="5">
        <v>-0.11</v>
      </c>
      <c r="F21" s="5">
        <v>-0.09</v>
      </c>
      <c r="G21" s="5">
        <f>Carthage!B20</f>
        <v>-4.9545454545454497E-2</v>
      </c>
      <c r="H21" s="5">
        <f t="shared" si="1"/>
        <v>-9.9545454545454493E-2</v>
      </c>
    </row>
    <row r="22" spans="1:8" x14ac:dyDescent="0.25">
      <c r="A22" s="1">
        <v>36892</v>
      </c>
      <c r="B22" s="5">
        <v>-5.2499999999999998E-2</v>
      </c>
      <c r="C22" s="5">
        <v>-0.13250000000000001</v>
      </c>
      <c r="D22" s="5">
        <v>-0.13750000000000001</v>
      </c>
      <c r="E22" s="5">
        <v>-0.1125</v>
      </c>
      <c r="F22" s="5">
        <v>-0.09</v>
      </c>
      <c r="G22" s="5">
        <f>Carthage!B9</f>
        <v>-3.9318181818181926E-2</v>
      </c>
      <c r="H22" s="5">
        <f t="shared" si="1"/>
        <v>-9.1818181818181924E-2</v>
      </c>
    </row>
    <row r="23" spans="1:8" x14ac:dyDescent="0.25">
      <c r="A23" s="1">
        <v>36923</v>
      </c>
      <c r="B23" s="5">
        <v>-3.5000000000000003E-2</v>
      </c>
      <c r="C23" s="5">
        <v>-0.115</v>
      </c>
      <c r="D23" s="5">
        <v>-0.11749999999999999</v>
      </c>
      <c r="E23" s="5">
        <v>-9.5000000000000001E-2</v>
      </c>
      <c r="F23" s="5">
        <v>-0.09</v>
      </c>
      <c r="G23" s="5">
        <f>G11</f>
        <v>-2.750000000000009E-2</v>
      </c>
      <c r="H23" s="5">
        <f t="shared" si="1"/>
        <v>-6.2500000000000097E-2</v>
      </c>
    </row>
    <row r="24" spans="1:8" x14ac:dyDescent="0.25">
      <c r="A24" s="1">
        <v>36951</v>
      </c>
      <c r="B24" s="5">
        <v>-2.2499999999999999E-2</v>
      </c>
      <c r="C24" s="5">
        <v>-0.10249999999999999</v>
      </c>
      <c r="D24" s="5">
        <v>-0.105</v>
      </c>
      <c r="E24" s="5">
        <v>-8.2500000000000004E-2</v>
      </c>
      <c r="F24" s="5">
        <v>-0.09</v>
      </c>
      <c r="G24" s="5">
        <f t="shared" ref="G24:G87" si="2">G12</f>
        <v>-4.4318181818181923E-2</v>
      </c>
      <c r="H24" s="5">
        <f t="shared" si="1"/>
        <v>-6.6818181818181915E-2</v>
      </c>
    </row>
    <row r="25" spans="1:8" x14ac:dyDescent="0.25">
      <c r="A25" s="1">
        <v>36982</v>
      </c>
      <c r="B25" s="5">
        <v>0</v>
      </c>
      <c r="C25" s="5">
        <v>-7.7499999999999999E-2</v>
      </c>
      <c r="D25" s="5">
        <v>-7.85E-2</v>
      </c>
      <c r="E25" s="5">
        <v>-6.5000000000000002E-2</v>
      </c>
      <c r="F25" s="5">
        <v>-0.115</v>
      </c>
      <c r="G25" s="5">
        <f t="shared" si="2"/>
        <v>-5.8636363636363556E-2</v>
      </c>
      <c r="H25" s="5">
        <f t="shared" si="1"/>
        <v>-5.8636363636363556E-2</v>
      </c>
    </row>
    <row r="26" spans="1:8" x14ac:dyDescent="0.25">
      <c r="A26" s="1">
        <v>37012</v>
      </c>
      <c r="B26" s="5">
        <v>5.0000000000000001E-3</v>
      </c>
      <c r="C26" s="5">
        <v>-7.7499999999999999E-2</v>
      </c>
      <c r="D26" s="5">
        <v>-7.85E-2</v>
      </c>
      <c r="E26" s="5">
        <v>-0.06</v>
      </c>
      <c r="F26" s="5">
        <v>-0.115</v>
      </c>
      <c r="G26" s="5">
        <f t="shared" si="2"/>
        <v>-5.8809523809523825E-2</v>
      </c>
      <c r="H26" s="5">
        <f t="shared" si="1"/>
        <v>-5.3809523809523828E-2</v>
      </c>
    </row>
    <row r="27" spans="1:8" x14ac:dyDescent="0.25">
      <c r="A27" s="1">
        <v>37043</v>
      </c>
      <c r="B27" s="5">
        <v>0.01</v>
      </c>
      <c r="C27" s="5">
        <v>-7.0000000000000007E-2</v>
      </c>
      <c r="D27" s="5">
        <v>-7.350000000000001E-2</v>
      </c>
      <c r="E27" s="5">
        <v>-5.5E-2</v>
      </c>
      <c r="F27" s="5">
        <v>-0.115</v>
      </c>
      <c r="G27" s="5">
        <f t="shared" si="2"/>
        <v>-4.3863636363636445E-2</v>
      </c>
      <c r="H27" s="5">
        <f t="shared" si="1"/>
        <v>-3.3863636363636443E-2</v>
      </c>
    </row>
    <row r="28" spans="1:8" x14ac:dyDescent="0.25">
      <c r="A28" s="1">
        <v>37073</v>
      </c>
      <c r="B28" s="5">
        <v>0.01</v>
      </c>
      <c r="C28" s="5">
        <v>-7.0000000000000007E-2</v>
      </c>
      <c r="D28" s="5">
        <v>-7.350000000000001E-2</v>
      </c>
      <c r="E28" s="5">
        <v>-5.5E-2</v>
      </c>
      <c r="F28" s="5">
        <v>-0.115</v>
      </c>
      <c r="G28" s="5">
        <f t="shared" si="2"/>
        <v>-6.1304347826086902E-2</v>
      </c>
      <c r="H28" s="5">
        <f t="shared" si="1"/>
        <v>-5.13043478260869E-2</v>
      </c>
    </row>
    <row r="29" spans="1:8" x14ac:dyDescent="0.25">
      <c r="A29" s="1">
        <v>37104</v>
      </c>
      <c r="B29" s="5">
        <v>1.2500000000000001E-2</v>
      </c>
      <c r="C29" s="5">
        <v>-7.0000000000000007E-2</v>
      </c>
      <c r="D29" s="5">
        <v>-7.350000000000001E-2</v>
      </c>
      <c r="E29" s="5">
        <v>-5.2499999999999998E-2</v>
      </c>
      <c r="F29" s="5">
        <v>-0.115</v>
      </c>
      <c r="G29" s="5">
        <f t="shared" si="2"/>
        <v>-4.6428571428571368E-2</v>
      </c>
      <c r="H29" s="5">
        <f t="shared" si="1"/>
        <v>-3.3928571428571364E-2</v>
      </c>
    </row>
    <row r="30" spans="1:8" x14ac:dyDescent="0.25">
      <c r="A30" s="1">
        <v>37135</v>
      </c>
      <c r="B30" s="5">
        <v>5.0000000000000001E-3</v>
      </c>
      <c r="C30" s="5">
        <v>-7.7499999999999999E-2</v>
      </c>
      <c r="D30" s="5">
        <v>-8.1000000000000003E-2</v>
      </c>
      <c r="E30" s="5">
        <v>-0.06</v>
      </c>
      <c r="F30" s="5">
        <v>-0.115</v>
      </c>
      <c r="G30" s="5">
        <f t="shared" si="2"/>
        <v>-5.7045454545454538E-2</v>
      </c>
      <c r="H30" s="5">
        <f t="shared" si="1"/>
        <v>-5.2045454545454541E-2</v>
      </c>
    </row>
    <row r="31" spans="1:8" x14ac:dyDescent="0.25">
      <c r="A31" s="1">
        <v>37165</v>
      </c>
      <c r="B31" s="5">
        <v>5.0000000000000001E-3</v>
      </c>
      <c r="C31" s="5">
        <v>-7.7499999999999999E-2</v>
      </c>
      <c r="D31" s="5">
        <v>-8.1000000000000003E-2</v>
      </c>
      <c r="E31" s="5">
        <v>-0.06</v>
      </c>
      <c r="F31" s="5">
        <v>-0.115</v>
      </c>
      <c r="G31" s="5">
        <f t="shared" si="2"/>
        <v>-6.1136363636363586E-2</v>
      </c>
      <c r="H31" s="5">
        <f t="shared" si="1"/>
        <v>-5.6136363636363588E-2</v>
      </c>
    </row>
    <row r="32" spans="1:8" x14ac:dyDescent="0.25">
      <c r="A32" s="1">
        <v>37196</v>
      </c>
      <c r="B32" s="5">
        <v>-0.03</v>
      </c>
      <c r="C32" s="5">
        <v>-0.1075</v>
      </c>
      <c r="D32" s="5">
        <v>-0.105</v>
      </c>
      <c r="E32" s="5">
        <v>-9.5000000000000001E-2</v>
      </c>
      <c r="F32" s="5">
        <v>-0.125</v>
      </c>
      <c r="G32" s="5">
        <f t="shared" si="2"/>
        <v>-7.2619047619047639E-2</v>
      </c>
      <c r="H32" s="5">
        <f t="shared" si="1"/>
        <v>-0.10261904761904764</v>
      </c>
    </row>
    <row r="33" spans="1:8" x14ac:dyDescent="0.25">
      <c r="A33" s="1">
        <v>37226</v>
      </c>
      <c r="B33" s="5">
        <v>-5.2499999999999998E-2</v>
      </c>
      <c r="C33" s="5">
        <v>-0.13</v>
      </c>
      <c r="D33" s="5">
        <v>-0.13250000000000001</v>
      </c>
      <c r="E33" s="5">
        <v>-0.11749999999999999</v>
      </c>
      <c r="F33" s="5">
        <v>-0.125</v>
      </c>
      <c r="G33" s="5">
        <f t="shared" si="2"/>
        <v>-4.9545454545454497E-2</v>
      </c>
      <c r="H33" s="5">
        <f t="shared" si="1"/>
        <v>-0.10204545454545449</v>
      </c>
    </row>
    <row r="34" spans="1:8" x14ac:dyDescent="0.25">
      <c r="A34" s="1">
        <v>37257</v>
      </c>
      <c r="B34" s="5">
        <v>-5.5E-2</v>
      </c>
      <c r="C34" s="5">
        <v>-0.13250000000000001</v>
      </c>
      <c r="D34" s="5">
        <v>-0.13500000000000001</v>
      </c>
      <c r="E34" s="5">
        <v>-0.12</v>
      </c>
      <c r="F34" s="5">
        <v>-0.125</v>
      </c>
      <c r="G34" s="5">
        <f t="shared" si="2"/>
        <v>-3.9318181818181926E-2</v>
      </c>
      <c r="H34" s="5">
        <f t="shared" si="1"/>
        <v>-9.4318181818181926E-2</v>
      </c>
    </row>
    <row r="35" spans="1:8" x14ac:dyDescent="0.25">
      <c r="A35" s="1">
        <v>37288</v>
      </c>
      <c r="B35" s="5">
        <v>-3.7499999999999999E-2</v>
      </c>
      <c r="C35" s="5">
        <v>-0.115</v>
      </c>
      <c r="D35" s="5">
        <v>-0.115</v>
      </c>
      <c r="E35" s="5">
        <v>-0.10249999999999999</v>
      </c>
      <c r="F35" s="5">
        <v>-0.125</v>
      </c>
      <c r="G35" s="5">
        <f t="shared" si="2"/>
        <v>-2.750000000000009E-2</v>
      </c>
      <c r="H35" s="5">
        <f t="shared" si="1"/>
        <v>-6.5000000000000085E-2</v>
      </c>
    </row>
    <row r="36" spans="1:8" x14ac:dyDescent="0.25">
      <c r="A36" s="1">
        <v>37316</v>
      </c>
      <c r="B36" s="5">
        <v>-2.5000000000000001E-2</v>
      </c>
      <c r="C36" s="5">
        <v>-0.10249999999999999</v>
      </c>
      <c r="D36" s="5">
        <v>-0.10249999999999999</v>
      </c>
      <c r="E36" s="5">
        <v>-0.09</v>
      </c>
      <c r="F36" s="5">
        <v>-0.125</v>
      </c>
      <c r="G36" s="5">
        <f t="shared" si="2"/>
        <v>-4.4318181818181923E-2</v>
      </c>
      <c r="H36" s="5">
        <f t="shared" si="1"/>
        <v>-6.9318181818181918E-2</v>
      </c>
    </row>
    <row r="37" spans="1:8" x14ac:dyDescent="0.25">
      <c r="A37" s="1">
        <v>37347</v>
      </c>
      <c r="B37" s="5">
        <v>-5.0000000000000001E-3</v>
      </c>
      <c r="C37" s="5">
        <v>-7.7499999999999999E-2</v>
      </c>
      <c r="D37" s="5">
        <v>-7.6000000000000012E-2</v>
      </c>
      <c r="E37" s="5">
        <v>-7.0000000000000007E-2</v>
      </c>
      <c r="F37" s="5">
        <v>-0.115</v>
      </c>
      <c r="G37" s="5">
        <f t="shared" si="2"/>
        <v>-5.8636363636363556E-2</v>
      </c>
      <c r="H37" s="5">
        <f t="shared" si="1"/>
        <v>-6.363636363636356E-2</v>
      </c>
    </row>
    <row r="38" spans="1:8" x14ac:dyDescent="0.25">
      <c r="A38" s="1">
        <v>37377</v>
      </c>
      <c r="B38" s="5">
        <v>0</v>
      </c>
      <c r="C38" s="5">
        <v>-7.7499999999999999E-2</v>
      </c>
      <c r="D38" s="5">
        <v>-7.6000000000000012E-2</v>
      </c>
      <c r="E38" s="5">
        <v>-6.5000000000000002E-2</v>
      </c>
      <c r="F38" s="5">
        <v>-0.1125</v>
      </c>
      <c r="G38" s="5">
        <f t="shared" si="2"/>
        <v>-5.8809523809523825E-2</v>
      </c>
      <c r="H38" s="5">
        <f t="shared" si="1"/>
        <v>-5.8809523809523825E-2</v>
      </c>
    </row>
    <row r="39" spans="1:8" x14ac:dyDescent="0.25">
      <c r="A39" s="1">
        <v>37408</v>
      </c>
      <c r="B39" s="5">
        <v>0</v>
      </c>
      <c r="C39" s="5">
        <v>-7.0000000000000007E-2</v>
      </c>
      <c r="D39" s="5">
        <v>-7.1000000000000008E-2</v>
      </c>
      <c r="E39" s="5">
        <v>-6.5000000000000002E-2</v>
      </c>
      <c r="F39" s="5">
        <v>-0.1125</v>
      </c>
      <c r="G39" s="5">
        <f t="shared" si="2"/>
        <v>-4.3863636363636445E-2</v>
      </c>
      <c r="H39" s="5">
        <f t="shared" si="1"/>
        <v>-4.3863636363636445E-2</v>
      </c>
    </row>
    <row r="40" spans="1:8" x14ac:dyDescent="0.25">
      <c r="A40" s="1">
        <v>37438</v>
      </c>
      <c r="B40" s="5">
        <v>2.5000000000000001E-3</v>
      </c>
      <c r="C40" s="5">
        <v>-7.0000000000000007E-2</v>
      </c>
      <c r="D40" s="5">
        <v>-7.1000000000000008E-2</v>
      </c>
      <c r="E40" s="5">
        <v>-6.25E-2</v>
      </c>
      <c r="F40" s="5">
        <v>-0.1125</v>
      </c>
      <c r="G40" s="5">
        <f t="shared" si="2"/>
        <v>-6.1304347826086902E-2</v>
      </c>
      <c r="H40" s="5">
        <f t="shared" si="1"/>
        <v>-5.88043478260869E-2</v>
      </c>
    </row>
    <row r="41" spans="1:8" x14ac:dyDescent="0.25">
      <c r="A41" s="1">
        <v>37469</v>
      </c>
      <c r="B41" s="5">
        <v>2.5000000000000001E-3</v>
      </c>
      <c r="C41" s="5">
        <v>-7.0000000000000007E-2</v>
      </c>
      <c r="D41" s="5">
        <v>-7.1000000000000008E-2</v>
      </c>
      <c r="E41" s="5">
        <v>-6.25E-2</v>
      </c>
      <c r="F41" s="5">
        <v>-0.1125</v>
      </c>
      <c r="G41" s="5">
        <f t="shared" si="2"/>
        <v>-4.6428571428571368E-2</v>
      </c>
      <c r="H41" s="5">
        <f t="shared" si="1"/>
        <v>-4.3928571428571365E-2</v>
      </c>
    </row>
    <row r="42" spans="1:8" x14ac:dyDescent="0.25">
      <c r="A42" s="1">
        <v>37500</v>
      </c>
      <c r="B42" s="5">
        <v>0</v>
      </c>
      <c r="C42" s="5">
        <v>-7.7499999999999999E-2</v>
      </c>
      <c r="D42" s="5">
        <v>-7.85E-2</v>
      </c>
      <c r="E42" s="5">
        <v>-6.5000000000000002E-2</v>
      </c>
      <c r="F42" s="5">
        <v>-0.1125</v>
      </c>
      <c r="G42" s="5">
        <f t="shared" si="2"/>
        <v>-5.7045454545454538E-2</v>
      </c>
      <c r="H42" s="5">
        <f t="shared" si="1"/>
        <v>-5.7045454545454538E-2</v>
      </c>
    </row>
    <row r="43" spans="1:8" x14ac:dyDescent="0.25">
      <c r="A43" s="1">
        <v>37530</v>
      </c>
      <c r="B43" s="5">
        <v>0</v>
      </c>
      <c r="C43" s="5">
        <v>-7.7499999999999999E-2</v>
      </c>
      <c r="D43" s="5">
        <v>-8.1000000000000003E-2</v>
      </c>
      <c r="E43" s="5">
        <v>-6.5000000000000002E-2</v>
      </c>
      <c r="F43" s="5">
        <v>-0.1125</v>
      </c>
      <c r="G43" s="5">
        <f t="shared" si="2"/>
        <v>-6.1136363636363586E-2</v>
      </c>
      <c r="H43" s="5">
        <f t="shared" si="1"/>
        <v>-6.1136363636363586E-2</v>
      </c>
    </row>
    <row r="44" spans="1:8" x14ac:dyDescent="0.25">
      <c r="A44" s="1">
        <v>37561</v>
      </c>
      <c r="B44" s="5">
        <v>-5.2499999999999998E-2</v>
      </c>
      <c r="C44" s="5">
        <v>-0.10550000000000001</v>
      </c>
      <c r="D44" s="5">
        <v>-0.10249999999999999</v>
      </c>
      <c r="E44" s="5">
        <v>-0.16</v>
      </c>
      <c r="F44" s="5">
        <v>-0.1225</v>
      </c>
      <c r="G44" s="5">
        <f t="shared" si="2"/>
        <v>-7.2619047619047639E-2</v>
      </c>
      <c r="H44" s="5">
        <f t="shared" si="1"/>
        <v>-0.12511904761904763</v>
      </c>
    </row>
    <row r="45" spans="1:8" x14ac:dyDescent="0.25">
      <c r="A45" s="1">
        <v>37591</v>
      </c>
      <c r="B45" s="5">
        <v>-7.7499999999999999E-2</v>
      </c>
      <c r="C45" s="5">
        <v>-0.128</v>
      </c>
      <c r="D45" s="5">
        <v>-0.13</v>
      </c>
      <c r="E45" s="5">
        <v>-0.16</v>
      </c>
      <c r="F45" s="5">
        <v>-0.1225</v>
      </c>
      <c r="G45" s="5">
        <f t="shared" si="2"/>
        <v>-4.9545454545454497E-2</v>
      </c>
      <c r="H45" s="5">
        <f t="shared" si="1"/>
        <v>-0.12704545454545449</v>
      </c>
    </row>
    <row r="46" spans="1:8" x14ac:dyDescent="0.25">
      <c r="A46" s="1">
        <v>37622</v>
      </c>
      <c r="B46" s="5">
        <v>-7.7499999999999999E-2</v>
      </c>
      <c r="C46" s="5">
        <v>-0.1305</v>
      </c>
      <c r="D46" s="5">
        <v>-0.13250000000000001</v>
      </c>
      <c r="E46" s="5">
        <v>-0.1125</v>
      </c>
      <c r="F46" s="5">
        <v>-0.1225</v>
      </c>
      <c r="G46" s="5">
        <f t="shared" si="2"/>
        <v>-3.9318181818181926E-2</v>
      </c>
      <c r="H46" s="5">
        <f t="shared" si="1"/>
        <v>-0.11681818181818193</v>
      </c>
    </row>
    <row r="47" spans="1:8" x14ac:dyDescent="0.25">
      <c r="A47" s="1">
        <v>37653</v>
      </c>
      <c r="B47" s="5">
        <v>-7.0000000000000007E-2</v>
      </c>
      <c r="C47" s="5">
        <v>-0.113</v>
      </c>
      <c r="D47" s="5">
        <v>-0.1125</v>
      </c>
      <c r="E47" s="5">
        <v>-0.1125</v>
      </c>
      <c r="F47" s="5">
        <v>-0.1225</v>
      </c>
      <c r="G47" s="5">
        <f t="shared" si="2"/>
        <v>-2.750000000000009E-2</v>
      </c>
      <c r="H47" s="5">
        <f t="shared" si="1"/>
        <v>-9.75000000000001E-2</v>
      </c>
    </row>
    <row r="48" spans="1:8" x14ac:dyDescent="0.25">
      <c r="A48" s="1">
        <v>37681</v>
      </c>
      <c r="B48" s="5">
        <v>-4.7500000000000001E-2</v>
      </c>
      <c r="C48" s="5">
        <v>-0.10050000000000001</v>
      </c>
      <c r="D48" s="5">
        <v>-0.10249999999999999</v>
      </c>
      <c r="E48" s="5">
        <v>-0.1125</v>
      </c>
      <c r="F48" s="5">
        <v>-0.1225</v>
      </c>
      <c r="G48" s="5">
        <f t="shared" si="2"/>
        <v>-4.4318181818181923E-2</v>
      </c>
      <c r="H48" s="5">
        <f t="shared" si="1"/>
        <v>-9.1818181818181924E-2</v>
      </c>
    </row>
    <row r="49" spans="1:8" x14ac:dyDescent="0.25">
      <c r="A49" s="1">
        <v>37712</v>
      </c>
      <c r="B49" s="5">
        <v>-2.5000000000000001E-3</v>
      </c>
      <c r="C49" s="5">
        <v>-7.5499999999999998E-2</v>
      </c>
      <c r="D49" s="5">
        <v>-7.6000000000000012E-2</v>
      </c>
      <c r="E49" s="5">
        <v>-0.1075</v>
      </c>
      <c r="F49" s="5">
        <v>-0.1125</v>
      </c>
      <c r="G49" s="5">
        <f t="shared" si="2"/>
        <v>-5.8636363636363556E-2</v>
      </c>
      <c r="H49" s="5">
        <f t="shared" si="1"/>
        <v>-6.1136363636363558E-2</v>
      </c>
    </row>
    <row r="50" spans="1:8" x14ac:dyDescent="0.25">
      <c r="A50" s="1">
        <v>37742</v>
      </c>
      <c r="B50" s="5">
        <v>2.5000000000000001E-3</v>
      </c>
      <c r="C50" s="5">
        <v>-7.5499999999999998E-2</v>
      </c>
      <c r="D50" s="5">
        <v>-7.6000000000000012E-2</v>
      </c>
      <c r="E50" s="5">
        <v>-0.1075</v>
      </c>
      <c r="F50" s="5">
        <v>-0.11</v>
      </c>
      <c r="G50" s="5">
        <f t="shared" si="2"/>
        <v>-5.8809523809523825E-2</v>
      </c>
      <c r="H50" s="5">
        <f t="shared" si="1"/>
        <v>-5.6309523809523823E-2</v>
      </c>
    </row>
    <row r="51" spans="1:8" x14ac:dyDescent="0.25">
      <c r="A51" s="1">
        <v>37773</v>
      </c>
      <c r="B51" s="5">
        <v>2.5000000000000001E-3</v>
      </c>
      <c r="C51" s="5">
        <v>-6.8000000000000005E-2</v>
      </c>
      <c r="D51" s="5">
        <v>-7.1000000000000008E-2</v>
      </c>
      <c r="E51" s="5">
        <v>-0.1075</v>
      </c>
      <c r="F51" s="5">
        <v>-0.11</v>
      </c>
      <c r="G51" s="5">
        <f t="shared" si="2"/>
        <v>-4.3863636363636445E-2</v>
      </c>
      <c r="H51" s="5">
        <f t="shared" si="1"/>
        <v>-4.1363636363636443E-2</v>
      </c>
    </row>
    <row r="52" spans="1:8" x14ac:dyDescent="0.25">
      <c r="A52" s="1">
        <v>37803</v>
      </c>
      <c r="B52" s="5">
        <v>5.0000000000000001E-3</v>
      </c>
      <c r="C52" s="5">
        <v>-6.8000000000000005E-2</v>
      </c>
      <c r="D52" s="5">
        <v>-7.1000000000000008E-2</v>
      </c>
      <c r="E52" s="5">
        <v>-0.1075</v>
      </c>
      <c r="F52" s="5">
        <v>-0.11</v>
      </c>
      <c r="G52" s="5">
        <f t="shared" si="2"/>
        <v>-6.1304347826086902E-2</v>
      </c>
      <c r="H52" s="5">
        <f t="shared" si="1"/>
        <v>-5.6304347826086905E-2</v>
      </c>
    </row>
    <row r="53" spans="1:8" x14ac:dyDescent="0.25">
      <c r="A53" s="1">
        <v>37834</v>
      </c>
      <c r="B53" s="5">
        <v>5.0000000000000001E-3</v>
      </c>
      <c r="C53" s="5">
        <v>-6.8000000000000005E-2</v>
      </c>
      <c r="D53" s="5">
        <v>-7.1000000000000008E-2</v>
      </c>
      <c r="E53" s="5">
        <v>-0.1075</v>
      </c>
      <c r="F53" s="5">
        <v>-0.11</v>
      </c>
      <c r="G53" s="5">
        <f t="shared" si="2"/>
        <v>-4.6428571428571368E-2</v>
      </c>
      <c r="H53" s="5">
        <f t="shared" si="1"/>
        <v>-4.142857142857137E-2</v>
      </c>
    </row>
    <row r="54" spans="1:8" x14ac:dyDescent="0.25">
      <c r="A54" s="1">
        <v>37865</v>
      </c>
      <c r="B54" s="5">
        <v>2.5000000000000001E-3</v>
      </c>
      <c r="C54" s="5">
        <v>-7.5499999999999998E-2</v>
      </c>
      <c r="D54" s="5">
        <v>-7.85E-2</v>
      </c>
      <c r="E54" s="5">
        <v>-0.1075</v>
      </c>
      <c r="F54" s="5">
        <v>-0.11</v>
      </c>
      <c r="G54" s="5">
        <f t="shared" si="2"/>
        <v>-5.7045454545454538E-2</v>
      </c>
      <c r="H54" s="5">
        <f t="shared" si="1"/>
        <v>-5.4545454545454536E-2</v>
      </c>
    </row>
    <row r="55" spans="1:8" x14ac:dyDescent="0.25">
      <c r="A55" s="1">
        <v>37895</v>
      </c>
      <c r="B55" s="5">
        <v>2.5000000000000001E-3</v>
      </c>
      <c r="C55" s="5">
        <v>-7.5499999999999998E-2</v>
      </c>
      <c r="D55" s="5">
        <v>-8.1000000000000003E-2</v>
      </c>
      <c r="E55" s="5">
        <v>-0.1075</v>
      </c>
      <c r="F55" s="5">
        <v>-0.11</v>
      </c>
      <c r="G55" s="5">
        <f t="shared" si="2"/>
        <v>-6.1136363636363586E-2</v>
      </c>
      <c r="H55" s="5">
        <f t="shared" si="1"/>
        <v>-5.8636363636363584E-2</v>
      </c>
    </row>
    <row r="56" spans="1:8" x14ac:dyDescent="0.25">
      <c r="A56" s="1">
        <v>37926</v>
      </c>
      <c r="B56" s="5">
        <v>-5.2499999999999998E-2</v>
      </c>
      <c r="C56" s="5">
        <v>-0.10349999999999999</v>
      </c>
      <c r="D56" s="5">
        <v>-0.10249999999999999</v>
      </c>
      <c r="E56" s="5">
        <v>-0.1575</v>
      </c>
      <c r="F56" s="5">
        <v>-0.12</v>
      </c>
      <c r="G56" s="5">
        <f t="shared" si="2"/>
        <v>-7.2619047619047639E-2</v>
      </c>
      <c r="H56" s="5">
        <f t="shared" si="1"/>
        <v>-0.12511904761904763</v>
      </c>
    </row>
    <row r="57" spans="1:8" x14ac:dyDescent="0.25">
      <c r="A57" s="1">
        <v>37956</v>
      </c>
      <c r="B57" s="5">
        <v>-7.7499999999999999E-2</v>
      </c>
      <c r="C57" s="5">
        <v>-0.126</v>
      </c>
      <c r="D57" s="5">
        <v>-0.1275</v>
      </c>
      <c r="E57" s="5">
        <v>-0.1575</v>
      </c>
      <c r="F57" s="5">
        <v>-0.12</v>
      </c>
      <c r="G57" s="5">
        <f t="shared" si="2"/>
        <v>-4.9545454545454497E-2</v>
      </c>
      <c r="H57" s="5">
        <f t="shared" si="1"/>
        <v>-0.12704545454545449</v>
      </c>
    </row>
    <row r="58" spans="1:8" x14ac:dyDescent="0.25">
      <c r="A58" s="1">
        <v>37987</v>
      </c>
      <c r="B58" s="5">
        <v>-7.7499999999999999E-2</v>
      </c>
      <c r="C58" s="5">
        <v>-0.1285</v>
      </c>
      <c r="D58" s="5">
        <v>-0.13</v>
      </c>
      <c r="E58" s="5">
        <v>-0.11</v>
      </c>
      <c r="F58" s="5">
        <v>-0.12</v>
      </c>
      <c r="G58" s="5">
        <f t="shared" si="2"/>
        <v>-3.9318181818181926E-2</v>
      </c>
      <c r="H58" s="5">
        <f t="shared" si="1"/>
        <v>-0.11681818181818193</v>
      </c>
    </row>
    <row r="59" spans="1:8" x14ac:dyDescent="0.25">
      <c r="A59" s="1">
        <v>38018</v>
      </c>
      <c r="B59" s="5">
        <v>-7.0000000000000007E-2</v>
      </c>
      <c r="C59" s="5">
        <v>-0.111</v>
      </c>
      <c r="D59" s="5">
        <v>-0.11</v>
      </c>
      <c r="E59" s="5">
        <v>-0.11</v>
      </c>
      <c r="F59" s="5">
        <v>-0.12</v>
      </c>
      <c r="G59" s="5">
        <f t="shared" si="2"/>
        <v>-2.750000000000009E-2</v>
      </c>
      <c r="H59" s="5">
        <f t="shared" si="1"/>
        <v>-9.75000000000001E-2</v>
      </c>
    </row>
    <row r="60" spans="1:8" x14ac:dyDescent="0.25">
      <c r="A60" s="1">
        <v>38047</v>
      </c>
      <c r="B60" s="5">
        <v>-4.7500000000000001E-2</v>
      </c>
      <c r="C60" s="5">
        <v>-9.8500000000000004E-2</v>
      </c>
      <c r="D60" s="5">
        <v>-0.1</v>
      </c>
      <c r="E60" s="5">
        <v>-0.11</v>
      </c>
      <c r="F60" s="5">
        <v>-0.12</v>
      </c>
      <c r="G60" s="5">
        <f t="shared" si="2"/>
        <v>-4.4318181818181923E-2</v>
      </c>
      <c r="H60" s="5">
        <f t="shared" si="1"/>
        <v>-9.1818181818181924E-2</v>
      </c>
    </row>
    <row r="61" spans="1:8" x14ac:dyDescent="0.25">
      <c r="A61" s="1">
        <v>38078</v>
      </c>
      <c r="B61" s="5">
        <v>0</v>
      </c>
      <c r="C61" s="5">
        <v>-7.350000000000001E-2</v>
      </c>
      <c r="D61" s="5">
        <v>-7.6000000000000012E-2</v>
      </c>
      <c r="E61" s="5">
        <v>-0.105</v>
      </c>
      <c r="F61" s="5">
        <v>-0.11</v>
      </c>
      <c r="G61" s="5">
        <f t="shared" si="2"/>
        <v>-5.8636363636363556E-2</v>
      </c>
      <c r="H61" s="5">
        <f t="shared" si="1"/>
        <v>-5.8636363636363556E-2</v>
      </c>
    </row>
    <row r="62" spans="1:8" x14ac:dyDescent="0.25">
      <c r="A62" s="1">
        <v>38108</v>
      </c>
      <c r="B62" s="5">
        <v>5.0000000000000001E-3</v>
      </c>
      <c r="C62" s="5">
        <v>-7.350000000000001E-2</v>
      </c>
      <c r="D62" s="5">
        <v>-7.6000000000000012E-2</v>
      </c>
      <c r="E62" s="5">
        <v>-0.105</v>
      </c>
      <c r="F62" s="5">
        <v>-0.1075</v>
      </c>
      <c r="G62" s="5">
        <f t="shared" si="2"/>
        <v>-5.8809523809523825E-2</v>
      </c>
      <c r="H62" s="5">
        <f t="shared" si="1"/>
        <v>-5.3809523809523828E-2</v>
      </c>
    </row>
    <row r="63" spans="1:8" x14ac:dyDescent="0.25">
      <c r="A63" s="1">
        <v>38139</v>
      </c>
      <c r="B63" s="5">
        <v>5.0000000000000001E-3</v>
      </c>
      <c r="C63" s="5">
        <v>-6.6000000000000003E-2</v>
      </c>
      <c r="D63" s="5">
        <v>-7.1000000000000008E-2</v>
      </c>
      <c r="E63" s="5">
        <v>-0.105</v>
      </c>
      <c r="F63" s="5">
        <v>-0.1075</v>
      </c>
      <c r="G63" s="5">
        <f t="shared" si="2"/>
        <v>-4.3863636363636445E-2</v>
      </c>
      <c r="H63" s="5">
        <f t="shared" si="1"/>
        <v>-3.8863636363636447E-2</v>
      </c>
    </row>
    <row r="64" spans="1:8" x14ac:dyDescent="0.25">
      <c r="A64" s="1">
        <v>38169</v>
      </c>
      <c r="B64" s="5">
        <v>7.4999999999999997E-3</v>
      </c>
      <c r="C64" s="5">
        <v>-6.6000000000000003E-2</v>
      </c>
      <c r="D64" s="5">
        <v>-7.1000000000000008E-2</v>
      </c>
      <c r="E64" s="5">
        <v>-0.105</v>
      </c>
      <c r="F64" s="5">
        <v>-0.1075</v>
      </c>
      <c r="G64" s="5">
        <f t="shared" si="2"/>
        <v>-6.1304347826086902E-2</v>
      </c>
      <c r="H64" s="5">
        <f t="shared" si="1"/>
        <v>-5.3804347826086903E-2</v>
      </c>
    </row>
    <row r="65" spans="1:8" x14ac:dyDescent="0.25">
      <c r="A65" s="1">
        <v>38200</v>
      </c>
      <c r="B65" s="5">
        <v>7.4999999999999997E-3</v>
      </c>
      <c r="C65" s="5">
        <v>-6.6000000000000003E-2</v>
      </c>
      <c r="D65" s="5">
        <v>-7.1000000000000008E-2</v>
      </c>
      <c r="E65" s="5">
        <v>-0.105</v>
      </c>
      <c r="F65" s="5">
        <v>-0.1075</v>
      </c>
      <c r="G65" s="5">
        <f t="shared" si="2"/>
        <v>-4.6428571428571368E-2</v>
      </c>
      <c r="H65" s="5">
        <f t="shared" si="1"/>
        <v>-3.8928571428571368E-2</v>
      </c>
    </row>
    <row r="66" spans="1:8" x14ac:dyDescent="0.25">
      <c r="A66" s="1">
        <v>38231</v>
      </c>
      <c r="B66" s="5">
        <v>5.0000000000000001E-3</v>
      </c>
      <c r="C66" s="5">
        <v>-7.350000000000001E-2</v>
      </c>
      <c r="D66" s="5">
        <v>-7.85E-2</v>
      </c>
      <c r="E66" s="5">
        <v>-0.105</v>
      </c>
      <c r="F66" s="5">
        <v>-0.1075</v>
      </c>
      <c r="G66" s="5">
        <f t="shared" si="2"/>
        <v>-5.7045454545454538E-2</v>
      </c>
      <c r="H66" s="5">
        <f t="shared" si="1"/>
        <v>-5.2045454545454541E-2</v>
      </c>
    </row>
    <row r="67" spans="1:8" x14ac:dyDescent="0.25">
      <c r="A67" s="1">
        <v>38261</v>
      </c>
      <c r="B67" s="5">
        <v>5.0000000000000001E-3</v>
      </c>
      <c r="C67" s="5">
        <v>-7.350000000000001E-2</v>
      </c>
      <c r="D67" s="5">
        <v>-8.1000000000000003E-2</v>
      </c>
      <c r="E67" s="5">
        <v>-0.105</v>
      </c>
      <c r="F67" s="5">
        <v>-0.1075</v>
      </c>
      <c r="G67" s="5">
        <f t="shared" si="2"/>
        <v>-6.1136363636363586E-2</v>
      </c>
      <c r="H67" s="5">
        <f t="shared" si="1"/>
        <v>-5.6136363636363588E-2</v>
      </c>
    </row>
    <row r="68" spans="1:8" x14ac:dyDescent="0.25">
      <c r="A68" s="1">
        <v>38292</v>
      </c>
      <c r="B68" s="5">
        <v>-5.2499999999999998E-2</v>
      </c>
      <c r="C68" s="5">
        <v>-0.10150000000000001</v>
      </c>
      <c r="D68" s="5">
        <v>-0.10249999999999999</v>
      </c>
      <c r="E68" s="5">
        <v>-0.155</v>
      </c>
      <c r="F68" s="5">
        <v>-0.1275</v>
      </c>
      <c r="G68" s="5">
        <f t="shared" si="2"/>
        <v>-7.2619047619047639E-2</v>
      </c>
      <c r="H68" s="5">
        <f t="shared" si="1"/>
        <v>-0.12511904761904763</v>
      </c>
    </row>
    <row r="69" spans="1:8" x14ac:dyDescent="0.25">
      <c r="A69" s="1">
        <v>38322</v>
      </c>
      <c r="B69" s="5">
        <v>-7.7499999999999999E-2</v>
      </c>
      <c r="C69" s="5">
        <v>-0.12400000000000001</v>
      </c>
      <c r="D69" s="5">
        <v>-0.125</v>
      </c>
      <c r="E69" s="5">
        <v>-0.155</v>
      </c>
      <c r="F69" s="5">
        <v>-0.1275</v>
      </c>
      <c r="G69" s="5">
        <f t="shared" si="2"/>
        <v>-4.9545454545454497E-2</v>
      </c>
      <c r="H69" s="5">
        <f t="shared" si="1"/>
        <v>-0.12704545454545449</v>
      </c>
    </row>
    <row r="70" spans="1:8" x14ac:dyDescent="0.25">
      <c r="A70" s="1">
        <v>38353</v>
      </c>
      <c r="B70" s="5">
        <v>-7.7499999999999999E-2</v>
      </c>
      <c r="C70" s="5">
        <v>-0.1265</v>
      </c>
      <c r="D70" s="5">
        <v>-0.1275</v>
      </c>
      <c r="E70" s="5">
        <v>-0.1075</v>
      </c>
      <c r="F70" s="5">
        <v>-0.1275</v>
      </c>
      <c r="G70" s="5">
        <f t="shared" si="2"/>
        <v>-3.9318181818181926E-2</v>
      </c>
      <c r="H70" s="5">
        <f t="shared" si="1"/>
        <v>-0.11681818181818193</v>
      </c>
    </row>
    <row r="71" spans="1:8" x14ac:dyDescent="0.25">
      <c r="A71" s="1">
        <v>38384</v>
      </c>
      <c r="B71" s="5">
        <v>-7.0000000000000007E-2</v>
      </c>
      <c r="C71" s="5">
        <v>-0.109</v>
      </c>
      <c r="D71" s="5">
        <v>-0.1075</v>
      </c>
      <c r="E71" s="5">
        <v>-0.1075</v>
      </c>
      <c r="F71" s="5">
        <v>-0.1275</v>
      </c>
      <c r="G71" s="5">
        <f t="shared" si="2"/>
        <v>-2.750000000000009E-2</v>
      </c>
      <c r="H71" s="5">
        <f t="shared" si="1"/>
        <v>-9.75000000000001E-2</v>
      </c>
    </row>
    <row r="72" spans="1:8" x14ac:dyDescent="0.25">
      <c r="A72" s="1">
        <v>38412</v>
      </c>
      <c r="B72" s="5">
        <v>-4.7500000000000001E-2</v>
      </c>
      <c r="C72" s="5">
        <v>-9.6500000000000002E-2</v>
      </c>
      <c r="D72" s="5">
        <v>-9.7500000000000003E-2</v>
      </c>
      <c r="E72" s="5">
        <v>-0.1075</v>
      </c>
      <c r="F72" s="5">
        <v>-0.1275</v>
      </c>
      <c r="G72" s="5">
        <f t="shared" si="2"/>
        <v>-4.4318181818181923E-2</v>
      </c>
      <c r="H72" s="5">
        <f t="shared" si="1"/>
        <v>-9.1818181818181924E-2</v>
      </c>
    </row>
    <row r="73" spans="1:8" x14ac:dyDescent="0.25">
      <c r="A73" s="1">
        <v>38443</v>
      </c>
      <c r="B73" s="5">
        <v>2.5000000000000001E-3</v>
      </c>
      <c r="C73" s="5">
        <v>-7.1500000000000008E-2</v>
      </c>
      <c r="D73" s="5">
        <v>-7.400000000000001E-2</v>
      </c>
      <c r="E73" s="5">
        <v>-0.10249999999999999</v>
      </c>
      <c r="F73" s="5">
        <v>-0.1075</v>
      </c>
      <c r="G73" s="5">
        <f t="shared" si="2"/>
        <v>-5.8636363636363556E-2</v>
      </c>
      <c r="H73" s="5">
        <f t="shared" si="1"/>
        <v>-5.6136363636363554E-2</v>
      </c>
    </row>
    <row r="74" spans="1:8" x14ac:dyDescent="0.25">
      <c r="A74" s="1">
        <v>38473</v>
      </c>
      <c r="B74" s="5">
        <v>7.4999999999999997E-3</v>
      </c>
      <c r="C74" s="5">
        <v>-7.1500000000000008E-2</v>
      </c>
      <c r="D74" s="5">
        <v>-7.400000000000001E-2</v>
      </c>
      <c r="E74" s="5">
        <v>-0.10249999999999999</v>
      </c>
      <c r="F74" s="5">
        <v>-0.105</v>
      </c>
      <c r="G74" s="5">
        <f t="shared" si="2"/>
        <v>-5.8809523809523825E-2</v>
      </c>
      <c r="H74" s="5">
        <f t="shared" si="1"/>
        <v>-5.1309523809523826E-2</v>
      </c>
    </row>
    <row r="75" spans="1:8" x14ac:dyDescent="0.25">
      <c r="A75" s="1">
        <v>38504</v>
      </c>
      <c r="B75" s="5">
        <v>7.4999999999999997E-3</v>
      </c>
      <c r="C75" s="5">
        <v>-6.4000000000000001E-2</v>
      </c>
      <c r="D75" s="5">
        <v>-6.9000000000000006E-2</v>
      </c>
      <c r="E75" s="5">
        <v>-0.10249999999999999</v>
      </c>
      <c r="F75" s="5">
        <v>-0.105</v>
      </c>
      <c r="G75" s="5">
        <f t="shared" si="2"/>
        <v>-4.3863636363636445E-2</v>
      </c>
      <c r="H75" s="5">
        <f t="shared" si="1"/>
        <v>-3.6363636363636445E-2</v>
      </c>
    </row>
    <row r="76" spans="1:8" x14ac:dyDescent="0.25">
      <c r="A76" s="1">
        <v>38534</v>
      </c>
      <c r="B76" s="5">
        <v>0.01</v>
      </c>
      <c r="C76" s="5">
        <v>-6.4000000000000001E-2</v>
      </c>
      <c r="D76" s="5">
        <v>-6.9000000000000006E-2</v>
      </c>
      <c r="E76" s="5">
        <v>-0.10249999999999999</v>
      </c>
      <c r="F76" s="5">
        <v>-0.105</v>
      </c>
      <c r="G76" s="5">
        <f t="shared" si="2"/>
        <v>-6.1304347826086902E-2</v>
      </c>
      <c r="H76" s="5">
        <f t="shared" ref="H76:H130" si="3">B76+G76</f>
        <v>-5.13043478260869E-2</v>
      </c>
    </row>
    <row r="77" spans="1:8" x14ac:dyDescent="0.25">
      <c r="A77" s="1">
        <v>38565</v>
      </c>
      <c r="B77" s="5">
        <v>0.01</v>
      </c>
      <c r="C77" s="5">
        <v>-6.4000000000000001E-2</v>
      </c>
      <c r="D77" s="5">
        <v>-6.9000000000000006E-2</v>
      </c>
      <c r="E77" s="5">
        <v>-0.10249999999999999</v>
      </c>
      <c r="F77" s="5">
        <v>-0.105</v>
      </c>
      <c r="G77" s="5">
        <f t="shared" si="2"/>
        <v>-4.6428571428571368E-2</v>
      </c>
      <c r="H77" s="5">
        <f t="shared" si="3"/>
        <v>-3.6428571428571366E-2</v>
      </c>
    </row>
    <row r="78" spans="1:8" x14ac:dyDescent="0.25">
      <c r="A78" s="1">
        <v>38596</v>
      </c>
      <c r="B78" s="5">
        <v>7.4999999999999997E-3</v>
      </c>
      <c r="C78" s="5">
        <v>-7.1500000000000008E-2</v>
      </c>
      <c r="D78" s="5">
        <v>-7.6499999999999999E-2</v>
      </c>
      <c r="E78" s="5">
        <v>-0.10249999999999999</v>
      </c>
      <c r="F78" s="5">
        <v>-0.105</v>
      </c>
      <c r="G78" s="5">
        <f t="shared" si="2"/>
        <v>-5.7045454545454538E-2</v>
      </c>
      <c r="H78" s="5">
        <f t="shared" si="3"/>
        <v>-4.9545454545454538E-2</v>
      </c>
    </row>
    <row r="79" spans="1:8" x14ac:dyDescent="0.25">
      <c r="A79" s="1">
        <v>38626</v>
      </c>
      <c r="B79" s="5">
        <v>7.4999999999999997E-3</v>
      </c>
      <c r="C79" s="5">
        <v>-7.1500000000000008E-2</v>
      </c>
      <c r="D79" s="5">
        <v>-7.9000000000000001E-2</v>
      </c>
      <c r="E79" s="5">
        <v>-0.10249999999999999</v>
      </c>
      <c r="F79" s="5">
        <v>-0.105</v>
      </c>
      <c r="G79" s="5">
        <f t="shared" si="2"/>
        <v>-6.1136363636363586E-2</v>
      </c>
      <c r="H79" s="5">
        <f t="shared" si="3"/>
        <v>-5.3636363636363586E-2</v>
      </c>
    </row>
    <row r="80" spans="1:8" x14ac:dyDescent="0.25">
      <c r="A80" s="1">
        <v>38657</v>
      </c>
      <c r="B80" s="5">
        <v>-5.2499999999999998E-2</v>
      </c>
      <c r="C80" s="5">
        <v>-9.9500000000000019E-2</v>
      </c>
      <c r="D80" s="5">
        <v>-0.10050000000000001</v>
      </c>
      <c r="E80" s="5">
        <v>-0.1525</v>
      </c>
      <c r="F80" s="5">
        <v>-0.125</v>
      </c>
      <c r="G80" s="5">
        <f t="shared" si="2"/>
        <v>-7.2619047619047639E-2</v>
      </c>
      <c r="H80" s="5">
        <f t="shared" si="3"/>
        <v>-0.12511904761904763</v>
      </c>
    </row>
    <row r="81" spans="1:8" x14ac:dyDescent="0.25">
      <c r="A81" s="1">
        <v>38687</v>
      </c>
      <c r="B81" s="5">
        <v>-7.7499999999999999E-2</v>
      </c>
      <c r="C81" s="5">
        <v>-0.12200000000000001</v>
      </c>
      <c r="D81" s="5">
        <v>-0.12300000000000001</v>
      </c>
      <c r="E81" s="5">
        <v>-0.1525</v>
      </c>
      <c r="F81" s="5">
        <v>-0.125</v>
      </c>
      <c r="G81" s="5">
        <f t="shared" si="2"/>
        <v>-4.9545454545454497E-2</v>
      </c>
      <c r="H81" s="5">
        <f t="shared" si="3"/>
        <v>-0.12704545454545449</v>
      </c>
    </row>
    <row r="82" spans="1:8" x14ac:dyDescent="0.25">
      <c r="A82" s="1">
        <v>38718</v>
      </c>
      <c r="B82" s="5">
        <v>-7.7499999999999999E-2</v>
      </c>
      <c r="C82" s="5">
        <v>-0.12450000000000001</v>
      </c>
      <c r="D82" s="5">
        <v>-0.1255</v>
      </c>
      <c r="E82" s="5">
        <v>-0.105</v>
      </c>
      <c r="F82" s="5">
        <v>-0.125</v>
      </c>
      <c r="G82" s="5">
        <f t="shared" si="2"/>
        <v>-3.9318181818181926E-2</v>
      </c>
      <c r="H82" s="5">
        <f t="shared" si="3"/>
        <v>-0.11681818181818193</v>
      </c>
    </row>
    <row r="83" spans="1:8" x14ac:dyDescent="0.25">
      <c r="A83" s="1">
        <v>38749</v>
      </c>
      <c r="B83" s="5">
        <v>-7.0000000000000007E-2</v>
      </c>
      <c r="C83" s="5">
        <v>-0.10700000000000001</v>
      </c>
      <c r="D83" s="5">
        <v>-0.10550000000000001</v>
      </c>
      <c r="E83" s="5">
        <v>-0.105</v>
      </c>
      <c r="F83" s="5">
        <v>-0.125</v>
      </c>
      <c r="G83" s="5">
        <f t="shared" si="2"/>
        <v>-2.750000000000009E-2</v>
      </c>
      <c r="H83" s="5">
        <f t="shared" si="3"/>
        <v>-9.75000000000001E-2</v>
      </c>
    </row>
    <row r="84" spans="1:8" x14ac:dyDescent="0.25">
      <c r="A84" s="1">
        <v>38777</v>
      </c>
      <c r="B84" s="5">
        <v>-4.7500000000000001E-2</v>
      </c>
      <c r="C84" s="5">
        <v>-9.4500000000000015E-2</v>
      </c>
      <c r="D84" s="5">
        <v>-9.5500000000000015E-2</v>
      </c>
      <c r="E84" s="5">
        <v>-0.105</v>
      </c>
      <c r="F84" s="5">
        <v>-0.125</v>
      </c>
      <c r="G84" s="5">
        <f t="shared" si="2"/>
        <v>-4.4318181818181923E-2</v>
      </c>
      <c r="H84" s="5">
        <f t="shared" si="3"/>
        <v>-9.1818181818181924E-2</v>
      </c>
    </row>
    <row r="85" spans="1:8" x14ac:dyDescent="0.25">
      <c r="A85" s="1">
        <v>38808</v>
      </c>
      <c r="B85" s="5">
        <v>5.0000000000000001E-3</v>
      </c>
      <c r="C85" s="5">
        <v>-6.9500000000000006E-2</v>
      </c>
      <c r="D85" s="5">
        <v>-7.2000000000000008E-2</v>
      </c>
      <c r="E85" s="5">
        <v>-0.1</v>
      </c>
      <c r="F85" s="5">
        <v>-0.1075</v>
      </c>
      <c r="G85" s="5">
        <f t="shared" si="2"/>
        <v>-5.8636363636363556E-2</v>
      </c>
      <c r="H85" s="5">
        <f t="shared" si="3"/>
        <v>-5.3636363636363558E-2</v>
      </c>
    </row>
    <row r="86" spans="1:8" x14ac:dyDescent="0.25">
      <c r="A86" s="1">
        <v>38838</v>
      </c>
      <c r="B86" s="5">
        <v>0.01</v>
      </c>
      <c r="C86" s="5">
        <v>-6.9500000000000006E-2</v>
      </c>
      <c r="D86" s="5">
        <v>-7.2000000000000008E-2</v>
      </c>
      <c r="E86" s="5">
        <v>-0.1</v>
      </c>
      <c r="F86" s="5">
        <v>-0.105</v>
      </c>
      <c r="G86" s="5">
        <f t="shared" si="2"/>
        <v>-5.8809523809523825E-2</v>
      </c>
      <c r="H86" s="5">
        <f t="shared" si="3"/>
        <v>-4.8809523809523823E-2</v>
      </c>
    </row>
    <row r="87" spans="1:8" x14ac:dyDescent="0.25">
      <c r="A87" s="1">
        <v>38869</v>
      </c>
      <c r="B87" s="5">
        <v>0.01</v>
      </c>
      <c r="C87" s="5">
        <v>-6.2000000000000006E-2</v>
      </c>
      <c r="D87" s="5">
        <v>-6.7000000000000004E-2</v>
      </c>
      <c r="E87" s="5">
        <v>-0.1</v>
      </c>
      <c r="F87" s="5">
        <v>-0.105</v>
      </c>
      <c r="G87" s="5">
        <f t="shared" si="2"/>
        <v>-4.3863636363636445E-2</v>
      </c>
      <c r="H87" s="5">
        <f t="shared" si="3"/>
        <v>-3.3863636363636443E-2</v>
      </c>
    </row>
    <row r="88" spans="1:8" x14ac:dyDescent="0.25">
      <c r="A88" s="1">
        <v>38899</v>
      </c>
      <c r="B88" s="5">
        <v>1.2500000000000001E-2</v>
      </c>
      <c r="C88" s="5">
        <v>-6.2000000000000006E-2</v>
      </c>
      <c r="D88" s="5">
        <v>-6.7000000000000004E-2</v>
      </c>
      <c r="E88" s="5">
        <v>-0.1</v>
      </c>
      <c r="F88" s="5">
        <v>-0.105</v>
      </c>
      <c r="G88" s="5">
        <f t="shared" ref="G88:G130" si="4">G76</f>
        <v>-6.1304347826086902E-2</v>
      </c>
      <c r="H88" s="5">
        <f t="shared" si="3"/>
        <v>-4.8804347826086905E-2</v>
      </c>
    </row>
    <row r="89" spans="1:8" x14ac:dyDescent="0.25">
      <c r="A89" s="1">
        <v>38930</v>
      </c>
      <c r="B89" s="5">
        <v>1.2500000000000001E-2</v>
      </c>
      <c r="C89" s="5">
        <v>-6.2000000000000006E-2</v>
      </c>
      <c r="D89" s="5">
        <v>-6.7000000000000004E-2</v>
      </c>
      <c r="E89" s="5">
        <v>-0.1</v>
      </c>
      <c r="F89" s="5">
        <v>-0.105</v>
      </c>
      <c r="G89" s="5">
        <f t="shared" si="4"/>
        <v>-4.6428571428571368E-2</v>
      </c>
      <c r="H89" s="5">
        <f t="shared" si="3"/>
        <v>-3.3928571428571364E-2</v>
      </c>
    </row>
    <row r="90" spans="1:8" x14ac:dyDescent="0.25">
      <c r="A90" s="1">
        <v>38961</v>
      </c>
      <c r="B90" s="5">
        <v>0.01</v>
      </c>
      <c r="C90" s="5">
        <v>-6.9500000000000006E-2</v>
      </c>
      <c r="D90" s="5">
        <v>-7.4499999999999997E-2</v>
      </c>
      <c r="E90" s="5">
        <v>-0.1</v>
      </c>
      <c r="F90" s="5">
        <v>-0.105</v>
      </c>
      <c r="G90" s="5">
        <f t="shared" si="4"/>
        <v>-5.7045454545454538E-2</v>
      </c>
      <c r="H90" s="5">
        <f t="shared" si="3"/>
        <v>-4.7045454545454536E-2</v>
      </c>
    </row>
    <row r="91" spans="1:8" x14ac:dyDescent="0.25">
      <c r="A91" s="1">
        <v>38991</v>
      </c>
      <c r="B91" s="5">
        <v>0.01</v>
      </c>
      <c r="C91" s="5">
        <v>-6.9500000000000006E-2</v>
      </c>
      <c r="D91" s="5">
        <v>-7.6999999999999999E-2</v>
      </c>
      <c r="E91" s="5">
        <v>-0.1</v>
      </c>
      <c r="F91" s="5">
        <v>-0.105</v>
      </c>
      <c r="G91" s="5">
        <f t="shared" si="4"/>
        <v>-6.1136363636363586E-2</v>
      </c>
      <c r="H91" s="5">
        <f t="shared" si="3"/>
        <v>-5.1136363636363584E-2</v>
      </c>
    </row>
    <row r="92" spans="1:8" x14ac:dyDescent="0.25">
      <c r="A92" s="1">
        <v>39022</v>
      </c>
      <c r="B92" s="5">
        <v>-5.2499999999999998E-2</v>
      </c>
      <c r="C92" s="5">
        <v>-9.7500000000000003E-2</v>
      </c>
      <c r="D92" s="5">
        <v>-9.8500000000000004E-2</v>
      </c>
      <c r="E92" s="5">
        <v>-0.15</v>
      </c>
      <c r="F92" s="5">
        <v>-0.125</v>
      </c>
      <c r="G92" s="5">
        <f t="shared" si="4"/>
        <v>-7.2619047619047639E-2</v>
      </c>
      <c r="H92" s="5">
        <f t="shared" si="3"/>
        <v>-0.12511904761904763</v>
      </c>
    </row>
    <row r="93" spans="1:8" x14ac:dyDescent="0.25">
      <c r="A93" s="1">
        <v>39052</v>
      </c>
      <c r="B93" s="5">
        <v>-7.7499999999999999E-2</v>
      </c>
      <c r="C93" s="5">
        <v>-0.12</v>
      </c>
      <c r="D93" s="5">
        <v>-0.121</v>
      </c>
      <c r="E93" s="5">
        <v>-0.15</v>
      </c>
      <c r="F93" s="5">
        <v>-0.125</v>
      </c>
      <c r="G93" s="5">
        <f t="shared" si="4"/>
        <v>-4.9545454545454497E-2</v>
      </c>
      <c r="H93" s="5">
        <f t="shared" si="3"/>
        <v>-0.12704545454545449</v>
      </c>
    </row>
    <row r="94" spans="1:8" x14ac:dyDescent="0.25">
      <c r="A94" s="1">
        <v>39083</v>
      </c>
      <c r="B94" s="5">
        <v>-7.7499999999999999E-2</v>
      </c>
      <c r="C94" s="5">
        <v>-0.1225</v>
      </c>
      <c r="D94" s="5">
        <v>-0.1235</v>
      </c>
      <c r="E94" s="5">
        <v>-0.10249999999999999</v>
      </c>
      <c r="F94" s="5">
        <v>-0.125</v>
      </c>
      <c r="G94" s="5">
        <f t="shared" si="4"/>
        <v>-3.9318181818181926E-2</v>
      </c>
      <c r="H94" s="5">
        <f t="shared" si="3"/>
        <v>-0.11681818181818193</v>
      </c>
    </row>
    <row r="95" spans="1:8" x14ac:dyDescent="0.25">
      <c r="A95" s="1">
        <v>39114</v>
      </c>
      <c r="B95" s="5">
        <v>-7.0000000000000007E-2</v>
      </c>
      <c r="C95" s="5">
        <v>-0.105</v>
      </c>
      <c r="D95" s="5">
        <v>-0.10349999999999999</v>
      </c>
      <c r="E95" s="5">
        <v>-0.10249999999999999</v>
      </c>
      <c r="F95" s="5">
        <v>-0.125</v>
      </c>
      <c r="G95" s="5">
        <f t="shared" si="4"/>
        <v>-2.750000000000009E-2</v>
      </c>
      <c r="H95" s="5">
        <f t="shared" si="3"/>
        <v>-9.75000000000001E-2</v>
      </c>
    </row>
    <row r="96" spans="1:8" x14ac:dyDescent="0.25">
      <c r="A96" s="1">
        <v>39142</v>
      </c>
      <c r="B96" s="5">
        <v>-4.7500000000000001E-2</v>
      </c>
      <c r="C96" s="5">
        <v>-9.2499999999999999E-2</v>
      </c>
      <c r="D96" s="5">
        <v>-9.35E-2</v>
      </c>
      <c r="E96" s="5">
        <v>-0.10249999999999999</v>
      </c>
      <c r="F96" s="5">
        <v>-0.125</v>
      </c>
      <c r="G96" s="5">
        <f t="shared" si="4"/>
        <v>-4.4318181818181923E-2</v>
      </c>
      <c r="H96" s="5">
        <f t="shared" si="3"/>
        <v>-9.1818181818181924E-2</v>
      </c>
    </row>
    <row r="97" spans="1:8" x14ac:dyDescent="0.25">
      <c r="A97" s="1">
        <v>39173</v>
      </c>
      <c r="B97" s="5">
        <v>9.9766390000000024E-3</v>
      </c>
      <c r="C97" s="5">
        <v>-6.7500000000000004E-2</v>
      </c>
      <c r="D97" s="5">
        <v>-7.0000000000000007E-2</v>
      </c>
      <c r="E97" s="5">
        <v>-9.7500000000000003E-2</v>
      </c>
      <c r="F97" s="5">
        <v>-0.1075</v>
      </c>
      <c r="G97" s="5">
        <f t="shared" si="4"/>
        <v>-5.8636363636363556E-2</v>
      </c>
      <c r="H97" s="5">
        <f t="shared" si="3"/>
        <v>-4.8659724636363554E-2</v>
      </c>
    </row>
    <row r="98" spans="1:8" x14ac:dyDescent="0.25">
      <c r="A98" s="1">
        <v>39203</v>
      </c>
      <c r="B98" s="5">
        <v>9.9681240000000001E-3</v>
      </c>
      <c r="C98" s="5">
        <v>-6.7500000000000004E-2</v>
      </c>
      <c r="D98" s="5">
        <v>-7.0000000000000007E-2</v>
      </c>
      <c r="E98" s="5">
        <v>-9.7500000000000003E-2</v>
      </c>
      <c r="F98" s="5">
        <v>-0.105</v>
      </c>
      <c r="G98" s="5">
        <f t="shared" si="4"/>
        <v>-5.8809523809523825E-2</v>
      </c>
      <c r="H98" s="5">
        <f t="shared" si="3"/>
        <v>-4.8841399809523824E-2</v>
      </c>
    </row>
    <row r="99" spans="1:8" x14ac:dyDescent="0.25">
      <c r="A99" s="1">
        <v>39234</v>
      </c>
      <c r="B99" s="5">
        <v>9.9681240000000001E-3</v>
      </c>
      <c r="C99" s="5">
        <v>-0.06</v>
      </c>
      <c r="D99" s="5">
        <v>-6.5000000000000002E-2</v>
      </c>
      <c r="E99" s="5">
        <v>-9.7500000000000003E-2</v>
      </c>
      <c r="F99" s="5">
        <v>-0.105</v>
      </c>
      <c r="G99" s="5">
        <f t="shared" si="4"/>
        <v>-4.3863636363636445E-2</v>
      </c>
      <c r="H99" s="5">
        <f t="shared" si="3"/>
        <v>-3.3895512363636443E-2</v>
      </c>
    </row>
    <row r="100" spans="1:8" x14ac:dyDescent="0.25">
      <c r="A100" s="1">
        <v>39264</v>
      </c>
      <c r="B100" s="5">
        <v>9.9681240000000001E-3</v>
      </c>
      <c r="C100" s="5">
        <v>-0.06</v>
      </c>
      <c r="D100" s="5">
        <v>-6.5000000000000002E-2</v>
      </c>
      <c r="E100" s="5">
        <v>-9.7500000000000003E-2</v>
      </c>
      <c r="F100" s="5">
        <v>-0.105</v>
      </c>
      <c r="G100" s="5">
        <f t="shared" si="4"/>
        <v>-6.1304347826086902E-2</v>
      </c>
      <c r="H100" s="5">
        <f t="shared" si="3"/>
        <v>-5.1336223826086901E-2</v>
      </c>
    </row>
    <row r="101" spans="1:8" x14ac:dyDescent="0.25">
      <c r="A101" s="1">
        <v>39295</v>
      </c>
      <c r="B101" s="5">
        <v>9.9681240000000001E-3</v>
      </c>
      <c r="C101" s="5">
        <v>-0.06</v>
      </c>
      <c r="D101" s="5">
        <v>-6.5000000000000002E-2</v>
      </c>
      <c r="E101" s="5">
        <v>-9.7500000000000003E-2</v>
      </c>
      <c r="F101" s="5">
        <v>-0.105</v>
      </c>
      <c r="G101" s="5">
        <f t="shared" si="4"/>
        <v>-4.6428571428571368E-2</v>
      </c>
      <c r="H101" s="5">
        <f t="shared" si="3"/>
        <v>-3.6460447428571366E-2</v>
      </c>
    </row>
    <row r="102" spans="1:8" x14ac:dyDescent="0.25">
      <c r="A102" s="1">
        <v>39326</v>
      </c>
      <c r="B102" s="5">
        <v>9.9681240000000001E-3</v>
      </c>
      <c r="C102" s="5">
        <v>-6.7500000000000004E-2</v>
      </c>
      <c r="D102" s="5">
        <v>-7.2499999999999995E-2</v>
      </c>
      <c r="E102" s="5">
        <v>-9.7500000000000003E-2</v>
      </c>
      <c r="F102" s="5">
        <v>-0.105</v>
      </c>
      <c r="G102" s="5">
        <f t="shared" si="4"/>
        <v>-5.7045454545454538E-2</v>
      </c>
      <c r="H102" s="5">
        <f t="shared" si="3"/>
        <v>-4.7077330545454536E-2</v>
      </c>
    </row>
    <row r="103" spans="1:8" x14ac:dyDescent="0.25">
      <c r="A103" s="1">
        <v>39356</v>
      </c>
      <c r="B103" s="5">
        <v>9.9681240000000001E-3</v>
      </c>
      <c r="C103" s="5">
        <v>-6.7500000000000004E-2</v>
      </c>
      <c r="D103" s="5">
        <v>-7.4999999999999997E-2</v>
      </c>
      <c r="E103" s="5">
        <v>-9.7500000000000003E-2</v>
      </c>
      <c r="F103" s="5">
        <v>-0.105</v>
      </c>
      <c r="G103" s="5">
        <f t="shared" si="4"/>
        <v>-6.1136363636363586E-2</v>
      </c>
      <c r="H103" s="5">
        <f t="shared" si="3"/>
        <v>-5.1168239636363584E-2</v>
      </c>
    </row>
    <row r="104" spans="1:8" x14ac:dyDescent="0.25">
      <c r="A104" s="1">
        <v>39387</v>
      </c>
      <c r="B104" s="5">
        <v>-6.9988713000000008E-2</v>
      </c>
      <c r="C104" s="5">
        <v>-9.5500000000000015E-2</v>
      </c>
      <c r="D104" s="5">
        <v>-9.6500000000000002E-2</v>
      </c>
      <c r="E104" s="5">
        <v>-0.08</v>
      </c>
      <c r="F104" s="5">
        <v>-0.125</v>
      </c>
      <c r="G104" s="5">
        <f t="shared" si="4"/>
        <v>-7.2619047619047639E-2</v>
      </c>
      <c r="H104" s="5">
        <f t="shared" si="3"/>
        <v>-0.14260776061904765</v>
      </c>
    </row>
    <row r="105" spans="1:8" x14ac:dyDescent="0.25">
      <c r="A105" s="1">
        <v>39417</v>
      </c>
      <c r="B105" s="5">
        <v>-8.4951938000000005E-2</v>
      </c>
      <c r="C105" s="5">
        <v>-0.11800000000000001</v>
      </c>
      <c r="D105" s="5">
        <v>-0.11900000000000001</v>
      </c>
      <c r="E105" s="5">
        <v>-0.08</v>
      </c>
      <c r="F105" s="5">
        <v>-0.125</v>
      </c>
      <c r="G105" s="5">
        <f t="shared" si="4"/>
        <v>-4.9545454545454497E-2</v>
      </c>
      <c r="H105" s="5">
        <f t="shared" si="3"/>
        <v>-0.13449739254545451</v>
      </c>
    </row>
    <row r="106" spans="1:8" x14ac:dyDescent="0.25">
      <c r="A106" s="1">
        <v>39448</v>
      </c>
      <c r="B106" s="5">
        <v>-8.4955184000000017E-2</v>
      </c>
      <c r="C106" s="5">
        <v>-0.12050000000000001</v>
      </c>
      <c r="D106" s="5">
        <v>-0.12150000000000001</v>
      </c>
      <c r="E106" s="5">
        <v>-0.08</v>
      </c>
      <c r="F106" s="5">
        <v>-0.125</v>
      </c>
      <c r="G106" s="5">
        <f t="shared" si="4"/>
        <v>-3.9318181818181926E-2</v>
      </c>
      <c r="H106" s="5">
        <f t="shared" si="3"/>
        <v>-0.12427336581818194</v>
      </c>
    </row>
    <row r="107" spans="1:8" x14ac:dyDescent="0.25">
      <c r="A107" s="1">
        <v>39479</v>
      </c>
      <c r="B107" s="5">
        <v>-5.995742300000001E-2</v>
      </c>
      <c r="C107" s="5">
        <v>-0.10300000000000001</v>
      </c>
      <c r="D107" s="5">
        <v>-0.10150000000000001</v>
      </c>
      <c r="E107" s="5">
        <v>-0.08</v>
      </c>
      <c r="F107" s="5">
        <v>-0.125</v>
      </c>
      <c r="G107" s="5">
        <f t="shared" si="4"/>
        <v>-2.750000000000009E-2</v>
      </c>
      <c r="H107" s="5">
        <f t="shared" si="3"/>
        <v>-8.7457423000000103E-2</v>
      </c>
    </row>
    <row r="108" spans="1:8" x14ac:dyDescent="0.25">
      <c r="A108" s="1">
        <v>39508</v>
      </c>
      <c r="B108" s="5">
        <v>-4.9957423000000008E-2</v>
      </c>
      <c r="C108" s="5">
        <v>-9.0500000000000011E-2</v>
      </c>
      <c r="D108" s="5">
        <v>-9.1500000000000012E-2</v>
      </c>
      <c r="E108" s="5">
        <v>-0.08</v>
      </c>
      <c r="F108" s="5">
        <v>-0.125</v>
      </c>
      <c r="G108" s="5">
        <f t="shared" si="4"/>
        <v>-4.4318181818181923E-2</v>
      </c>
      <c r="H108" s="5">
        <f t="shared" si="3"/>
        <v>-9.4275604818181924E-2</v>
      </c>
    </row>
    <row r="109" spans="1:8" x14ac:dyDescent="0.25">
      <c r="A109" s="1">
        <v>39539</v>
      </c>
      <c r="B109" s="5">
        <v>9.9766390000000024E-3</v>
      </c>
      <c r="C109" s="5">
        <v>-6.5500000000000003E-2</v>
      </c>
      <c r="D109" s="5">
        <v>-6.8000000000000005E-2</v>
      </c>
      <c r="E109" s="5">
        <v>-0.08</v>
      </c>
      <c r="F109" s="5">
        <v>-0.1275</v>
      </c>
      <c r="G109" s="5">
        <f t="shared" si="4"/>
        <v>-5.8636363636363556E-2</v>
      </c>
      <c r="H109" s="5">
        <f t="shared" si="3"/>
        <v>-4.8659724636363554E-2</v>
      </c>
    </row>
    <row r="110" spans="1:8" x14ac:dyDescent="0.25">
      <c r="A110" s="1">
        <v>39569</v>
      </c>
      <c r="B110" s="5">
        <v>9.9681240000000001E-3</v>
      </c>
      <c r="C110" s="5">
        <v>-6.5500000000000003E-2</v>
      </c>
      <c r="D110" s="5">
        <v>-6.8000000000000005E-2</v>
      </c>
      <c r="E110" s="5">
        <v>-0.08</v>
      </c>
      <c r="F110" s="5">
        <v>-0.125</v>
      </c>
      <c r="G110" s="5">
        <f t="shared" si="4"/>
        <v>-5.8809523809523825E-2</v>
      </c>
      <c r="H110" s="5">
        <f t="shared" si="3"/>
        <v>-4.8841399809523824E-2</v>
      </c>
    </row>
    <row r="111" spans="1:8" x14ac:dyDescent="0.25">
      <c r="A111" s="1">
        <v>39600</v>
      </c>
      <c r="B111" s="5">
        <v>9.9681240000000001E-3</v>
      </c>
      <c r="C111" s="5">
        <v>-5.7999999999999996E-2</v>
      </c>
      <c r="D111" s="5">
        <v>-6.3E-2</v>
      </c>
      <c r="E111" s="5">
        <v>-0.08</v>
      </c>
      <c r="F111" s="5">
        <v>-0.125</v>
      </c>
      <c r="G111" s="5">
        <f t="shared" si="4"/>
        <v>-4.3863636363636445E-2</v>
      </c>
      <c r="H111" s="5">
        <f t="shared" si="3"/>
        <v>-3.3895512363636443E-2</v>
      </c>
    </row>
    <row r="112" spans="1:8" x14ac:dyDescent="0.25">
      <c r="A112" s="1">
        <v>39630</v>
      </c>
      <c r="B112" s="5">
        <v>9.9681240000000001E-3</v>
      </c>
      <c r="C112" s="5">
        <v>-5.7999999999999996E-2</v>
      </c>
      <c r="D112" s="5">
        <v>-6.3E-2</v>
      </c>
      <c r="E112" s="5">
        <v>-0.08</v>
      </c>
      <c r="F112" s="5">
        <v>-0.125</v>
      </c>
      <c r="G112" s="5">
        <f t="shared" si="4"/>
        <v>-6.1304347826086902E-2</v>
      </c>
      <c r="H112" s="5">
        <f t="shared" si="3"/>
        <v>-5.1336223826086901E-2</v>
      </c>
    </row>
    <row r="113" spans="1:8" x14ac:dyDescent="0.25">
      <c r="A113" s="1">
        <v>39661</v>
      </c>
      <c r="B113" s="5">
        <v>9.9681240000000001E-3</v>
      </c>
      <c r="C113" s="5">
        <v>-5.7999999999999996E-2</v>
      </c>
      <c r="D113" s="5">
        <v>-6.3E-2</v>
      </c>
      <c r="E113" s="5">
        <v>-0.08</v>
      </c>
      <c r="F113" s="5">
        <v>-0.125</v>
      </c>
      <c r="G113" s="5">
        <f t="shared" si="4"/>
        <v>-4.6428571428571368E-2</v>
      </c>
      <c r="H113" s="5">
        <f t="shared" si="3"/>
        <v>-3.6460447428571366E-2</v>
      </c>
    </row>
    <row r="114" spans="1:8" x14ac:dyDescent="0.25">
      <c r="A114" s="1">
        <v>39692</v>
      </c>
      <c r="B114" s="5">
        <v>9.9681240000000001E-3</v>
      </c>
      <c r="C114" s="5">
        <v>-6.5500000000000003E-2</v>
      </c>
      <c r="D114" s="5">
        <v>-7.0499999999999993E-2</v>
      </c>
      <c r="E114" s="5">
        <v>-0.08</v>
      </c>
      <c r="F114" s="5">
        <v>-0.125</v>
      </c>
      <c r="G114" s="5">
        <f t="shared" si="4"/>
        <v>-5.7045454545454538E-2</v>
      </c>
      <c r="H114" s="5">
        <f t="shared" si="3"/>
        <v>-4.7077330545454536E-2</v>
      </c>
    </row>
    <row r="115" spans="1:8" x14ac:dyDescent="0.25">
      <c r="A115" s="1">
        <v>39722</v>
      </c>
      <c r="B115" s="5">
        <v>9.9681240000000001E-3</v>
      </c>
      <c r="C115" s="5">
        <v>-6.5500000000000003E-2</v>
      </c>
      <c r="D115" s="5">
        <v>-7.2999999999999995E-2</v>
      </c>
      <c r="E115" s="5">
        <v>-0.08</v>
      </c>
      <c r="F115" s="5">
        <v>-0.125</v>
      </c>
      <c r="G115" s="5">
        <f t="shared" si="4"/>
        <v>-6.1136363636363586E-2</v>
      </c>
      <c r="H115" s="5">
        <f t="shared" si="3"/>
        <v>-5.1168239636363584E-2</v>
      </c>
    </row>
    <row r="116" spans="1:8" x14ac:dyDescent="0.25">
      <c r="A116" s="1">
        <v>39753</v>
      </c>
      <c r="B116" s="5">
        <v>-6.9988713000000008E-2</v>
      </c>
      <c r="C116" s="5">
        <v>-9.35E-2</v>
      </c>
      <c r="D116" s="5">
        <v>-9.4500000000000015E-2</v>
      </c>
      <c r="E116" s="5">
        <v>-0.08</v>
      </c>
      <c r="F116" s="5">
        <v>-0.125</v>
      </c>
      <c r="G116" s="5">
        <f t="shared" si="4"/>
        <v>-7.2619047619047639E-2</v>
      </c>
      <c r="H116" s="5">
        <f t="shared" si="3"/>
        <v>-0.14260776061904765</v>
      </c>
    </row>
    <row r="117" spans="1:8" x14ac:dyDescent="0.25">
      <c r="A117" s="1">
        <v>39783</v>
      </c>
      <c r="B117" s="5">
        <v>-8.4951938000000005E-2</v>
      </c>
      <c r="C117" s="5">
        <v>-0.11599999999999999</v>
      </c>
      <c r="D117" s="5">
        <v>-0.11700000000000001</v>
      </c>
      <c r="E117" s="5">
        <v>-0.08</v>
      </c>
      <c r="F117" s="5">
        <v>-0.125</v>
      </c>
      <c r="G117" s="5">
        <f t="shared" si="4"/>
        <v>-4.9545454545454497E-2</v>
      </c>
      <c r="H117" s="5">
        <f t="shared" si="3"/>
        <v>-0.13449739254545451</v>
      </c>
    </row>
    <row r="118" spans="1:8" x14ac:dyDescent="0.25">
      <c r="A118" s="1">
        <v>39814</v>
      </c>
      <c r="B118" s="5">
        <v>-8.4955184000000017E-2</v>
      </c>
      <c r="C118" s="5">
        <v>-0.11849999999999999</v>
      </c>
      <c r="D118" s="5">
        <v>-0.11950000000000001</v>
      </c>
      <c r="E118" s="5">
        <v>-0.08</v>
      </c>
      <c r="F118" s="5">
        <v>-0.125</v>
      </c>
      <c r="G118" s="5">
        <f t="shared" si="4"/>
        <v>-3.9318181818181926E-2</v>
      </c>
      <c r="H118" s="5">
        <f t="shared" si="3"/>
        <v>-0.12427336581818194</v>
      </c>
    </row>
    <row r="119" spans="1:8" x14ac:dyDescent="0.25">
      <c r="A119" s="1">
        <v>39845</v>
      </c>
      <c r="B119" s="5">
        <v>-5.995742300000001E-2</v>
      </c>
      <c r="C119" s="5">
        <v>-0.10099999999999999</v>
      </c>
      <c r="D119" s="5">
        <v>-9.9500000000000019E-2</v>
      </c>
      <c r="E119" s="5">
        <v>-0.08</v>
      </c>
      <c r="F119" s="5">
        <v>-0.125</v>
      </c>
      <c r="G119" s="5">
        <f t="shared" si="4"/>
        <v>-2.750000000000009E-2</v>
      </c>
      <c r="H119" s="5">
        <f t="shared" si="3"/>
        <v>-8.7457423000000103E-2</v>
      </c>
    </row>
    <row r="120" spans="1:8" x14ac:dyDescent="0.25">
      <c r="A120" s="1">
        <v>39873</v>
      </c>
      <c r="B120" s="5">
        <v>-4.9957423000000008E-2</v>
      </c>
      <c r="C120" s="5">
        <v>-8.8499999999999995E-2</v>
      </c>
      <c r="D120" s="5">
        <v>-8.950000000000001E-2</v>
      </c>
      <c r="E120" s="5">
        <v>-0.08</v>
      </c>
      <c r="F120" s="5">
        <v>-0.125</v>
      </c>
      <c r="G120" s="5">
        <f t="shared" si="4"/>
        <v>-4.4318181818181923E-2</v>
      </c>
      <c r="H120" s="5">
        <f t="shared" si="3"/>
        <v>-9.4275604818181924E-2</v>
      </c>
    </row>
    <row r="121" spans="1:8" x14ac:dyDescent="0.25">
      <c r="A121" s="1">
        <v>39904</v>
      </c>
      <c r="B121" s="5">
        <v>9.9766390000000024E-3</v>
      </c>
      <c r="C121" s="5">
        <v>-6.3500000000000001E-2</v>
      </c>
      <c r="D121" s="5">
        <v>-6.6000000000000003E-2</v>
      </c>
      <c r="E121" s="5">
        <v>-0.08</v>
      </c>
      <c r="F121" s="5">
        <v>-0.1275</v>
      </c>
      <c r="G121" s="5">
        <f t="shared" si="4"/>
        <v>-5.8636363636363556E-2</v>
      </c>
      <c r="H121" s="5">
        <f t="shared" si="3"/>
        <v>-4.8659724636363554E-2</v>
      </c>
    </row>
    <row r="122" spans="1:8" x14ac:dyDescent="0.25">
      <c r="A122" s="1">
        <v>39934</v>
      </c>
      <c r="B122" s="5">
        <v>9.9681240000000001E-3</v>
      </c>
      <c r="C122" s="5">
        <v>-6.3500000000000001E-2</v>
      </c>
      <c r="D122" s="5">
        <v>-6.6000000000000003E-2</v>
      </c>
      <c r="E122" s="5">
        <v>-0.08</v>
      </c>
      <c r="F122" s="5">
        <v>-0.125</v>
      </c>
      <c r="G122" s="5">
        <f t="shared" si="4"/>
        <v>-5.8809523809523825E-2</v>
      </c>
      <c r="H122" s="5">
        <f t="shared" si="3"/>
        <v>-4.8841399809523824E-2</v>
      </c>
    </row>
    <row r="123" spans="1:8" x14ac:dyDescent="0.25">
      <c r="A123" s="1">
        <v>39965</v>
      </c>
      <c r="B123" s="5">
        <v>9.9681240000000001E-3</v>
      </c>
      <c r="C123" s="5">
        <v>-5.6000000000000008E-2</v>
      </c>
      <c r="D123" s="5">
        <v>-6.1000000000000006E-2</v>
      </c>
      <c r="E123" s="5">
        <v>-0.08</v>
      </c>
      <c r="F123" s="5">
        <v>-0.125</v>
      </c>
      <c r="G123" s="5">
        <f t="shared" si="4"/>
        <v>-4.3863636363636445E-2</v>
      </c>
      <c r="H123" s="5">
        <f t="shared" si="3"/>
        <v>-3.3895512363636443E-2</v>
      </c>
    </row>
    <row r="124" spans="1:8" x14ac:dyDescent="0.25">
      <c r="A124" s="1">
        <v>39995</v>
      </c>
      <c r="B124" s="5">
        <v>9.9681240000000001E-3</v>
      </c>
      <c r="C124" s="5">
        <v>-5.6000000000000008E-2</v>
      </c>
      <c r="D124" s="5">
        <v>-6.1000000000000006E-2</v>
      </c>
      <c r="E124" s="5">
        <v>-0.08</v>
      </c>
      <c r="F124" s="5">
        <v>-0.125</v>
      </c>
      <c r="G124" s="5">
        <f t="shared" si="4"/>
        <v>-6.1304347826086902E-2</v>
      </c>
      <c r="H124" s="5">
        <f t="shared" si="3"/>
        <v>-5.1336223826086901E-2</v>
      </c>
    </row>
    <row r="125" spans="1:8" x14ac:dyDescent="0.25">
      <c r="A125" s="1">
        <v>40026</v>
      </c>
      <c r="B125" s="5">
        <v>9.9681240000000001E-3</v>
      </c>
      <c r="C125" s="5">
        <v>-5.6000000000000008E-2</v>
      </c>
      <c r="D125" s="5">
        <v>-6.1000000000000006E-2</v>
      </c>
      <c r="E125" s="5">
        <v>-0.08</v>
      </c>
      <c r="F125" s="5">
        <v>-0.125</v>
      </c>
      <c r="G125" s="5">
        <f t="shared" si="4"/>
        <v>-4.6428571428571368E-2</v>
      </c>
      <c r="H125" s="5">
        <f t="shared" si="3"/>
        <v>-3.6460447428571366E-2</v>
      </c>
    </row>
    <row r="126" spans="1:8" x14ac:dyDescent="0.25">
      <c r="A126" s="1">
        <v>40057</v>
      </c>
      <c r="B126" s="5">
        <v>9.9681240000000001E-3</v>
      </c>
      <c r="C126" s="5">
        <v>-6.3500000000000001E-2</v>
      </c>
      <c r="D126" s="5">
        <v>-6.8500000000000005E-2</v>
      </c>
      <c r="E126" s="5">
        <v>-0.08</v>
      </c>
      <c r="F126" s="5">
        <v>-0.125</v>
      </c>
      <c r="G126" s="5">
        <f t="shared" si="4"/>
        <v>-5.7045454545454538E-2</v>
      </c>
      <c r="H126" s="5">
        <f t="shared" si="3"/>
        <v>-4.7077330545454536E-2</v>
      </c>
    </row>
    <row r="127" spans="1:8" x14ac:dyDescent="0.25">
      <c r="A127" s="1">
        <v>40087</v>
      </c>
      <c r="B127" s="5">
        <v>9.9681240000000001E-3</v>
      </c>
      <c r="C127" s="5">
        <v>-6.3500000000000001E-2</v>
      </c>
      <c r="D127" s="5">
        <v>-7.1000000000000008E-2</v>
      </c>
      <c r="E127" s="5">
        <v>-0.08</v>
      </c>
      <c r="F127" s="5">
        <v>-0.125</v>
      </c>
      <c r="G127" s="5">
        <f t="shared" si="4"/>
        <v>-6.1136363636363586E-2</v>
      </c>
      <c r="H127" s="5">
        <f t="shared" si="3"/>
        <v>-5.1168239636363584E-2</v>
      </c>
    </row>
    <row r="128" spans="1:8" x14ac:dyDescent="0.25">
      <c r="A128" s="1">
        <v>40118</v>
      </c>
      <c r="B128" s="5">
        <v>-6.9988713000000008E-2</v>
      </c>
      <c r="C128" s="5">
        <v>-9.1500000000000012E-2</v>
      </c>
      <c r="D128" s="5">
        <v>-9.2499999999999999E-2</v>
      </c>
      <c r="E128" s="5">
        <v>-0.08</v>
      </c>
      <c r="F128" s="5">
        <v>-0.125</v>
      </c>
      <c r="G128" s="5">
        <f t="shared" si="4"/>
        <v>-7.2619047619047639E-2</v>
      </c>
      <c r="H128" s="5">
        <f t="shared" si="3"/>
        <v>-0.14260776061904765</v>
      </c>
    </row>
    <row r="129" spans="1:8" x14ac:dyDescent="0.25">
      <c r="A129" s="1">
        <v>40148</v>
      </c>
      <c r="B129" s="5">
        <v>-8.4951938000000005E-2</v>
      </c>
      <c r="C129" s="5">
        <v>-0.114</v>
      </c>
      <c r="D129" s="5">
        <v>-0.115</v>
      </c>
      <c r="E129" s="5">
        <v>-0.08</v>
      </c>
      <c r="F129" s="5">
        <v>-0.125</v>
      </c>
      <c r="G129" s="5">
        <f t="shared" si="4"/>
        <v>-4.9545454545454497E-2</v>
      </c>
      <c r="H129" s="5">
        <f t="shared" si="3"/>
        <v>-0.13449739254545451</v>
      </c>
    </row>
    <row r="130" spans="1:8" x14ac:dyDescent="0.25">
      <c r="A130" s="1">
        <v>40179</v>
      </c>
      <c r="B130" s="5">
        <v>-8.4955184000000017E-2</v>
      </c>
      <c r="C130" s="5">
        <v>-0.11650000000000001</v>
      </c>
      <c r="D130" s="5">
        <v>-0.11749999999999999</v>
      </c>
      <c r="E130" s="5">
        <v>-0.08</v>
      </c>
      <c r="F130" s="5">
        <v>-0.125</v>
      </c>
      <c r="G130" s="5">
        <f t="shared" si="4"/>
        <v>-3.9318181818181926E-2</v>
      </c>
      <c r="H130" s="5">
        <f t="shared" si="3"/>
        <v>-0.12427336581818194</v>
      </c>
    </row>
    <row r="131" spans="1:8" x14ac:dyDescent="0.25">
      <c r="A131" s="15">
        <v>40210</v>
      </c>
    </row>
  </sheetData>
  <mergeCells count="1">
    <mergeCell ref="B5:H5"/>
  </mergeCells>
  <pageMargins left="0.75" right="0.75" top="1" bottom="1" header="0.5" footer="0.5"/>
  <pageSetup orientation="portrait" horizont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F12" sqref="F12"/>
    </sheetView>
  </sheetViews>
  <sheetFormatPr defaultRowHeight="13.2" x14ac:dyDescent="0.25"/>
  <sheetData>
    <row r="1" spans="1:2" ht="15.6" x14ac:dyDescent="0.3">
      <c r="A1" s="3" t="s">
        <v>25</v>
      </c>
    </row>
    <row r="2" spans="1:2" x14ac:dyDescent="0.25">
      <c r="A2" t="s">
        <v>26</v>
      </c>
    </row>
    <row r="3" spans="1:2" x14ac:dyDescent="0.25">
      <c r="A3" t="s">
        <v>27</v>
      </c>
    </row>
    <row r="7" spans="1:2" ht="26.4" x14ac:dyDescent="0.25">
      <c r="A7" s="2" t="s">
        <v>0</v>
      </c>
      <c r="B7" s="11" t="s">
        <v>12</v>
      </c>
    </row>
    <row r="8" spans="1:2" x14ac:dyDescent="0.25">
      <c r="B8" s="10"/>
    </row>
    <row r="9" spans="1:2" x14ac:dyDescent="0.25">
      <c r="A9" t="s">
        <v>13</v>
      </c>
      <c r="B9" s="5">
        <v>-3.9318181818181926E-2</v>
      </c>
    </row>
    <row r="10" spans="1:2" x14ac:dyDescent="0.25">
      <c r="A10" t="s">
        <v>14</v>
      </c>
      <c r="B10" s="5">
        <v>-2.750000000000009E-2</v>
      </c>
    </row>
    <row r="11" spans="1:2" x14ac:dyDescent="0.25">
      <c r="A11" t="s">
        <v>15</v>
      </c>
      <c r="B11" s="5">
        <v>-4.4318181818181923E-2</v>
      </c>
    </row>
    <row r="12" spans="1:2" x14ac:dyDescent="0.25">
      <c r="A12" t="s">
        <v>16</v>
      </c>
      <c r="B12" s="5">
        <v>-5.8636363636363556E-2</v>
      </c>
    </row>
    <row r="13" spans="1:2" x14ac:dyDescent="0.25">
      <c r="A13" t="s">
        <v>17</v>
      </c>
      <c r="B13" s="5">
        <v>-5.8809523809523825E-2</v>
      </c>
    </row>
    <row r="14" spans="1:2" x14ac:dyDescent="0.25">
      <c r="A14" t="s">
        <v>18</v>
      </c>
      <c r="B14" s="5">
        <v>-4.3863636363636445E-2</v>
      </c>
    </row>
    <row r="15" spans="1:2" x14ac:dyDescent="0.25">
      <c r="A15" t="s">
        <v>19</v>
      </c>
      <c r="B15" s="5">
        <v>-6.1304347826086902E-2</v>
      </c>
    </row>
    <row r="16" spans="1:2" x14ac:dyDescent="0.25">
      <c r="A16" t="s">
        <v>20</v>
      </c>
      <c r="B16" s="5">
        <v>-4.6428571428571368E-2</v>
      </c>
    </row>
    <row r="17" spans="1:2" x14ac:dyDescent="0.25">
      <c r="A17" t="s">
        <v>21</v>
      </c>
      <c r="B17" s="5">
        <v>-5.7045454545454538E-2</v>
      </c>
    </row>
    <row r="18" spans="1:2" x14ac:dyDescent="0.25">
      <c r="A18" t="s">
        <v>22</v>
      </c>
      <c r="B18" s="5">
        <v>-6.1136363636363586E-2</v>
      </c>
    </row>
    <row r="19" spans="1:2" x14ac:dyDescent="0.25">
      <c r="A19" t="s">
        <v>23</v>
      </c>
      <c r="B19" s="5">
        <v>-7.2619047619047639E-2</v>
      </c>
    </row>
    <row r="20" spans="1:2" x14ac:dyDescent="0.25">
      <c r="A20" t="s">
        <v>24</v>
      </c>
      <c r="B20" s="5">
        <v>-4.9545454545454497E-2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Carthage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jmackey</dc:creator>
  <cp:lastModifiedBy>Havlíček Jan</cp:lastModifiedBy>
  <dcterms:created xsi:type="dcterms:W3CDTF">2000-01-10T17:12:25Z</dcterms:created>
  <dcterms:modified xsi:type="dcterms:W3CDTF">2023-09-10T11:02:14Z</dcterms:modified>
</cp:coreProperties>
</file>