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72" windowWidth="10488" windowHeight="5256"/>
  </bookViews>
  <sheets>
    <sheet name="Capacity" sheetId="1" r:id="rId1"/>
    <sheet name="Primary Holder" sheetId="2" r:id="rId2"/>
    <sheet name="Capacity Release" sheetId="3" r:id="rId3"/>
  </sheets>
  <calcPr calcId="0"/>
</workbook>
</file>

<file path=xl/calcChain.xml><?xml version="1.0" encoding="utf-8"?>
<calcChain xmlns="http://schemas.openxmlformats.org/spreadsheetml/2006/main">
  <c r="D6" i="1" l="1"/>
  <c r="D9" i="1"/>
</calcChain>
</file>

<file path=xl/sharedStrings.xml><?xml version="1.0" encoding="utf-8"?>
<sst xmlns="http://schemas.openxmlformats.org/spreadsheetml/2006/main" count="101" uniqueCount="51">
  <si>
    <t>Location</t>
  </si>
  <si>
    <t>Capacity (MDth/d)</t>
  </si>
  <si>
    <t>Unsubscribed Capacity (MDth/d)</t>
  </si>
  <si>
    <t>Heat Content (Dth/Mcf)</t>
  </si>
  <si>
    <t>DRN #</t>
  </si>
  <si>
    <t>Name</t>
  </si>
  <si>
    <t>Bushton Plant Inlet - Lean Stream</t>
  </si>
  <si>
    <t>1122.9342/BTU</t>
  </si>
  <si>
    <t>Bushton Plant Inlet - Rich Stream</t>
  </si>
  <si>
    <t>1010.6002/BTU</t>
  </si>
  <si>
    <t>Zone - Nigas - East Dubuque</t>
  </si>
  <si>
    <t>991.37/BTU</t>
  </si>
  <si>
    <t xml:space="preserve">Shipper </t>
  </si>
  <si>
    <t xml:space="preserve">Shipper ID </t>
  </si>
  <si>
    <t xml:space="preserve">Affiliate </t>
  </si>
  <si>
    <t xml:space="preserve">Capacity </t>
  </si>
  <si>
    <t xml:space="preserve">Expiration </t>
  </si>
  <si>
    <t xml:space="preserve">Agent </t>
  </si>
  <si>
    <t xml:space="preserve">Agent ID </t>
  </si>
  <si>
    <t>Expiration</t>
  </si>
  <si>
    <t>Agency</t>
  </si>
  <si>
    <t>DRN</t>
  </si>
  <si>
    <t>(DUNS)</t>
  </si>
  <si>
    <t>(Y/N)</t>
  </si>
  <si>
    <t>Type</t>
  </si>
  <si>
    <t>(MDth/d)</t>
  </si>
  <si>
    <t>Date</t>
  </si>
  <si>
    <t>Services</t>
  </si>
  <si>
    <t>Bushton Plant Inlet</t>
  </si>
  <si>
    <t>Mobil Natural Gas Inc</t>
  </si>
  <si>
    <t>N</t>
  </si>
  <si>
    <t>Producer</t>
  </si>
  <si>
    <t>Duke Energy Trading and Marketing LLC</t>
  </si>
  <si>
    <t>Nominations, balancing</t>
  </si>
  <si>
    <t>GPM Gas Company, LLC</t>
  </si>
  <si>
    <t>Marketer</t>
  </si>
  <si>
    <t>Zone -Nigas - East Dubuque</t>
  </si>
  <si>
    <t>Nicor Gas Company</t>
  </si>
  <si>
    <t>LDC</t>
  </si>
  <si>
    <t xml:space="preserve">Releasing Shipper </t>
  </si>
  <si>
    <t>Rel Shipper</t>
  </si>
  <si>
    <t xml:space="preserve">Replacement </t>
  </si>
  <si>
    <t xml:space="preserve">Replacement Shipper </t>
  </si>
  <si>
    <t>Rep Shipper</t>
  </si>
  <si>
    <t xml:space="preserve">Recallable </t>
  </si>
  <si>
    <t xml:space="preserve">Begin </t>
  </si>
  <si>
    <t>ID (DUNS)</t>
  </si>
  <si>
    <t>Shipper Name</t>
  </si>
  <si>
    <t>IMC Nitrogen Company</t>
  </si>
  <si>
    <t>End User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</si>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</sst>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2"/>
      <name val="Arial"/>
    </font>
    <font>
      <sz val="12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1" applyNumberFormat="1" applyFont="1"/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5" workbookViewId="0">
      <selection activeCell="B15" sqref="B15"/>
    </sheetView>
  </sheetViews>
  <sheetFormatPr defaultRowHeight="15" x14ac:dyDescent="0.25"/>
  <cols>
    <col min="1" max="1" width="7.6328125" customWidth="1"/>
    <col min="2" max="2" width="28.1796875" bestFit="1" customWidth="1"/>
    <col min="3" max="3" width="8.54296875" customWidth="1"/>
    <col min="4" max="4" width="12.6328125" customWidth="1"/>
    <col min="5" max="5" width="13.81640625" customWidth="1"/>
  </cols>
  <sheetData>
    <row r="1" spans="1:5" ht="45" customHeight="1" x14ac:dyDescent="0.25">
      <c r="A1" s="7" t="s">
        <v>0</v>
      </c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t="s">
        <v>4</v>
      </c>
      <c r="B2" t="s">
        <v>5</v>
      </c>
    </row>
    <row r="4" spans="1:5" x14ac:dyDescent="0.25">
      <c r="A4">
        <v>38864</v>
      </c>
      <c r="B4" t="s">
        <v>6</v>
      </c>
      <c r="E4" t="s">
        <v>7</v>
      </c>
    </row>
    <row r="5" spans="1:5" x14ac:dyDescent="0.25">
      <c r="A5">
        <v>38864</v>
      </c>
      <c r="B5" t="s">
        <v>8</v>
      </c>
      <c r="E5" t="s">
        <v>9</v>
      </c>
    </row>
    <row r="6" spans="1:5" x14ac:dyDescent="0.25">
      <c r="C6" s="8">
        <v>500000</v>
      </c>
      <c r="D6" s="9">
        <f>500000-247000</f>
        <v>253000</v>
      </c>
    </row>
    <row r="7" spans="1:5" s="1" customFormat="1" x14ac:dyDescent="0.25">
      <c r="C7" s="10"/>
      <c r="D7" s="10"/>
    </row>
    <row r="8" spans="1:5" x14ac:dyDescent="0.25">
      <c r="C8" s="9"/>
      <c r="D8" s="9"/>
    </row>
    <row r="9" spans="1:5" x14ac:dyDescent="0.25">
      <c r="A9">
        <v>3811</v>
      </c>
      <c r="B9" t="s">
        <v>10</v>
      </c>
      <c r="C9" s="9">
        <v>231058</v>
      </c>
      <c r="D9" s="9">
        <f>231058-206058</f>
        <v>25000</v>
      </c>
      <c r="E9" s="11" t="s">
        <v>11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topLeftCell="H1" zoomScale="75" workbookViewId="0">
      <selection sqref="A1:L12"/>
    </sheetView>
  </sheetViews>
  <sheetFormatPr defaultRowHeight="15" x14ac:dyDescent="0.25"/>
  <cols>
    <col min="1" max="1" width="8.453125" customWidth="1"/>
    <col min="2" max="2" width="24.08984375" customWidth="1"/>
    <col min="3" max="3" width="20.81640625" customWidth="1"/>
    <col min="4" max="4" width="10.36328125" customWidth="1"/>
    <col min="5" max="5" width="7.6328125" customWidth="1"/>
    <col min="6" max="6" width="8.08984375" customWidth="1"/>
    <col min="7" max="7" width="8.90625" customWidth="1"/>
    <col min="8" max="8" width="10.08984375" customWidth="1"/>
    <col min="9" max="9" width="32.54296875" customWidth="1"/>
    <col min="10" max="10" width="10" customWidth="1"/>
    <col min="11" max="11" width="9.6328125" customWidth="1"/>
    <col min="12" max="12" width="20.453125" bestFit="1" customWidth="1"/>
  </cols>
  <sheetData>
    <row r="1" spans="1:12" s="2" customFormat="1" ht="15.6" x14ac:dyDescent="0.3">
      <c r="A1" s="2" t="s">
        <v>0</v>
      </c>
      <c r="B1" s="2" t="s">
        <v>0</v>
      </c>
      <c r="C1" s="2" t="s">
        <v>12</v>
      </c>
      <c r="D1" s="2" t="s">
        <v>13</v>
      </c>
      <c r="E1" s="2" t="s">
        <v>14</v>
      </c>
      <c r="F1" s="2" t="s">
        <v>12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2" s="2" customFormat="1" ht="15.6" x14ac:dyDescent="0.3">
      <c r="A2" s="2" t="s">
        <v>21</v>
      </c>
      <c r="B2" s="2" t="s">
        <v>5</v>
      </c>
      <c r="C2" s="2" t="s">
        <v>5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5</v>
      </c>
      <c r="J2" s="2" t="s">
        <v>22</v>
      </c>
      <c r="K2" s="2" t="s">
        <v>26</v>
      </c>
      <c r="L2" s="2" t="s">
        <v>27</v>
      </c>
    </row>
    <row r="3" spans="1:12" s="3" customFormat="1" x14ac:dyDescent="0.25"/>
    <row r="4" spans="1:12" s="3" customFormat="1" x14ac:dyDescent="0.25">
      <c r="A4" s="3">
        <v>38864</v>
      </c>
      <c r="B4" s="3" t="s">
        <v>28</v>
      </c>
      <c r="C4" s="3" t="s">
        <v>29</v>
      </c>
      <c r="D4" s="3">
        <v>185084001</v>
      </c>
      <c r="E4" s="3" t="s">
        <v>30</v>
      </c>
      <c r="F4" s="3" t="s">
        <v>31</v>
      </c>
      <c r="G4" s="5">
        <v>190000</v>
      </c>
      <c r="H4" s="4">
        <v>38472</v>
      </c>
      <c r="I4" s="3" t="s">
        <v>32</v>
      </c>
      <c r="J4" s="3">
        <v>947436333</v>
      </c>
      <c r="K4" s="4">
        <v>38472</v>
      </c>
      <c r="L4" s="3" t="s">
        <v>33</v>
      </c>
    </row>
    <row r="5" spans="1:12" s="3" customFormat="1" x14ac:dyDescent="0.25">
      <c r="A5" s="3">
        <v>38864</v>
      </c>
      <c r="B5" s="3" t="s">
        <v>28</v>
      </c>
      <c r="C5" s="3" t="s">
        <v>29</v>
      </c>
      <c r="D5" s="3">
        <v>185084001</v>
      </c>
      <c r="E5" s="3" t="s">
        <v>30</v>
      </c>
      <c r="F5" s="3" t="s">
        <v>31</v>
      </c>
      <c r="G5" s="5">
        <v>45000</v>
      </c>
      <c r="H5" s="4">
        <v>38472</v>
      </c>
      <c r="I5" s="3" t="s">
        <v>32</v>
      </c>
      <c r="J5" s="3">
        <v>947436333</v>
      </c>
      <c r="K5" s="4">
        <v>38472</v>
      </c>
      <c r="L5" s="3" t="s">
        <v>33</v>
      </c>
    </row>
    <row r="6" spans="1:12" s="3" customFormat="1" x14ac:dyDescent="0.25">
      <c r="A6" s="3">
        <v>38864</v>
      </c>
      <c r="B6" s="3" t="s">
        <v>28</v>
      </c>
      <c r="C6" s="3" t="s">
        <v>34</v>
      </c>
      <c r="D6" s="3">
        <v>808354823</v>
      </c>
      <c r="E6" s="3" t="s">
        <v>30</v>
      </c>
      <c r="F6" s="3" t="s">
        <v>35</v>
      </c>
      <c r="G6" s="5">
        <v>12000</v>
      </c>
      <c r="H6" s="4">
        <v>37468</v>
      </c>
    </row>
    <row r="7" spans="1:12" s="3" customFormat="1" x14ac:dyDescent="0.25"/>
    <row r="8" spans="1:12" s="6" customFormat="1" x14ac:dyDescent="0.25"/>
    <row r="9" spans="1:12" s="3" customFormat="1" x14ac:dyDescent="0.25"/>
    <row r="10" spans="1:12" s="3" customFormat="1" x14ac:dyDescent="0.25">
      <c r="A10" s="3">
        <v>3811</v>
      </c>
      <c r="B10" s="3" t="s">
        <v>36</v>
      </c>
      <c r="C10" s="3" t="s">
        <v>37</v>
      </c>
      <c r="D10" s="3">
        <v>6927792</v>
      </c>
      <c r="E10" s="3" t="s">
        <v>30</v>
      </c>
      <c r="F10" s="3" t="s">
        <v>38</v>
      </c>
      <c r="G10" s="5">
        <v>116058</v>
      </c>
      <c r="H10" s="4">
        <v>38291</v>
      </c>
    </row>
    <row r="11" spans="1:12" s="3" customFormat="1" x14ac:dyDescent="0.25">
      <c r="A11" s="3">
        <v>3811</v>
      </c>
      <c r="B11" s="3" t="s">
        <v>36</v>
      </c>
      <c r="C11" s="3" t="s">
        <v>37</v>
      </c>
      <c r="D11" s="3">
        <v>6927792</v>
      </c>
      <c r="E11" s="3" t="s">
        <v>30</v>
      </c>
      <c r="F11" s="3" t="s">
        <v>38</v>
      </c>
      <c r="G11" s="5">
        <v>70000</v>
      </c>
      <c r="H11" s="4">
        <v>38291</v>
      </c>
    </row>
    <row r="12" spans="1:12" s="3" customFormat="1" x14ac:dyDescent="0.25">
      <c r="A12" s="3">
        <v>3811</v>
      </c>
      <c r="B12" s="3" t="s">
        <v>36</v>
      </c>
      <c r="C12" s="3" t="s">
        <v>37</v>
      </c>
      <c r="D12" s="3">
        <v>6927792</v>
      </c>
      <c r="E12" s="3" t="s">
        <v>30</v>
      </c>
      <c r="F12" s="3" t="s">
        <v>38</v>
      </c>
      <c r="G12" s="5">
        <v>20000</v>
      </c>
      <c r="H12" s="4">
        <v>37346</v>
      </c>
    </row>
  </sheetData>
  <printOptions gridLines="1"/>
  <pageMargins left="0.75" right="0.5" top="1" bottom="1" header="0.5" footer="0.5"/>
  <pageSetup paperSize="5" scale="80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topLeftCell="H1" zoomScale="75" workbookViewId="0">
      <selection activeCell="K9" sqref="K9"/>
    </sheetView>
  </sheetViews>
  <sheetFormatPr defaultRowHeight="15" x14ac:dyDescent="0.25"/>
  <cols>
    <col min="1" max="1" width="8.453125" customWidth="1"/>
    <col min="2" max="2" width="23.90625" customWidth="1"/>
    <col min="3" max="4" width="17" customWidth="1"/>
    <col min="5" max="5" width="7.6328125" customWidth="1"/>
    <col min="6" max="6" width="10.90625" customWidth="1"/>
    <col min="7" max="7" width="19" customWidth="1"/>
    <col min="8" max="8" width="19.6328125" customWidth="1"/>
    <col min="9" max="9" width="7.6328125" customWidth="1"/>
    <col min="10" max="10" width="11.54296875" customWidth="1"/>
    <col min="11" max="11" width="10.1796875" customWidth="1"/>
    <col min="12" max="12" width="8.90625" customWidth="1"/>
    <col min="13" max="13" width="6.90625" customWidth="1"/>
    <col min="14" max="14" width="10.08984375" customWidth="1"/>
  </cols>
  <sheetData>
    <row r="1" spans="1:14" s="2" customFormat="1" ht="15.6" x14ac:dyDescent="0.3">
      <c r="A1" s="2" t="s">
        <v>0</v>
      </c>
      <c r="B1" s="2" t="s">
        <v>0</v>
      </c>
      <c r="C1" s="2" t="s">
        <v>39</v>
      </c>
      <c r="D1" s="2" t="s">
        <v>39</v>
      </c>
      <c r="E1" s="2" t="s">
        <v>14</v>
      </c>
      <c r="F1" s="2" t="s">
        <v>40</v>
      </c>
      <c r="G1" s="2" t="s">
        <v>41</v>
      </c>
      <c r="H1" s="2" t="s">
        <v>42</v>
      </c>
      <c r="I1" s="2" t="s">
        <v>14</v>
      </c>
      <c r="J1" s="2" t="s">
        <v>43</v>
      </c>
      <c r="K1" s="2" t="s">
        <v>44</v>
      </c>
      <c r="L1" s="2" t="s">
        <v>15</v>
      </c>
      <c r="M1" s="2" t="s">
        <v>45</v>
      </c>
      <c r="N1" s="2" t="s">
        <v>16</v>
      </c>
    </row>
    <row r="2" spans="1:14" s="2" customFormat="1" ht="15.6" x14ac:dyDescent="0.3">
      <c r="A2" s="2" t="s">
        <v>21</v>
      </c>
      <c r="B2" s="2" t="s">
        <v>5</v>
      </c>
      <c r="C2" s="2" t="s">
        <v>5</v>
      </c>
      <c r="D2" s="2" t="s">
        <v>46</v>
      </c>
      <c r="E2" s="2" t="s">
        <v>23</v>
      </c>
      <c r="F2" s="2" t="s">
        <v>24</v>
      </c>
      <c r="G2" s="2" t="s">
        <v>47</v>
      </c>
      <c r="H2" s="2" t="s">
        <v>46</v>
      </c>
      <c r="I2" s="2" t="s">
        <v>23</v>
      </c>
      <c r="J2" s="2" t="s">
        <v>24</v>
      </c>
      <c r="K2" s="2" t="s">
        <v>23</v>
      </c>
      <c r="L2" s="2" t="s">
        <v>25</v>
      </c>
      <c r="M2" s="2" t="s">
        <v>26</v>
      </c>
      <c r="N2" s="2" t="s">
        <v>26</v>
      </c>
    </row>
    <row r="3" spans="1:14" s="3" customFormat="1" x14ac:dyDescent="0.25"/>
    <row r="4" spans="1:14" s="3" customFormat="1" x14ac:dyDescent="0.25">
      <c r="A4" s="3">
        <v>3811</v>
      </c>
      <c r="B4" s="3" t="s">
        <v>10</v>
      </c>
      <c r="C4" s="3" t="s">
        <v>37</v>
      </c>
      <c r="D4" s="3">
        <v>6927792</v>
      </c>
      <c r="E4" s="3" t="s">
        <v>30</v>
      </c>
      <c r="F4" s="3" t="s">
        <v>38</v>
      </c>
      <c r="G4" s="3" t="s">
        <v>48</v>
      </c>
      <c r="H4" s="3">
        <v>174794883</v>
      </c>
      <c r="I4" s="3" t="s">
        <v>30</v>
      </c>
      <c r="J4" s="3" t="s">
        <v>49</v>
      </c>
      <c r="K4" s="3" t="s">
        <v>50</v>
      </c>
      <c r="L4" s="3">
        <v>31800</v>
      </c>
      <c r="M4" s="4">
        <v>36831</v>
      </c>
      <c r="N4" s="4">
        <v>37195</v>
      </c>
    </row>
  </sheetData>
  <printOptions gridLines="1"/>
  <pageMargins left="0.75" right="0.5" top="1" bottom="1" header="0.5" footer="0.5"/>
  <pageSetup paperSize="5" scale="7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Capacity</vt:lpstr>
      <vt:lpstr>Primary Holder</vt:lpstr>
      <vt:lpstr>Capacity Release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Morris.J</dc:creator>
  <cp:lastModifiedBy>Havlíček Jan</cp:lastModifiedBy>
  <cp:lastPrinted>2000-12-19T17:18:47Z</cp:lastPrinted>
  <dcterms:created xsi:type="dcterms:W3CDTF">2000-12-12T15:35:48Z</dcterms:created>
  <dcterms:modified xsi:type="dcterms:W3CDTF">2023-09-10T11:02:52Z</dcterms:modified>
</cp:coreProperties>
</file>