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952" yWindow="-12" windowWidth="6000" windowHeight="6996" tabRatio="746"/>
  </bookViews>
  <sheets>
    <sheet name="Summary" sheetId="13" r:id="rId1"/>
    <sheet name="August 2000" sheetId="12" r:id="rId2"/>
    <sheet name="Sept 2000" sheetId="11" r:id="rId3"/>
    <sheet name="Oct 2000" sheetId="10" r:id="rId4"/>
    <sheet name="Nov 2000" sheetId="9" r:id="rId5"/>
    <sheet name="Dec 2000" sheetId="8" r:id="rId6"/>
    <sheet name="Jan 2001" sheetId="7" r:id="rId7"/>
    <sheet name="Feb 2001" sheetId="6" r:id="rId8"/>
    <sheet name="Mar 2001" sheetId="5" r:id="rId9"/>
    <sheet name="Apr 2001" sheetId="4" r:id="rId10"/>
    <sheet name="May 2001" sheetId="1" r:id="rId11"/>
    <sheet name="June 2001" sheetId="2" r:id="rId12"/>
    <sheet name="July 2001" sheetId="3" r:id="rId13"/>
  </sheets>
  <calcPr calcId="92512"/>
</workbook>
</file>

<file path=xl/calcChain.xml><?xml version="1.0" encoding="utf-8"?>
<calcChain xmlns="http://schemas.openxmlformats.org/spreadsheetml/2006/main">
  <c r="C15" i="4" l="1"/>
  <c r="D26" i="4"/>
  <c r="D51" i="4"/>
  <c r="D32" i="12"/>
  <c r="D55" i="12"/>
  <c r="D27" i="8"/>
  <c r="D49" i="8"/>
  <c r="D30" i="6"/>
  <c r="D50" i="6"/>
  <c r="D32" i="7"/>
  <c r="D51" i="7"/>
  <c r="D21" i="3"/>
  <c r="D51" i="3"/>
  <c r="D33" i="2"/>
  <c r="D56" i="2"/>
  <c r="D10" i="5"/>
  <c r="D48" i="5"/>
  <c r="D26" i="1"/>
  <c r="D51" i="1"/>
  <c r="D20" i="9"/>
  <c r="D46" i="9"/>
  <c r="D25" i="10"/>
  <c r="D54" i="10"/>
  <c r="D35" i="11"/>
  <c r="D66" i="11"/>
</calcChain>
</file>

<file path=xl/sharedStrings.xml><?xml version="1.0" encoding="utf-8"?>
<sst xmlns="http://schemas.openxmlformats.org/spreadsheetml/2006/main" count="1166" uniqueCount="149">
  <si>
    <t>August, 2000 Production Month</t>
  </si>
  <si>
    <t>Cash In/Out after Bookout</t>
  </si>
  <si>
    <t>Majority is Due Shippers</t>
  </si>
  <si>
    <t>Minority is Due FGT</t>
  </si>
  <si>
    <t>le_nm</t>
  </si>
  <si>
    <t>inv_type_cd</t>
  </si>
  <si>
    <t>inv_amt</t>
  </si>
  <si>
    <t>sum_mmbtu_qty</t>
  </si>
  <si>
    <t>ADAMS RESOURCES MARKETING, LTD.</t>
  </si>
  <si>
    <t>CIO</t>
  </si>
  <si>
    <t>ALUMINUM COMPANY OF AMERICA</t>
  </si>
  <si>
    <t>ASHLAND CHEMICAL COMPANY</t>
  </si>
  <si>
    <t>BAPTIST MEDICAL CENTER</t>
  </si>
  <si>
    <t>C.C. PACE RESOURCES, INC.</t>
  </si>
  <si>
    <t>CELOTEX CORPORATION</t>
  </si>
  <si>
    <t>CHESAPEAKE UTILITIES CORPORATION</t>
  </si>
  <si>
    <t>CINERGY MARKETING &amp; TRADING, LLC</t>
  </si>
  <si>
    <t>DUKE ENERGY TRADING AND MARKETING,L.L.C.</t>
  </si>
  <si>
    <t>DYNEGY GAS TRANSPORTATION, INC.</t>
  </si>
  <si>
    <t>FARMLAND HYDRO, L.P.</t>
  </si>
  <si>
    <t>FLORIDA POWER CORPORATION</t>
  </si>
  <si>
    <t>FLORIDA PUBLIC UTILITIES COMPANY</t>
  </si>
  <si>
    <t>HIGHLAND ENERGY COMPANY OF TEXAS</t>
  </si>
  <si>
    <t>HOUSTON PIPE LINE COMPANY</t>
  </si>
  <si>
    <t>INFINITE ENERGY, INC.</t>
  </si>
  <si>
    <t>NATIONAL GYPSUM COMPANY</t>
  </si>
  <si>
    <t>NUI CORPORATION</t>
  </si>
  <si>
    <t>ORLANDO COGEN FUEL, INC</t>
  </si>
  <si>
    <t>ORLANDO UTILITIES COMMISSION</t>
  </si>
  <si>
    <t>PREMIER SERVICES CORP</t>
  </si>
  <si>
    <t>PRIOR INTRASTATE CORPORATION</t>
  </si>
  <si>
    <t>REEDY CREEK IMPROVEMENT DISTRICT</t>
  </si>
  <si>
    <t>SOUTHEAST ALABAMA GAS DISTRICT</t>
  </si>
  <si>
    <t>ST. JOE NATURAL GAS COMPANY</t>
  </si>
  <si>
    <t>TALLAHASSEE, CITY OF</t>
  </si>
  <si>
    <t xml:space="preserve">    Total Due 26 Shippers</t>
  </si>
  <si>
    <t>ALABAMA POWER COMPANY</t>
  </si>
  <si>
    <t>BP ENERGY COMPANY</t>
  </si>
  <si>
    <t>CARGILL FERTILIZER,  INC</t>
  </si>
  <si>
    <t>CITRUS TRADING CORPORATION</t>
  </si>
  <si>
    <t>CLARKE-MOBILE COUNTIES GAS DISTRICT</t>
  </si>
  <si>
    <t>COASTAL MERCHANT ENERGY, L.P.</t>
  </si>
  <si>
    <t>CORAL ENERGY RESOURCES, L.P.</t>
  </si>
  <si>
    <t>ENRON LIQUID SERVICES CORP.</t>
  </si>
  <si>
    <t>ENRON NORTH AMERICA CORP.</t>
  </si>
  <si>
    <t>FLORIDA GAS UTILITY</t>
  </si>
  <si>
    <t>FLORIDA POWER AND LIGHT COMPANY</t>
  </si>
  <si>
    <t>MURPHY EXPLORATION &amp; PRODUCTION CO.</t>
  </si>
  <si>
    <t>ONYX GAS MARKETING COMPANY, L.C.</t>
  </si>
  <si>
    <t>ORLANDO COGEN II</t>
  </si>
  <si>
    <t>PEOPLES GAS SYSTEM, A DIVISION OF TAMPA</t>
  </si>
  <si>
    <t>SOUTH FLORIDA NATURAL GAS, INC.</t>
  </si>
  <si>
    <t>SOUTHERN COMPANY SERVICES</t>
  </si>
  <si>
    <t>TEJAS GAS MARKETING COMPANY</t>
  </si>
  <si>
    <t>TEXACO NATURAL GAS, INC.</t>
  </si>
  <si>
    <t>VASTAR GAS MARKETING, INC.</t>
  </si>
  <si>
    <t xml:space="preserve">     Due FGT   20 shippers</t>
  </si>
  <si>
    <t>September 2000 Production Month</t>
  </si>
  <si>
    <t>Cash in/out After Bookout</t>
  </si>
  <si>
    <t>CF INDUSTRIES,  INC</t>
  </si>
  <si>
    <t>EL PASO MERCHANT ENERGY, L.P.</t>
  </si>
  <si>
    <t>GULF COAST METALS CO., INC.</t>
  </si>
  <si>
    <t>LAKELAND, CITY OF</t>
  </si>
  <si>
    <t>PENINSULA ENERGY SERVICES COMPANY</t>
  </si>
  <si>
    <t>RELIANT ENERGY SERVICES, INC.</t>
  </si>
  <si>
    <t>TECO POWER SERVICES CORPORATION</t>
  </si>
  <si>
    <t>UNOCAL ENERGY TRADING, INC.</t>
  </si>
  <si>
    <t xml:space="preserve">   Total Due 28 Shippers</t>
  </si>
  <si>
    <t>AURORA NATURAL GAS, LLC</t>
  </si>
  <si>
    <t>E PRIME</t>
  </si>
  <si>
    <t>FLORIDA  BRICK AND CLAY CO. INC.</t>
  </si>
  <si>
    <t>JEFFERSON SMURFIT CORPORATION</t>
  </si>
  <si>
    <t>MID CON GAS SERVICES CORPORATION</t>
  </si>
  <si>
    <t>NOBLE GAS MARKETING, INC.</t>
  </si>
  <si>
    <t>TECO GAS MARKETING COMPANY</t>
  </si>
  <si>
    <t xml:space="preserve">   Total due FGT   26 shippers</t>
  </si>
  <si>
    <t>October 2000 Production Month</t>
  </si>
  <si>
    <t>Cash In\Out after Bookout</t>
  </si>
  <si>
    <t>Minority is Due Shippers</t>
  </si>
  <si>
    <t>Majority is Due FGT</t>
  </si>
  <si>
    <t>ANHEUSER BUSCH COMPANIES, INC</t>
  </si>
  <si>
    <t xml:space="preserve">   Total Due 19 Shippers</t>
  </si>
  <si>
    <t>CUTRALE CITRUS JUICES USA, INC.</t>
  </si>
  <si>
    <t>TECO GAS SERVICES, INC.</t>
  </si>
  <si>
    <t>WESTERN GAS RESOURCES INC</t>
  </si>
  <si>
    <t xml:space="preserve">    Total Due FGT   26 shippers</t>
  </si>
  <si>
    <t>November 2000 Production Month</t>
  </si>
  <si>
    <t>Cash In\Out After Bookout</t>
  </si>
  <si>
    <t>DYNEGY POWER CORP.</t>
  </si>
  <si>
    <t xml:space="preserve">    Total Due 14 Shippers</t>
  </si>
  <si>
    <t>AUBURNDALE POWER PARTNERS, L.P.</t>
  </si>
  <si>
    <t>OKALOOSA GAS DISTRICT</t>
  </si>
  <si>
    <t xml:space="preserve">   Total Due FGT   22 shippers</t>
  </si>
  <si>
    <t>December 2000 Production Month</t>
  </si>
  <si>
    <t>LAFARGE GYPSUM</t>
  </si>
  <si>
    <t xml:space="preserve">    Total Due 21 Shippers</t>
  </si>
  <si>
    <t xml:space="preserve">   Total Due FGT  19 shippers</t>
  </si>
  <si>
    <t>January 2001 Production Month</t>
  </si>
  <si>
    <t>MIRANT AMERICAS ENERGY MARKETING, LP</t>
  </si>
  <si>
    <t>VAIL TRADING COMPANY</t>
  </si>
  <si>
    <t xml:space="preserve">    Total Due FGT  15 Shippers</t>
  </si>
  <si>
    <t>February 2001 Production Month</t>
  </si>
  <si>
    <t>Majority is due Shippers</t>
  </si>
  <si>
    <t>Minority is due FGT</t>
  </si>
  <si>
    <t xml:space="preserve">   Total Due 22 Shippers</t>
  </si>
  <si>
    <t xml:space="preserve">   Total Due FGT  17 shippers</t>
  </si>
  <si>
    <t>March 2001 Production Month</t>
  </si>
  <si>
    <t>Majority is due FGT</t>
  </si>
  <si>
    <t>Minority is due Shippers</t>
  </si>
  <si>
    <t xml:space="preserve">    Total due 4 Shippers</t>
  </si>
  <si>
    <t>TEXICAN NATURAL GAS COMPANY</t>
  </si>
  <si>
    <t xml:space="preserve">    Total Due FGT from 34 Shippers</t>
  </si>
  <si>
    <t>April 2001 Production Month</t>
  </si>
  <si>
    <t>ALABAMA ELECTRIC COOPERATIVE, INC.</t>
  </si>
  <si>
    <t xml:space="preserve">    Total Due 18 shippers</t>
  </si>
  <si>
    <t xml:space="preserve">    Total Due FGT   22 shippers</t>
  </si>
  <si>
    <t>May 2001 Production Month</t>
  </si>
  <si>
    <t>Majority Due FGT</t>
  </si>
  <si>
    <t>Minority Due shippers</t>
  </si>
  <si>
    <t xml:space="preserve">    Total due 19 shippers</t>
  </si>
  <si>
    <t>TEXLA ENERGY MANAGEMENT, INC.</t>
  </si>
  <si>
    <t xml:space="preserve">    Total due FGT  21 shippers</t>
  </si>
  <si>
    <t>June 2001 Production Month</t>
  </si>
  <si>
    <t>NUI ENERGY BROKERS, INC.</t>
  </si>
  <si>
    <t>NUI ENERGY, INC.</t>
  </si>
  <si>
    <t xml:space="preserve">    Total due 27 shippers</t>
  </si>
  <si>
    <t>ORANGE COGENERATION LIMITED PARTNERSHIP</t>
  </si>
  <si>
    <t>POLK POWER PARTNERS, L.P.</t>
  </si>
  <si>
    <t xml:space="preserve">    Total Due FGT   18 shippers</t>
  </si>
  <si>
    <t>July 2001 Production Month</t>
  </si>
  <si>
    <t>Minority is due Shipper</t>
  </si>
  <si>
    <t>EXXON CORPORATION</t>
  </si>
  <si>
    <t xml:space="preserve">     Total due 14 shippers</t>
  </si>
  <si>
    <t>COKINOS NATURAL GAS COMPANY</t>
  </si>
  <si>
    <t xml:space="preserve">    Total due FGT   24 shippers</t>
  </si>
  <si>
    <t xml:space="preserve">Florida Gas Transmission </t>
  </si>
  <si>
    <t>Summary of Cash In/Out Statistics</t>
  </si>
  <si>
    <t>for  Majority Due Shippers  vs  Minority Due Shippers</t>
  </si>
  <si>
    <t>and Majority Due FGT vs Minority Due FGT</t>
  </si>
  <si>
    <t>Majority</t>
  </si>
  <si>
    <t>Minority</t>
  </si>
  <si>
    <t>Prod. Month</t>
  </si>
  <si>
    <t>Due Shippers</t>
  </si>
  <si>
    <t>Due FGT</t>
  </si>
  <si>
    <t xml:space="preserve"> </t>
  </si>
  <si>
    <t xml:space="preserve">*Oct 00, Nov 00, and April 01 were the only months having imbalance </t>
  </si>
  <si>
    <t>volume greater on the Minority numbers of shippers than on the Majority</t>
  </si>
  <si>
    <t>numbers of shippers.</t>
  </si>
  <si>
    <r>
      <t xml:space="preserve">Based on the </t>
    </r>
    <r>
      <rPr>
        <sz val="12"/>
        <color indexed="10"/>
        <rFont val="Arial"/>
        <family val="2"/>
      </rPr>
      <t>NUMBER</t>
    </r>
    <r>
      <rPr>
        <sz val="12"/>
        <rFont val="Arial"/>
        <family val="2"/>
      </rPr>
      <t xml:space="preserve"> of shippers due FGT or due shipper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</si>
</sst>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164" formatCode="&quot;$&quot;#,##0.00"/>
  </numFmts>
  <fonts count="3" x14ac:knownFonts="1">
    <font>
      <sz val="10"/>
      <name val="Arial"/>
    </font>
    <font>
      <sz val="12"/>
      <name val="Arial"/>
      <family val="2"/>
    </font>
    <font>
      <sz val="12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37" fontId="0" fillId="0" borderId="0" xfId="0" applyNumberFormat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37" fontId="0" fillId="0" borderId="0" xfId="0" applyNumberFormat="1" applyProtection="1">
      <protection locked="0"/>
    </xf>
    <xf numFmtId="37" fontId="0" fillId="0" borderId="1" xfId="0" applyNumberFormat="1" applyBorder="1" applyProtection="1">
      <protection locked="0"/>
    </xf>
    <xf numFmtId="7" fontId="0" fillId="0" borderId="0" xfId="0" applyNumberFormat="1"/>
    <xf numFmtId="7" fontId="0" fillId="0" borderId="0" xfId="0" applyNumberFormat="1" applyProtection="1">
      <protection locked="0"/>
    </xf>
    <xf numFmtId="3" fontId="0" fillId="0" borderId="0" xfId="0" applyNumberFormat="1"/>
    <xf numFmtId="3" fontId="0" fillId="0" borderId="0" xfId="0" applyNumberFormat="1" applyProtection="1">
      <protection locked="0"/>
    </xf>
    <xf numFmtId="3" fontId="0" fillId="0" borderId="1" xfId="0" applyNumberFormat="1" applyBorder="1" applyProtection="1">
      <protection locked="0"/>
    </xf>
    <xf numFmtId="17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17" fontId="1" fillId="0" borderId="0" xfId="0" applyNumberFormat="1" applyFont="1" applyAlignment="1"/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/>
    <xf numFmtId="17" fontId="0" fillId="0" borderId="0" xfId="0" applyNumberFormat="1" applyAlignment="1">
      <alignment horizontal="center"/>
    </xf>
    <xf numFmtId="17" fontId="2" fillId="0" borderId="0" xfId="0" applyNumberFormat="1" applyFont="1" applyAlignment="1">
      <alignment horizontal="left"/>
    </xf>
    <xf numFmtId="0" fontId="2" fillId="0" borderId="0" xfId="0" applyFont="1"/>
    <xf numFmtId="17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E23" sqref="E23"/>
    </sheetView>
  </sheetViews>
  <sheetFormatPr defaultRowHeight="13.2" x14ac:dyDescent="0.25"/>
  <cols>
    <col min="1" max="1" width="13.6640625" style="19" customWidth="1"/>
    <col min="2" max="2" width="15.33203125" customWidth="1"/>
    <col min="3" max="3" width="11.88671875" customWidth="1"/>
    <col min="4" max="5" width="15" customWidth="1"/>
  </cols>
  <sheetData>
    <row r="1" spans="1:7" ht="15" x14ac:dyDescent="0.25">
      <c r="A1" s="22" t="s">
        <v>135</v>
      </c>
      <c r="B1" s="22"/>
      <c r="C1" s="22"/>
      <c r="D1" s="22"/>
      <c r="E1" s="22"/>
    </row>
    <row r="2" spans="1:7" ht="15" x14ac:dyDescent="0.25">
      <c r="A2" s="22" t="s">
        <v>136</v>
      </c>
      <c r="B2" s="22"/>
      <c r="C2" s="22"/>
      <c r="D2" s="22"/>
      <c r="E2" s="22"/>
    </row>
    <row r="3" spans="1:7" ht="15" x14ac:dyDescent="0.25">
      <c r="A3" s="22" t="s">
        <v>137</v>
      </c>
      <c r="B3" s="22"/>
      <c r="C3" s="22"/>
      <c r="D3" s="22"/>
      <c r="E3" s="22"/>
    </row>
    <row r="4" spans="1:7" ht="15" x14ac:dyDescent="0.25">
      <c r="A4" s="22" t="s">
        <v>138</v>
      </c>
      <c r="B4" s="22"/>
      <c r="C4" s="22"/>
      <c r="D4" s="22"/>
      <c r="E4" s="22"/>
      <c r="G4" s="13"/>
    </row>
    <row r="5" spans="1:7" ht="15" x14ac:dyDescent="0.25">
      <c r="A5" s="12"/>
      <c r="B5" s="12"/>
      <c r="C5" s="12"/>
      <c r="D5" s="12"/>
      <c r="E5" s="12"/>
    </row>
    <row r="6" spans="1:7" ht="15" x14ac:dyDescent="0.25">
      <c r="A6" s="22" t="s">
        <v>148</v>
      </c>
      <c r="B6" s="22"/>
      <c r="C6" s="22"/>
      <c r="D6" s="22"/>
      <c r="E6" s="22"/>
    </row>
    <row r="7" spans="1:7" ht="15.6" thickBot="1" x14ac:dyDescent="0.3">
      <c r="A7" s="14"/>
      <c r="B7" s="15"/>
      <c r="C7" s="15"/>
      <c r="D7" s="15"/>
      <c r="E7" s="15"/>
      <c r="F7" s="15"/>
    </row>
    <row r="8" spans="1:7" ht="15" x14ac:dyDescent="0.25">
      <c r="A8" s="12"/>
      <c r="B8" s="23" t="s">
        <v>139</v>
      </c>
      <c r="C8" s="24"/>
      <c r="D8" s="23" t="s">
        <v>140</v>
      </c>
      <c r="E8" s="24"/>
      <c r="F8" s="15"/>
    </row>
    <row r="9" spans="1:7" ht="15.6" thickBot="1" x14ac:dyDescent="0.3">
      <c r="A9" s="12" t="s">
        <v>141</v>
      </c>
      <c r="B9" s="16" t="s">
        <v>142</v>
      </c>
      <c r="C9" s="17" t="s">
        <v>143</v>
      </c>
      <c r="D9" s="18" t="s">
        <v>142</v>
      </c>
      <c r="E9" s="17" t="s">
        <v>143</v>
      </c>
      <c r="F9" s="15"/>
    </row>
    <row r="10" spans="1:7" ht="15" x14ac:dyDescent="0.25">
      <c r="A10" s="12"/>
      <c r="B10" s="15"/>
      <c r="C10" s="15"/>
      <c r="D10" s="15"/>
      <c r="E10" s="15"/>
      <c r="F10" s="15"/>
    </row>
    <row r="11" spans="1:7" ht="15" x14ac:dyDescent="0.25">
      <c r="A11" s="12">
        <v>36739</v>
      </c>
      <c r="B11" s="15">
        <v>26</v>
      </c>
      <c r="C11" s="15"/>
      <c r="D11" s="15"/>
      <c r="E11" s="15">
        <v>20</v>
      </c>
      <c r="F11" s="15"/>
    </row>
    <row r="12" spans="1:7" ht="15" x14ac:dyDescent="0.25">
      <c r="A12" s="12">
        <v>36770</v>
      </c>
      <c r="B12" s="15">
        <v>28</v>
      </c>
      <c r="C12" s="15"/>
      <c r="D12" s="15"/>
      <c r="E12" s="15">
        <v>26</v>
      </c>
      <c r="F12" s="15"/>
    </row>
    <row r="13" spans="1:7" ht="15" x14ac:dyDescent="0.25">
      <c r="A13" s="12">
        <v>36800</v>
      </c>
      <c r="B13" s="15"/>
      <c r="C13" s="15">
        <v>26</v>
      </c>
      <c r="D13" s="15">
        <v>19</v>
      </c>
      <c r="E13" s="15"/>
      <c r="F13" s="15"/>
    </row>
    <row r="14" spans="1:7" ht="15" x14ac:dyDescent="0.25">
      <c r="A14" s="12">
        <v>36831</v>
      </c>
      <c r="B14" s="15">
        <v>22</v>
      </c>
      <c r="C14" s="15"/>
      <c r="D14" s="15"/>
      <c r="E14" s="15">
        <v>14</v>
      </c>
      <c r="F14" s="15"/>
    </row>
    <row r="15" spans="1:7" ht="15" x14ac:dyDescent="0.25">
      <c r="A15" s="12">
        <v>36861</v>
      </c>
      <c r="B15" s="15">
        <v>21</v>
      </c>
      <c r="C15" s="15"/>
      <c r="D15" s="15"/>
      <c r="E15" s="15">
        <v>19</v>
      </c>
      <c r="F15" s="15"/>
    </row>
    <row r="16" spans="1:7" ht="15" x14ac:dyDescent="0.25">
      <c r="A16" s="12">
        <v>36892</v>
      </c>
      <c r="B16" s="15">
        <v>26</v>
      </c>
      <c r="C16" s="15"/>
      <c r="D16" s="15"/>
      <c r="E16" s="15">
        <v>15</v>
      </c>
      <c r="F16" s="15"/>
    </row>
    <row r="17" spans="1:6" ht="15" x14ac:dyDescent="0.25">
      <c r="A17" s="12">
        <v>36923</v>
      </c>
      <c r="B17" s="15">
        <v>22</v>
      </c>
      <c r="C17" s="15"/>
      <c r="D17" s="15"/>
      <c r="E17" s="15">
        <v>17</v>
      </c>
      <c r="F17" s="15"/>
    </row>
    <row r="18" spans="1:6" ht="15" x14ac:dyDescent="0.25">
      <c r="A18" s="12">
        <v>36951</v>
      </c>
      <c r="B18" s="15"/>
      <c r="C18" s="15">
        <v>34</v>
      </c>
      <c r="D18" s="15">
        <v>4</v>
      </c>
      <c r="E18" s="15"/>
      <c r="F18" s="15"/>
    </row>
    <row r="19" spans="1:6" ht="15" x14ac:dyDescent="0.25">
      <c r="A19" s="12">
        <v>36982</v>
      </c>
      <c r="B19" s="15"/>
      <c r="C19" s="15">
        <v>21</v>
      </c>
      <c r="D19" s="15">
        <v>18</v>
      </c>
      <c r="E19" s="15"/>
      <c r="F19" s="15"/>
    </row>
    <row r="20" spans="1:6" ht="15" x14ac:dyDescent="0.25">
      <c r="A20" s="12">
        <v>37012</v>
      </c>
      <c r="B20" s="15"/>
      <c r="C20" s="15">
        <v>21</v>
      </c>
      <c r="D20" s="15">
        <v>19</v>
      </c>
      <c r="E20" s="15"/>
      <c r="F20" s="15"/>
    </row>
    <row r="21" spans="1:6" ht="15" x14ac:dyDescent="0.25">
      <c r="A21" s="12">
        <v>37043</v>
      </c>
      <c r="B21" s="15">
        <v>27</v>
      </c>
      <c r="C21" s="15"/>
      <c r="D21" s="15"/>
      <c r="E21" s="15">
        <v>18</v>
      </c>
      <c r="F21" s="15"/>
    </row>
    <row r="22" spans="1:6" ht="15" x14ac:dyDescent="0.25">
      <c r="A22" s="12">
        <v>37073</v>
      </c>
      <c r="B22" s="15" t="s">
        <v>144</v>
      </c>
      <c r="C22" s="15">
        <v>24</v>
      </c>
      <c r="D22" s="15">
        <v>14</v>
      </c>
      <c r="E22" s="15"/>
      <c r="F22" s="15"/>
    </row>
    <row r="23" spans="1:6" ht="15" x14ac:dyDescent="0.25">
      <c r="A23" s="12"/>
      <c r="B23" s="15"/>
      <c r="C23" s="15"/>
      <c r="D23" s="15"/>
      <c r="E23" s="15"/>
      <c r="F23" s="15"/>
    </row>
    <row r="24" spans="1:6" ht="15" x14ac:dyDescent="0.25">
      <c r="A24" s="20" t="s">
        <v>145</v>
      </c>
      <c r="B24" s="21"/>
      <c r="C24" s="21"/>
      <c r="D24" s="21"/>
      <c r="E24" s="21"/>
      <c r="F24" s="15"/>
    </row>
    <row r="25" spans="1:6" ht="15" x14ac:dyDescent="0.25">
      <c r="A25" s="20" t="s">
        <v>146</v>
      </c>
      <c r="B25" s="21"/>
      <c r="C25" s="21"/>
      <c r="D25" s="21"/>
      <c r="E25" s="21"/>
      <c r="F25" s="15"/>
    </row>
    <row r="26" spans="1:6" ht="15" x14ac:dyDescent="0.25">
      <c r="A26" s="20" t="s">
        <v>147</v>
      </c>
      <c r="B26" s="21"/>
      <c r="C26" s="21"/>
      <c r="D26" s="21"/>
      <c r="E26" s="21"/>
      <c r="F26" s="15"/>
    </row>
  </sheetData>
  <mergeCells count="7">
    <mergeCell ref="A6:E6"/>
    <mergeCell ref="B8:C8"/>
    <mergeCell ref="D8:E8"/>
    <mergeCell ref="A1:E1"/>
    <mergeCell ref="A2:E2"/>
    <mergeCell ref="A3:E3"/>
    <mergeCell ref="A4:E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defaultRowHeight="13.2" x14ac:dyDescent="0.25"/>
  <cols>
    <col min="1" max="1" width="37.5546875" customWidth="1"/>
    <col min="3" max="3" width="14" style="7" bestFit="1" customWidth="1"/>
    <col min="4" max="4" width="10.33203125" style="2" bestFit="1" customWidth="1"/>
  </cols>
  <sheetData>
    <row r="1" spans="1:4" x14ac:dyDescent="0.25">
      <c r="A1" t="s">
        <v>112</v>
      </c>
    </row>
    <row r="2" spans="1:4" x14ac:dyDescent="0.25">
      <c r="A2" t="s">
        <v>87</v>
      </c>
      <c r="B2">
        <v>21</v>
      </c>
      <c r="C2" s="7" t="s">
        <v>107</v>
      </c>
    </row>
    <row r="3" spans="1:4" x14ac:dyDescent="0.25">
      <c r="B3">
        <v>18</v>
      </c>
      <c r="C3" s="7" t="s">
        <v>108</v>
      </c>
    </row>
    <row r="5" spans="1:4" x14ac:dyDescent="0.25">
      <c r="A5" s="3" t="s">
        <v>4</v>
      </c>
      <c r="B5" s="3" t="s">
        <v>5</v>
      </c>
      <c r="C5" s="8" t="s">
        <v>6</v>
      </c>
      <c r="D5" s="5" t="s">
        <v>7</v>
      </c>
    </row>
    <row r="6" spans="1:4" x14ac:dyDescent="0.25">
      <c r="A6" s="3" t="s">
        <v>113</v>
      </c>
      <c r="B6" s="3" t="s">
        <v>9</v>
      </c>
      <c r="C6" s="8">
        <v>-15895.72</v>
      </c>
      <c r="D6" s="5">
        <v>-3022</v>
      </c>
    </row>
    <row r="7" spans="1:4" x14ac:dyDescent="0.25">
      <c r="A7" s="3" t="s">
        <v>37</v>
      </c>
      <c r="B7" s="3" t="s">
        <v>9</v>
      </c>
      <c r="C7" s="8">
        <v>-3161.6</v>
      </c>
      <c r="D7" s="5">
        <v>-608</v>
      </c>
    </row>
    <row r="8" spans="1:4" x14ac:dyDescent="0.25">
      <c r="A8" s="3" t="s">
        <v>39</v>
      </c>
      <c r="B8" s="3" t="s">
        <v>9</v>
      </c>
      <c r="C8" s="8">
        <v>-3385.2</v>
      </c>
      <c r="D8" s="5">
        <v>-651</v>
      </c>
    </row>
    <row r="9" spans="1:4" x14ac:dyDescent="0.25">
      <c r="A9" s="3" t="s">
        <v>60</v>
      </c>
      <c r="B9" s="3" t="s">
        <v>9</v>
      </c>
      <c r="C9" s="8">
        <v>-1523.6</v>
      </c>
      <c r="D9" s="5">
        <v>-293</v>
      </c>
    </row>
    <row r="10" spans="1:4" x14ac:dyDescent="0.25">
      <c r="A10" s="3" t="s">
        <v>19</v>
      </c>
      <c r="B10" s="3" t="s">
        <v>9</v>
      </c>
      <c r="C10" s="8">
        <v>-12963.6</v>
      </c>
      <c r="D10" s="5">
        <v>-2770</v>
      </c>
    </row>
    <row r="11" spans="1:4" x14ac:dyDescent="0.25">
      <c r="A11" s="3" t="s">
        <v>46</v>
      </c>
      <c r="B11" s="3" t="s">
        <v>9</v>
      </c>
      <c r="C11" s="8">
        <v>-1194715.6000000001</v>
      </c>
      <c r="D11" s="5">
        <v>-229753</v>
      </c>
    </row>
    <row r="12" spans="1:4" x14ac:dyDescent="0.25">
      <c r="A12" s="3" t="s">
        <v>20</v>
      </c>
      <c r="B12" s="3" t="s">
        <v>9</v>
      </c>
      <c r="C12" s="8">
        <v>-307054.8</v>
      </c>
      <c r="D12" s="5">
        <v>-59049</v>
      </c>
    </row>
    <row r="13" spans="1:4" x14ac:dyDescent="0.25">
      <c r="A13" s="3" t="s">
        <v>22</v>
      </c>
      <c r="B13" s="3" t="s">
        <v>9</v>
      </c>
      <c r="C13" s="8">
        <v>-10316.799999999999</v>
      </c>
      <c r="D13" s="5">
        <v>-2480</v>
      </c>
    </row>
    <row r="14" spans="1:4" x14ac:dyDescent="0.25">
      <c r="A14" s="3" t="s">
        <v>24</v>
      </c>
      <c r="B14" s="3" t="s">
        <v>9</v>
      </c>
      <c r="C14" s="8">
        <v>-328867.24</v>
      </c>
      <c r="D14" s="5">
        <v>-63336</v>
      </c>
    </row>
    <row r="15" spans="1:4" x14ac:dyDescent="0.25">
      <c r="A15" s="3" t="s">
        <v>27</v>
      </c>
      <c r="B15" s="3" t="s">
        <v>9</v>
      </c>
      <c r="C15" s="8">
        <f>-94429.92</f>
        <v>-94429.92</v>
      </c>
      <c r="D15" s="5">
        <v>-23088</v>
      </c>
    </row>
    <row r="16" spans="1:4" x14ac:dyDescent="0.25">
      <c r="A16" s="3" t="s">
        <v>27</v>
      </c>
      <c r="B16" s="3" t="s">
        <v>9</v>
      </c>
      <c r="C16" s="8">
        <v>-76117.600000000006</v>
      </c>
      <c r="D16" s="5">
        <v>-14638</v>
      </c>
    </row>
    <row r="17" spans="1:4" x14ac:dyDescent="0.25">
      <c r="A17" s="3" t="s">
        <v>28</v>
      </c>
      <c r="B17" s="3" t="s">
        <v>9</v>
      </c>
      <c r="C17" s="8">
        <v>-12298</v>
      </c>
      <c r="D17" s="5">
        <v>-2365</v>
      </c>
    </row>
    <row r="18" spans="1:4" x14ac:dyDescent="0.25">
      <c r="A18" s="3" t="s">
        <v>50</v>
      </c>
      <c r="B18" s="3" t="s">
        <v>9</v>
      </c>
      <c r="C18" s="8">
        <v>-3360319.04</v>
      </c>
      <c r="D18" s="5">
        <v>-531063</v>
      </c>
    </row>
    <row r="19" spans="1:4" x14ac:dyDescent="0.25">
      <c r="A19" s="3" t="s">
        <v>29</v>
      </c>
      <c r="B19" s="3" t="s">
        <v>9</v>
      </c>
      <c r="C19" s="8">
        <v>-5.2</v>
      </c>
      <c r="D19" s="5">
        <v>-1</v>
      </c>
    </row>
    <row r="20" spans="1:4" x14ac:dyDescent="0.25">
      <c r="A20" s="3" t="s">
        <v>30</v>
      </c>
      <c r="B20" s="3" t="s">
        <v>9</v>
      </c>
      <c r="C20" s="8">
        <v>-103.14</v>
      </c>
      <c r="D20" s="5">
        <v>-83</v>
      </c>
    </row>
    <row r="21" spans="1:4" x14ac:dyDescent="0.25">
      <c r="A21" s="3" t="s">
        <v>31</v>
      </c>
      <c r="B21" s="3" t="s">
        <v>9</v>
      </c>
      <c r="C21" s="8">
        <v>-50291.28</v>
      </c>
      <c r="D21" s="5">
        <v>-10746</v>
      </c>
    </row>
    <row r="22" spans="1:4" x14ac:dyDescent="0.25">
      <c r="A22" s="3" t="s">
        <v>64</v>
      </c>
      <c r="B22" s="3" t="s">
        <v>9</v>
      </c>
      <c r="C22" s="8">
        <v>-19494.53</v>
      </c>
      <c r="D22" s="5">
        <v>-3213</v>
      </c>
    </row>
    <row r="23" spans="1:4" x14ac:dyDescent="0.25">
      <c r="A23" s="3" t="s">
        <v>33</v>
      </c>
      <c r="B23" s="3" t="s">
        <v>9</v>
      </c>
      <c r="C23" s="8">
        <v>-1721.2</v>
      </c>
      <c r="D23" s="5">
        <v>-331</v>
      </c>
    </row>
    <row r="24" spans="1:4" x14ac:dyDescent="0.25">
      <c r="A24" s="3" t="s">
        <v>34</v>
      </c>
      <c r="B24" s="3" t="s">
        <v>9</v>
      </c>
      <c r="C24" s="8">
        <v>-166691.20000000001</v>
      </c>
      <c r="D24" s="5">
        <v>-32056</v>
      </c>
    </row>
    <row r="25" spans="1:4" ht="13.8" thickBot="1" x14ac:dyDescent="0.3">
      <c r="A25" s="3" t="s">
        <v>65</v>
      </c>
      <c r="B25" s="3" t="s">
        <v>9</v>
      </c>
      <c r="C25" s="8">
        <v>-122639.4</v>
      </c>
      <c r="D25" s="6">
        <v>-26205</v>
      </c>
    </row>
    <row r="26" spans="1:4" x14ac:dyDescent="0.25">
      <c r="A26" s="3" t="s">
        <v>114</v>
      </c>
      <c r="B26" s="3"/>
      <c r="C26" s="8"/>
      <c r="D26" s="5">
        <f>SUM(D6:D25)</f>
        <v>-1005751</v>
      </c>
    </row>
    <row r="27" spans="1:4" x14ac:dyDescent="0.25">
      <c r="A27" s="3"/>
      <c r="B27" s="3"/>
      <c r="C27" s="8"/>
      <c r="D27" s="5"/>
    </row>
    <row r="28" spans="1:4" x14ac:dyDescent="0.25">
      <c r="A28" s="3"/>
      <c r="B28" s="3"/>
      <c r="C28" s="8"/>
      <c r="D28" s="5"/>
    </row>
    <row r="29" spans="1:4" x14ac:dyDescent="0.25">
      <c r="A29" s="3" t="s">
        <v>8</v>
      </c>
      <c r="B29" s="3" t="s">
        <v>9</v>
      </c>
      <c r="C29" s="8">
        <v>657.5</v>
      </c>
      <c r="D29" s="5">
        <v>125</v>
      </c>
    </row>
    <row r="30" spans="1:4" x14ac:dyDescent="0.25">
      <c r="A30" s="3" t="s">
        <v>113</v>
      </c>
      <c r="B30" s="3" t="s">
        <v>9</v>
      </c>
      <c r="C30" s="8">
        <v>15895.72</v>
      </c>
      <c r="D30" s="5">
        <v>3022</v>
      </c>
    </row>
    <row r="31" spans="1:4" x14ac:dyDescent="0.25">
      <c r="A31" s="3" t="s">
        <v>36</v>
      </c>
      <c r="B31" s="3" t="s">
        <v>9</v>
      </c>
      <c r="C31" s="8">
        <v>6808.02</v>
      </c>
      <c r="D31" s="5">
        <v>1293</v>
      </c>
    </row>
    <row r="32" spans="1:4" x14ac:dyDescent="0.25">
      <c r="A32" s="3" t="s">
        <v>12</v>
      </c>
      <c r="B32" s="3" t="s">
        <v>9</v>
      </c>
      <c r="C32" s="8">
        <v>8736.86</v>
      </c>
      <c r="D32" s="5">
        <v>1661</v>
      </c>
    </row>
    <row r="33" spans="1:4" x14ac:dyDescent="0.25">
      <c r="A33" s="3" t="s">
        <v>38</v>
      </c>
      <c r="B33" s="3" t="s">
        <v>9</v>
      </c>
      <c r="C33" s="8">
        <v>5.26</v>
      </c>
      <c r="D33" s="5">
        <v>1</v>
      </c>
    </row>
    <row r="34" spans="1:4" x14ac:dyDescent="0.25">
      <c r="A34" s="3" t="s">
        <v>14</v>
      </c>
      <c r="B34" s="3" t="s">
        <v>9</v>
      </c>
      <c r="C34" s="8">
        <v>7174.64</v>
      </c>
      <c r="D34" s="5">
        <v>1364</v>
      </c>
    </row>
    <row r="35" spans="1:4" x14ac:dyDescent="0.25">
      <c r="A35" s="3" t="s">
        <v>16</v>
      </c>
      <c r="B35" s="3" t="s">
        <v>9</v>
      </c>
      <c r="C35" s="8">
        <v>3745.12</v>
      </c>
      <c r="D35" s="5">
        <v>712</v>
      </c>
    </row>
    <row r="36" spans="1:4" x14ac:dyDescent="0.25">
      <c r="A36" s="3" t="s">
        <v>40</v>
      </c>
      <c r="B36" s="3" t="s">
        <v>9</v>
      </c>
      <c r="C36" s="8">
        <v>28518.93</v>
      </c>
      <c r="D36" s="5">
        <v>5391</v>
      </c>
    </row>
    <row r="37" spans="1:4" x14ac:dyDescent="0.25">
      <c r="A37" s="3" t="s">
        <v>18</v>
      </c>
      <c r="B37" s="3" t="s">
        <v>9</v>
      </c>
      <c r="C37" s="8">
        <v>165916.18</v>
      </c>
      <c r="D37" s="5">
        <v>31543</v>
      </c>
    </row>
    <row r="38" spans="1:4" x14ac:dyDescent="0.25">
      <c r="A38" s="3" t="s">
        <v>18</v>
      </c>
      <c r="B38" s="3" t="s">
        <v>9</v>
      </c>
      <c r="C38" s="8">
        <v>2012950</v>
      </c>
      <c r="D38" s="5">
        <v>364000</v>
      </c>
    </row>
    <row r="39" spans="1:4" x14ac:dyDescent="0.25">
      <c r="A39" s="3" t="s">
        <v>88</v>
      </c>
      <c r="B39" s="3" t="s">
        <v>9</v>
      </c>
      <c r="C39" s="8">
        <v>10.52</v>
      </c>
      <c r="D39" s="5">
        <v>2</v>
      </c>
    </row>
    <row r="40" spans="1:4" x14ac:dyDescent="0.25">
      <c r="A40" s="3" t="s">
        <v>44</v>
      </c>
      <c r="B40" s="3" t="s">
        <v>9</v>
      </c>
      <c r="C40" s="8">
        <v>4026</v>
      </c>
      <c r="D40" s="5">
        <v>765</v>
      </c>
    </row>
    <row r="41" spans="1:4" x14ac:dyDescent="0.25">
      <c r="A41" s="3" t="s">
        <v>45</v>
      </c>
      <c r="B41" s="3" t="s">
        <v>9</v>
      </c>
      <c r="C41" s="8">
        <v>491.83</v>
      </c>
      <c r="D41" s="5">
        <v>11849</v>
      </c>
    </row>
    <row r="42" spans="1:4" x14ac:dyDescent="0.25">
      <c r="A42" s="3" t="s">
        <v>21</v>
      </c>
      <c r="B42" s="3" t="s">
        <v>9</v>
      </c>
      <c r="C42" s="8">
        <v>24727.26</v>
      </c>
      <c r="D42" s="5">
        <v>4701</v>
      </c>
    </row>
    <row r="43" spans="1:4" x14ac:dyDescent="0.25">
      <c r="A43" s="3" t="s">
        <v>26</v>
      </c>
      <c r="B43" s="3" t="s">
        <v>9</v>
      </c>
      <c r="C43" s="8">
        <v>21.04</v>
      </c>
      <c r="D43" s="5">
        <v>4</v>
      </c>
    </row>
    <row r="44" spans="1:4" x14ac:dyDescent="0.25">
      <c r="A44" s="3" t="s">
        <v>49</v>
      </c>
      <c r="B44" s="3" t="s">
        <v>9</v>
      </c>
      <c r="C44" s="8">
        <v>21.04</v>
      </c>
      <c r="D44" s="5">
        <v>4</v>
      </c>
    </row>
    <row r="45" spans="1:4" x14ac:dyDescent="0.25">
      <c r="A45" s="3" t="s">
        <v>30</v>
      </c>
      <c r="B45" s="3" t="s">
        <v>9</v>
      </c>
      <c r="C45" s="8">
        <v>15895.72</v>
      </c>
      <c r="D45" s="5">
        <v>3022</v>
      </c>
    </row>
    <row r="46" spans="1:4" x14ac:dyDescent="0.25">
      <c r="A46" s="3" t="s">
        <v>51</v>
      </c>
      <c r="B46" s="3" t="s">
        <v>9</v>
      </c>
      <c r="C46" s="8">
        <v>1843.08</v>
      </c>
      <c r="D46" s="5">
        <v>348</v>
      </c>
    </row>
    <row r="47" spans="1:4" x14ac:dyDescent="0.25">
      <c r="A47" s="3" t="s">
        <v>83</v>
      </c>
      <c r="B47" s="3" t="s">
        <v>9</v>
      </c>
      <c r="C47" s="8">
        <v>5.26</v>
      </c>
      <c r="D47" s="5">
        <v>1</v>
      </c>
    </row>
    <row r="48" spans="1:4" x14ac:dyDescent="0.25">
      <c r="A48" s="3" t="s">
        <v>54</v>
      </c>
      <c r="B48" s="3" t="s">
        <v>9</v>
      </c>
      <c r="C48" s="8">
        <v>264750</v>
      </c>
      <c r="D48" s="5">
        <v>50000</v>
      </c>
    </row>
    <row r="49" spans="1:4" x14ac:dyDescent="0.25">
      <c r="A49" s="3" t="s">
        <v>110</v>
      </c>
      <c r="B49" s="3" t="s">
        <v>9</v>
      </c>
      <c r="C49" s="8">
        <v>1689.51</v>
      </c>
      <c r="D49" s="5">
        <v>292</v>
      </c>
    </row>
    <row r="50" spans="1:4" ht="13.8" thickBot="1" x14ac:dyDescent="0.3">
      <c r="A50" s="3" t="s">
        <v>66</v>
      </c>
      <c r="B50" s="3" t="s">
        <v>9</v>
      </c>
      <c r="C50" s="8">
        <v>1236.0999999999999</v>
      </c>
      <c r="D50" s="6">
        <v>235</v>
      </c>
    </row>
    <row r="51" spans="1:4" x14ac:dyDescent="0.25">
      <c r="A51" s="3" t="s">
        <v>115</v>
      </c>
      <c r="D51" s="2">
        <f>SUM(D29:D50)</f>
        <v>480335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defaultRowHeight="13.2" x14ac:dyDescent="0.25"/>
  <cols>
    <col min="1" max="1" width="31.33203125" customWidth="1"/>
    <col min="3" max="3" width="13.44140625" style="7" bestFit="1" customWidth="1"/>
    <col min="4" max="4" width="9.109375" style="2" customWidth="1"/>
  </cols>
  <sheetData>
    <row r="1" spans="1:4" x14ac:dyDescent="0.25">
      <c r="A1" t="s">
        <v>116</v>
      </c>
    </row>
    <row r="2" spans="1:4" x14ac:dyDescent="0.25">
      <c r="A2" t="s">
        <v>87</v>
      </c>
      <c r="B2">
        <v>21</v>
      </c>
      <c r="C2" s="7" t="s">
        <v>117</v>
      </c>
    </row>
    <row r="3" spans="1:4" x14ac:dyDescent="0.25">
      <c r="B3">
        <v>19</v>
      </c>
      <c r="C3" s="7" t="s">
        <v>118</v>
      </c>
    </row>
    <row r="5" spans="1:4" x14ac:dyDescent="0.25">
      <c r="A5" s="3" t="s">
        <v>4</v>
      </c>
      <c r="B5" s="3" t="s">
        <v>5</v>
      </c>
      <c r="C5" s="8" t="s">
        <v>6</v>
      </c>
      <c r="D5" s="5" t="s">
        <v>7</v>
      </c>
    </row>
    <row r="6" spans="1:4" x14ac:dyDescent="0.25">
      <c r="A6" s="3" t="s">
        <v>59</v>
      </c>
      <c r="B6" s="3" t="s">
        <v>9</v>
      </c>
      <c r="C6" s="8">
        <v>-94.07</v>
      </c>
      <c r="D6" s="5">
        <v>-23</v>
      </c>
    </row>
    <row r="7" spans="1:4" x14ac:dyDescent="0.25">
      <c r="A7" s="3" t="s">
        <v>39</v>
      </c>
      <c r="B7" s="3" t="s">
        <v>9</v>
      </c>
      <c r="C7" s="8">
        <v>-26801.77</v>
      </c>
      <c r="D7" s="5">
        <v>-6553</v>
      </c>
    </row>
    <row r="8" spans="1:4" x14ac:dyDescent="0.25">
      <c r="A8" s="3" t="s">
        <v>18</v>
      </c>
      <c r="B8" s="3" t="s">
        <v>9</v>
      </c>
      <c r="C8" s="8">
        <v>-4372.21</v>
      </c>
      <c r="D8" s="5">
        <v>-1069</v>
      </c>
    </row>
    <row r="9" spans="1:4" x14ac:dyDescent="0.25">
      <c r="A9" s="3" t="s">
        <v>44</v>
      </c>
      <c r="B9" s="3" t="s">
        <v>9</v>
      </c>
      <c r="C9" s="8">
        <v>-9772.67</v>
      </c>
      <c r="D9" s="5">
        <v>-496</v>
      </c>
    </row>
    <row r="10" spans="1:4" x14ac:dyDescent="0.25">
      <c r="A10" s="3" t="s">
        <v>19</v>
      </c>
      <c r="B10" s="3" t="s">
        <v>9</v>
      </c>
      <c r="C10" s="8">
        <v>-1734.16</v>
      </c>
      <c r="D10" s="5">
        <v>-424</v>
      </c>
    </row>
    <row r="11" spans="1:4" x14ac:dyDescent="0.25">
      <c r="A11" s="3" t="s">
        <v>20</v>
      </c>
      <c r="B11" s="3" t="s">
        <v>9</v>
      </c>
      <c r="C11" s="8">
        <v>-130123.35</v>
      </c>
      <c r="D11" s="5">
        <v>-31815</v>
      </c>
    </row>
    <row r="12" spans="1:4" x14ac:dyDescent="0.25">
      <c r="A12" s="3" t="s">
        <v>21</v>
      </c>
      <c r="B12" s="3" t="s">
        <v>9</v>
      </c>
      <c r="C12" s="8">
        <v>-1550.11</v>
      </c>
      <c r="D12" s="5">
        <v>-379</v>
      </c>
    </row>
    <row r="13" spans="1:4" x14ac:dyDescent="0.25">
      <c r="A13" s="3" t="s">
        <v>24</v>
      </c>
      <c r="B13" s="3" t="s">
        <v>9</v>
      </c>
      <c r="C13" s="8">
        <v>-35258.47</v>
      </c>
      <c r="D13" s="5">
        <v>-5683</v>
      </c>
    </row>
    <row r="14" spans="1:4" x14ac:dyDescent="0.25">
      <c r="A14" s="3" t="s">
        <v>24</v>
      </c>
      <c r="B14" s="3" t="s">
        <v>9</v>
      </c>
      <c r="C14" s="8">
        <v>-23180.38</v>
      </c>
      <c r="D14" s="5">
        <v>-5683</v>
      </c>
    </row>
    <row r="15" spans="1:4" x14ac:dyDescent="0.25">
      <c r="A15" s="3" t="s">
        <v>94</v>
      </c>
      <c r="B15" s="3" t="s">
        <v>9</v>
      </c>
      <c r="C15" s="8">
        <v>-159.51</v>
      </c>
      <c r="D15" s="5">
        <v>-39</v>
      </c>
    </row>
    <row r="16" spans="1:4" x14ac:dyDescent="0.25">
      <c r="A16" s="3" t="s">
        <v>25</v>
      </c>
      <c r="B16" s="3" t="s">
        <v>9</v>
      </c>
      <c r="C16" s="8">
        <v>-59131.58</v>
      </c>
      <c r="D16" s="5">
        <v>-16064</v>
      </c>
    </row>
    <row r="17" spans="1:4" x14ac:dyDescent="0.25">
      <c r="A17" s="3" t="s">
        <v>73</v>
      </c>
      <c r="B17" s="3" t="s">
        <v>9</v>
      </c>
      <c r="C17" s="8">
        <v>-47812.1</v>
      </c>
      <c r="D17" s="5">
        <v>-11690</v>
      </c>
    </row>
    <row r="18" spans="1:4" x14ac:dyDescent="0.25">
      <c r="A18" s="3" t="s">
        <v>27</v>
      </c>
      <c r="B18" s="3" t="s">
        <v>9</v>
      </c>
      <c r="C18" s="8">
        <v>-48143.39</v>
      </c>
      <c r="D18" s="5">
        <v>-11771</v>
      </c>
    </row>
    <row r="19" spans="1:4" x14ac:dyDescent="0.25">
      <c r="A19" s="3" t="s">
        <v>28</v>
      </c>
      <c r="B19" s="3" t="s">
        <v>9</v>
      </c>
      <c r="C19" s="8">
        <v>-1374.24</v>
      </c>
      <c r="D19" s="5">
        <v>-336</v>
      </c>
    </row>
    <row r="20" spans="1:4" x14ac:dyDescent="0.25">
      <c r="A20" s="3" t="s">
        <v>50</v>
      </c>
      <c r="B20" s="3" t="s">
        <v>9</v>
      </c>
      <c r="C20" s="8">
        <v>-361220.62</v>
      </c>
      <c r="D20" s="5">
        <v>-88318</v>
      </c>
    </row>
    <row r="21" spans="1:4" x14ac:dyDescent="0.25">
      <c r="A21" s="3" t="s">
        <v>31</v>
      </c>
      <c r="B21" s="3" t="s">
        <v>9</v>
      </c>
      <c r="C21" s="8">
        <v>-21468.41</v>
      </c>
      <c r="D21" s="5">
        <v>-5249</v>
      </c>
    </row>
    <row r="22" spans="1:4" x14ac:dyDescent="0.25">
      <c r="A22" s="3" t="s">
        <v>64</v>
      </c>
      <c r="B22" s="3" t="s">
        <v>9</v>
      </c>
      <c r="C22" s="8">
        <v>-28065.58</v>
      </c>
      <c r="D22" s="5">
        <v>-6862</v>
      </c>
    </row>
    <row r="23" spans="1:4" x14ac:dyDescent="0.25">
      <c r="A23" s="3" t="s">
        <v>51</v>
      </c>
      <c r="B23" s="3" t="s">
        <v>9</v>
      </c>
      <c r="C23" s="8">
        <v>-347.65</v>
      </c>
      <c r="D23" s="5">
        <v>-85</v>
      </c>
    </row>
    <row r="24" spans="1:4" x14ac:dyDescent="0.25">
      <c r="A24" s="3" t="s">
        <v>33</v>
      </c>
      <c r="B24" s="3" t="s">
        <v>9</v>
      </c>
      <c r="C24" s="8">
        <v>-4380.3900000000003</v>
      </c>
      <c r="D24" s="5">
        <v>-1071</v>
      </c>
    </row>
    <row r="25" spans="1:4" ht="13.8" thickBot="1" x14ac:dyDescent="0.3">
      <c r="A25" s="3" t="s">
        <v>34</v>
      </c>
      <c r="B25" s="3" t="s">
        <v>9</v>
      </c>
      <c r="C25" s="8">
        <v>-136160.19</v>
      </c>
      <c r="D25" s="6">
        <v>-33291</v>
      </c>
    </row>
    <row r="26" spans="1:4" x14ac:dyDescent="0.25">
      <c r="A26" s="3" t="s">
        <v>119</v>
      </c>
      <c r="B26" s="3"/>
      <c r="C26" s="8"/>
      <c r="D26" s="5">
        <f>SUM(D6:D25)</f>
        <v>-226901</v>
      </c>
    </row>
    <row r="27" spans="1:4" x14ac:dyDescent="0.25">
      <c r="A27" s="3"/>
      <c r="B27" s="3"/>
      <c r="C27" s="8"/>
      <c r="D27" s="5"/>
    </row>
    <row r="28" spans="1:4" x14ac:dyDescent="0.25">
      <c r="A28" s="3"/>
      <c r="B28" s="3"/>
      <c r="C28" s="8"/>
      <c r="D28" s="5"/>
    </row>
    <row r="29" spans="1:4" x14ac:dyDescent="0.25">
      <c r="A29" s="3"/>
      <c r="B29" s="3"/>
      <c r="C29" s="8"/>
      <c r="D29" s="5"/>
    </row>
    <row r="30" spans="1:4" x14ac:dyDescent="0.25">
      <c r="A30" s="3" t="s">
        <v>8</v>
      </c>
      <c r="B30" s="3" t="s">
        <v>9</v>
      </c>
      <c r="C30" s="8">
        <v>201.12</v>
      </c>
      <c r="D30" s="5">
        <v>40</v>
      </c>
    </row>
    <row r="31" spans="1:4" x14ac:dyDescent="0.25">
      <c r="A31" s="3" t="s">
        <v>36</v>
      </c>
      <c r="B31" s="3" t="s">
        <v>9</v>
      </c>
      <c r="C31" s="8">
        <v>12544.55</v>
      </c>
      <c r="D31" s="5">
        <v>2990</v>
      </c>
    </row>
    <row r="32" spans="1:4" x14ac:dyDescent="0.25">
      <c r="A32" s="3" t="s">
        <v>12</v>
      </c>
      <c r="B32" s="3" t="s">
        <v>9</v>
      </c>
      <c r="C32" s="8">
        <v>854.76</v>
      </c>
      <c r="D32" s="5">
        <v>204</v>
      </c>
    </row>
    <row r="33" spans="1:4" x14ac:dyDescent="0.25">
      <c r="A33" s="3" t="s">
        <v>37</v>
      </c>
      <c r="B33" s="3" t="s">
        <v>9</v>
      </c>
      <c r="C33" s="8">
        <v>58.66</v>
      </c>
      <c r="D33" s="5">
        <v>14</v>
      </c>
    </row>
    <row r="34" spans="1:4" x14ac:dyDescent="0.25">
      <c r="A34" s="3" t="s">
        <v>38</v>
      </c>
      <c r="B34" s="3" t="s">
        <v>9</v>
      </c>
      <c r="C34" s="8">
        <v>4.1900000000000004</v>
      </c>
      <c r="D34" s="5">
        <v>1</v>
      </c>
    </row>
    <row r="35" spans="1:4" x14ac:dyDescent="0.25">
      <c r="A35" s="3" t="s">
        <v>14</v>
      </c>
      <c r="B35" s="3" t="s">
        <v>9</v>
      </c>
      <c r="C35" s="8">
        <v>829.62</v>
      </c>
      <c r="D35" s="5">
        <v>198</v>
      </c>
    </row>
    <row r="36" spans="1:4" x14ac:dyDescent="0.25">
      <c r="A36" s="3" t="s">
        <v>16</v>
      </c>
      <c r="B36" s="3" t="s">
        <v>9</v>
      </c>
      <c r="C36" s="8">
        <v>1432.98</v>
      </c>
      <c r="D36" s="5">
        <v>342</v>
      </c>
    </row>
    <row r="37" spans="1:4" x14ac:dyDescent="0.25">
      <c r="A37" s="3" t="s">
        <v>40</v>
      </c>
      <c r="B37" s="3" t="s">
        <v>9</v>
      </c>
      <c r="C37" s="8">
        <v>6207.91</v>
      </c>
      <c r="D37" s="5">
        <v>1471</v>
      </c>
    </row>
    <row r="38" spans="1:4" x14ac:dyDescent="0.25">
      <c r="A38" s="3" t="s">
        <v>42</v>
      </c>
      <c r="B38" s="3" t="s">
        <v>9</v>
      </c>
      <c r="C38" s="8">
        <v>4.1900000000000004</v>
      </c>
      <c r="D38" s="5">
        <v>1</v>
      </c>
    </row>
    <row r="39" spans="1:4" x14ac:dyDescent="0.25">
      <c r="A39" s="3" t="s">
        <v>18</v>
      </c>
      <c r="B39" s="3" t="s">
        <v>9</v>
      </c>
      <c r="C39" s="8">
        <v>1304960</v>
      </c>
      <c r="D39" s="5">
        <v>254875</v>
      </c>
    </row>
    <row r="40" spans="1:4" x14ac:dyDescent="0.25">
      <c r="A40" s="3" t="s">
        <v>60</v>
      </c>
      <c r="B40" s="3" t="s">
        <v>9</v>
      </c>
      <c r="C40" s="8">
        <v>15201.19</v>
      </c>
      <c r="D40" s="5">
        <v>3594</v>
      </c>
    </row>
    <row r="41" spans="1:4" x14ac:dyDescent="0.25">
      <c r="A41" s="3" t="s">
        <v>22</v>
      </c>
      <c r="B41" s="3" t="s">
        <v>9</v>
      </c>
      <c r="C41" s="8">
        <v>6350.36</v>
      </c>
      <c r="D41" s="5">
        <v>1263</v>
      </c>
    </row>
    <row r="42" spans="1:4" x14ac:dyDescent="0.25">
      <c r="A42" s="3" t="s">
        <v>24</v>
      </c>
      <c r="B42" s="3" t="s">
        <v>9</v>
      </c>
      <c r="C42" s="8">
        <v>23180.38</v>
      </c>
      <c r="D42" s="5">
        <v>5683</v>
      </c>
    </row>
    <row r="43" spans="1:4" x14ac:dyDescent="0.25">
      <c r="A43" s="3" t="s">
        <v>98</v>
      </c>
      <c r="B43" s="3" t="s">
        <v>9</v>
      </c>
      <c r="C43" s="8">
        <v>6955.4</v>
      </c>
      <c r="D43" s="5">
        <v>1660</v>
      </c>
    </row>
    <row r="44" spans="1:4" x14ac:dyDescent="0.25">
      <c r="A44" s="3" t="s">
        <v>48</v>
      </c>
      <c r="B44" s="3" t="s">
        <v>9</v>
      </c>
      <c r="C44" s="8">
        <v>125.7</v>
      </c>
      <c r="D44" s="5">
        <v>30</v>
      </c>
    </row>
    <row r="45" spans="1:4" x14ac:dyDescent="0.25">
      <c r="A45" s="3" t="s">
        <v>27</v>
      </c>
      <c r="B45" s="3" t="s">
        <v>9</v>
      </c>
      <c r="C45" s="8">
        <v>48143.39</v>
      </c>
      <c r="D45" s="5">
        <v>11771</v>
      </c>
    </row>
    <row r="46" spans="1:4" x14ac:dyDescent="0.25">
      <c r="A46" s="3" t="s">
        <v>49</v>
      </c>
      <c r="B46" s="3" t="s">
        <v>9</v>
      </c>
      <c r="C46" s="8">
        <v>4.1900000000000004</v>
      </c>
      <c r="D46" s="5">
        <v>1</v>
      </c>
    </row>
    <row r="47" spans="1:4" x14ac:dyDescent="0.25">
      <c r="A47" s="3" t="s">
        <v>30</v>
      </c>
      <c r="B47" s="3" t="s">
        <v>9</v>
      </c>
      <c r="C47" s="8">
        <v>917.46</v>
      </c>
      <c r="D47" s="5">
        <v>180</v>
      </c>
    </row>
    <row r="48" spans="1:4" x14ac:dyDescent="0.25">
      <c r="A48" s="3" t="s">
        <v>54</v>
      </c>
      <c r="B48" s="3" t="s">
        <v>9</v>
      </c>
      <c r="C48" s="8">
        <v>577500</v>
      </c>
      <c r="D48" s="5">
        <v>120000</v>
      </c>
    </row>
    <row r="49" spans="1:4" x14ac:dyDescent="0.25">
      <c r="A49" s="3" t="s">
        <v>110</v>
      </c>
      <c r="B49" s="3" t="s">
        <v>9</v>
      </c>
      <c r="C49" s="8">
        <v>79.61</v>
      </c>
      <c r="D49" s="5">
        <v>19</v>
      </c>
    </row>
    <row r="50" spans="1:4" ht="13.8" thickBot="1" x14ac:dyDescent="0.3">
      <c r="A50" s="3" t="s">
        <v>120</v>
      </c>
      <c r="B50" s="3" t="s">
        <v>9</v>
      </c>
      <c r="C50" s="8">
        <v>24134.400000000001</v>
      </c>
      <c r="D50" s="6">
        <v>4800</v>
      </c>
    </row>
    <row r="51" spans="1:4" x14ac:dyDescent="0.25">
      <c r="A51" s="3" t="s">
        <v>121</v>
      </c>
      <c r="D51" s="2">
        <f>SUM(D30:D50)</f>
        <v>409137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/>
  </sheetViews>
  <sheetFormatPr defaultRowHeight="13.2" x14ac:dyDescent="0.25"/>
  <cols>
    <col min="1" max="1" width="42.44140625" customWidth="1"/>
    <col min="3" max="3" width="14" style="7" bestFit="1" customWidth="1"/>
    <col min="4" max="4" width="9.109375" style="2" customWidth="1"/>
  </cols>
  <sheetData>
    <row r="1" spans="1:4" x14ac:dyDescent="0.25">
      <c r="A1" t="s">
        <v>122</v>
      </c>
    </row>
    <row r="2" spans="1:4" x14ac:dyDescent="0.25">
      <c r="A2" t="s">
        <v>87</v>
      </c>
      <c r="B2">
        <v>27</v>
      </c>
      <c r="C2" s="7" t="s">
        <v>2</v>
      </c>
    </row>
    <row r="3" spans="1:4" x14ac:dyDescent="0.25">
      <c r="B3">
        <v>18</v>
      </c>
      <c r="C3" s="7" t="s">
        <v>3</v>
      </c>
    </row>
    <row r="5" spans="1:4" x14ac:dyDescent="0.25">
      <c r="A5" s="3" t="s">
        <v>4</v>
      </c>
      <c r="B5" s="3" t="s">
        <v>5</v>
      </c>
      <c r="C5" s="8" t="s">
        <v>6</v>
      </c>
      <c r="D5" s="5" t="s">
        <v>7</v>
      </c>
    </row>
    <row r="6" spans="1:4" x14ac:dyDescent="0.25">
      <c r="A6" s="3" t="s">
        <v>113</v>
      </c>
      <c r="B6" s="3" t="s">
        <v>9</v>
      </c>
      <c r="C6" s="8">
        <v>-45349.36</v>
      </c>
      <c r="D6" s="5">
        <v>-12061</v>
      </c>
    </row>
    <row r="7" spans="1:4" x14ac:dyDescent="0.25">
      <c r="A7" s="3" t="s">
        <v>37</v>
      </c>
      <c r="B7" s="3" t="s">
        <v>9</v>
      </c>
      <c r="C7" s="8">
        <v>-1000.16</v>
      </c>
      <c r="D7" s="5">
        <v>-266</v>
      </c>
    </row>
    <row r="8" spans="1:4" x14ac:dyDescent="0.25">
      <c r="A8" s="3" t="s">
        <v>59</v>
      </c>
      <c r="B8" s="3" t="s">
        <v>9</v>
      </c>
      <c r="C8" s="8">
        <v>-364.72</v>
      </c>
      <c r="D8" s="5">
        <v>-97</v>
      </c>
    </row>
    <row r="9" spans="1:4" x14ac:dyDescent="0.25">
      <c r="A9" s="3" t="s">
        <v>15</v>
      </c>
      <c r="B9" s="3" t="s">
        <v>9</v>
      </c>
      <c r="C9" s="8">
        <v>-2820</v>
      </c>
      <c r="D9" s="5">
        <v>-750</v>
      </c>
    </row>
    <row r="10" spans="1:4" x14ac:dyDescent="0.25">
      <c r="A10" s="3" t="s">
        <v>39</v>
      </c>
      <c r="B10" s="3" t="s">
        <v>9</v>
      </c>
      <c r="C10" s="8">
        <v>-70552.639999999999</v>
      </c>
      <c r="D10" s="5">
        <v>-18764</v>
      </c>
    </row>
    <row r="11" spans="1:4" x14ac:dyDescent="0.25">
      <c r="A11" s="3" t="s">
        <v>42</v>
      </c>
      <c r="B11" s="3" t="s">
        <v>9</v>
      </c>
      <c r="C11" s="8">
        <v>-56.4</v>
      </c>
      <c r="D11" s="5">
        <v>-15</v>
      </c>
    </row>
    <row r="12" spans="1:4" x14ac:dyDescent="0.25">
      <c r="A12" s="3" t="s">
        <v>17</v>
      </c>
      <c r="B12" s="3" t="s">
        <v>9</v>
      </c>
      <c r="C12" s="8">
        <v>-99805.440000000002</v>
      </c>
      <c r="D12" s="5">
        <v>-26544</v>
      </c>
    </row>
    <row r="13" spans="1:4" x14ac:dyDescent="0.25">
      <c r="A13" s="3" t="s">
        <v>44</v>
      </c>
      <c r="B13" s="3" t="s">
        <v>9</v>
      </c>
      <c r="C13" s="8">
        <v>-8925.19</v>
      </c>
      <c r="D13" s="5">
        <v>-254</v>
      </c>
    </row>
    <row r="14" spans="1:4" x14ac:dyDescent="0.25">
      <c r="A14" s="3" t="s">
        <v>19</v>
      </c>
      <c r="B14" s="3" t="s">
        <v>9</v>
      </c>
      <c r="C14" s="8">
        <v>-4916.95</v>
      </c>
      <c r="D14" s="5">
        <v>-1453</v>
      </c>
    </row>
    <row r="15" spans="1:4" x14ac:dyDescent="0.25">
      <c r="A15" s="3" t="s">
        <v>45</v>
      </c>
      <c r="B15" s="3" t="s">
        <v>9</v>
      </c>
      <c r="C15" s="8">
        <v>-300118.36</v>
      </c>
      <c r="D15" s="5">
        <v>-55008</v>
      </c>
    </row>
    <row r="16" spans="1:4" x14ac:dyDescent="0.25">
      <c r="A16" s="3" t="s">
        <v>46</v>
      </c>
      <c r="B16" s="3" t="s">
        <v>9</v>
      </c>
      <c r="C16" s="8">
        <v>-129934.32</v>
      </c>
      <c r="D16" s="5">
        <v>-34557</v>
      </c>
    </row>
    <row r="17" spans="1:4" x14ac:dyDescent="0.25">
      <c r="A17" s="3" t="s">
        <v>20</v>
      </c>
      <c r="B17" s="3" t="s">
        <v>9</v>
      </c>
      <c r="C17" s="8">
        <v>-645776.24</v>
      </c>
      <c r="D17" s="5">
        <v>-171749</v>
      </c>
    </row>
    <row r="18" spans="1:4" x14ac:dyDescent="0.25">
      <c r="A18" s="3" t="s">
        <v>22</v>
      </c>
      <c r="B18" s="3" t="s">
        <v>9</v>
      </c>
      <c r="C18" s="8">
        <v>-22716.42</v>
      </c>
      <c r="D18" s="5">
        <v>-7552</v>
      </c>
    </row>
    <row r="19" spans="1:4" x14ac:dyDescent="0.25">
      <c r="A19" s="3" t="s">
        <v>24</v>
      </c>
      <c r="B19" s="3" t="s">
        <v>9</v>
      </c>
      <c r="C19" s="8">
        <v>-180303.28</v>
      </c>
      <c r="D19" s="5">
        <v>-47953</v>
      </c>
    </row>
    <row r="20" spans="1:4" x14ac:dyDescent="0.25">
      <c r="A20" s="3" t="s">
        <v>94</v>
      </c>
      <c r="B20" s="3" t="s">
        <v>9</v>
      </c>
      <c r="C20" s="8">
        <v>-3628.4</v>
      </c>
      <c r="D20" s="5">
        <v>-965</v>
      </c>
    </row>
    <row r="21" spans="1:4" x14ac:dyDescent="0.25">
      <c r="A21" s="3" t="s">
        <v>62</v>
      </c>
      <c r="B21" s="3" t="s">
        <v>9</v>
      </c>
      <c r="C21" s="8">
        <v>-782.08</v>
      </c>
      <c r="D21" s="5">
        <v>-208</v>
      </c>
    </row>
    <row r="22" spans="1:4" x14ac:dyDescent="0.25">
      <c r="A22" s="3" t="s">
        <v>25</v>
      </c>
      <c r="B22" s="3" t="s">
        <v>9</v>
      </c>
      <c r="C22" s="8">
        <v>-56868.12</v>
      </c>
      <c r="D22" s="5">
        <v>-16805</v>
      </c>
    </row>
    <row r="23" spans="1:4" x14ac:dyDescent="0.25">
      <c r="A23" s="3" t="s">
        <v>26</v>
      </c>
      <c r="B23" s="3" t="s">
        <v>9</v>
      </c>
      <c r="C23" s="8">
        <v>-1206.96</v>
      </c>
      <c r="D23" s="5">
        <v>-321</v>
      </c>
    </row>
    <row r="24" spans="1:4" x14ac:dyDescent="0.25">
      <c r="A24" s="3" t="s">
        <v>123</v>
      </c>
      <c r="B24" s="3" t="s">
        <v>9</v>
      </c>
      <c r="C24" s="8">
        <v>-688.08</v>
      </c>
      <c r="D24" s="5">
        <v>-183</v>
      </c>
    </row>
    <row r="25" spans="1:4" x14ac:dyDescent="0.25">
      <c r="A25" s="3" t="s">
        <v>124</v>
      </c>
      <c r="B25" s="3" t="s">
        <v>9</v>
      </c>
      <c r="C25" s="8">
        <v>-688.08</v>
      </c>
      <c r="D25" s="5">
        <v>-183</v>
      </c>
    </row>
    <row r="26" spans="1:4" x14ac:dyDescent="0.25">
      <c r="A26" s="3" t="s">
        <v>48</v>
      </c>
      <c r="B26" s="3" t="s">
        <v>9</v>
      </c>
      <c r="C26" s="8">
        <v>-46357.04</v>
      </c>
      <c r="D26" s="5">
        <v>-12329</v>
      </c>
    </row>
    <row r="27" spans="1:4" x14ac:dyDescent="0.25">
      <c r="A27" s="3" t="s">
        <v>27</v>
      </c>
      <c r="B27" s="3" t="s">
        <v>9</v>
      </c>
      <c r="C27" s="8">
        <v>-113810.69</v>
      </c>
      <c r="D27" s="5">
        <v>-33632</v>
      </c>
    </row>
    <row r="28" spans="1:4" x14ac:dyDescent="0.25">
      <c r="A28" s="3" t="s">
        <v>50</v>
      </c>
      <c r="B28" s="3" t="s">
        <v>9</v>
      </c>
      <c r="C28" s="8">
        <v>-1005217.2</v>
      </c>
      <c r="D28" s="5">
        <v>-267345</v>
      </c>
    </row>
    <row r="29" spans="1:4" x14ac:dyDescent="0.25">
      <c r="A29" s="3" t="s">
        <v>29</v>
      </c>
      <c r="B29" s="3" t="s">
        <v>9</v>
      </c>
      <c r="C29" s="8">
        <v>-6298.6</v>
      </c>
      <c r="D29" s="5">
        <v>-1540</v>
      </c>
    </row>
    <row r="30" spans="1:4" x14ac:dyDescent="0.25">
      <c r="A30" s="3" t="s">
        <v>30</v>
      </c>
      <c r="B30" s="3" t="s">
        <v>9</v>
      </c>
      <c r="C30" s="8">
        <v>-45349.36</v>
      </c>
      <c r="D30" s="5">
        <v>-12061</v>
      </c>
    </row>
    <row r="31" spans="1:4" x14ac:dyDescent="0.25">
      <c r="A31" s="3" t="s">
        <v>31</v>
      </c>
      <c r="B31" s="3" t="s">
        <v>9</v>
      </c>
      <c r="C31" s="8">
        <v>-54896</v>
      </c>
      <c r="D31" s="5">
        <v>-14600</v>
      </c>
    </row>
    <row r="32" spans="1:4" ht="13.8" thickBot="1" x14ac:dyDescent="0.3">
      <c r="A32" s="3" t="s">
        <v>33</v>
      </c>
      <c r="B32" s="3" t="s">
        <v>9</v>
      </c>
      <c r="C32" s="8">
        <v>-7095.12</v>
      </c>
      <c r="D32" s="6">
        <v>-1887</v>
      </c>
    </row>
    <row r="33" spans="1:4" x14ac:dyDescent="0.25">
      <c r="A33" s="3" t="s">
        <v>125</v>
      </c>
      <c r="B33" s="3"/>
      <c r="C33" s="8"/>
      <c r="D33" s="5">
        <f>SUM(D6:D32)</f>
        <v>-739082</v>
      </c>
    </row>
    <row r="34" spans="1:4" x14ac:dyDescent="0.25">
      <c r="A34" s="3"/>
      <c r="B34" s="3"/>
      <c r="C34" s="8"/>
      <c r="D34" s="5"/>
    </row>
    <row r="35" spans="1:4" x14ac:dyDescent="0.25">
      <c r="A35" s="3"/>
      <c r="B35" s="3"/>
      <c r="C35" s="8"/>
      <c r="D35" s="5"/>
    </row>
    <row r="36" spans="1:4" x14ac:dyDescent="0.25">
      <c r="A36" s="3"/>
      <c r="B36" s="3"/>
      <c r="C36" s="8"/>
      <c r="D36" s="5"/>
    </row>
    <row r="37" spans="1:4" x14ac:dyDescent="0.25">
      <c r="A37" s="3" t="s">
        <v>113</v>
      </c>
      <c r="B37" s="3" t="s">
        <v>9</v>
      </c>
      <c r="C37" s="8">
        <v>45349.36</v>
      </c>
      <c r="D37" s="5">
        <v>12061</v>
      </c>
    </row>
    <row r="38" spans="1:4" x14ac:dyDescent="0.25">
      <c r="A38" s="3" t="s">
        <v>36</v>
      </c>
      <c r="B38" s="3" t="s">
        <v>9</v>
      </c>
      <c r="C38" s="8">
        <v>25125.7</v>
      </c>
      <c r="D38" s="5">
        <v>6650</v>
      </c>
    </row>
    <row r="39" spans="1:4" x14ac:dyDescent="0.25">
      <c r="A39" s="3" t="s">
        <v>16</v>
      </c>
      <c r="B39" s="3" t="s">
        <v>9</v>
      </c>
      <c r="C39" s="8">
        <v>2936.83</v>
      </c>
      <c r="D39" s="5">
        <v>779</v>
      </c>
    </row>
    <row r="40" spans="1:4" x14ac:dyDescent="0.25">
      <c r="A40" s="3" t="s">
        <v>40</v>
      </c>
      <c r="B40" s="3" t="s">
        <v>9</v>
      </c>
      <c r="C40" s="8">
        <v>12309.98</v>
      </c>
      <c r="D40" s="5">
        <v>3258</v>
      </c>
    </row>
    <row r="41" spans="1:4" x14ac:dyDescent="0.25">
      <c r="A41" s="3" t="s">
        <v>18</v>
      </c>
      <c r="B41" s="3" t="s">
        <v>9</v>
      </c>
      <c r="C41" s="8">
        <v>7038.59</v>
      </c>
      <c r="D41" s="5">
        <v>1867</v>
      </c>
    </row>
    <row r="42" spans="1:4" x14ac:dyDescent="0.25">
      <c r="A42" s="3" t="s">
        <v>18</v>
      </c>
      <c r="B42" s="3" t="s">
        <v>9</v>
      </c>
      <c r="C42" s="8">
        <v>721875</v>
      </c>
      <c r="D42" s="5">
        <v>175000</v>
      </c>
    </row>
    <row r="43" spans="1:4" x14ac:dyDescent="0.25">
      <c r="A43" s="3" t="s">
        <v>60</v>
      </c>
      <c r="B43" s="3" t="s">
        <v>9</v>
      </c>
      <c r="C43" s="8">
        <v>77628.070000000007</v>
      </c>
      <c r="D43" s="5">
        <v>20591</v>
      </c>
    </row>
    <row r="44" spans="1:4" x14ac:dyDescent="0.25">
      <c r="A44" s="3" t="s">
        <v>45</v>
      </c>
      <c r="B44" s="3" t="s">
        <v>9</v>
      </c>
      <c r="C44" s="8">
        <v>215.22</v>
      </c>
      <c r="D44" s="5">
        <v>4852</v>
      </c>
    </row>
    <row r="45" spans="1:4" x14ac:dyDescent="0.25">
      <c r="A45" s="3" t="s">
        <v>98</v>
      </c>
      <c r="B45" s="3" t="s">
        <v>9</v>
      </c>
      <c r="C45" s="8">
        <v>3.77</v>
      </c>
      <c r="D45" s="5">
        <v>1</v>
      </c>
    </row>
    <row r="46" spans="1:4" x14ac:dyDescent="0.25">
      <c r="A46" s="3" t="s">
        <v>73</v>
      </c>
      <c r="B46" s="3" t="s">
        <v>9</v>
      </c>
      <c r="C46" s="8">
        <v>8207.2900000000009</v>
      </c>
      <c r="D46" s="5">
        <v>2177</v>
      </c>
    </row>
    <row r="47" spans="1:4" x14ac:dyDescent="0.25">
      <c r="A47" s="3" t="s">
        <v>91</v>
      </c>
      <c r="B47" s="3" t="s">
        <v>9</v>
      </c>
      <c r="C47" s="8">
        <v>603.20000000000005</v>
      </c>
      <c r="D47" s="5">
        <v>160</v>
      </c>
    </row>
    <row r="48" spans="1:4" x14ac:dyDescent="0.25">
      <c r="A48" s="3" t="s">
        <v>126</v>
      </c>
      <c r="B48" s="3" t="s">
        <v>9</v>
      </c>
      <c r="C48" s="8">
        <v>18.850000000000001</v>
      </c>
      <c r="D48" s="5">
        <v>5</v>
      </c>
    </row>
    <row r="49" spans="1:4" x14ac:dyDescent="0.25">
      <c r="A49" s="3" t="s">
        <v>127</v>
      </c>
      <c r="B49" s="3" t="s">
        <v>9</v>
      </c>
      <c r="C49" s="8">
        <v>580.58000000000004</v>
      </c>
      <c r="D49" s="5">
        <v>154</v>
      </c>
    </row>
    <row r="50" spans="1:4" x14ac:dyDescent="0.25">
      <c r="A50" s="3" t="s">
        <v>30</v>
      </c>
      <c r="B50" s="3" t="s">
        <v>9</v>
      </c>
      <c r="C50" s="8">
        <v>6553.39</v>
      </c>
      <c r="D50" s="5">
        <v>1728</v>
      </c>
    </row>
    <row r="51" spans="1:4" x14ac:dyDescent="0.25">
      <c r="A51" s="3" t="s">
        <v>64</v>
      </c>
      <c r="B51" s="3" t="s">
        <v>9</v>
      </c>
      <c r="C51" s="8">
        <v>297.83</v>
      </c>
      <c r="D51" s="5">
        <v>79</v>
      </c>
    </row>
    <row r="52" spans="1:4" x14ac:dyDescent="0.25">
      <c r="A52" s="3" t="s">
        <v>51</v>
      </c>
      <c r="B52" s="3" t="s">
        <v>9</v>
      </c>
      <c r="C52" s="8">
        <v>173.42</v>
      </c>
      <c r="D52" s="5">
        <v>46</v>
      </c>
    </row>
    <row r="53" spans="1:4" x14ac:dyDescent="0.25">
      <c r="A53" s="3" t="s">
        <v>34</v>
      </c>
      <c r="B53" s="3" t="s">
        <v>9</v>
      </c>
      <c r="C53" s="8">
        <v>20214.740000000002</v>
      </c>
      <c r="D53" s="5">
        <v>5362</v>
      </c>
    </row>
    <row r="54" spans="1:4" x14ac:dyDescent="0.25">
      <c r="A54" s="3" t="s">
        <v>54</v>
      </c>
      <c r="B54" s="3" t="s">
        <v>9</v>
      </c>
      <c r="C54" s="8">
        <v>284200</v>
      </c>
      <c r="D54" s="5">
        <v>70000</v>
      </c>
    </row>
    <row r="55" spans="1:4" ht="13.8" thickBot="1" x14ac:dyDescent="0.3">
      <c r="A55" s="3" t="s">
        <v>66</v>
      </c>
      <c r="B55" s="3" t="s">
        <v>9</v>
      </c>
      <c r="C55" s="8">
        <v>101.79</v>
      </c>
      <c r="D55" s="6">
        <v>27</v>
      </c>
    </row>
    <row r="56" spans="1:4" x14ac:dyDescent="0.25">
      <c r="A56" s="3" t="s">
        <v>128</v>
      </c>
      <c r="D56" s="2">
        <f>SUM(D37:D55)</f>
        <v>304797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defaultRowHeight="13.2" x14ac:dyDescent="0.25"/>
  <cols>
    <col min="1" max="1" width="39.5546875" customWidth="1"/>
    <col min="3" max="3" width="13.44140625" style="7" bestFit="1" customWidth="1"/>
    <col min="4" max="4" width="9.6640625" style="2" bestFit="1" customWidth="1"/>
  </cols>
  <sheetData>
    <row r="1" spans="1:4" x14ac:dyDescent="0.25">
      <c r="A1" t="s">
        <v>129</v>
      </c>
    </row>
    <row r="2" spans="1:4" x14ac:dyDescent="0.25">
      <c r="A2" t="s">
        <v>87</v>
      </c>
      <c r="B2">
        <v>24</v>
      </c>
      <c r="C2" s="7" t="s">
        <v>107</v>
      </c>
    </row>
    <row r="3" spans="1:4" x14ac:dyDescent="0.25">
      <c r="B3">
        <v>14</v>
      </c>
      <c r="C3" s="7" t="s">
        <v>130</v>
      </c>
    </row>
    <row r="5" spans="1:4" x14ac:dyDescent="0.25">
      <c r="A5" s="3" t="s">
        <v>4</v>
      </c>
      <c r="B5" s="3" t="s">
        <v>5</v>
      </c>
      <c r="C5" s="8" t="s">
        <v>6</v>
      </c>
      <c r="D5" s="5" t="s">
        <v>7</v>
      </c>
    </row>
    <row r="6" spans="1:4" x14ac:dyDescent="0.25">
      <c r="A6" s="3" t="s">
        <v>36</v>
      </c>
      <c r="B6" s="3" t="s">
        <v>9</v>
      </c>
      <c r="C6" s="8">
        <v>-12211.68</v>
      </c>
      <c r="D6" s="5">
        <v>-3914</v>
      </c>
    </row>
    <row r="7" spans="1:4" x14ac:dyDescent="0.25">
      <c r="A7" s="3" t="s">
        <v>39</v>
      </c>
      <c r="B7" s="3" t="s">
        <v>9</v>
      </c>
      <c r="C7" s="8">
        <v>-50946.48</v>
      </c>
      <c r="D7" s="5">
        <v>-16329</v>
      </c>
    </row>
    <row r="8" spans="1:4" x14ac:dyDescent="0.25">
      <c r="A8" s="3" t="s">
        <v>17</v>
      </c>
      <c r="B8" s="3" t="s">
        <v>9</v>
      </c>
      <c r="C8" s="8">
        <v>-5924.88</v>
      </c>
      <c r="D8" s="5">
        <v>-1899</v>
      </c>
    </row>
    <row r="9" spans="1:4" x14ac:dyDescent="0.25">
      <c r="A9" s="3" t="s">
        <v>18</v>
      </c>
      <c r="B9" s="3" t="s">
        <v>9</v>
      </c>
      <c r="C9" s="8">
        <v>-736.32</v>
      </c>
      <c r="D9" s="5">
        <v>-236</v>
      </c>
    </row>
    <row r="10" spans="1:4" x14ac:dyDescent="0.25">
      <c r="A10" s="3" t="s">
        <v>131</v>
      </c>
      <c r="B10" s="3" t="s">
        <v>9</v>
      </c>
      <c r="C10" s="8">
        <v>-936</v>
      </c>
      <c r="D10" s="5">
        <v>-300</v>
      </c>
    </row>
    <row r="11" spans="1:4" x14ac:dyDescent="0.25">
      <c r="A11" s="3" t="s">
        <v>20</v>
      </c>
      <c r="B11" s="3" t="s">
        <v>9</v>
      </c>
      <c r="C11" s="8">
        <v>-252248.88</v>
      </c>
      <c r="D11" s="5">
        <v>-80849</v>
      </c>
    </row>
    <row r="12" spans="1:4" x14ac:dyDescent="0.25">
      <c r="A12" s="3" t="s">
        <v>20</v>
      </c>
      <c r="B12" s="3" t="s">
        <v>9</v>
      </c>
      <c r="C12" s="8">
        <v>-213024.24</v>
      </c>
      <c r="D12" s="5">
        <v>-68277</v>
      </c>
    </row>
    <row r="13" spans="1:4" x14ac:dyDescent="0.25">
      <c r="A13" s="3" t="s">
        <v>61</v>
      </c>
      <c r="B13" s="3" t="s">
        <v>9</v>
      </c>
      <c r="C13" s="8">
        <v>-488.59</v>
      </c>
      <c r="D13" s="5">
        <v>-174</v>
      </c>
    </row>
    <row r="14" spans="1:4" x14ac:dyDescent="0.25">
      <c r="A14" s="3" t="s">
        <v>24</v>
      </c>
      <c r="B14" s="3" t="s">
        <v>9</v>
      </c>
      <c r="C14" s="8">
        <v>-19025.759999999998</v>
      </c>
      <c r="D14" s="5">
        <v>-6098</v>
      </c>
    </row>
    <row r="15" spans="1:4" x14ac:dyDescent="0.25">
      <c r="A15" s="3" t="s">
        <v>25</v>
      </c>
      <c r="B15" s="3" t="s">
        <v>9</v>
      </c>
      <c r="C15" s="8">
        <v>-49608.94</v>
      </c>
      <c r="D15" s="5">
        <v>-17667</v>
      </c>
    </row>
    <row r="16" spans="1:4" x14ac:dyDescent="0.25">
      <c r="A16" s="3" t="s">
        <v>27</v>
      </c>
      <c r="B16" s="3" t="s">
        <v>9</v>
      </c>
      <c r="C16" s="8">
        <v>-28095.599999999999</v>
      </c>
      <c r="D16" s="5">
        <v>-9005</v>
      </c>
    </row>
    <row r="17" spans="1:4" x14ac:dyDescent="0.25">
      <c r="A17" s="3" t="s">
        <v>29</v>
      </c>
      <c r="B17" s="3" t="s">
        <v>9</v>
      </c>
      <c r="C17" s="8">
        <v>-4080.02</v>
      </c>
      <c r="D17" s="5">
        <v>-1453</v>
      </c>
    </row>
    <row r="18" spans="1:4" x14ac:dyDescent="0.25">
      <c r="A18" s="3" t="s">
        <v>31</v>
      </c>
      <c r="B18" s="3" t="s">
        <v>9</v>
      </c>
      <c r="C18" s="8">
        <v>-28791.360000000001</v>
      </c>
      <c r="D18" s="5">
        <v>-9228</v>
      </c>
    </row>
    <row r="19" spans="1:4" x14ac:dyDescent="0.25">
      <c r="A19" s="3" t="s">
        <v>64</v>
      </c>
      <c r="B19" s="3" t="s">
        <v>9</v>
      </c>
      <c r="C19" s="8">
        <v>-1953.12</v>
      </c>
      <c r="D19" s="5">
        <v>-626</v>
      </c>
    </row>
    <row r="20" spans="1:4" ht="13.8" thickBot="1" x14ac:dyDescent="0.3">
      <c r="A20" s="3" t="s">
        <v>52</v>
      </c>
      <c r="B20" s="3" t="s">
        <v>9</v>
      </c>
      <c r="C20" s="8">
        <v>-43.68</v>
      </c>
      <c r="D20" s="6">
        <v>-14</v>
      </c>
    </row>
    <row r="21" spans="1:4" x14ac:dyDescent="0.25">
      <c r="A21" s="3" t="s">
        <v>132</v>
      </c>
      <c r="B21" s="3"/>
      <c r="C21" s="8"/>
      <c r="D21" s="5">
        <f>SUM(D6:D20)</f>
        <v>-216069</v>
      </c>
    </row>
    <row r="22" spans="1:4" x14ac:dyDescent="0.25">
      <c r="A22" s="3"/>
      <c r="B22" s="3"/>
      <c r="C22" s="8"/>
      <c r="D22" s="5"/>
    </row>
    <row r="23" spans="1:4" x14ac:dyDescent="0.25">
      <c r="A23" s="3"/>
      <c r="B23" s="3"/>
      <c r="C23" s="8"/>
      <c r="D23" s="5"/>
    </row>
    <row r="24" spans="1:4" x14ac:dyDescent="0.25">
      <c r="A24" s="3"/>
      <c r="B24" s="3"/>
      <c r="C24" s="8"/>
      <c r="D24" s="5"/>
    </row>
    <row r="25" spans="1:4" x14ac:dyDescent="0.25">
      <c r="A25" s="3" t="s">
        <v>8</v>
      </c>
      <c r="B25" s="3" t="s">
        <v>9</v>
      </c>
      <c r="C25" s="8">
        <v>3.17</v>
      </c>
      <c r="D25" s="5">
        <v>1</v>
      </c>
    </row>
    <row r="26" spans="1:4" x14ac:dyDescent="0.25">
      <c r="A26" s="3" t="s">
        <v>37</v>
      </c>
      <c r="B26" s="3" t="s">
        <v>9</v>
      </c>
      <c r="C26" s="8">
        <v>57.06</v>
      </c>
      <c r="D26" s="5">
        <v>18</v>
      </c>
    </row>
    <row r="27" spans="1:4" x14ac:dyDescent="0.25">
      <c r="A27" s="3" t="s">
        <v>38</v>
      </c>
      <c r="B27" s="3" t="s">
        <v>9</v>
      </c>
      <c r="C27" s="8">
        <v>6.34</v>
      </c>
      <c r="D27" s="5">
        <v>2</v>
      </c>
    </row>
    <row r="28" spans="1:4" x14ac:dyDescent="0.25">
      <c r="A28" s="3" t="s">
        <v>16</v>
      </c>
      <c r="B28" s="3" t="s">
        <v>9</v>
      </c>
      <c r="C28" s="8">
        <v>1039.76</v>
      </c>
      <c r="D28" s="5">
        <v>328</v>
      </c>
    </row>
    <row r="29" spans="1:4" x14ac:dyDescent="0.25">
      <c r="A29" s="3" t="s">
        <v>40</v>
      </c>
      <c r="B29" s="3" t="s">
        <v>9</v>
      </c>
      <c r="C29" s="8">
        <v>109095.89</v>
      </c>
      <c r="D29" s="5">
        <v>31530</v>
      </c>
    </row>
    <row r="30" spans="1:4" x14ac:dyDescent="0.25">
      <c r="A30" s="3" t="s">
        <v>133</v>
      </c>
      <c r="B30" s="3" t="s">
        <v>9</v>
      </c>
      <c r="C30" s="8">
        <v>110.95</v>
      </c>
      <c r="D30" s="5">
        <v>35</v>
      </c>
    </row>
    <row r="31" spans="1:4" x14ac:dyDescent="0.25">
      <c r="A31" s="3" t="s">
        <v>42</v>
      </c>
      <c r="B31" s="3" t="s">
        <v>9</v>
      </c>
      <c r="C31" s="8">
        <v>63.4</v>
      </c>
      <c r="D31" s="5">
        <v>20</v>
      </c>
    </row>
    <row r="32" spans="1:4" x14ac:dyDescent="0.25">
      <c r="A32" s="3" t="s">
        <v>18</v>
      </c>
      <c r="B32" s="3" t="s">
        <v>9</v>
      </c>
      <c r="C32" s="8">
        <v>434200</v>
      </c>
      <c r="D32" s="5">
        <v>130000</v>
      </c>
    </row>
    <row r="33" spans="1:4" x14ac:dyDescent="0.25">
      <c r="A33" s="3" t="s">
        <v>18</v>
      </c>
      <c r="B33" s="3" t="s">
        <v>9</v>
      </c>
      <c r="C33" s="8">
        <v>484500</v>
      </c>
      <c r="D33" s="5">
        <v>170000</v>
      </c>
    </row>
    <row r="34" spans="1:4" x14ac:dyDescent="0.25">
      <c r="A34" s="3" t="s">
        <v>60</v>
      </c>
      <c r="B34" s="3" t="s">
        <v>9</v>
      </c>
      <c r="C34" s="8">
        <v>79432.800000000003</v>
      </c>
      <c r="D34" s="5">
        <v>24604</v>
      </c>
    </row>
    <row r="35" spans="1:4" x14ac:dyDescent="0.25">
      <c r="A35" s="3" t="s">
        <v>44</v>
      </c>
      <c r="B35" s="3" t="s">
        <v>9</v>
      </c>
      <c r="C35" s="8">
        <v>5980.55</v>
      </c>
      <c r="D35" s="5">
        <v>1884</v>
      </c>
    </row>
    <row r="36" spans="1:4" x14ac:dyDescent="0.25">
      <c r="A36" s="3" t="s">
        <v>19</v>
      </c>
      <c r="B36" s="3" t="s">
        <v>9</v>
      </c>
      <c r="C36" s="8">
        <v>3125.86</v>
      </c>
      <c r="D36" s="5">
        <v>874</v>
      </c>
    </row>
    <row r="37" spans="1:4" x14ac:dyDescent="0.25">
      <c r="A37" s="3" t="s">
        <v>45</v>
      </c>
      <c r="B37" s="3" t="s">
        <v>9</v>
      </c>
      <c r="C37" s="8">
        <v>295.62</v>
      </c>
      <c r="D37" s="5">
        <v>34</v>
      </c>
    </row>
    <row r="38" spans="1:4" x14ac:dyDescent="0.25">
      <c r="A38" s="3" t="s">
        <v>46</v>
      </c>
      <c r="B38" s="3" t="s">
        <v>9</v>
      </c>
      <c r="C38" s="8">
        <v>269.45</v>
      </c>
      <c r="D38" s="5">
        <v>85</v>
      </c>
    </row>
    <row r="39" spans="1:4" x14ac:dyDescent="0.25">
      <c r="A39" s="3" t="s">
        <v>20</v>
      </c>
      <c r="B39" s="3" t="s">
        <v>9</v>
      </c>
      <c r="C39" s="8">
        <v>213024.24</v>
      </c>
      <c r="D39" s="5">
        <v>68277</v>
      </c>
    </row>
    <row r="40" spans="1:4" x14ac:dyDescent="0.25">
      <c r="A40" s="3" t="s">
        <v>21</v>
      </c>
      <c r="B40" s="3" t="s">
        <v>9</v>
      </c>
      <c r="C40" s="8">
        <v>-2430.6</v>
      </c>
      <c r="D40" s="5">
        <v>104</v>
      </c>
    </row>
    <row r="41" spans="1:4" x14ac:dyDescent="0.25">
      <c r="A41" s="3" t="s">
        <v>22</v>
      </c>
      <c r="B41" s="3" t="s">
        <v>9</v>
      </c>
      <c r="C41" s="8">
        <v>87.49</v>
      </c>
      <c r="D41" s="5">
        <v>23</v>
      </c>
    </row>
    <row r="42" spans="1:4" x14ac:dyDescent="0.25">
      <c r="A42" s="3" t="s">
        <v>62</v>
      </c>
      <c r="B42" s="3" t="s">
        <v>9</v>
      </c>
      <c r="C42" s="8">
        <v>19.02</v>
      </c>
      <c r="D42" s="5">
        <v>6</v>
      </c>
    </row>
    <row r="43" spans="1:4" x14ac:dyDescent="0.25">
      <c r="A43" s="3" t="s">
        <v>48</v>
      </c>
      <c r="B43" s="3" t="s">
        <v>9</v>
      </c>
      <c r="C43" s="8">
        <v>12575.39</v>
      </c>
      <c r="D43" s="5">
        <v>3967</v>
      </c>
    </row>
    <row r="44" spans="1:4" x14ac:dyDescent="0.25">
      <c r="A44" s="3" t="s">
        <v>50</v>
      </c>
      <c r="B44" s="3" t="s">
        <v>9</v>
      </c>
      <c r="C44" s="8">
        <v>22066.37</v>
      </c>
      <c r="D44" s="5">
        <v>6961</v>
      </c>
    </row>
    <row r="45" spans="1:4" x14ac:dyDescent="0.25">
      <c r="A45" s="3" t="s">
        <v>51</v>
      </c>
      <c r="B45" s="3" t="s">
        <v>9</v>
      </c>
      <c r="C45" s="8">
        <v>-217.03</v>
      </c>
      <c r="D45" s="5">
        <v>58</v>
      </c>
    </row>
    <row r="46" spans="1:4" x14ac:dyDescent="0.25">
      <c r="A46" s="3" t="s">
        <v>34</v>
      </c>
      <c r="B46" s="3" t="s">
        <v>9</v>
      </c>
      <c r="C46" s="8">
        <v>29705.17</v>
      </c>
      <c r="D46" s="5">
        <v>8483</v>
      </c>
    </row>
    <row r="47" spans="1:4" x14ac:dyDescent="0.25">
      <c r="A47" s="3" t="s">
        <v>54</v>
      </c>
      <c r="B47" s="3" t="s">
        <v>9</v>
      </c>
      <c r="C47" s="8">
        <v>967000</v>
      </c>
      <c r="D47" s="5">
        <v>338000</v>
      </c>
    </row>
    <row r="48" spans="1:4" x14ac:dyDescent="0.25">
      <c r="A48" s="3" t="s">
        <v>54</v>
      </c>
      <c r="B48" s="3" t="s">
        <v>9</v>
      </c>
      <c r="C48" s="8">
        <v>2585892.8199999998</v>
      </c>
      <c r="D48" s="5">
        <v>819146</v>
      </c>
    </row>
    <row r="49" spans="1:4" x14ac:dyDescent="0.25">
      <c r="A49" s="3" t="s">
        <v>120</v>
      </c>
      <c r="B49" s="3" t="s">
        <v>9</v>
      </c>
      <c r="C49" s="8">
        <v>5706</v>
      </c>
      <c r="D49" s="5">
        <v>1500</v>
      </c>
    </row>
    <row r="50" spans="1:4" ht="13.8" thickBot="1" x14ac:dyDescent="0.3">
      <c r="A50" s="3" t="s">
        <v>66</v>
      </c>
      <c r="B50" s="3" t="s">
        <v>9</v>
      </c>
      <c r="C50" s="8">
        <v>928.81</v>
      </c>
      <c r="D50" s="6">
        <v>293</v>
      </c>
    </row>
    <row r="51" spans="1:4" x14ac:dyDescent="0.25">
      <c r="A51" s="3" t="s">
        <v>134</v>
      </c>
      <c r="D51" s="2">
        <f>SUM(D25:D50)</f>
        <v>1606233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/>
  </sheetViews>
  <sheetFormatPr defaultRowHeight="13.2" x14ac:dyDescent="0.25"/>
  <cols>
    <col min="1" max="1" width="39" customWidth="1"/>
    <col min="3" max="3" width="11.6640625" style="1" bestFit="1" customWidth="1"/>
    <col min="4" max="4" width="15.44140625" style="2" customWidth="1"/>
  </cols>
  <sheetData>
    <row r="1" spans="1:4" x14ac:dyDescent="0.25">
      <c r="A1" t="s">
        <v>0</v>
      </c>
    </row>
    <row r="2" spans="1:4" x14ac:dyDescent="0.25">
      <c r="A2" t="s">
        <v>1</v>
      </c>
      <c r="B2">
        <v>26</v>
      </c>
      <c r="C2" t="s">
        <v>2</v>
      </c>
    </row>
    <row r="3" spans="1:4" x14ac:dyDescent="0.25">
      <c r="B3">
        <v>20</v>
      </c>
      <c r="C3" t="s">
        <v>3</v>
      </c>
    </row>
    <row r="5" spans="1:4" x14ac:dyDescent="0.25">
      <c r="A5" s="3" t="s">
        <v>4</v>
      </c>
      <c r="B5" s="3" t="s">
        <v>5</v>
      </c>
      <c r="C5" s="4" t="s">
        <v>6</v>
      </c>
      <c r="D5" s="5" t="s">
        <v>7</v>
      </c>
    </row>
    <row r="6" spans="1:4" x14ac:dyDescent="0.25">
      <c r="A6" s="3" t="s">
        <v>8</v>
      </c>
      <c r="B6" s="3" t="s">
        <v>9</v>
      </c>
      <c r="C6" s="4">
        <v>-2029.35</v>
      </c>
      <c r="D6" s="5">
        <v>-489</v>
      </c>
    </row>
    <row r="7" spans="1:4" x14ac:dyDescent="0.25">
      <c r="A7" s="3" t="s">
        <v>10</v>
      </c>
      <c r="B7" s="3" t="s">
        <v>9</v>
      </c>
      <c r="C7" s="4">
        <v>-9913.52</v>
      </c>
      <c r="D7" s="5">
        <v>-2986</v>
      </c>
    </row>
    <row r="8" spans="1:4" x14ac:dyDescent="0.25">
      <c r="A8" s="3" t="s">
        <v>11</v>
      </c>
      <c r="B8" s="3" t="s">
        <v>9</v>
      </c>
      <c r="C8" s="4">
        <v>-257.3</v>
      </c>
      <c r="D8" s="5">
        <v>-62</v>
      </c>
    </row>
    <row r="9" spans="1:4" x14ac:dyDescent="0.25">
      <c r="A9" s="3" t="s">
        <v>12</v>
      </c>
      <c r="B9" s="3" t="s">
        <v>9</v>
      </c>
      <c r="C9" s="4">
        <v>-7154.6</v>
      </c>
      <c r="D9" s="5">
        <v>-1724</v>
      </c>
    </row>
    <row r="10" spans="1:4" x14ac:dyDescent="0.25">
      <c r="A10" s="3" t="s">
        <v>13</v>
      </c>
      <c r="B10" s="3" t="s">
        <v>9</v>
      </c>
      <c r="C10" s="4">
        <v>-7959.7</v>
      </c>
      <c r="D10" s="5">
        <v>-1918</v>
      </c>
    </row>
    <row r="11" spans="1:4" x14ac:dyDescent="0.25">
      <c r="A11" s="3" t="s">
        <v>14</v>
      </c>
      <c r="B11" s="3" t="s">
        <v>9</v>
      </c>
      <c r="C11" s="4">
        <v>-5548.55</v>
      </c>
      <c r="D11" s="5">
        <v>-1337</v>
      </c>
    </row>
    <row r="12" spans="1:4" x14ac:dyDescent="0.25">
      <c r="A12" s="3" t="s">
        <v>15</v>
      </c>
      <c r="B12" s="3" t="s">
        <v>9</v>
      </c>
      <c r="C12" s="4">
        <v>-32905.35</v>
      </c>
      <c r="D12" s="5">
        <v>-7929</v>
      </c>
    </row>
    <row r="13" spans="1:4" x14ac:dyDescent="0.25">
      <c r="A13" s="3" t="s">
        <v>16</v>
      </c>
      <c r="B13" s="3" t="s">
        <v>9</v>
      </c>
      <c r="C13" s="4">
        <v>-3755.75</v>
      </c>
      <c r="D13" s="5">
        <v>-905</v>
      </c>
    </row>
    <row r="14" spans="1:4" x14ac:dyDescent="0.25">
      <c r="A14" s="3" t="s">
        <v>17</v>
      </c>
      <c r="B14" s="3" t="s">
        <v>9</v>
      </c>
      <c r="C14" s="4">
        <v>-228560.46</v>
      </c>
      <c r="D14" s="5">
        <v>-72228</v>
      </c>
    </row>
    <row r="15" spans="1:4" x14ac:dyDescent="0.25">
      <c r="A15" s="3" t="s">
        <v>18</v>
      </c>
      <c r="B15" s="3" t="s">
        <v>9</v>
      </c>
      <c r="C15" s="4">
        <v>-11478.9</v>
      </c>
      <c r="D15" s="5">
        <v>-2766</v>
      </c>
    </row>
    <row r="16" spans="1:4" x14ac:dyDescent="0.25">
      <c r="A16" s="3" t="s">
        <v>19</v>
      </c>
      <c r="B16" s="3" t="s">
        <v>9</v>
      </c>
      <c r="C16" s="4">
        <v>-8228.2099999999991</v>
      </c>
      <c r="D16" s="5">
        <v>-2203</v>
      </c>
    </row>
    <row r="17" spans="1:4" x14ac:dyDescent="0.25">
      <c r="A17" s="3" t="s">
        <v>20</v>
      </c>
      <c r="B17" s="3" t="s">
        <v>9</v>
      </c>
      <c r="C17" s="4">
        <v>-339374.55</v>
      </c>
      <c r="D17" s="5">
        <v>-81777</v>
      </c>
    </row>
    <row r="18" spans="1:4" x14ac:dyDescent="0.25">
      <c r="A18" s="3" t="s">
        <v>21</v>
      </c>
      <c r="B18" s="3" t="s">
        <v>9</v>
      </c>
      <c r="C18" s="4">
        <v>-48380.7</v>
      </c>
      <c r="D18" s="5">
        <v>-11658</v>
      </c>
    </row>
    <row r="19" spans="1:4" x14ac:dyDescent="0.25">
      <c r="A19" s="3" t="s">
        <v>22</v>
      </c>
      <c r="B19" s="3" t="s">
        <v>9</v>
      </c>
      <c r="C19" s="4">
        <v>-2566.36</v>
      </c>
      <c r="D19" s="5">
        <v>-773</v>
      </c>
    </row>
    <row r="20" spans="1:4" x14ac:dyDescent="0.25">
      <c r="A20" s="3" t="s">
        <v>23</v>
      </c>
      <c r="B20" s="3" t="s">
        <v>9</v>
      </c>
      <c r="C20" s="4">
        <v>-32921.949999999997</v>
      </c>
      <c r="D20" s="5">
        <v>-7933</v>
      </c>
    </row>
    <row r="21" spans="1:4" x14ac:dyDescent="0.25">
      <c r="A21" s="3" t="s">
        <v>24</v>
      </c>
      <c r="B21" s="3" t="s">
        <v>9</v>
      </c>
      <c r="C21" s="4">
        <v>-36598.85</v>
      </c>
      <c r="D21" s="5">
        <v>-8819</v>
      </c>
    </row>
    <row r="22" spans="1:4" x14ac:dyDescent="0.25">
      <c r="A22" s="3" t="s">
        <v>25</v>
      </c>
      <c r="B22" s="3" t="s">
        <v>9</v>
      </c>
      <c r="C22" s="4">
        <v>-5619.1</v>
      </c>
      <c r="D22" s="5">
        <v>-1354</v>
      </c>
    </row>
    <row r="23" spans="1:4" x14ac:dyDescent="0.25">
      <c r="A23" s="3" t="s">
        <v>26</v>
      </c>
      <c r="B23" s="3" t="s">
        <v>9</v>
      </c>
      <c r="C23" s="4">
        <v>-56137.05</v>
      </c>
      <c r="D23" s="5">
        <v>-13527</v>
      </c>
    </row>
    <row r="24" spans="1:4" x14ac:dyDescent="0.25">
      <c r="A24" s="3" t="s">
        <v>27</v>
      </c>
      <c r="B24" s="3" t="s">
        <v>9</v>
      </c>
      <c r="C24" s="4">
        <v>-179657.24</v>
      </c>
      <c r="D24" s="5">
        <v>-48101</v>
      </c>
    </row>
    <row r="25" spans="1:4" x14ac:dyDescent="0.25">
      <c r="A25" s="3" t="s">
        <v>28</v>
      </c>
      <c r="B25" s="3" t="s">
        <v>9</v>
      </c>
      <c r="C25" s="4">
        <v>-65947.649999999994</v>
      </c>
      <c r="D25" s="5">
        <v>-15891</v>
      </c>
    </row>
    <row r="26" spans="1:4" x14ac:dyDescent="0.25">
      <c r="A26" s="3" t="s">
        <v>29</v>
      </c>
      <c r="B26" s="3" t="s">
        <v>9</v>
      </c>
      <c r="C26" s="4">
        <v>-6625.89</v>
      </c>
      <c r="D26" s="5">
        <v>-1774</v>
      </c>
    </row>
    <row r="27" spans="1:4" x14ac:dyDescent="0.25">
      <c r="A27" s="3" t="s">
        <v>30</v>
      </c>
      <c r="B27" s="3" t="s">
        <v>9</v>
      </c>
      <c r="C27" s="4">
        <v>-3286.8</v>
      </c>
      <c r="D27" s="5">
        <v>-792</v>
      </c>
    </row>
    <row r="28" spans="1:4" x14ac:dyDescent="0.25">
      <c r="A28" s="3" t="s">
        <v>31</v>
      </c>
      <c r="B28" s="3" t="s">
        <v>9</v>
      </c>
      <c r="C28" s="4">
        <v>-51945.55</v>
      </c>
      <c r="D28" s="5">
        <v>-12517</v>
      </c>
    </row>
    <row r="29" spans="1:4" x14ac:dyDescent="0.25">
      <c r="A29" s="3" t="s">
        <v>32</v>
      </c>
      <c r="B29" s="3" t="s">
        <v>9</v>
      </c>
      <c r="C29" s="4">
        <v>-32801.599999999999</v>
      </c>
      <c r="D29" s="5">
        <v>-7904</v>
      </c>
    </row>
    <row r="30" spans="1:4" x14ac:dyDescent="0.25">
      <c r="A30" s="3" t="s">
        <v>33</v>
      </c>
      <c r="B30" s="3" t="s">
        <v>9</v>
      </c>
      <c r="C30" s="4">
        <v>-12927.25</v>
      </c>
      <c r="D30" s="5">
        <v>-3115</v>
      </c>
    </row>
    <row r="31" spans="1:4" x14ac:dyDescent="0.25">
      <c r="A31" s="3" t="s">
        <v>34</v>
      </c>
      <c r="B31" s="3" t="s">
        <v>9</v>
      </c>
      <c r="C31" s="4">
        <v>-407729.2</v>
      </c>
      <c r="D31" s="5">
        <v>-98248</v>
      </c>
    </row>
    <row r="32" spans="1:4" x14ac:dyDescent="0.25">
      <c r="A32" s="3" t="s">
        <v>35</v>
      </c>
      <c r="B32" s="3"/>
      <c r="C32" s="4"/>
      <c r="D32" s="5">
        <f>SUM(D6:D31)</f>
        <v>-408730</v>
      </c>
    </row>
    <row r="33" spans="1:4" x14ac:dyDescent="0.25">
      <c r="A33" s="3"/>
      <c r="B33" s="3"/>
      <c r="C33" s="4"/>
      <c r="D33" s="5"/>
    </row>
    <row r="34" spans="1:4" x14ac:dyDescent="0.25">
      <c r="A34" s="3"/>
      <c r="B34" s="3"/>
      <c r="C34" s="4"/>
      <c r="D34" s="5"/>
    </row>
    <row r="35" spans="1:4" x14ac:dyDescent="0.25">
      <c r="A35" s="3" t="s">
        <v>36</v>
      </c>
      <c r="B35" s="3" t="s">
        <v>9</v>
      </c>
      <c r="C35" s="4">
        <v>4415.12</v>
      </c>
      <c r="D35" s="5">
        <v>1045</v>
      </c>
    </row>
    <row r="36" spans="1:4" x14ac:dyDescent="0.25">
      <c r="A36" s="3" t="s">
        <v>37</v>
      </c>
      <c r="B36" s="3" t="s">
        <v>9</v>
      </c>
      <c r="C36" s="4">
        <v>5663.24</v>
      </c>
      <c r="D36" s="5">
        <v>1342</v>
      </c>
    </row>
    <row r="37" spans="1:4" x14ac:dyDescent="0.25">
      <c r="A37" s="3" t="s">
        <v>38</v>
      </c>
      <c r="B37" s="3" t="s">
        <v>9</v>
      </c>
      <c r="C37" s="4">
        <v>8.44</v>
      </c>
      <c r="D37" s="5">
        <v>2</v>
      </c>
    </row>
    <row r="38" spans="1:4" x14ac:dyDescent="0.25">
      <c r="A38" s="3" t="s">
        <v>39</v>
      </c>
      <c r="B38" s="3" t="s">
        <v>9</v>
      </c>
      <c r="C38" s="4">
        <v>23885.200000000001</v>
      </c>
      <c r="D38" s="5">
        <v>5660</v>
      </c>
    </row>
    <row r="39" spans="1:4" x14ac:dyDescent="0.25">
      <c r="A39" s="3" t="s">
        <v>40</v>
      </c>
      <c r="B39" s="3" t="s">
        <v>9</v>
      </c>
      <c r="C39" s="4">
        <v>88132.14</v>
      </c>
      <c r="D39" s="5">
        <v>18874</v>
      </c>
    </row>
    <row r="40" spans="1:4" x14ac:dyDescent="0.25">
      <c r="A40" s="3" t="s">
        <v>41</v>
      </c>
      <c r="B40" s="3" t="s">
        <v>9</v>
      </c>
      <c r="C40" s="4">
        <v>21164.78</v>
      </c>
      <c r="D40" s="5">
        <v>4691</v>
      </c>
    </row>
    <row r="41" spans="1:4" x14ac:dyDescent="0.25">
      <c r="A41" s="3" t="s">
        <v>42</v>
      </c>
      <c r="B41" s="3" t="s">
        <v>9</v>
      </c>
      <c r="C41" s="4">
        <v>29.54</v>
      </c>
      <c r="D41" s="5">
        <v>7</v>
      </c>
    </row>
    <row r="42" spans="1:4" x14ac:dyDescent="0.25">
      <c r="A42" s="3" t="s">
        <v>43</v>
      </c>
      <c r="B42" s="3" t="s">
        <v>9</v>
      </c>
      <c r="C42" s="4">
        <v>6202.87</v>
      </c>
      <c r="D42" s="5">
        <v>1094</v>
      </c>
    </row>
    <row r="43" spans="1:4" x14ac:dyDescent="0.25">
      <c r="A43" s="3" t="s">
        <v>44</v>
      </c>
      <c r="B43" s="3" t="s">
        <v>9</v>
      </c>
      <c r="C43" s="4">
        <v>326619.18</v>
      </c>
      <c r="D43" s="5">
        <v>77372</v>
      </c>
    </row>
    <row r="44" spans="1:4" x14ac:dyDescent="0.25">
      <c r="A44" s="3" t="s">
        <v>45</v>
      </c>
      <c r="B44" s="3" t="s">
        <v>9</v>
      </c>
      <c r="C44" s="4">
        <v>53.9</v>
      </c>
      <c r="D44" s="5">
        <v>616</v>
      </c>
    </row>
    <row r="45" spans="1:4" x14ac:dyDescent="0.25">
      <c r="A45" s="3" t="s">
        <v>46</v>
      </c>
      <c r="B45" s="3" t="s">
        <v>9</v>
      </c>
      <c r="C45" s="4">
        <v>168247.18</v>
      </c>
      <c r="D45" s="5">
        <v>39869</v>
      </c>
    </row>
    <row r="46" spans="1:4" x14ac:dyDescent="0.25">
      <c r="A46" s="3" t="s">
        <v>47</v>
      </c>
      <c r="B46" s="3" t="s">
        <v>9</v>
      </c>
      <c r="C46" s="4">
        <v>46173.97</v>
      </c>
      <c r="D46" s="5">
        <v>9947</v>
      </c>
    </row>
    <row r="47" spans="1:4" x14ac:dyDescent="0.25">
      <c r="A47" s="3" t="s">
        <v>48</v>
      </c>
      <c r="B47" s="3" t="s">
        <v>9</v>
      </c>
      <c r="C47" s="4">
        <v>113804.96</v>
      </c>
      <c r="D47" s="5">
        <v>26968</v>
      </c>
    </row>
    <row r="48" spans="1:4" x14ac:dyDescent="0.25">
      <c r="A48" s="3" t="s">
        <v>49</v>
      </c>
      <c r="B48" s="3" t="s">
        <v>9</v>
      </c>
      <c r="C48" s="4">
        <v>4.22</v>
      </c>
      <c r="D48" s="5">
        <v>1</v>
      </c>
    </row>
    <row r="49" spans="1:4" x14ac:dyDescent="0.25">
      <c r="A49" s="3" t="s">
        <v>50</v>
      </c>
      <c r="B49" s="3" t="s">
        <v>9</v>
      </c>
      <c r="C49" s="4">
        <v>147662.01999999999</v>
      </c>
      <c r="D49" s="5">
        <v>34991</v>
      </c>
    </row>
    <row r="50" spans="1:4" x14ac:dyDescent="0.25">
      <c r="A50" s="3" t="s">
        <v>51</v>
      </c>
      <c r="B50" s="3" t="s">
        <v>9</v>
      </c>
      <c r="C50" s="4">
        <v>181.46</v>
      </c>
      <c r="D50" s="5">
        <v>43</v>
      </c>
    </row>
    <row r="51" spans="1:4" x14ac:dyDescent="0.25">
      <c r="A51" s="3" t="s">
        <v>52</v>
      </c>
      <c r="B51" s="3" t="s">
        <v>9</v>
      </c>
      <c r="C51" s="4">
        <v>1144.01</v>
      </c>
      <c r="D51" s="5">
        <v>268</v>
      </c>
    </row>
    <row r="52" spans="1:4" x14ac:dyDescent="0.25">
      <c r="A52" s="3" t="s">
        <v>53</v>
      </c>
      <c r="B52" s="3" t="s">
        <v>9</v>
      </c>
      <c r="C52" s="4">
        <v>8.44</v>
      </c>
      <c r="D52" s="5">
        <v>2</v>
      </c>
    </row>
    <row r="53" spans="1:4" x14ac:dyDescent="0.25">
      <c r="A53" s="3" t="s">
        <v>54</v>
      </c>
      <c r="B53" s="3" t="s">
        <v>9</v>
      </c>
      <c r="C53" s="4">
        <v>19323.38</v>
      </c>
      <c r="D53" s="5">
        <v>4579</v>
      </c>
    </row>
    <row r="54" spans="1:4" ht="13.8" thickBot="1" x14ac:dyDescent="0.3">
      <c r="A54" s="3" t="s">
        <v>55</v>
      </c>
      <c r="B54" s="3" t="s">
        <v>9</v>
      </c>
      <c r="C54" s="4">
        <v>37.979999999999997</v>
      </c>
      <c r="D54" s="6">
        <v>9</v>
      </c>
    </row>
    <row r="55" spans="1:4" x14ac:dyDescent="0.25">
      <c r="A55" s="3" t="s">
        <v>56</v>
      </c>
      <c r="D55" s="2">
        <f>SUM(D35:D54)</f>
        <v>227380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/>
  </sheetViews>
  <sheetFormatPr defaultRowHeight="13.2" x14ac:dyDescent="0.25"/>
  <cols>
    <col min="1" max="1" width="33.88671875" customWidth="1"/>
    <col min="3" max="3" width="12.33203125" style="7" bestFit="1" customWidth="1"/>
  </cols>
  <sheetData>
    <row r="1" spans="1:4" x14ac:dyDescent="0.25">
      <c r="A1" t="s">
        <v>57</v>
      </c>
    </row>
    <row r="2" spans="1:4" x14ac:dyDescent="0.25">
      <c r="A2" t="s">
        <v>58</v>
      </c>
      <c r="B2">
        <v>28</v>
      </c>
      <c r="C2" t="s">
        <v>2</v>
      </c>
      <c r="D2" s="7"/>
    </row>
    <row r="3" spans="1:4" x14ac:dyDescent="0.25">
      <c r="B3">
        <v>26</v>
      </c>
      <c r="C3" t="s">
        <v>3</v>
      </c>
      <c r="D3" s="7"/>
    </row>
    <row r="4" spans="1:4" x14ac:dyDescent="0.25">
      <c r="C4"/>
      <c r="D4" s="7"/>
    </row>
    <row r="5" spans="1:4" x14ac:dyDescent="0.25">
      <c r="A5" s="3" t="s">
        <v>4</v>
      </c>
      <c r="B5" s="3" t="s">
        <v>5</v>
      </c>
      <c r="C5" s="8" t="s">
        <v>6</v>
      </c>
      <c r="D5" s="3" t="s">
        <v>7</v>
      </c>
    </row>
    <row r="6" spans="1:4" x14ac:dyDescent="0.25">
      <c r="A6" s="3" t="s">
        <v>36</v>
      </c>
      <c r="B6" s="3" t="s">
        <v>9</v>
      </c>
      <c r="C6" s="8">
        <v>-17586.099999999999</v>
      </c>
      <c r="D6" s="5">
        <v>-3589</v>
      </c>
    </row>
    <row r="7" spans="1:4" x14ac:dyDescent="0.25">
      <c r="A7" s="3" t="s">
        <v>10</v>
      </c>
      <c r="B7" s="3" t="s">
        <v>9</v>
      </c>
      <c r="C7" s="8">
        <v>-50999.199999999997</v>
      </c>
      <c r="D7" s="5">
        <v>-13010</v>
      </c>
    </row>
    <row r="8" spans="1:4" x14ac:dyDescent="0.25">
      <c r="A8" s="3" t="s">
        <v>11</v>
      </c>
      <c r="B8" s="3" t="s">
        <v>9</v>
      </c>
      <c r="C8" s="8">
        <v>-6627.25</v>
      </c>
      <c r="D8" s="5">
        <v>-1435</v>
      </c>
    </row>
    <row r="9" spans="1:4" x14ac:dyDescent="0.25">
      <c r="A9" s="3" t="s">
        <v>59</v>
      </c>
      <c r="B9" s="3" t="s">
        <v>9</v>
      </c>
      <c r="C9" s="8">
        <v>-8987.58</v>
      </c>
      <c r="D9" s="5">
        <v>-2038</v>
      </c>
    </row>
    <row r="10" spans="1:4" x14ac:dyDescent="0.25">
      <c r="A10" s="3" t="s">
        <v>15</v>
      </c>
      <c r="B10" s="3" t="s">
        <v>9</v>
      </c>
      <c r="C10" s="8">
        <v>-176057</v>
      </c>
      <c r="D10" s="5">
        <v>-35930</v>
      </c>
    </row>
    <row r="11" spans="1:4" x14ac:dyDescent="0.25">
      <c r="A11" s="3" t="s">
        <v>16</v>
      </c>
      <c r="B11" s="3" t="s">
        <v>9</v>
      </c>
      <c r="C11" s="8">
        <v>-1509.2</v>
      </c>
      <c r="D11" s="5">
        <v>-308</v>
      </c>
    </row>
    <row r="12" spans="1:4" x14ac:dyDescent="0.25">
      <c r="A12" s="3" t="s">
        <v>40</v>
      </c>
      <c r="B12" s="3" t="s">
        <v>9</v>
      </c>
      <c r="C12" s="8">
        <v>-42742.7</v>
      </c>
      <c r="D12" s="5">
        <v>-8723</v>
      </c>
    </row>
    <row r="13" spans="1:4" x14ac:dyDescent="0.25">
      <c r="A13" s="3" t="s">
        <v>17</v>
      </c>
      <c r="B13" s="3" t="s">
        <v>9</v>
      </c>
      <c r="C13" s="8">
        <v>-144103.12</v>
      </c>
      <c r="D13" s="5">
        <v>-32549</v>
      </c>
    </row>
    <row r="14" spans="1:4" x14ac:dyDescent="0.25">
      <c r="A14" s="3" t="s">
        <v>60</v>
      </c>
      <c r="B14" s="3" t="s">
        <v>9</v>
      </c>
      <c r="C14" s="8">
        <v>-171397.17</v>
      </c>
      <c r="D14" s="5">
        <v>-39062</v>
      </c>
    </row>
    <row r="15" spans="1:4" x14ac:dyDescent="0.25">
      <c r="A15" s="3" t="s">
        <v>60</v>
      </c>
      <c r="B15" s="3" t="s">
        <v>9</v>
      </c>
      <c r="C15" s="8">
        <v>-2610.35</v>
      </c>
      <c r="D15" s="5">
        <v>-629</v>
      </c>
    </row>
    <row r="16" spans="1:4" x14ac:dyDescent="0.25">
      <c r="A16" s="3" t="s">
        <v>19</v>
      </c>
      <c r="B16" s="3" t="s">
        <v>9</v>
      </c>
      <c r="C16" s="8">
        <v>-14892.57</v>
      </c>
      <c r="D16" s="5">
        <v>-3377</v>
      </c>
    </row>
    <row r="17" spans="1:4" x14ac:dyDescent="0.25">
      <c r="A17" s="3" t="s">
        <v>45</v>
      </c>
      <c r="B17" s="3" t="s">
        <v>9</v>
      </c>
      <c r="C17" s="8">
        <v>-23484.11</v>
      </c>
      <c r="D17" s="5">
        <v>-4660</v>
      </c>
    </row>
    <row r="18" spans="1:4" x14ac:dyDescent="0.25">
      <c r="A18" s="3" t="s">
        <v>20</v>
      </c>
      <c r="B18" s="3" t="s">
        <v>9</v>
      </c>
      <c r="C18" s="8">
        <v>-740218.5</v>
      </c>
      <c r="D18" s="5">
        <v>-151065</v>
      </c>
    </row>
    <row r="19" spans="1:4" x14ac:dyDescent="0.25">
      <c r="A19" s="3" t="s">
        <v>21</v>
      </c>
      <c r="B19" s="3" t="s">
        <v>9</v>
      </c>
      <c r="C19" s="8">
        <v>-22074.5</v>
      </c>
      <c r="D19" s="5">
        <v>-4505</v>
      </c>
    </row>
    <row r="20" spans="1:4" x14ac:dyDescent="0.25">
      <c r="A20" s="3" t="s">
        <v>61</v>
      </c>
      <c r="B20" s="3" t="s">
        <v>9</v>
      </c>
      <c r="C20" s="8">
        <v>-401.8</v>
      </c>
      <c r="D20" s="5">
        <v>-82</v>
      </c>
    </row>
    <row r="21" spans="1:4" x14ac:dyDescent="0.25">
      <c r="A21" s="3" t="s">
        <v>23</v>
      </c>
      <c r="B21" s="3" t="s">
        <v>9</v>
      </c>
      <c r="C21" s="8">
        <v>-16728.599999999999</v>
      </c>
      <c r="D21" s="5">
        <v>-3414</v>
      </c>
    </row>
    <row r="22" spans="1:4" x14ac:dyDescent="0.25">
      <c r="A22" s="3" t="s">
        <v>62</v>
      </c>
      <c r="B22" s="3" t="s">
        <v>9</v>
      </c>
      <c r="C22" s="8">
        <v>-339176.96000000002</v>
      </c>
      <c r="D22" s="5">
        <v>-76911</v>
      </c>
    </row>
    <row r="23" spans="1:4" x14ac:dyDescent="0.25">
      <c r="A23" s="3" t="s">
        <v>25</v>
      </c>
      <c r="B23" s="3" t="s">
        <v>9</v>
      </c>
      <c r="C23" s="8">
        <v>-56276.01</v>
      </c>
      <c r="D23" s="5">
        <v>-12761</v>
      </c>
    </row>
    <row r="24" spans="1:4" x14ac:dyDescent="0.25">
      <c r="A24" s="3" t="s">
        <v>27</v>
      </c>
      <c r="B24" s="3" t="s">
        <v>9</v>
      </c>
      <c r="C24" s="8">
        <v>-57163.4</v>
      </c>
      <c r="D24" s="5">
        <v>-11666</v>
      </c>
    </row>
    <row r="25" spans="1:4" x14ac:dyDescent="0.25">
      <c r="A25" s="3" t="s">
        <v>63</v>
      </c>
      <c r="B25" s="3" t="s">
        <v>9</v>
      </c>
      <c r="C25" s="8">
        <v>-13887.09</v>
      </c>
      <c r="D25" s="5">
        <v>-3149</v>
      </c>
    </row>
    <row r="26" spans="1:4" x14ac:dyDescent="0.25">
      <c r="A26" s="3" t="s">
        <v>29</v>
      </c>
      <c r="B26" s="3" t="s">
        <v>9</v>
      </c>
      <c r="C26" s="8">
        <v>-9177.2099999999991</v>
      </c>
      <c r="D26" s="5">
        <v>-2081</v>
      </c>
    </row>
    <row r="27" spans="1:4" x14ac:dyDescent="0.25">
      <c r="A27" s="3" t="s">
        <v>31</v>
      </c>
      <c r="B27" s="3" t="s">
        <v>9</v>
      </c>
      <c r="C27" s="8">
        <v>-206529.12</v>
      </c>
      <c r="D27" s="5">
        <v>-46832</v>
      </c>
    </row>
    <row r="28" spans="1:4" x14ac:dyDescent="0.25">
      <c r="A28" s="3" t="s">
        <v>64</v>
      </c>
      <c r="B28" s="3" t="s">
        <v>9</v>
      </c>
      <c r="C28" s="8">
        <v>-17331.3</v>
      </c>
      <c r="D28" s="5">
        <v>-3537</v>
      </c>
    </row>
    <row r="29" spans="1:4" x14ac:dyDescent="0.25">
      <c r="A29" s="3" t="s">
        <v>52</v>
      </c>
      <c r="B29" s="3" t="s">
        <v>9</v>
      </c>
      <c r="C29" s="8">
        <v>-78.400000000000006</v>
      </c>
      <c r="D29" s="5">
        <v>-16</v>
      </c>
    </row>
    <row r="30" spans="1:4" x14ac:dyDescent="0.25">
      <c r="A30" s="3" t="s">
        <v>33</v>
      </c>
      <c r="B30" s="3" t="s">
        <v>9</v>
      </c>
      <c r="C30" s="8">
        <v>-22592.43</v>
      </c>
      <c r="D30" s="5">
        <v>-5123</v>
      </c>
    </row>
    <row r="31" spans="1:4" x14ac:dyDescent="0.25">
      <c r="A31" s="3" t="s">
        <v>34</v>
      </c>
      <c r="B31" s="3" t="s">
        <v>9</v>
      </c>
      <c r="C31" s="8">
        <v>-121167.2</v>
      </c>
      <c r="D31" s="5">
        <v>-24728</v>
      </c>
    </row>
    <row r="32" spans="1:4" x14ac:dyDescent="0.25">
      <c r="A32" s="3" t="s">
        <v>65</v>
      </c>
      <c r="B32" s="3" t="s">
        <v>9</v>
      </c>
      <c r="C32" s="8">
        <v>-96035.1</v>
      </c>
      <c r="D32" s="5">
        <v>-19599</v>
      </c>
    </row>
    <row r="33" spans="1:4" x14ac:dyDescent="0.25">
      <c r="A33" s="3" t="s">
        <v>54</v>
      </c>
      <c r="B33" s="3" t="s">
        <v>9</v>
      </c>
      <c r="C33" s="8">
        <v>-1528.8</v>
      </c>
      <c r="D33" s="5">
        <v>-312</v>
      </c>
    </row>
    <row r="34" spans="1:4" ht="13.8" thickBot="1" x14ac:dyDescent="0.3">
      <c r="A34" s="3" t="s">
        <v>66</v>
      </c>
      <c r="B34" s="3" t="s">
        <v>9</v>
      </c>
      <c r="C34" s="8">
        <v>-3136</v>
      </c>
      <c r="D34" s="6">
        <v>-640</v>
      </c>
    </row>
    <row r="35" spans="1:4" x14ac:dyDescent="0.25">
      <c r="A35" s="3" t="s">
        <v>67</v>
      </c>
      <c r="B35" s="3"/>
      <c r="C35" s="8"/>
      <c r="D35" s="5">
        <f>SUM(D6:D34)</f>
        <v>-511731</v>
      </c>
    </row>
    <row r="36" spans="1:4" x14ac:dyDescent="0.25">
      <c r="A36" s="3"/>
      <c r="B36" s="3"/>
      <c r="C36" s="8"/>
      <c r="D36" s="5"/>
    </row>
    <row r="37" spans="1:4" x14ac:dyDescent="0.25">
      <c r="A37" s="3"/>
      <c r="B37" s="3"/>
      <c r="C37" s="8"/>
      <c r="D37" s="5"/>
    </row>
    <row r="38" spans="1:4" x14ac:dyDescent="0.25">
      <c r="A38" s="3" t="s">
        <v>68</v>
      </c>
      <c r="B38" s="3" t="s">
        <v>9</v>
      </c>
      <c r="C38" s="8">
        <v>69202.5</v>
      </c>
      <c r="D38" s="5">
        <v>35015</v>
      </c>
    </row>
    <row r="39" spans="1:4" x14ac:dyDescent="0.25">
      <c r="A39" s="3" t="s">
        <v>12</v>
      </c>
      <c r="B39" s="3" t="s">
        <v>9</v>
      </c>
      <c r="C39" s="8">
        <v>35327.599999999999</v>
      </c>
      <c r="D39" s="5">
        <v>6475</v>
      </c>
    </row>
    <row r="40" spans="1:4" x14ac:dyDescent="0.25">
      <c r="A40" s="3" t="s">
        <v>37</v>
      </c>
      <c r="B40" s="3" t="s">
        <v>9</v>
      </c>
      <c r="C40" s="8">
        <v>600.16</v>
      </c>
      <c r="D40" s="5">
        <v>121</v>
      </c>
    </row>
    <row r="41" spans="1:4" x14ac:dyDescent="0.25">
      <c r="A41" s="3" t="s">
        <v>13</v>
      </c>
      <c r="B41" s="3" t="s">
        <v>9</v>
      </c>
      <c r="C41" s="8">
        <v>20445.12</v>
      </c>
      <c r="D41" s="5">
        <v>4122</v>
      </c>
    </row>
    <row r="42" spans="1:4" x14ac:dyDescent="0.25">
      <c r="A42" s="3" t="s">
        <v>14</v>
      </c>
      <c r="B42" s="3" t="s">
        <v>9</v>
      </c>
      <c r="C42" s="8">
        <v>26003.3</v>
      </c>
      <c r="D42" s="5">
        <v>4766</v>
      </c>
    </row>
    <row r="43" spans="1:4" x14ac:dyDescent="0.25">
      <c r="A43" s="3" t="s">
        <v>39</v>
      </c>
      <c r="B43" s="3" t="s">
        <v>9</v>
      </c>
      <c r="C43" s="8">
        <v>53840.800000000003</v>
      </c>
      <c r="D43" s="5">
        <v>10855</v>
      </c>
    </row>
    <row r="44" spans="1:4" x14ac:dyDescent="0.25">
      <c r="A44" s="3" t="s">
        <v>41</v>
      </c>
      <c r="B44" s="3" t="s">
        <v>9</v>
      </c>
      <c r="C44" s="8">
        <v>5669.46</v>
      </c>
      <c r="D44" s="5">
        <v>1124</v>
      </c>
    </row>
    <row r="45" spans="1:4" x14ac:dyDescent="0.25">
      <c r="A45" s="3" t="s">
        <v>42</v>
      </c>
      <c r="B45" s="3" t="s">
        <v>9</v>
      </c>
      <c r="C45" s="8">
        <v>24.8</v>
      </c>
      <c r="D45" s="5">
        <v>5</v>
      </c>
    </row>
    <row r="46" spans="1:4" x14ac:dyDescent="0.25">
      <c r="A46" s="3" t="s">
        <v>17</v>
      </c>
      <c r="B46" s="3" t="s">
        <v>9</v>
      </c>
      <c r="C46" s="8">
        <v>1068.6500000000001</v>
      </c>
      <c r="D46" s="5">
        <v>192</v>
      </c>
    </row>
    <row r="47" spans="1:4" x14ac:dyDescent="0.25">
      <c r="A47" s="3" t="s">
        <v>17</v>
      </c>
      <c r="B47" s="3" t="s">
        <v>9</v>
      </c>
      <c r="C47" s="8">
        <v>9977.9</v>
      </c>
      <c r="D47" s="5">
        <v>1765</v>
      </c>
    </row>
    <row r="48" spans="1:4" x14ac:dyDescent="0.25">
      <c r="A48" s="3" t="s">
        <v>18</v>
      </c>
      <c r="B48" s="3" t="s">
        <v>9</v>
      </c>
      <c r="C48" s="8">
        <v>4067.2</v>
      </c>
      <c r="D48" s="5">
        <v>820</v>
      </c>
    </row>
    <row r="49" spans="1:4" x14ac:dyDescent="0.25">
      <c r="A49" s="3" t="s">
        <v>69</v>
      </c>
      <c r="B49" s="3" t="s">
        <v>9</v>
      </c>
      <c r="C49" s="8">
        <v>500.96</v>
      </c>
      <c r="D49" s="5">
        <v>101</v>
      </c>
    </row>
    <row r="50" spans="1:4" x14ac:dyDescent="0.25">
      <c r="A50" s="3" t="s">
        <v>44</v>
      </c>
      <c r="B50" s="3" t="s">
        <v>9</v>
      </c>
      <c r="C50" s="8">
        <v>74884.179999999993</v>
      </c>
      <c r="D50" s="5">
        <v>15087</v>
      </c>
    </row>
    <row r="51" spans="1:4" x14ac:dyDescent="0.25">
      <c r="A51" s="3" t="s">
        <v>70</v>
      </c>
      <c r="B51" s="3" t="s">
        <v>9</v>
      </c>
      <c r="C51" s="8">
        <v>411.68</v>
      </c>
      <c r="D51" s="5">
        <v>83</v>
      </c>
    </row>
    <row r="52" spans="1:4" x14ac:dyDescent="0.25">
      <c r="A52" s="3" t="s">
        <v>46</v>
      </c>
      <c r="B52" s="3" t="s">
        <v>9</v>
      </c>
      <c r="C52" s="8">
        <v>86507.36</v>
      </c>
      <c r="D52" s="5">
        <v>17441</v>
      </c>
    </row>
    <row r="53" spans="1:4" x14ac:dyDescent="0.25">
      <c r="A53" s="3" t="s">
        <v>46</v>
      </c>
      <c r="B53" s="3" t="s">
        <v>9</v>
      </c>
      <c r="C53" s="8">
        <v>237536.99</v>
      </c>
      <c r="D53" s="5">
        <v>43050</v>
      </c>
    </row>
    <row r="54" spans="1:4" x14ac:dyDescent="0.25">
      <c r="A54" s="3" t="s">
        <v>22</v>
      </c>
      <c r="B54" s="3" t="s">
        <v>9</v>
      </c>
      <c r="C54" s="8">
        <v>3434.3</v>
      </c>
      <c r="D54" s="5">
        <v>577</v>
      </c>
    </row>
    <row r="55" spans="1:4" x14ac:dyDescent="0.25">
      <c r="A55" s="3" t="s">
        <v>71</v>
      </c>
      <c r="B55" s="3" t="s">
        <v>9</v>
      </c>
      <c r="C55" s="8">
        <v>381.92</v>
      </c>
      <c r="D55" s="5">
        <v>77</v>
      </c>
    </row>
    <row r="56" spans="1:4" x14ac:dyDescent="0.25">
      <c r="A56" s="3" t="s">
        <v>72</v>
      </c>
      <c r="B56" s="3" t="s">
        <v>9</v>
      </c>
      <c r="C56" s="8">
        <v>9.92</v>
      </c>
      <c r="D56" s="5">
        <v>2</v>
      </c>
    </row>
    <row r="57" spans="1:4" x14ac:dyDescent="0.25">
      <c r="A57" s="3" t="s">
        <v>73</v>
      </c>
      <c r="B57" s="3" t="s">
        <v>9</v>
      </c>
      <c r="C57" s="8">
        <v>3204.16</v>
      </c>
      <c r="D57" s="5">
        <v>646</v>
      </c>
    </row>
    <row r="58" spans="1:4" x14ac:dyDescent="0.25">
      <c r="A58" s="3" t="s">
        <v>48</v>
      </c>
      <c r="B58" s="3" t="s">
        <v>9</v>
      </c>
      <c r="C58" s="8">
        <v>469788.88</v>
      </c>
      <c r="D58" s="5">
        <v>86105</v>
      </c>
    </row>
    <row r="59" spans="1:4" x14ac:dyDescent="0.25">
      <c r="A59" s="3" t="s">
        <v>49</v>
      </c>
      <c r="B59" s="3" t="s">
        <v>9</v>
      </c>
      <c r="C59" s="8">
        <v>24.8</v>
      </c>
      <c r="D59" s="5">
        <v>5</v>
      </c>
    </row>
    <row r="60" spans="1:4" x14ac:dyDescent="0.25">
      <c r="A60" s="3" t="s">
        <v>30</v>
      </c>
      <c r="B60" s="3" t="s">
        <v>9</v>
      </c>
      <c r="C60" s="8">
        <v>11843.81</v>
      </c>
      <c r="D60" s="5">
        <v>2385</v>
      </c>
    </row>
    <row r="61" spans="1:4" x14ac:dyDescent="0.25">
      <c r="A61" s="3" t="s">
        <v>51</v>
      </c>
      <c r="B61" s="3" t="s">
        <v>9</v>
      </c>
      <c r="C61" s="8">
        <v>471.2</v>
      </c>
      <c r="D61" s="5">
        <v>95</v>
      </c>
    </row>
    <row r="62" spans="1:4" x14ac:dyDescent="0.25">
      <c r="A62" s="3" t="s">
        <v>32</v>
      </c>
      <c r="B62" s="3" t="s">
        <v>9</v>
      </c>
      <c r="C62" s="8">
        <v>111302.64</v>
      </c>
      <c r="D62" s="5">
        <v>20125</v>
      </c>
    </row>
    <row r="63" spans="1:4" x14ac:dyDescent="0.25">
      <c r="A63" s="3" t="s">
        <v>74</v>
      </c>
      <c r="B63" s="3" t="s">
        <v>9</v>
      </c>
      <c r="C63" s="8">
        <v>143.84</v>
      </c>
      <c r="D63" s="5">
        <v>29</v>
      </c>
    </row>
    <row r="64" spans="1:4" x14ac:dyDescent="0.25">
      <c r="A64" s="3" t="s">
        <v>65</v>
      </c>
      <c r="B64" s="3" t="s">
        <v>9</v>
      </c>
      <c r="C64" s="8">
        <v>7360.32</v>
      </c>
      <c r="D64" s="5">
        <v>1315</v>
      </c>
    </row>
    <row r="65" spans="1:4" ht="13.8" thickBot="1" x14ac:dyDescent="0.3">
      <c r="A65" s="3" t="s">
        <v>55</v>
      </c>
      <c r="B65" s="3" t="s">
        <v>9</v>
      </c>
      <c r="C65" s="8">
        <v>119.04</v>
      </c>
      <c r="D65" s="6">
        <v>24</v>
      </c>
    </row>
    <row r="66" spans="1:4" x14ac:dyDescent="0.25">
      <c r="A66" s="3" t="s">
        <v>75</v>
      </c>
      <c r="D66" s="2">
        <f>SUM(D38:D65)</f>
        <v>252407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/>
  </sheetViews>
  <sheetFormatPr defaultRowHeight="13.2" x14ac:dyDescent="0.25"/>
  <cols>
    <col min="1" max="1" width="35.6640625" customWidth="1"/>
    <col min="3" max="3" width="12.33203125" style="7" bestFit="1" customWidth="1"/>
    <col min="4" max="4" width="9.109375" style="2" customWidth="1"/>
  </cols>
  <sheetData>
    <row r="1" spans="1:4" x14ac:dyDescent="0.25">
      <c r="A1" t="s">
        <v>76</v>
      </c>
    </row>
    <row r="2" spans="1:4" x14ac:dyDescent="0.25">
      <c r="A2" t="s">
        <v>77</v>
      </c>
      <c r="B2">
        <v>19</v>
      </c>
      <c r="C2" s="7" t="s">
        <v>78</v>
      </c>
    </row>
    <row r="3" spans="1:4" x14ac:dyDescent="0.25">
      <c r="B3">
        <v>26</v>
      </c>
      <c r="C3" s="7" t="s">
        <v>79</v>
      </c>
    </row>
    <row r="5" spans="1:4" x14ac:dyDescent="0.25">
      <c r="A5" s="3" t="s">
        <v>4</v>
      </c>
      <c r="B5" s="3" t="s">
        <v>5</v>
      </c>
      <c r="C5" s="8" t="s">
        <v>6</v>
      </c>
      <c r="D5" s="5" t="s">
        <v>7</v>
      </c>
    </row>
    <row r="6" spans="1:4" x14ac:dyDescent="0.25">
      <c r="A6" s="3" t="s">
        <v>8</v>
      </c>
      <c r="B6" s="3" t="s">
        <v>9</v>
      </c>
      <c r="C6" s="8">
        <v>-339.02</v>
      </c>
      <c r="D6" s="5">
        <v>-67</v>
      </c>
    </row>
    <row r="7" spans="1:4" x14ac:dyDescent="0.25">
      <c r="A7" s="3" t="s">
        <v>80</v>
      </c>
      <c r="B7" s="3" t="s">
        <v>9</v>
      </c>
      <c r="C7" s="8">
        <v>-5894.9</v>
      </c>
      <c r="D7" s="5">
        <v>-1165</v>
      </c>
    </row>
    <row r="8" spans="1:4" x14ac:dyDescent="0.25">
      <c r="A8" s="3" t="s">
        <v>11</v>
      </c>
      <c r="B8" s="3" t="s">
        <v>9</v>
      </c>
      <c r="C8" s="8">
        <v>-146.74</v>
      </c>
      <c r="D8" s="5">
        <v>-29</v>
      </c>
    </row>
    <row r="9" spans="1:4" x14ac:dyDescent="0.25">
      <c r="A9" s="3" t="s">
        <v>16</v>
      </c>
      <c r="B9" s="3" t="s">
        <v>9</v>
      </c>
      <c r="C9" s="8">
        <v>-1907.62</v>
      </c>
      <c r="D9" s="5">
        <v>-377</v>
      </c>
    </row>
    <row r="10" spans="1:4" x14ac:dyDescent="0.25">
      <c r="A10" s="3" t="s">
        <v>39</v>
      </c>
      <c r="B10" s="3" t="s">
        <v>9</v>
      </c>
      <c r="C10" s="8">
        <v>-11567.16</v>
      </c>
      <c r="D10" s="5">
        <v>-2286</v>
      </c>
    </row>
    <row r="11" spans="1:4" x14ac:dyDescent="0.25">
      <c r="A11" s="3" t="s">
        <v>41</v>
      </c>
      <c r="B11" s="3" t="s">
        <v>9</v>
      </c>
      <c r="C11" s="8">
        <v>-1791.24</v>
      </c>
      <c r="D11" s="5">
        <v>-354</v>
      </c>
    </row>
    <row r="12" spans="1:4" x14ac:dyDescent="0.25">
      <c r="A12" s="3" t="s">
        <v>17</v>
      </c>
      <c r="B12" s="3" t="s">
        <v>9</v>
      </c>
      <c r="C12" s="8">
        <v>-116.38</v>
      </c>
      <c r="D12" s="5">
        <v>-23</v>
      </c>
    </row>
    <row r="13" spans="1:4" x14ac:dyDescent="0.25">
      <c r="A13" s="3" t="s">
        <v>18</v>
      </c>
      <c r="B13" s="3" t="s">
        <v>9</v>
      </c>
      <c r="C13" s="8">
        <v>-5854.42</v>
      </c>
      <c r="D13" s="5">
        <v>-1157</v>
      </c>
    </row>
    <row r="14" spans="1:4" x14ac:dyDescent="0.25">
      <c r="A14" s="3" t="s">
        <v>19</v>
      </c>
      <c r="B14" s="3" t="s">
        <v>9</v>
      </c>
      <c r="C14" s="8">
        <v>-404.8</v>
      </c>
      <c r="D14" s="5">
        <v>-80</v>
      </c>
    </row>
    <row r="15" spans="1:4" x14ac:dyDescent="0.25">
      <c r="A15" s="3" t="s">
        <v>45</v>
      </c>
      <c r="B15" s="3" t="s">
        <v>9</v>
      </c>
      <c r="C15" s="8">
        <v>-14726.82</v>
      </c>
      <c r="D15" s="5">
        <v>-2390</v>
      </c>
    </row>
    <row r="16" spans="1:4" x14ac:dyDescent="0.25">
      <c r="A16" s="3" t="s">
        <v>46</v>
      </c>
      <c r="B16" s="3" t="s">
        <v>9</v>
      </c>
      <c r="C16" s="8">
        <v>-617411.07999999996</v>
      </c>
      <c r="D16" s="5">
        <v>-122018</v>
      </c>
    </row>
    <row r="17" spans="1:4" x14ac:dyDescent="0.25">
      <c r="A17" s="3" t="s">
        <v>23</v>
      </c>
      <c r="B17" s="3" t="s">
        <v>9</v>
      </c>
      <c r="C17" s="8">
        <v>-23529</v>
      </c>
      <c r="D17" s="5">
        <v>-4650</v>
      </c>
    </row>
    <row r="18" spans="1:4" x14ac:dyDescent="0.25">
      <c r="A18" s="3" t="s">
        <v>24</v>
      </c>
      <c r="B18" s="3" t="s">
        <v>9</v>
      </c>
      <c r="C18" s="8">
        <v>-355060.2</v>
      </c>
      <c r="D18" s="5">
        <v>-70170</v>
      </c>
    </row>
    <row r="19" spans="1:4" x14ac:dyDescent="0.25">
      <c r="A19" s="3" t="s">
        <v>73</v>
      </c>
      <c r="B19" s="3" t="s">
        <v>9</v>
      </c>
      <c r="C19" s="8">
        <v>-40596.379999999997</v>
      </c>
      <c r="D19" s="5">
        <v>-8023</v>
      </c>
    </row>
    <row r="20" spans="1:4" x14ac:dyDescent="0.25">
      <c r="A20" s="3" t="s">
        <v>26</v>
      </c>
      <c r="B20" s="3" t="s">
        <v>9</v>
      </c>
      <c r="C20" s="8">
        <v>-15615.16</v>
      </c>
      <c r="D20" s="5">
        <v>-3086</v>
      </c>
    </row>
    <row r="21" spans="1:4" x14ac:dyDescent="0.25">
      <c r="A21" s="3" t="s">
        <v>27</v>
      </c>
      <c r="B21" s="3" t="s">
        <v>9</v>
      </c>
      <c r="C21" s="8">
        <v>-66822.36</v>
      </c>
      <c r="D21" s="5">
        <v>-13206</v>
      </c>
    </row>
    <row r="22" spans="1:4" x14ac:dyDescent="0.25">
      <c r="A22" s="3" t="s">
        <v>28</v>
      </c>
      <c r="B22" s="3" t="s">
        <v>9</v>
      </c>
      <c r="C22" s="8">
        <v>-318.77999999999997</v>
      </c>
      <c r="D22" s="5">
        <v>-63</v>
      </c>
    </row>
    <row r="23" spans="1:4" x14ac:dyDescent="0.25">
      <c r="A23" s="3" t="s">
        <v>34</v>
      </c>
      <c r="B23" s="3" t="s">
        <v>9</v>
      </c>
      <c r="C23" s="8">
        <v>-547608.38</v>
      </c>
      <c r="D23" s="5">
        <v>-108223</v>
      </c>
    </row>
    <row r="24" spans="1:4" ht="13.8" thickBot="1" x14ac:dyDescent="0.3">
      <c r="A24" s="3" t="s">
        <v>66</v>
      </c>
      <c r="B24" s="3" t="s">
        <v>9</v>
      </c>
      <c r="C24" s="8">
        <v>-4710.8599999999997</v>
      </c>
      <c r="D24" s="6">
        <v>-931</v>
      </c>
    </row>
    <row r="25" spans="1:4" x14ac:dyDescent="0.25">
      <c r="A25" s="3" t="s">
        <v>81</v>
      </c>
      <c r="B25" s="3"/>
      <c r="C25" s="8"/>
      <c r="D25" s="5">
        <f>SUM(D6:D24)</f>
        <v>-338298</v>
      </c>
    </row>
    <row r="26" spans="1:4" x14ac:dyDescent="0.25">
      <c r="A26" s="3"/>
      <c r="B26" s="3"/>
      <c r="C26" s="8"/>
      <c r="D26" s="5"/>
    </row>
    <row r="27" spans="1:4" x14ac:dyDescent="0.25">
      <c r="A27" s="3"/>
      <c r="B27" s="3"/>
      <c r="C27" s="8"/>
      <c r="D27" s="5"/>
    </row>
    <row r="28" spans="1:4" x14ac:dyDescent="0.25">
      <c r="A28" s="3" t="s">
        <v>36</v>
      </c>
      <c r="B28" s="3" t="s">
        <v>9</v>
      </c>
      <c r="C28" s="8">
        <v>11635.9</v>
      </c>
      <c r="D28" s="5">
        <v>2266</v>
      </c>
    </row>
    <row r="29" spans="1:4" x14ac:dyDescent="0.25">
      <c r="A29" s="3" t="s">
        <v>10</v>
      </c>
      <c r="B29" s="3" t="s">
        <v>9</v>
      </c>
      <c r="C29" s="8">
        <v>67317.89</v>
      </c>
      <c r="D29" s="5">
        <v>12029</v>
      </c>
    </row>
    <row r="30" spans="1:4" x14ac:dyDescent="0.25">
      <c r="A30" s="3" t="s">
        <v>12</v>
      </c>
      <c r="B30" s="3" t="s">
        <v>9</v>
      </c>
      <c r="C30" s="8">
        <v>4827.33</v>
      </c>
      <c r="D30" s="5">
        <v>941</v>
      </c>
    </row>
    <row r="31" spans="1:4" x14ac:dyDescent="0.25">
      <c r="A31" s="3" t="s">
        <v>37</v>
      </c>
      <c r="B31" s="3" t="s">
        <v>9</v>
      </c>
      <c r="C31" s="8">
        <v>1241.46</v>
      </c>
      <c r="D31" s="5">
        <v>242</v>
      </c>
    </row>
    <row r="32" spans="1:4" x14ac:dyDescent="0.25">
      <c r="A32" s="3" t="s">
        <v>38</v>
      </c>
      <c r="B32" s="3" t="s">
        <v>9</v>
      </c>
      <c r="C32" s="8">
        <v>15.39</v>
      </c>
      <c r="D32" s="5">
        <v>3</v>
      </c>
    </row>
    <row r="33" spans="1:4" x14ac:dyDescent="0.25">
      <c r="A33" s="3" t="s">
        <v>14</v>
      </c>
      <c r="B33" s="3" t="s">
        <v>9</v>
      </c>
      <c r="C33" s="8">
        <v>3549.96</v>
      </c>
      <c r="D33" s="5">
        <v>692</v>
      </c>
    </row>
    <row r="34" spans="1:4" x14ac:dyDescent="0.25">
      <c r="A34" s="3" t="s">
        <v>15</v>
      </c>
      <c r="B34" s="3" t="s">
        <v>9</v>
      </c>
      <c r="C34" s="8">
        <v>46472.67</v>
      </c>
      <c r="D34" s="5">
        <v>9059</v>
      </c>
    </row>
    <row r="35" spans="1:4" x14ac:dyDescent="0.25">
      <c r="A35" s="3" t="s">
        <v>40</v>
      </c>
      <c r="B35" s="3" t="s">
        <v>9</v>
      </c>
      <c r="C35" s="8">
        <v>28613.74</v>
      </c>
      <c r="D35" s="5">
        <v>5551</v>
      </c>
    </row>
    <row r="36" spans="1:4" x14ac:dyDescent="0.25">
      <c r="A36" s="3" t="s">
        <v>42</v>
      </c>
      <c r="B36" s="3" t="s">
        <v>9</v>
      </c>
      <c r="C36" s="8">
        <v>35.909999999999997</v>
      </c>
      <c r="D36" s="5">
        <v>7</v>
      </c>
    </row>
    <row r="37" spans="1:4" x14ac:dyDescent="0.25">
      <c r="A37" s="3" t="s">
        <v>82</v>
      </c>
      <c r="B37" s="3" t="s">
        <v>9</v>
      </c>
      <c r="C37" s="8">
        <v>10.26</v>
      </c>
      <c r="D37" s="5">
        <v>2</v>
      </c>
    </row>
    <row r="38" spans="1:4" x14ac:dyDescent="0.25">
      <c r="A38" s="3" t="s">
        <v>60</v>
      </c>
      <c r="B38" s="3" t="s">
        <v>9</v>
      </c>
      <c r="C38" s="8">
        <v>2416.23</v>
      </c>
      <c r="D38" s="5">
        <v>471</v>
      </c>
    </row>
    <row r="39" spans="1:4" x14ac:dyDescent="0.25">
      <c r="A39" s="3" t="s">
        <v>44</v>
      </c>
      <c r="B39" s="3" t="s">
        <v>9</v>
      </c>
      <c r="C39" s="8">
        <v>97546.7</v>
      </c>
      <c r="D39" s="5">
        <v>18964</v>
      </c>
    </row>
    <row r="40" spans="1:4" x14ac:dyDescent="0.25">
      <c r="A40" s="3" t="s">
        <v>20</v>
      </c>
      <c r="B40" s="3" t="s">
        <v>9</v>
      </c>
      <c r="C40" s="8">
        <v>149819.69</v>
      </c>
      <c r="D40" s="5">
        <v>25877</v>
      </c>
    </row>
    <row r="41" spans="1:4" x14ac:dyDescent="0.25">
      <c r="A41" s="3" t="s">
        <v>21</v>
      </c>
      <c r="B41" s="3" t="s">
        <v>9</v>
      </c>
      <c r="C41" s="8">
        <v>104708.43</v>
      </c>
      <c r="D41" s="5">
        <v>20411</v>
      </c>
    </row>
    <row r="42" spans="1:4" x14ac:dyDescent="0.25">
      <c r="A42" s="3" t="s">
        <v>22</v>
      </c>
      <c r="B42" s="3" t="s">
        <v>9</v>
      </c>
      <c r="C42" s="8">
        <v>18.47</v>
      </c>
      <c r="D42" s="5">
        <v>3</v>
      </c>
    </row>
    <row r="43" spans="1:4" x14ac:dyDescent="0.25">
      <c r="A43" s="3" t="s">
        <v>25</v>
      </c>
      <c r="B43" s="3" t="s">
        <v>9</v>
      </c>
      <c r="C43" s="8">
        <v>1007.95</v>
      </c>
      <c r="D43" s="5">
        <v>170</v>
      </c>
    </row>
    <row r="44" spans="1:4" x14ac:dyDescent="0.25">
      <c r="A44" s="3" t="s">
        <v>48</v>
      </c>
      <c r="B44" s="3" t="s">
        <v>9</v>
      </c>
      <c r="C44" s="8">
        <v>59246.37</v>
      </c>
      <c r="D44" s="5">
        <v>11549</v>
      </c>
    </row>
    <row r="45" spans="1:4" x14ac:dyDescent="0.25">
      <c r="A45" s="3" t="s">
        <v>49</v>
      </c>
      <c r="B45" s="3" t="s">
        <v>9</v>
      </c>
      <c r="C45" s="8">
        <v>20.52</v>
      </c>
      <c r="D45" s="5">
        <v>4</v>
      </c>
    </row>
    <row r="46" spans="1:4" x14ac:dyDescent="0.25">
      <c r="A46" s="3" t="s">
        <v>50</v>
      </c>
      <c r="B46" s="3" t="s">
        <v>9</v>
      </c>
      <c r="C46" s="8">
        <v>6053.4</v>
      </c>
      <c r="D46" s="5">
        <v>1180</v>
      </c>
    </row>
    <row r="47" spans="1:4" x14ac:dyDescent="0.25">
      <c r="A47" s="3" t="s">
        <v>30</v>
      </c>
      <c r="B47" s="3" t="s">
        <v>9</v>
      </c>
      <c r="C47" s="8">
        <v>30395.25</v>
      </c>
      <c r="D47" s="5">
        <v>5925</v>
      </c>
    </row>
    <row r="48" spans="1:4" x14ac:dyDescent="0.25">
      <c r="A48" s="3" t="s">
        <v>51</v>
      </c>
      <c r="B48" s="3" t="s">
        <v>9</v>
      </c>
      <c r="C48" s="8">
        <v>906.2</v>
      </c>
      <c r="D48" s="5">
        <v>167</v>
      </c>
    </row>
    <row r="49" spans="1:4" x14ac:dyDescent="0.25">
      <c r="A49" s="3" t="s">
        <v>32</v>
      </c>
      <c r="B49" s="3" t="s">
        <v>9</v>
      </c>
      <c r="C49" s="8">
        <v>15431.04</v>
      </c>
      <c r="D49" s="5">
        <v>3008</v>
      </c>
    </row>
    <row r="50" spans="1:4" x14ac:dyDescent="0.25">
      <c r="A50" s="3" t="s">
        <v>52</v>
      </c>
      <c r="B50" s="3" t="s">
        <v>9</v>
      </c>
      <c r="C50" s="8">
        <v>1191.8</v>
      </c>
      <c r="D50" s="5">
        <v>231</v>
      </c>
    </row>
    <row r="51" spans="1:4" x14ac:dyDescent="0.25">
      <c r="A51" s="3" t="s">
        <v>83</v>
      </c>
      <c r="B51" s="3" t="s">
        <v>9</v>
      </c>
      <c r="C51" s="8">
        <v>25.65</v>
      </c>
      <c r="D51" s="5">
        <v>5</v>
      </c>
    </row>
    <row r="52" spans="1:4" x14ac:dyDescent="0.25">
      <c r="A52" s="3" t="s">
        <v>54</v>
      </c>
      <c r="B52" s="3" t="s">
        <v>9</v>
      </c>
      <c r="C52" s="8">
        <v>5843.07</v>
      </c>
      <c r="D52" s="5">
        <v>1139</v>
      </c>
    </row>
    <row r="53" spans="1:4" ht="13.8" thickBot="1" x14ac:dyDescent="0.3">
      <c r="A53" s="3" t="s">
        <v>84</v>
      </c>
      <c r="B53" s="3" t="s">
        <v>9</v>
      </c>
      <c r="C53" s="8">
        <v>25.65</v>
      </c>
      <c r="D53" s="6">
        <v>5</v>
      </c>
    </row>
    <row r="54" spans="1:4" x14ac:dyDescent="0.25">
      <c r="A54" s="3" t="s">
        <v>85</v>
      </c>
      <c r="D54" s="2">
        <f>SUM(D28:D53)</f>
        <v>119901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/>
  </sheetViews>
  <sheetFormatPr defaultRowHeight="13.2" x14ac:dyDescent="0.25"/>
  <cols>
    <col min="1" max="1" width="33.33203125" customWidth="1"/>
    <col min="3" max="3" width="12.33203125" style="7" bestFit="1" customWidth="1"/>
    <col min="4" max="4" width="9.33203125" style="2" bestFit="1" customWidth="1"/>
  </cols>
  <sheetData>
    <row r="1" spans="1:4" x14ac:dyDescent="0.25">
      <c r="A1" t="s">
        <v>86</v>
      </c>
    </row>
    <row r="2" spans="1:4" x14ac:dyDescent="0.25">
      <c r="A2" t="s">
        <v>87</v>
      </c>
      <c r="B2">
        <v>22</v>
      </c>
      <c r="C2" s="7" t="s">
        <v>2</v>
      </c>
    </row>
    <row r="3" spans="1:4" x14ac:dyDescent="0.25">
      <c r="B3">
        <v>14</v>
      </c>
      <c r="C3" s="7" t="s">
        <v>3</v>
      </c>
    </row>
    <row r="5" spans="1:4" x14ac:dyDescent="0.25">
      <c r="A5" s="3" t="s">
        <v>4</v>
      </c>
      <c r="B5" s="3" t="s">
        <v>5</v>
      </c>
      <c r="C5" s="8" t="s">
        <v>6</v>
      </c>
      <c r="D5" s="5" t="s">
        <v>7</v>
      </c>
    </row>
    <row r="6" spans="1:4" x14ac:dyDescent="0.25">
      <c r="A6" s="3" t="s">
        <v>10</v>
      </c>
      <c r="B6" s="3" t="s">
        <v>9</v>
      </c>
      <c r="C6" s="8">
        <v>-2890.76</v>
      </c>
      <c r="D6" s="5">
        <v>-665</v>
      </c>
    </row>
    <row r="7" spans="1:4" x14ac:dyDescent="0.25">
      <c r="A7" s="3" t="s">
        <v>80</v>
      </c>
      <c r="B7" s="3" t="s">
        <v>9</v>
      </c>
      <c r="C7" s="8">
        <v>-579.6</v>
      </c>
      <c r="D7" s="5">
        <v>-120</v>
      </c>
    </row>
    <row r="8" spans="1:4" x14ac:dyDescent="0.25">
      <c r="A8" s="3" t="s">
        <v>11</v>
      </c>
      <c r="B8" s="3" t="s">
        <v>9</v>
      </c>
      <c r="C8" s="8">
        <v>-806.61</v>
      </c>
      <c r="D8" s="5">
        <v>-167</v>
      </c>
    </row>
    <row r="9" spans="1:4" x14ac:dyDescent="0.25">
      <c r="A9" s="3" t="s">
        <v>18</v>
      </c>
      <c r="B9" s="3" t="s">
        <v>9</v>
      </c>
      <c r="C9" s="8">
        <v>-2642.01</v>
      </c>
      <c r="D9" s="5">
        <v>-547</v>
      </c>
    </row>
    <row r="10" spans="1:4" x14ac:dyDescent="0.25">
      <c r="A10" s="3" t="s">
        <v>88</v>
      </c>
      <c r="B10" s="3" t="s">
        <v>9</v>
      </c>
      <c r="C10" s="8">
        <v>-4.83</v>
      </c>
      <c r="D10" s="5">
        <v>-1</v>
      </c>
    </row>
    <row r="11" spans="1:4" x14ac:dyDescent="0.25">
      <c r="A11" s="3" t="s">
        <v>44</v>
      </c>
      <c r="B11" s="3" t="s">
        <v>9</v>
      </c>
      <c r="C11" s="8">
        <v>-15881.04</v>
      </c>
      <c r="D11" s="5">
        <v>-3288</v>
      </c>
    </row>
    <row r="12" spans="1:4" x14ac:dyDescent="0.25">
      <c r="A12" s="3" t="s">
        <v>45</v>
      </c>
      <c r="B12" s="3" t="s">
        <v>9</v>
      </c>
      <c r="C12" s="8">
        <v>-88513.52</v>
      </c>
      <c r="D12" s="5">
        <v>-17844</v>
      </c>
    </row>
    <row r="13" spans="1:4" x14ac:dyDescent="0.25">
      <c r="A13" s="3" t="s">
        <v>20</v>
      </c>
      <c r="B13" s="3" t="s">
        <v>9</v>
      </c>
      <c r="C13" s="8">
        <v>-334419.53999999998</v>
      </c>
      <c r="D13" s="5">
        <v>-69238</v>
      </c>
    </row>
    <row r="14" spans="1:4" x14ac:dyDescent="0.25">
      <c r="A14" s="3" t="s">
        <v>21</v>
      </c>
      <c r="B14" s="3" t="s">
        <v>9</v>
      </c>
      <c r="C14" s="8">
        <v>-53859.33</v>
      </c>
      <c r="D14" s="5">
        <v>-11151</v>
      </c>
    </row>
    <row r="15" spans="1:4" x14ac:dyDescent="0.25">
      <c r="A15" s="3" t="s">
        <v>23</v>
      </c>
      <c r="B15" s="3" t="s">
        <v>9</v>
      </c>
      <c r="C15" s="8">
        <v>-61466.58</v>
      </c>
      <c r="D15" s="5">
        <v>-12726</v>
      </c>
    </row>
    <row r="16" spans="1:4" x14ac:dyDescent="0.25">
      <c r="A16" s="3" t="s">
        <v>62</v>
      </c>
      <c r="B16" s="3" t="s">
        <v>9</v>
      </c>
      <c r="C16" s="8">
        <v>-64137.57</v>
      </c>
      <c r="D16" s="5">
        <v>-13279</v>
      </c>
    </row>
    <row r="17" spans="1:4" x14ac:dyDescent="0.25">
      <c r="A17" s="3" t="s">
        <v>25</v>
      </c>
      <c r="B17" s="3" t="s">
        <v>9</v>
      </c>
      <c r="C17" s="8">
        <v>-75611.72</v>
      </c>
      <c r="D17" s="5">
        <v>-17394</v>
      </c>
    </row>
    <row r="18" spans="1:4" x14ac:dyDescent="0.25">
      <c r="A18" s="3" t="s">
        <v>32</v>
      </c>
      <c r="B18" s="3" t="s">
        <v>9</v>
      </c>
      <c r="C18" s="8">
        <v>-21160.23</v>
      </c>
      <c r="D18" s="5">
        <v>-4381</v>
      </c>
    </row>
    <row r="19" spans="1:4" ht="13.8" thickBot="1" x14ac:dyDescent="0.3">
      <c r="A19" s="3" t="s">
        <v>34</v>
      </c>
      <c r="B19" s="3" t="s">
        <v>9</v>
      </c>
      <c r="C19" s="8">
        <v>-178879.05</v>
      </c>
      <c r="D19" s="6">
        <v>-37035</v>
      </c>
    </row>
    <row r="20" spans="1:4" x14ac:dyDescent="0.25">
      <c r="A20" s="3" t="s">
        <v>89</v>
      </c>
      <c r="B20" s="3"/>
      <c r="C20" s="8"/>
      <c r="D20" s="5">
        <f>SUM(D6:D19)</f>
        <v>-187836</v>
      </c>
    </row>
    <row r="21" spans="1:4" x14ac:dyDescent="0.25">
      <c r="A21" s="3"/>
      <c r="B21" s="3"/>
      <c r="C21" s="8"/>
      <c r="D21" s="5"/>
    </row>
    <row r="22" spans="1:4" x14ac:dyDescent="0.25">
      <c r="A22" s="3"/>
      <c r="B22" s="3"/>
      <c r="C22" s="8"/>
      <c r="D22" s="5"/>
    </row>
    <row r="23" spans="1:4" x14ac:dyDescent="0.25">
      <c r="A23" s="3" t="s">
        <v>8</v>
      </c>
      <c r="B23" s="3" t="s">
        <v>9</v>
      </c>
      <c r="C23" s="8">
        <v>518.88</v>
      </c>
      <c r="D23" s="5">
        <v>0</v>
      </c>
    </row>
    <row r="24" spans="1:4" x14ac:dyDescent="0.25">
      <c r="A24" s="3" t="s">
        <v>36</v>
      </c>
      <c r="B24" s="3" t="s">
        <v>9</v>
      </c>
      <c r="C24" s="8">
        <v>5954.86</v>
      </c>
      <c r="D24" s="5">
        <v>1144</v>
      </c>
    </row>
    <row r="25" spans="1:4" x14ac:dyDescent="0.25">
      <c r="A25" s="3" t="s">
        <v>90</v>
      </c>
      <c r="B25" s="3" t="s">
        <v>9</v>
      </c>
      <c r="C25" s="8">
        <v>5850</v>
      </c>
      <c r="D25" s="5">
        <v>1125</v>
      </c>
    </row>
    <row r="26" spans="1:4" x14ac:dyDescent="0.25">
      <c r="A26" s="3" t="s">
        <v>37</v>
      </c>
      <c r="B26" s="3" t="s">
        <v>9</v>
      </c>
      <c r="C26" s="8">
        <v>863.2</v>
      </c>
      <c r="D26" s="5">
        <v>166</v>
      </c>
    </row>
    <row r="27" spans="1:4" x14ac:dyDescent="0.25">
      <c r="A27" s="3" t="s">
        <v>38</v>
      </c>
      <c r="B27" s="3" t="s">
        <v>9</v>
      </c>
      <c r="C27" s="8">
        <v>15.6</v>
      </c>
      <c r="D27" s="5">
        <v>3</v>
      </c>
    </row>
    <row r="28" spans="1:4" x14ac:dyDescent="0.25">
      <c r="A28" s="3" t="s">
        <v>15</v>
      </c>
      <c r="B28" s="3" t="s">
        <v>9</v>
      </c>
      <c r="C28" s="8">
        <v>52</v>
      </c>
      <c r="D28" s="5">
        <v>10</v>
      </c>
    </row>
    <row r="29" spans="1:4" x14ac:dyDescent="0.25">
      <c r="A29" s="3" t="s">
        <v>16</v>
      </c>
      <c r="B29" s="3" t="s">
        <v>9</v>
      </c>
      <c r="C29" s="8">
        <v>6464.11</v>
      </c>
      <c r="D29" s="5">
        <v>1115</v>
      </c>
    </row>
    <row r="30" spans="1:4" x14ac:dyDescent="0.25">
      <c r="A30" s="3" t="s">
        <v>39</v>
      </c>
      <c r="B30" s="3" t="s">
        <v>9</v>
      </c>
      <c r="C30" s="8">
        <v>27123.200000000001</v>
      </c>
      <c r="D30" s="5">
        <v>5216</v>
      </c>
    </row>
    <row r="31" spans="1:4" x14ac:dyDescent="0.25">
      <c r="A31" s="3" t="s">
        <v>40</v>
      </c>
      <c r="B31" s="3" t="s">
        <v>9</v>
      </c>
      <c r="C31" s="8">
        <v>102087.16</v>
      </c>
      <c r="D31" s="5">
        <v>17775</v>
      </c>
    </row>
    <row r="32" spans="1:4" x14ac:dyDescent="0.25">
      <c r="A32" s="3" t="s">
        <v>41</v>
      </c>
      <c r="B32" s="3" t="s">
        <v>9</v>
      </c>
      <c r="C32" s="8">
        <v>3031.6</v>
      </c>
      <c r="D32" s="5">
        <v>583</v>
      </c>
    </row>
    <row r="33" spans="1:4" x14ac:dyDescent="0.25">
      <c r="A33" s="3" t="s">
        <v>42</v>
      </c>
      <c r="B33" s="3" t="s">
        <v>9</v>
      </c>
      <c r="C33" s="8">
        <v>10.4</v>
      </c>
      <c r="D33" s="5">
        <v>2</v>
      </c>
    </row>
    <row r="34" spans="1:4" x14ac:dyDescent="0.25">
      <c r="A34" s="3" t="s">
        <v>17</v>
      </c>
      <c r="B34" s="3" t="s">
        <v>9</v>
      </c>
      <c r="C34" s="8">
        <v>97106.559999999998</v>
      </c>
      <c r="D34" s="5">
        <v>18390</v>
      </c>
    </row>
    <row r="35" spans="1:4" x14ac:dyDescent="0.25">
      <c r="A35" s="3" t="s">
        <v>60</v>
      </c>
      <c r="B35" s="3" t="s">
        <v>9</v>
      </c>
      <c r="C35" s="8">
        <v>358.8</v>
      </c>
      <c r="D35" s="5">
        <v>69</v>
      </c>
    </row>
    <row r="36" spans="1:4" x14ac:dyDescent="0.25">
      <c r="A36" s="3" t="s">
        <v>19</v>
      </c>
      <c r="B36" s="3" t="s">
        <v>9</v>
      </c>
      <c r="C36" s="8">
        <v>4164.95</v>
      </c>
      <c r="D36" s="5">
        <v>678</v>
      </c>
    </row>
    <row r="37" spans="1:4" x14ac:dyDescent="0.25">
      <c r="A37" s="3" t="s">
        <v>24</v>
      </c>
      <c r="B37" s="3" t="s">
        <v>9</v>
      </c>
      <c r="C37" s="8">
        <v>11824.8</v>
      </c>
      <c r="D37" s="5">
        <v>2274</v>
      </c>
    </row>
    <row r="38" spans="1:4" x14ac:dyDescent="0.25">
      <c r="A38" s="3" t="s">
        <v>24</v>
      </c>
      <c r="B38" s="3" t="s">
        <v>9</v>
      </c>
      <c r="C38" s="8">
        <v>127394.8</v>
      </c>
      <c r="D38" s="5">
        <v>24499</v>
      </c>
    </row>
    <row r="39" spans="1:4" x14ac:dyDescent="0.25">
      <c r="A39" s="3" t="s">
        <v>73</v>
      </c>
      <c r="B39" s="3" t="s">
        <v>9</v>
      </c>
      <c r="C39" s="8">
        <v>36686</v>
      </c>
      <c r="D39" s="5">
        <v>7055</v>
      </c>
    </row>
    <row r="40" spans="1:4" x14ac:dyDescent="0.25">
      <c r="A40" s="3" t="s">
        <v>91</v>
      </c>
      <c r="B40" s="3" t="s">
        <v>9</v>
      </c>
      <c r="C40" s="8">
        <v>59517.120000000003</v>
      </c>
      <c r="D40" s="5">
        <v>9538</v>
      </c>
    </row>
    <row r="41" spans="1:4" x14ac:dyDescent="0.25">
      <c r="A41" s="3" t="s">
        <v>50</v>
      </c>
      <c r="B41" s="3" t="s">
        <v>9</v>
      </c>
      <c r="C41" s="8">
        <v>33098</v>
      </c>
      <c r="D41" s="5">
        <v>6365</v>
      </c>
    </row>
    <row r="42" spans="1:4" x14ac:dyDescent="0.25">
      <c r="A42" s="3" t="s">
        <v>30</v>
      </c>
      <c r="B42" s="3" t="s">
        <v>9</v>
      </c>
      <c r="C42" s="8">
        <v>60264.88</v>
      </c>
      <c r="D42" s="5">
        <v>11368</v>
      </c>
    </row>
    <row r="43" spans="1:4" x14ac:dyDescent="0.25">
      <c r="A43" s="3" t="s">
        <v>51</v>
      </c>
      <c r="B43" s="3" t="s">
        <v>9</v>
      </c>
      <c r="C43" s="8">
        <v>5285.61</v>
      </c>
      <c r="D43" s="5">
        <v>1015</v>
      </c>
    </row>
    <row r="44" spans="1:4" x14ac:dyDescent="0.25">
      <c r="A44" s="3" t="s">
        <v>66</v>
      </c>
      <c r="B44" s="3" t="s">
        <v>9</v>
      </c>
      <c r="C44" s="8">
        <v>36400</v>
      </c>
      <c r="D44" s="5">
        <v>7000</v>
      </c>
    </row>
    <row r="45" spans="1:4" ht="13.8" thickBot="1" x14ac:dyDescent="0.3">
      <c r="A45" s="3" t="s">
        <v>84</v>
      </c>
      <c r="B45" s="3" t="s">
        <v>9</v>
      </c>
      <c r="C45" s="8">
        <v>124.8</v>
      </c>
      <c r="D45" s="6">
        <v>24</v>
      </c>
    </row>
    <row r="46" spans="1:4" x14ac:dyDescent="0.25">
      <c r="A46" s="3" t="s">
        <v>92</v>
      </c>
      <c r="D46" s="2">
        <f>SUM(D23:D45)</f>
        <v>115414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/>
  </sheetViews>
  <sheetFormatPr defaultRowHeight="13.2" x14ac:dyDescent="0.25"/>
  <cols>
    <col min="1" max="1" width="41" customWidth="1"/>
    <col min="3" max="3" width="12.33203125" style="7" bestFit="1" customWidth="1"/>
    <col min="4" max="4" width="9.109375" style="2" customWidth="1"/>
  </cols>
  <sheetData>
    <row r="1" spans="1:4" x14ac:dyDescent="0.25">
      <c r="A1" t="s">
        <v>93</v>
      </c>
    </row>
    <row r="2" spans="1:4" x14ac:dyDescent="0.25">
      <c r="A2" t="s">
        <v>87</v>
      </c>
      <c r="B2">
        <v>21</v>
      </c>
      <c r="C2" s="7" t="s">
        <v>2</v>
      </c>
    </row>
    <row r="3" spans="1:4" x14ac:dyDescent="0.25">
      <c r="B3">
        <v>19</v>
      </c>
      <c r="C3" s="7" t="s">
        <v>3</v>
      </c>
    </row>
    <row r="5" spans="1:4" x14ac:dyDescent="0.25">
      <c r="A5" s="3" t="s">
        <v>4</v>
      </c>
      <c r="B5" s="3" t="s">
        <v>5</v>
      </c>
      <c r="C5" s="8" t="s">
        <v>6</v>
      </c>
      <c r="D5" s="5" t="s">
        <v>7</v>
      </c>
    </row>
    <row r="6" spans="1:4" x14ac:dyDescent="0.25">
      <c r="A6" s="3" t="s">
        <v>36</v>
      </c>
      <c r="B6" s="3" t="s">
        <v>9</v>
      </c>
      <c r="C6" s="8">
        <v>-4974.58</v>
      </c>
      <c r="D6" s="5">
        <v>-689</v>
      </c>
    </row>
    <row r="7" spans="1:4" x14ac:dyDescent="0.25">
      <c r="A7" s="3" t="s">
        <v>10</v>
      </c>
      <c r="B7" s="3" t="s">
        <v>9</v>
      </c>
      <c r="C7" s="8">
        <v>-18893.3</v>
      </c>
      <c r="D7" s="5">
        <v>-3271</v>
      </c>
    </row>
    <row r="8" spans="1:4" x14ac:dyDescent="0.25">
      <c r="A8" s="3" t="s">
        <v>11</v>
      </c>
      <c r="B8" s="3" t="s">
        <v>9</v>
      </c>
      <c r="C8" s="8">
        <v>-2837.46</v>
      </c>
      <c r="D8" s="5">
        <v>-393</v>
      </c>
    </row>
    <row r="9" spans="1:4" x14ac:dyDescent="0.25">
      <c r="A9" s="3" t="s">
        <v>37</v>
      </c>
      <c r="B9" s="3" t="s">
        <v>9</v>
      </c>
      <c r="C9" s="8">
        <v>-86.64</v>
      </c>
      <c r="D9" s="5">
        <v>-12</v>
      </c>
    </row>
    <row r="10" spans="1:4" x14ac:dyDescent="0.25">
      <c r="A10" s="3" t="s">
        <v>39</v>
      </c>
      <c r="B10" s="3" t="s">
        <v>9</v>
      </c>
      <c r="C10" s="8">
        <v>-17104.18</v>
      </c>
      <c r="D10" s="5">
        <v>-2369</v>
      </c>
    </row>
    <row r="11" spans="1:4" x14ac:dyDescent="0.25">
      <c r="A11" s="3" t="s">
        <v>40</v>
      </c>
      <c r="B11" s="3" t="s">
        <v>9</v>
      </c>
      <c r="C11" s="8">
        <v>-302780.81</v>
      </c>
      <c r="D11" s="5">
        <v>-46596</v>
      </c>
    </row>
    <row r="12" spans="1:4" x14ac:dyDescent="0.25">
      <c r="A12" s="3" t="s">
        <v>17</v>
      </c>
      <c r="B12" s="3" t="s">
        <v>9</v>
      </c>
      <c r="C12" s="8">
        <v>-9505.76</v>
      </c>
      <c r="D12" s="5">
        <v>-1450</v>
      </c>
    </row>
    <row r="13" spans="1:4" x14ac:dyDescent="0.25">
      <c r="A13" s="3" t="s">
        <v>60</v>
      </c>
      <c r="B13" s="3" t="s">
        <v>9</v>
      </c>
      <c r="C13" s="8">
        <v>-20237.66</v>
      </c>
      <c r="D13" s="5">
        <v>-2803</v>
      </c>
    </row>
    <row r="14" spans="1:4" x14ac:dyDescent="0.25">
      <c r="A14" s="3" t="s">
        <v>44</v>
      </c>
      <c r="B14" s="3" t="s">
        <v>9</v>
      </c>
      <c r="C14" s="8">
        <v>-114808.19</v>
      </c>
      <c r="D14" s="5">
        <v>-15780</v>
      </c>
    </row>
    <row r="15" spans="1:4" x14ac:dyDescent="0.25">
      <c r="A15" s="3" t="s">
        <v>45</v>
      </c>
      <c r="B15" s="3" t="s">
        <v>9</v>
      </c>
      <c r="C15" s="8">
        <v>-143844.06</v>
      </c>
      <c r="D15" s="5">
        <v>-19923</v>
      </c>
    </row>
    <row r="16" spans="1:4" x14ac:dyDescent="0.25">
      <c r="A16" s="3" t="s">
        <v>46</v>
      </c>
      <c r="B16" s="3" t="s">
        <v>9</v>
      </c>
      <c r="C16" s="8">
        <v>-806538.98</v>
      </c>
      <c r="D16" s="5">
        <v>-111709</v>
      </c>
    </row>
    <row r="17" spans="1:4" x14ac:dyDescent="0.25">
      <c r="A17" s="3" t="s">
        <v>23</v>
      </c>
      <c r="B17" s="3" t="s">
        <v>9</v>
      </c>
      <c r="C17" s="8">
        <v>-127887.86</v>
      </c>
      <c r="D17" s="5">
        <v>-17713</v>
      </c>
    </row>
    <row r="18" spans="1:4" x14ac:dyDescent="0.25">
      <c r="A18" s="3" t="s">
        <v>94</v>
      </c>
      <c r="B18" s="3" t="s">
        <v>9</v>
      </c>
      <c r="C18" s="8">
        <v>-7.22</v>
      </c>
      <c r="D18" s="5">
        <v>-1</v>
      </c>
    </row>
    <row r="19" spans="1:4" x14ac:dyDescent="0.25">
      <c r="A19" s="3" t="s">
        <v>62</v>
      </c>
      <c r="B19" s="3" t="s">
        <v>9</v>
      </c>
      <c r="C19" s="8">
        <v>-432480.89</v>
      </c>
      <c r="D19" s="5">
        <v>-66556</v>
      </c>
    </row>
    <row r="20" spans="1:4" x14ac:dyDescent="0.25">
      <c r="A20" s="3" t="s">
        <v>25</v>
      </c>
      <c r="B20" s="3" t="s">
        <v>9</v>
      </c>
      <c r="C20" s="8">
        <v>-65623.3</v>
      </c>
      <c r="D20" s="5">
        <v>-10099</v>
      </c>
    </row>
    <row r="21" spans="1:4" x14ac:dyDescent="0.25">
      <c r="A21" s="3" t="s">
        <v>26</v>
      </c>
      <c r="B21" s="3" t="s">
        <v>9</v>
      </c>
      <c r="C21" s="8">
        <v>-1205.74</v>
      </c>
      <c r="D21" s="5">
        <v>-167</v>
      </c>
    </row>
    <row r="22" spans="1:4" x14ac:dyDescent="0.25">
      <c r="A22" s="3" t="s">
        <v>27</v>
      </c>
      <c r="B22" s="3" t="s">
        <v>9</v>
      </c>
      <c r="C22" s="8">
        <v>-103469.82</v>
      </c>
      <c r="D22" s="5">
        <v>-14331</v>
      </c>
    </row>
    <row r="23" spans="1:4" x14ac:dyDescent="0.25">
      <c r="A23" s="3" t="s">
        <v>28</v>
      </c>
      <c r="B23" s="3" t="s">
        <v>9</v>
      </c>
      <c r="C23" s="8">
        <v>-7068.38</v>
      </c>
      <c r="D23" s="5">
        <v>-979</v>
      </c>
    </row>
    <row r="24" spans="1:4" x14ac:dyDescent="0.25">
      <c r="A24" s="3" t="s">
        <v>50</v>
      </c>
      <c r="B24" s="3" t="s">
        <v>9</v>
      </c>
      <c r="C24" s="8">
        <v>-618501.30000000005</v>
      </c>
      <c r="D24" s="5">
        <v>-85665</v>
      </c>
    </row>
    <row r="25" spans="1:4" x14ac:dyDescent="0.25">
      <c r="A25" s="3" t="s">
        <v>64</v>
      </c>
      <c r="B25" s="3" t="s">
        <v>9</v>
      </c>
      <c r="C25" s="8">
        <v>-14967.06</v>
      </c>
      <c r="D25" s="5">
        <v>-2073</v>
      </c>
    </row>
    <row r="26" spans="1:4" ht="13.8" thickBot="1" x14ac:dyDescent="0.3">
      <c r="A26" s="3" t="s">
        <v>51</v>
      </c>
      <c r="B26" s="3" t="s">
        <v>9</v>
      </c>
      <c r="C26" s="8">
        <v>-9623.5400000000009</v>
      </c>
      <c r="D26" s="6">
        <v>-1481</v>
      </c>
    </row>
    <row r="27" spans="1:4" x14ac:dyDescent="0.25">
      <c r="A27" s="3" t="s">
        <v>95</v>
      </c>
      <c r="B27" s="3"/>
      <c r="C27" s="8"/>
      <c r="D27" s="5">
        <f>SUM(D6:D26)</f>
        <v>-404060</v>
      </c>
    </row>
    <row r="28" spans="1:4" x14ac:dyDescent="0.25">
      <c r="A28" s="3"/>
      <c r="B28" s="3"/>
      <c r="C28" s="8"/>
      <c r="D28" s="5"/>
    </row>
    <row r="29" spans="1:4" x14ac:dyDescent="0.25">
      <c r="A29" s="3"/>
      <c r="B29" s="3"/>
      <c r="C29" s="8"/>
      <c r="D29" s="5"/>
    </row>
    <row r="30" spans="1:4" x14ac:dyDescent="0.25">
      <c r="A30" s="3" t="s">
        <v>8</v>
      </c>
      <c r="B30" s="3" t="s">
        <v>9</v>
      </c>
      <c r="C30" s="8">
        <v>8600.16</v>
      </c>
      <c r="D30" s="5">
        <v>1104</v>
      </c>
    </row>
    <row r="31" spans="1:4" x14ac:dyDescent="0.25">
      <c r="A31" s="3" t="s">
        <v>80</v>
      </c>
      <c r="B31" s="3" t="s">
        <v>9</v>
      </c>
      <c r="C31" s="8">
        <v>1815.07</v>
      </c>
      <c r="D31" s="5">
        <v>233</v>
      </c>
    </row>
    <row r="32" spans="1:4" x14ac:dyDescent="0.25">
      <c r="A32" s="3" t="s">
        <v>90</v>
      </c>
      <c r="B32" s="3" t="s">
        <v>9</v>
      </c>
      <c r="C32" s="8">
        <v>3466.55</v>
      </c>
      <c r="D32" s="5">
        <v>445</v>
      </c>
    </row>
    <row r="33" spans="1:4" x14ac:dyDescent="0.25">
      <c r="A33" s="3" t="s">
        <v>38</v>
      </c>
      <c r="B33" s="3" t="s">
        <v>9</v>
      </c>
      <c r="C33" s="8">
        <v>7.79</v>
      </c>
      <c r="D33" s="5">
        <v>1</v>
      </c>
    </row>
    <row r="34" spans="1:4" x14ac:dyDescent="0.25">
      <c r="A34" s="3" t="s">
        <v>59</v>
      </c>
      <c r="B34" s="3" t="s">
        <v>9</v>
      </c>
      <c r="C34" s="8">
        <v>82.1</v>
      </c>
      <c r="D34" s="5">
        <v>10</v>
      </c>
    </row>
    <row r="35" spans="1:4" x14ac:dyDescent="0.25">
      <c r="A35" s="3" t="s">
        <v>15</v>
      </c>
      <c r="B35" s="3" t="s">
        <v>9</v>
      </c>
      <c r="C35" s="8">
        <v>83610.070000000007</v>
      </c>
      <c r="D35" s="5">
        <v>10733</v>
      </c>
    </row>
    <row r="36" spans="1:4" x14ac:dyDescent="0.25">
      <c r="A36" s="3" t="s">
        <v>16</v>
      </c>
      <c r="B36" s="3" t="s">
        <v>9</v>
      </c>
      <c r="C36" s="8">
        <v>32325.18</v>
      </c>
      <c r="D36" s="5">
        <v>3429</v>
      </c>
    </row>
    <row r="37" spans="1:4" x14ac:dyDescent="0.25">
      <c r="A37" s="3" t="s">
        <v>41</v>
      </c>
      <c r="B37" s="3" t="s">
        <v>9</v>
      </c>
      <c r="C37" s="8">
        <v>37032.160000000003</v>
      </c>
      <c r="D37" s="5">
        <v>4467</v>
      </c>
    </row>
    <row r="38" spans="1:4" x14ac:dyDescent="0.25">
      <c r="A38" s="3" t="s">
        <v>42</v>
      </c>
      <c r="B38" s="3" t="s">
        <v>9</v>
      </c>
      <c r="C38" s="8">
        <v>38.950000000000003</v>
      </c>
      <c r="D38" s="5">
        <v>5</v>
      </c>
    </row>
    <row r="39" spans="1:4" x14ac:dyDescent="0.25">
      <c r="A39" s="3" t="s">
        <v>18</v>
      </c>
      <c r="B39" s="3" t="s">
        <v>9</v>
      </c>
      <c r="C39" s="8">
        <v>12822.71</v>
      </c>
      <c r="D39" s="5">
        <v>1642</v>
      </c>
    </row>
    <row r="40" spans="1:4" x14ac:dyDescent="0.25">
      <c r="A40" s="3" t="s">
        <v>19</v>
      </c>
      <c r="B40" s="3" t="s">
        <v>9</v>
      </c>
      <c r="C40" s="8">
        <v>180.69</v>
      </c>
      <c r="D40" s="5">
        <v>22</v>
      </c>
    </row>
    <row r="41" spans="1:4" x14ac:dyDescent="0.25">
      <c r="A41" s="3" t="s">
        <v>20</v>
      </c>
      <c r="B41" s="3" t="s">
        <v>9</v>
      </c>
      <c r="C41" s="8">
        <v>38.950000000000003</v>
      </c>
      <c r="D41" s="5">
        <v>5</v>
      </c>
    </row>
    <row r="42" spans="1:4" x14ac:dyDescent="0.25">
      <c r="A42" s="3" t="s">
        <v>21</v>
      </c>
      <c r="B42" s="3" t="s">
        <v>9</v>
      </c>
      <c r="C42" s="8">
        <v>7.79</v>
      </c>
      <c r="D42" s="5">
        <v>1</v>
      </c>
    </row>
    <row r="43" spans="1:4" x14ac:dyDescent="0.25">
      <c r="A43" s="3" t="s">
        <v>24</v>
      </c>
      <c r="B43" s="3" t="s">
        <v>9</v>
      </c>
      <c r="C43" s="8">
        <v>270067.25</v>
      </c>
      <c r="D43" s="5">
        <v>34639</v>
      </c>
    </row>
    <row r="44" spans="1:4" x14ac:dyDescent="0.25">
      <c r="A44" s="3" t="s">
        <v>73</v>
      </c>
      <c r="B44" s="3" t="s">
        <v>9</v>
      </c>
      <c r="C44" s="8">
        <v>15.58</v>
      </c>
      <c r="D44" s="5">
        <v>2</v>
      </c>
    </row>
    <row r="45" spans="1:4" x14ac:dyDescent="0.25">
      <c r="A45" s="3" t="s">
        <v>48</v>
      </c>
      <c r="B45" s="3" t="s">
        <v>9</v>
      </c>
      <c r="C45" s="8">
        <v>241.49</v>
      </c>
      <c r="D45" s="5">
        <v>31</v>
      </c>
    </row>
    <row r="46" spans="1:4" x14ac:dyDescent="0.25">
      <c r="A46" s="3" t="s">
        <v>30</v>
      </c>
      <c r="B46" s="3" t="s">
        <v>9</v>
      </c>
      <c r="C46" s="8">
        <v>333913.56</v>
      </c>
      <c r="D46" s="5">
        <v>42528</v>
      </c>
    </row>
    <row r="47" spans="1:4" x14ac:dyDescent="0.25">
      <c r="A47" s="3" t="s">
        <v>32</v>
      </c>
      <c r="B47" s="3" t="s">
        <v>9</v>
      </c>
      <c r="C47" s="8">
        <v>164392.14000000001</v>
      </c>
      <c r="D47" s="5">
        <v>21087</v>
      </c>
    </row>
    <row r="48" spans="1:4" ht="13.8" thickBot="1" x14ac:dyDescent="0.3">
      <c r="A48" s="3" t="s">
        <v>34</v>
      </c>
      <c r="B48" s="3" t="s">
        <v>9</v>
      </c>
      <c r="C48" s="8">
        <v>7.79</v>
      </c>
      <c r="D48" s="6">
        <v>1</v>
      </c>
    </row>
    <row r="49" spans="1:4" x14ac:dyDescent="0.25">
      <c r="A49" s="3" t="s">
        <v>96</v>
      </c>
      <c r="D49" s="2">
        <f>SUM(D30:D48)</f>
        <v>120385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defaultRowHeight="13.2" x14ac:dyDescent="0.25"/>
  <cols>
    <col min="1" max="1" width="32.5546875" customWidth="1"/>
    <col min="3" max="3" width="14" style="7" bestFit="1" customWidth="1"/>
    <col min="4" max="4" width="10.33203125" style="2" bestFit="1" customWidth="1"/>
  </cols>
  <sheetData>
    <row r="1" spans="1:4" x14ac:dyDescent="0.25">
      <c r="A1" t="s">
        <v>97</v>
      </c>
    </row>
    <row r="2" spans="1:4" x14ac:dyDescent="0.25">
      <c r="A2" t="s">
        <v>87</v>
      </c>
      <c r="B2">
        <v>26</v>
      </c>
      <c r="C2" s="7" t="s">
        <v>2</v>
      </c>
    </row>
    <row r="3" spans="1:4" x14ac:dyDescent="0.25">
      <c r="B3">
        <v>15</v>
      </c>
      <c r="C3" s="7" t="s">
        <v>3</v>
      </c>
    </row>
    <row r="5" spans="1:4" x14ac:dyDescent="0.25">
      <c r="A5" s="3" t="s">
        <v>4</v>
      </c>
      <c r="B5" s="3" t="s">
        <v>5</v>
      </c>
      <c r="C5" s="8" t="s">
        <v>6</v>
      </c>
      <c r="D5" s="5" t="s">
        <v>7</v>
      </c>
    </row>
    <row r="6" spans="1:4" x14ac:dyDescent="0.25">
      <c r="A6" s="3" t="s">
        <v>8</v>
      </c>
      <c r="B6" s="3" t="s">
        <v>9</v>
      </c>
      <c r="C6" s="8">
        <v>-10832.3</v>
      </c>
      <c r="D6" s="5">
        <v>-1327</v>
      </c>
    </row>
    <row r="7" spans="1:4" x14ac:dyDescent="0.25">
      <c r="A7" s="3" t="s">
        <v>15</v>
      </c>
      <c r="B7" s="3" t="s">
        <v>9</v>
      </c>
      <c r="C7" s="8">
        <v>-214442.01</v>
      </c>
      <c r="D7" s="5">
        <v>-23643</v>
      </c>
    </row>
    <row r="8" spans="1:4" x14ac:dyDescent="0.25">
      <c r="A8" s="3" t="s">
        <v>17</v>
      </c>
      <c r="B8" s="3" t="s">
        <v>9</v>
      </c>
      <c r="C8" s="8">
        <v>-944005.6</v>
      </c>
      <c r="D8" s="5">
        <v>-104080</v>
      </c>
    </row>
    <row r="9" spans="1:4" x14ac:dyDescent="0.25">
      <c r="A9" s="3" t="s">
        <v>18</v>
      </c>
      <c r="B9" s="3" t="s">
        <v>9</v>
      </c>
      <c r="C9" s="8">
        <v>-221766.35</v>
      </c>
      <c r="D9" s="5">
        <v>-21908</v>
      </c>
    </row>
    <row r="10" spans="1:4" x14ac:dyDescent="0.25">
      <c r="A10" s="3" t="s">
        <v>44</v>
      </c>
      <c r="B10" s="3" t="s">
        <v>9</v>
      </c>
      <c r="C10" s="8">
        <v>-85693.36</v>
      </c>
      <c r="D10" s="5">
        <v>-9448</v>
      </c>
    </row>
    <row r="11" spans="1:4" x14ac:dyDescent="0.25">
      <c r="A11" s="3" t="s">
        <v>45</v>
      </c>
      <c r="B11" s="3" t="s">
        <v>9</v>
      </c>
      <c r="C11" s="8">
        <v>-304659.15999999997</v>
      </c>
      <c r="D11" s="5">
        <v>-33545</v>
      </c>
    </row>
    <row r="12" spans="1:4" x14ac:dyDescent="0.25">
      <c r="A12" s="3" t="s">
        <v>46</v>
      </c>
      <c r="B12" s="3" t="s">
        <v>9</v>
      </c>
      <c r="C12" s="8">
        <v>-3413195.19</v>
      </c>
      <c r="D12" s="5">
        <v>-376317</v>
      </c>
    </row>
    <row r="13" spans="1:4" x14ac:dyDescent="0.25">
      <c r="A13" s="3" t="s">
        <v>20</v>
      </c>
      <c r="B13" s="3" t="s">
        <v>9</v>
      </c>
      <c r="C13" s="8">
        <v>-753608.16</v>
      </c>
      <c r="D13" s="5">
        <v>-83088</v>
      </c>
    </row>
    <row r="14" spans="1:4" x14ac:dyDescent="0.25">
      <c r="A14" s="3" t="s">
        <v>21</v>
      </c>
      <c r="B14" s="3" t="s">
        <v>9</v>
      </c>
      <c r="C14" s="8">
        <v>-44597.19</v>
      </c>
      <c r="D14" s="5">
        <v>-4917</v>
      </c>
    </row>
    <row r="15" spans="1:4" x14ac:dyDescent="0.25">
      <c r="A15" s="3" t="s">
        <v>24</v>
      </c>
      <c r="B15" s="3" t="s">
        <v>9</v>
      </c>
      <c r="C15" s="8">
        <v>-2359998.58</v>
      </c>
      <c r="D15" s="5">
        <v>-260744</v>
      </c>
    </row>
    <row r="16" spans="1:4" x14ac:dyDescent="0.25">
      <c r="A16" s="3" t="s">
        <v>94</v>
      </c>
      <c r="B16" s="3" t="s">
        <v>9</v>
      </c>
      <c r="C16" s="8">
        <v>-25166.53</v>
      </c>
      <c r="D16" s="5">
        <v>-3083</v>
      </c>
    </row>
    <row r="17" spans="1:4" x14ac:dyDescent="0.25">
      <c r="A17" s="3" t="s">
        <v>62</v>
      </c>
      <c r="B17" s="3" t="s">
        <v>9</v>
      </c>
      <c r="C17" s="8">
        <v>-73476.070000000007</v>
      </c>
      <c r="D17" s="5">
        <v>-8101</v>
      </c>
    </row>
    <row r="18" spans="1:4" x14ac:dyDescent="0.25">
      <c r="A18" s="3" t="s">
        <v>98</v>
      </c>
      <c r="B18" s="3" t="s">
        <v>9</v>
      </c>
      <c r="C18" s="8">
        <v>-816.3</v>
      </c>
      <c r="D18" s="5">
        <v>-90</v>
      </c>
    </row>
    <row r="19" spans="1:4" x14ac:dyDescent="0.25">
      <c r="A19" s="3" t="s">
        <v>25</v>
      </c>
      <c r="B19" s="3" t="s">
        <v>9</v>
      </c>
      <c r="C19" s="8">
        <v>-17459.75</v>
      </c>
      <c r="D19" s="5">
        <v>-1925</v>
      </c>
    </row>
    <row r="20" spans="1:4" x14ac:dyDescent="0.25">
      <c r="A20" s="3" t="s">
        <v>26</v>
      </c>
      <c r="B20" s="3" t="s">
        <v>9</v>
      </c>
      <c r="C20" s="8">
        <v>-76278.7</v>
      </c>
      <c r="D20" s="5">
        <v>-8410</v>
      </c>
    </row>
    <row r="21" spans="1:4" x14ac:dyDescent="0.25">
      <c r="A21" s="3" t="s">
        <v>27</v>
      </c>
      <c r="B21" s="3" t="s">
        <v>9</v>
      </c>
      <c r="C21" s="8">
        <v>-171640.68</v>
      </c>
      <c r="D21" s="5">
        <v>-18924</v>
      </c>
    </row>
    <row r="22" spans="1:4" x14ac:dyDescent="0.25">
      <c r="A22" s="3" t="s">
        <v>28</v>
      </c>
      <c r="B22" s="3" t="s">
        <v>9</v>
      </c>
      <c r="C22" s="8">
        <v>-32470.6</v>
      </c>
      <c r="D22" s="5">
        <v>-3580</v>
      </c>
    </row>
    <row r="23" spans="1:4" x14ac:dyDescent="0.25">
      <c r="A23" s="3" t="s">
        <v>50</v>
      </c>
      <c r="B23" s="3" t="s">
        <v>9</v>
      </c>
      <c r="C23" s="8">
        <v>-109230.01</v>
      </c>
      <c r="D23" s="5">
        <v>-12043</v>
      </c>
    </row>
    <row r="24" spans="1:4" x14ac:dyDescent="0.25">
      <c r="A24" s="3" t="s">
        <v>30</v>
      </c>
      <c r="B24" s="3" t="s">
        <v>9</v>
      </c>
      <c r="C24" s="8">
        <v>-30955.91</v>
      </c>
      <c r="D24" s="5">
        <v>-3413</v>
      </c>
    </row>
    <row r="25" spans="1:4" x14ac:dyDescent="0.25">
      <c r="A25" s="3" t="s">
        <v>31</v>
      </c>
      <c r="B25" s="3" t="s">
        <v>9</v>
      </c>
      <c r="C25" s="8">
        <v>-66165.649999999994</v>
      </c>
      <c r="D25" s="5">
        <v>-7295</v>
      </c>
    </row>
    <row r="26" spans="1:4" x14ac:dyDescent="0.25">
      <c r="A26" s="3" t="s">
        <v>64</v>
      </c>
      <c r="B26" s="3" t="s">
        <v>9</v>
      </c>
      <c r="C26" s="8">
        <v>-6829.71</v>
      </c>
      <c r="D26" s="5">
        <v>-753</v>
      </c>
    </row>
    <row r="27" spans="1:4" x14ac:dyDescent="0.25">
      <c r="A27" s="3" t="s">
        <v>51</v>
      </c>
      <c r="B27" s="3" t="s">
        <v>9</v>
      </c>
      <c r="C27" s="8">
        <v>-22321.27</v>
      </c>
      <c r="D27" s="5">
        <v>-2461</v>
      </c>
    </row>
    <row r="28" spans="1:4" x14ac:dyDescent="0.25">
      <c r="A28" s="3" t="s">
        <v>32</v>
      </c>
      <c r="B28" s="3" t="s">
        <v>9</v>
      </c>
      <c r="C28" s="8">
        <v>-28153.279999999999</v>
      </c>
      <c r="D28" s="5">
        <v>-3104</v>
      </c>
    </row>
    <row r="29" spans="1:4" x14ac:dyDescent="0.25">
      <c r="A29" s="3" t="s">
        <v>33</v>
      </c>
      <c r="B29" s="3" t="s">
        <v>9</v>
      </c>
      <c r="C29" s="8">
        <v>-45059.76</v>
      </c>
      <c r="D29" s="5">
        <v>-4968</v>
      </c>
    </row>
    <row r="30" spans="1:4" x14ac:dyDescent="0.25">
      <c r="A30" s="3" t="s">
        <v>34</v>
      </c>
      <c r="B30" s="3" t="s">
        <v>9</v>
      </c>
      <c r="C30" s="8">
        <v>-234223.68</v>
      </c>
      <c r="D30" s="5">
        <v>-25824</v>
      </c>
    </row>
    <row r="31" spans="1:4" ht="13.8" thickBot="1" x14ac:dyDescent="0.3">
      <c r="A31" s="3" t="s">
        <v>66</v>
      </c>
      <c r="B31" s="3" t="s">
        <v>9</v>
      </c>
      <c r="C31" s="8">
        <v>-27.21</v>
      </c>
      <c r="D31" s="6">
        <v>-3</v>
      </c>
    </row>
    <row r="32" spans="1:4" x14ac:dyDescent="0.25">
      <c r="A32" s="3" t="s">
        <v>35</v>
      </c>
      <c r="B32" s="3"/>
      <c r="C32" s="8"/>
      <c r="D32" s="5">
        <f>SUM(D6:D31)</f>
        <v>-1022994</v>
      </c>
    </row>
    <row r="33" spans="1:4" x14ac:dyDescent="0.25">
      <c r="A33" s="3"/>
      <c r="B33" s="3"/>
      <c r="C33" s="8"/>
      <c r="D33" s="5"/>
    </row>
    <row r="34" spans="1:4" x14ac:dyDescent="0.25">
      <c r="A34" s="3"/>
      <c r="B34" s="3"/>
      <c r="C34" s="8"/>
      <c r="D34" s="5"/>
    </row>
    <row r="35" spans="1:4" x14ac:dyDescent="0.25">
      <c r="A35" s="3"/>
      <c r="B35" s="3"/>
      <c r="C35" s="8"/>
      <c r="D35" s="5"/>
    </row>
    <row r="36" spans="1:4" x14ac:dyDescent="0.25">
      <c r="A36" s="3" t="s">
        <v>36</v>
      </c>
      <c r="B36" s="3" t="s">
        <v>9</v>
      </c>
      <c r="C36" s="8">
        <v>43611.89</v>
      </c>
      <c r="D36" s="5">
        <v>4743</v>
      </c>
    </row>
    <row r="37" spans="1:4" x14ac:dyDescent="0.25">
      <c r="A37" s="3" t="s">
        <v>80</v>
      </c>
      <c r="B37" s="3" t="s">
        <v>9</v>
      </c>
      <c r="C37" s="8">
        <v>12553.54</v>
      </c>
      <c r="D37" s="5">
        <v>1366</v>
      </c>
    </row>
    <row r="38" spans="1:4" x14ac:dyDescent="0.25">
      <c r="A38" s="3" t="s">
        <v>12</v>
      </c>
      <c r="B38" s="3" t="s">
        <v>9</v>
      </c>
      <c r="C38" s="8">
        <v>9.19</v>
      </c>
      <c r="D38" s="5">
        <v>1</v>
      </c>
    </row>
    <row r="39" spans="1:4" x14ac:dyDescent="0.25">
      <c r="A39" s="3" t="s">
        <v>37</v>
      </c>
      <c r="B39" s="3" t="s">
        <v>9</v>
      </c>
      <c r="C39" s="8">
        <v>1874.76</v>
      </c>
      <c r="D39" s="5">
        <v>204</v>
      </c>
    </row>
    <row r="40" spans="1:4" x14ac:dyDescent="0.25">
      <c r="A40" s="3" t="s">
        <v>16</v>
      </c>
      <c r="B40" s="3" t="s">
        <v>9</v>
      </c>
      <c r="C40" s="8">
        <v>83610.070000000007</v>
      </c>
      <c r="D40" s="5">
        <v>7528</v>
      </c>
    </row>
    <row r="41" spans="1:4" x14ac:dyDescent="0.25">
      <c r="A41" s="3" t="s">
        <v>39</v>
      </c>
      <c r="B41" s="3" t="s">
        <v>9</v>
      </c>
      <c r="C41" s="8">
        <v>122392.42</v>
      </c>
      <c r="D41" s="5">
        <v>13318</v>
      </c>
    </row>
    <row r="42" spans="1:4" x14ac:dyDescent="0.25">
      <c r="A42" s="3" t="s">
        <v>40</v>
      </c>
      <c r="B42" s="3" t="s">
        <v>9</v>
      </c>
      <c r="C42" s="8">
        <v>32313.77</v>
      </c>
      <c r="D42" s="5">
        <v>3503</v>
      </c>
    </row>
    <row r="43" spans="1:4" x14ac:dyDescent="0.25">
      <c r="A43" s="3" t="s">
        <v>41</v>
      </c>
      <c r="B43" s="3" t="s">
        <v>9</v>
      </c>
      <c r="C43" s="8">
        <v>173132.19</v>
      </c>
      <c r="D43" s="5">
        <v>15623</v>
      </c>
    </row>
    <row r="44" spans="1:4" x14ac:dyDescent="0.25">
      <c r="A44" s="3" t="s">
        <v>42</v>
      </c>
      <c r="B44" s="3" t="s">
        <v>9</v>
      </c>
      <c r="C44" s="8">
        <v>9.19</v>
      </c>
      <c r="D44" s="5">
        <v>1</v>
      </c>
    </row>
    <row r="45" spans="1:4" x14ac:dyDescent="0.25">
      <c r="A45" s="3" t="s">
        <v>60</v>
      </c>
      <c r="B45" s="3" t="s">
        <v>9</v>
      </c>
      <c r="C45" s="8">
        <v>18361.62</v>
      </c>
      <c r="D45" s="5">
        <v>1998</v>
      </c>
    </row>
    <row r="46" spans="1:4" x14ac:dyDescent="0.25">
      <c r="A46" s="3" t="s">
        <v>19</v>
      </c>
      <c r="B46" s="3" t="s">
        <v>9</v>
      </c>
      <c r="C46" s="8">
        <v>8619.4500000000007</v>
      </c>
      <c r="D46" s="5">
        <v>897</v>
      </c>
    </row>
    <row r="47" spans="1:4" x14ac:dyDescent="0.25">
      <c r="A47" s="3" t="s">
        <v>22</v>
      </c>
      <c r="B47" s="3" t="s">
        <v>9</v>
      </c>
      <c r="C47" s="8">
        <v>66.17</v>
      </c>
      <c r="D47" s="5">
        <v>6</v>
      </c>
    </row>
    <row r="48" spans="1:4" x14ac:dyDescent="0.25">
      <c r="A48" s="3" t="s">
        <v>73</v>
      </c>
      <c r="B48" s="3" t="s">
        <v>9</v>
      </c>
      <c r="C48" s="8">
        <v>3676</v>
      </c>
      <c r="D48" s="5">
        <v>400</v>
      </c>
    </row>
    <row r="49" spans="1:4" x14ac:dyDescent="0.25">
      <c r="A49" s="3" t="s">
        <v>99</v>
      </c>
      <c r="B49" s="3" t="s">
        <v>9</v>
      </c>
      <c r="C49" s="8">
        <v>70348.53</v>
      </c>
      <c r="D49" s="5">
        <v>6959</v>
      </c>
    </row>
    <row r="50" spans="1:4" ht="13.8" thickBot="1" x14ac:dyDescent="0.3">
      <c r="A50" s="3" t="s">
        <v>55</v>
      </c>
      <c r="B50" s="3" t="s">
        <v>9</v>
      </c>
      <c r="C50" s="8">
        <v>110.28</v>
      </c>
      <c r="D50" s="6">
        <v>12</v>
      </c>
    </row>
    <row r="51" spans="1:4" x14ac:dyDescent="0.25">
      <c r="A51" s="3" t="s">
        <v>100</v>
      </c>
      <c r="D51" s="2">
        <f>SUM(D36:D50)</f>
        <v>56559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/>
  </sheetViews>
  <sheetFormatPr defaultRowHeight="13.2" x14ac:dyDescent="0.25"/>
  <cols>
    <col min="1" max="1" width="35.88671875" customWidth="1"/>
    <col min="3" max="3" width="12.33203125" style="7" bestFit="1" customWidth="1"/>
    <col min="4" max="4" width="9.109375" style="2" customWidth="1"/>
  </cols>
  <sheetData>
    <row r="1" spans="1:4" x14ac:dyDescent="0.25">
      <c r="A1" t="s">
        <v>101</v>
      </c>
    </row>
    <row r="2" spans="1:4" x14ac:dyDescent="0.25">
      <c r="A2" t="s">
        <v>77</v>
      </c>
      <c r="B2">
        <v>22</v>
      </c>
      <c r="C2" s="7" t="s">
        <v>102</v>
      </c>
    </row>
    <row r="3" spans="1:4" x14ac:dyDescent="0.25">
      <c r="B3">
        <v>17</v>
      </c>
      <c r="C3" s="7" t="s">
        <v>103</v>
      </c>
    </row>
    <row r="5" spans="1:4" x14ac:dyDescent="0.25">
      <c r="A5" s="3" t="s">
        <v>4</v>
      </c>
      <c r="B5" s="3" t="s">
        <v>5</v>
      </c>
      <c r="C5" s="8" t="s">
        <v>6</v>
      </c>
      <c r="D5" s="5" t="s">
        <v>7</v>
      </c>
    </row>
    <row r="6" spans="1:4" x14ac:dyDescent="0.25">
      <c r="A6" s="3" t="s">
        <v>37</v>
      </c>
      <c r="B6" s="3" t="s">
        <v>9</v>
      </c>
      <c r="C6" s="8">
        <v>-628.92999999999995</v>
      </c>
      <c r="D6" s="5">
        <v>-109</v>
      </c>
    </row>
    <row r="7" spans="1:4" x14ac:dyDescent="0.25">
      <c r="A7" s="3" t="s">
        <v>15</v>
      </c>
      <c r="B7" s="3" t="s">
        <v>9</v>
      </c>
      <c r="C7" s="8">
        <v>-80514.58</v>
      </c>
      <c r="D7" s="5">
        <v>-13954</v>
      </c>
    </row>
    <row r="8" spans="1:4" x14ac:dyDescent="0.25">
      <c r="A8" s="3" t="s">
        <v>39</v>
      </c>
      <c r="B8" s="3" t="s">
        <v>9</v>
      </c>
      <c r="C8" s="8">
        <v>-64370.12</v>
      </c>
      <c r="D8" s="5">
        <v>-11156</v>
      </c>
    </row>
    <row r="9" spans="1:4" x14ac:dyDescent="0.25">
      <c r="A9" s="3" t="s">
        <v>17</v>
      </c>
      <c r="B9" s="3" t="s">
        <v>9</v>
      </c>
      <c r="C9" s="8">
        <v>-8620.3799999999992</v>
      </c>
      <c r="D9" s="5">
        <v>-1494</v>
      </c>
    </row>
    <row r="10" spans="1:4" x14ac:dyDescent="0.25">
      <c r="A10" s="3" t="s">
        <v>44</v>
      </c>
      <c r="B10" s="3" t="s">
        <v>9</v>
      </c>
      <c r="C10" s="8">
        <v>-159465.49</v>
      </c>
      <c r="D10" s="5">
        <v>-27637</v>
      </c>
    </row>
    <row r="11" spans="1:4" x14ac:dyDescent="0.25">
      <c r="A11" s="3" t="s">
        <v>19</v>
      </c>
      <c r="B11" s="3" t="s">
        <v>9</v>
      </c>
      <c r="C11" s="8">
        <v>-6574.34</v>
      </c>
      <c r="D11" s="5">
        <v>-1266</v>
      </c>
    </row>
    <row r="12" spans="1:4" x14ac:dyDescent="0.25">
      <c r="A12" s="3" t="s">
        <v>45</v>
      </c>
      <c r="B12" s="3" t="s">
        <v>9</v>
      </c>
      <c r="C12" s="8">
        <v>-14745.3</v>
      </c>
      <c r="D12" s="5">
        <v>-2723</v>
      </c>
    </row>
    <row r="13" spans="1:4" x14ac:dyDescent="0.25">
      <c r="A13" s="3" t="s">
        <v>45</v>
      </c>
      <c r="B13" s="3" t="s">
        <v>9</v>
      </c>
      <c r="C13" s="8">
        <v>-57.6</v>
      </c>
      <c r="D13" s="5">
        <v>-1152</v>
      </c>
    </row>
    <row r="14" spans="1:4" x14ac:dyDescent="0.25">
      <c r="A14" s="3" t="s">
        <v>21</v>
      </c>
      <c r="B14" s="3" t="s">
        <v>9</v>
      </c>
      <c r="C14" s="8">
        <v>-4685.24</v>
      </c>
      <c r="D14" s="5">
        <v>-812</v>
      </c>
    </row>
    <row r="15" spans="1:4" x14ac:dyDescent="0.25">
      <c r="A15" s="3" t="s">
        <v>61</v>
      </c>
      <c r="B15" s="3" t="s">
        <v>9</v>
      </c>
      <c r="C15" s="8">
        <v>-507.76</v>
      </c>
      <c r="D15" s="5">
        <v>-88</v>
      </c>
    </row>
    <row r="16" spans="1:4" x14ac:dyDescent="0.25">
      <c r="A16" s="3" t="s">
        <v>24</v>
      </c>
      <c r="B16" s="3" t="s">
        <v>9</v>
      </c>
      <c r="C16" s="8">
        <v>-831289.67</v>
      </c>
      <c r="D16" s="5">
        <v>-144071</v>
      </c>
    </row>
    <row r="17" spans="1:4" x14ac:dyDescent="0.25">
      <c r="A17" s="3" t="s">
        <v>25</v>
      </c>
      <c r="B17" s="3" t="s">
        <v>9</v>
      </c>
      <c r="C17" s="8">
        <v>-19854.57</v>
      </c>
      <c r="D17" s="5">
        <v>-3441</v>
      </c>
    </row>
    <row r="18" spans="1:4" x14ac:dyDescent="0.25">
      <c r="A18" s="3" t="s">
        <v>48</v>
      </c>
      <c r="B18" s="3" t="s">
        <v>9</v>
      </c>
      <c r="C18" s="8">
        <v>-184.64</v>
      </c>
      <c r="D18" s="5">
        <v>-32</v>
      </c>
    </row>
    <row r="19" spans="1:4" x14ac:dyDescent="0.25">
      <c r="A19" s="3" t="s">
        <v>27</v>
      </c>
      <c r="B19" s="3" t="s">
        <v>9</v>
      </c>
      <c r="C19" s="8">
        <v>-168471.31</v>
      </c>
      <c r="D19" s="5">
        <v>-32442</v>
      </c>
    </row>
    <row r="20" spans="1:4" x14ac:dyDescent="0.25">
      <c r="A20" s="3" t="s">
        <v>27</v>
      </c>
      <c r="B20" s="3" t="s">
        <v>9</v>
      </c>
      <c r="C20" s="8">
        <v>-64075.85</v>
      </c>
      <c r="D20" s="5">
        <v>-11105</v>
      </c>
    </row>
    <row r="21" spans="1:4" x14ac:dyDescent="0.25">
      <c r="A21" s="3" t="s">
        <v>50</v>
      </c>
      <c r="B21" s="3" t="s">
        <v>9</v>
      </c>
      <c r="C21" s="8">
        <v>-611469.98</v>
      </c>
      <c r="D21" s="5">
        <v>-105974</v>
      </c>
    </row>
    <row r="22" spans="1:4" x14ac:dyDescent="0.25">
      <c r="A22" s="3" t="s">
        <v>29</v>
      </c>
      <c r="B22" s="3" t="s">
        <v>9</v>
      </c>
      <c r="C22" s="8">
        <v>-4379.43</v>
      </c>
      <c r="D22" s="5">
        <v>-759</v>
      </c>
    </row>
    <row r="23" spans="1:4" x14ac:dyDescent="0.25">
      <c r="A23" s="3" t="s">
        <v>30</v>
      </c>
      <c r="B23" s="3" t="s">
        <v>9</v>
      </c>
      <c r="C23" s="8">
        <v>-43376.55</v>
      </c>
      <c r="D23" s="5">
        <v>-7548</v>
      </c>
    </row>
    <row r="24" spans="1:4" x14ac:dyDescent="0.25">
      <c r="A24" s="3" t="s">
        <v>31</v>
      </c>
      <c r="B24" s="3" t="s">
        <v>9</v>
      </c>
      <c r="C24" s="8">
        <v>-49120.01</v>
      </c>
      <c r="D24" s="5">
        <v>-8513</v>
      </c>
    </row>
    <row r="25" spans="1:4" x14ac:dyDescent="0.25">
      <c r="A25" s="3" t="s">
        <v>64</v>
      </c>
      <c r="B25" s="3" t="s">
        <v>9</v>
      </c>
      <c r="C25" s="8">
        <v>-553.91999999999996</v>
      </c>
      <c r="D25" s="5">
        <v>-96</v>
      </c>
    </row>
    <row r="26" spans="1:4" x14ac:dyDescent="0.25">
      <c r="A26" s="3" t="s">
        <v>32</v>
      </c>
      <c r="B26" s="3" t="s">
        <v>9</v>
      </c>
      <c r="C26" s="8">
        <v>-119842.9</v>
      </c>
      <c r="D26" s="5">
        <v>-20770</v>
      </c>
    </row>
    <row r="27" spans="1:4" x14ac:dyDescent="0.25">
      <c r="A27" s="3" t="s">
        <v>33</v>
      </c>
      <c r="B27" s="3" t="s">
        <v>9</v>
      </c>
      <c r="C27" s="8">
        <v>-46160.58</v>
      </c>
      <c r="D27" s="5">
        <v>-8889</v>
      </c>
    </row>
    <row r="28" spans="1:4" x14ac:dyDescent="0.25">
      <c r="A28" s="3" t="s">
        <v>34</v>
      </c>
      <c r="B28" s="3" t="s">
        <v>9</v>
      </c>
      <c r="C28" s="8">
        <v>-300068.84999999998</v>
      </c>
      <c r="D28" s="5">
        <v>-52005</v>
      </c>
    </row>
    <row r="29" spans="1:4" ht="13.8" thickBot="1" x14ac:dyDescent="0.3">
      <c r="A29" s="3" t="s">
        <v>66</v>
      </c>
      <c r="B29" s="3" t="s">
        <v>9</v>
      </c>
      <c r="C29" s="8">
        <v>-790.49</v>
      </c>
      <c r="D29" s="6">
        <v>-137</v>
      </c>
    </row>
    <row r="30" spans="1:4" x14ac:dyDescent="0.25">
      <c r="A30" s="3" t="s">
        <v>104</v>
      </c>
      <c r="B30" s="3"/>
      <c r="C30" s="8"/>
      <c r="D30" s="5">
        <f>SUM(D6:D29)</f>
        <v>-456173</v>
      </c>
    </row>
    <row r="31" spans="1:4" x14ac:dyDescent="0.25">
      <c r="A31" s="3"/>
      <c r="B31" s="3"/>
      <c r="C31" s="8"/>
      <c r="D31" s="5"/>
    </row>
    <row r="32" spans="1:4" x14ac:dyDescent="0.25">
      <c r="A32" s="3"/>
      <c r="B32" s="3"/>
      <c r="C32" s="8"/>
      <c r="D32" s="5"/>
    </row>
    <row r="33" spans="1:4" x14ac:dyDescent="0.25">
      <c r="A33" s="3" t="s">
        <v>8</v>
      </c>
      <c r="B33" s="3" t="s">
        <v>9</v>
      </c>
      <c r="C33" s="8">
        <v>1306.01</v>
      </c>
      <c r="D33" s="5">
        <v>187</v>
      </c>
    </row>
    <row r="34" spans="1:4" x14ac:dyDescent="0.25">
      <c r="A34" s="3" t="s">
        <v>12</v>
      </c>
      <c r="B34" s="3" t="s">
        <v>9</v>
      </c>
      <c r="C34" s="8">
        <v>5.82</v>
      </c>
      <c r="D34" s="5">
        <v>1</v>
      </c>
    </row>
    <row r="35" spans="1:4" x14ac:dyDescent="0.25">
      <c r="A35" s="3" t="s">
        <v>14</v>
      </c>
      <c r="B35" s="3" t="s">
        <v>9</v>
      </c>
      <c r="C35" s="8">
        <v>5.82</v>
      </c>
      <c r="D35" s="5">
        <v>1</v>
      </c>
    </row>
    <row r="36" spans="1:4" x14ac:dyDescent="0.25">
      <c r="A36" s="3" t="s">
        <v>16</v>
      </c>
      <c r="B36" s="3" t="s">
        <v>9</v>
      </c>
      <c r="C36" s="8">
        <v>2860.11</v>
      </c>
      <c r="D36" s="5">
        <v>316</v>
      </c>
    </row>
    <row r="37" spans="1:4" x14ac:dyDescent="0.25">
      <c r="A37" s="3" t="s">
        <v>40</v>
      </c>
      <c r="B37" s="3" t="s">
        <v>9</v>
      </c>
      <c r="C37" s="8">
        <v>56835.839999999997</v>
      </c>
      <c r="D37" s="5">
        <v>9731</v>
      </c>
    </row>
    <row r="38" spans="1:4" x14ac:dyDescent="0.25">
      <c r="A38" s="3" t="s">
        <v>41</v>
      </c>
      <c r="B38" s="3" t="s">
        <v>9</v>
      </c>
      <c r="C38" s="8">
        <v>52187.08</v>
      </c>
      <c r="D38" s="5">
        <v>7097</v>
      </c>
    </row>
    <row r="39" spans="1:4" x14ac:dyDescent="0.25">
      <c r="A39" s="3" t="s">
        <v>42</v>
      </c>
      <c r="B39" s="3" t="s">
        <v>9</v>
      </c>
      <c r="C39" s="8">
        <v>5.82</v>
      </c>
      <c r="D39" s="5">
        <v>1</v>
      </c>
    </row>
    <row r="40" spans="1:4" x14ac:dyDescent="0.25">
      <c r="A40" s="3" t="s">
        <v>18</v>
      </c>
      <c r="B40" s="3" t="s">
        <v>9</v>
      </c>
      <c r="C40" s="8">
        <v>28677.54</v>
      </c>
      <c r="D40" s="5">
        <v>4922</v>
      </c>
    </row>
    <row r="41" spans="1:4" x14ac:dyDescent="0.25">
      <c r="A41" s="3" t="s">
        <v>88</v>
      </c>
      <c r="B41" s="3" t="s">
        <v>9</v>
      </c>
      <c r="C41" s="8">
        <v>1018.5</v>
      </c>
      <c r="D41" s="5">
        <v>175</v>
      </c>
    </row>
    <row r="42" spans="1:4" x14ac:dyDescent="0.25">
      <c r="A42" s="3" t="s">
        <v>60</v>
      </c>
      <c r="B42" s="3" t="s">
        <v>9</v>
      </c>
      <c r="C42" s="8">
        <v>20596.98</v>
      </c>
      <c r="D42" s="5">
        <v>3539</v>
      </c>
    </row>
    <row r="43" spans="1:4" x14ac:dyDescent="0.25">
      <c r="A43" s="3" t="s">
        <v>20</v>
      </c>
      <c r="B43" s="3" t="s">
        <v>9</v>
      </c>
      <c r="C43" s="8">
        <v>5.82</v>
      </c>
      <c r="D43" s="5">
        <v>1</v>
      </c>
    </row>
    <row r="44" spans="1:4" x14ac:dyDescent="0.25">
      <c r="A44" s="3" t="s">
        <v>22</v>
      </c>
      <c r="B44" s="3" t="s">
        <v>9</v>
      </c>
      <c r="C44" s="8">
        <v>27.94</v>
      </c>
      <c r="D44" s="5">
        <v>4</v>
      </c>
    </row>
    <row r="45" spans="1:4" x14ac:dyDescent="0.25">
      <c r="A45" s="3" t="s">
        <v>62</v>
      </c>
      <c r="B45" s="3" t="s">
        <v>9</v>
      </c>
      <c r="C45" s="8">
        <v>279.74</v>
      </c>
      <c r="D45" s="5">
        <v>43</v>
      </c>
    </row>
    <row r="46" spans="1:4" x14ac:dyDescent="0.25">
      <c r="A46" s="3" t="s">
        <v>26</v>
      </c>
      <c r="B46" s="3" t="s">
        <v>9</v>
      </c>
      <c r="C46" s="8">
        <v>5.82</v>
      </c>
      <c r="D46" s="5">
        <v>1</v>
      </c>
    </row>
    <row r="47" spans="1:4" x14ac:dyDescent="0.25">
      <c r="A47" s="3" t="s">
        <v>27</v>
      </c>
      <c r="B47" s="3" t="s">
        <v>9</v>
      </c>
      <c r="C47" s="8">
        <v>168471.31</v>
      </c>
      <c r="D47" s="5">
        <v>32442</v>
      </c>
    </row>
    <row r="48" spans="1:4" x14ac:dyDescent="0.25">
      <c r="A48" s="3" t="s">
        <v>28</v>
      </c>
      <c r="B48" s="3" t="s">
        <v>9</v>
      </c>
      <c r="C48" s="8">
        <v>5.82</v>
      </c>
      <c r="D48" s="5">
        <v>1</v>
      </c>
    </row>
    <row r="49" spans="1:4" ht="13.8" thickBot="1" x14ac:dyDescent="0.3">
      <c r="A49" s="3" t="s">
        <v>51</v>
      </c>
      <c r="B49" s="3" t="s">
        <v>9</v>
      </c>
      <c r="C49" s="8">
        <v>11960.1</v>
      </c>
      <c r="D49" s="6">
        <v>2055</v>
      </c>
    </row>
    <row r="50" spans="1:4" x14ac:dyDescent="0.25">
      <c r="A50" s="3" t="s">
        <v>105</v>
      </c>
      <c r="D50" s="2">
        <f>SUM(D33:D49)</f>
        <v>60517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/>
  </sheetViews>
  <sheetFormatPr defaultRowHeight="13.2" x14ac:dyDescent="0.25"/>
  <cols>
    <col min="1" max="1" width="38.88671875" customWidth="1"/>
    <col min="3" max="3" width="12.33203125" style="7" bestFit="1" customWidth="1"/>
    <col min="4" max="4" width="9.109375" style="9" customWidth="1"/>
  </cols>
  <sheetData>
    <row r="1" spans="1:4" x14ac:dyDescent="0.25">
      <c r="A1" t="s">
        <v>106</v>
      </c>
    </row>
    <row r="2" spans="1:4" x14ac:dyDescent="0.25">
      <c r="A2" t="s">
        <v>77</v>
      </c>
      <c r="B2">
        <v>34</v>
      </c>
      <c r="C2" s="7" t="s">
        <v>107</v>
      </c>
    </row>
    <row r="3" spans="1:4" x14ac:dyDescent="0.25">
      <c r="B3">
        <v>4</v>
      </c>
      <c r="C3" s="7" t="s">
        <v>108</v>
      </c>
    </row>
    <row r="5" spans="1:4" x14ac:dyDescent="0.25">
      <c r="A5" s="3" t="s">
        <v>4</v>
      </c>
      <c r="B5" s="3" t="s">
        <v>5</v>
      </c>
      <c r="C5" s="8" t="s">
        <v>6</v>
      </c>
      <c r="D5" s="10" t="s">
        <v>7</v>
      </c>
    </row>
    <row r="6" spans="1:4" x14ac:dyDescent="0.25">
      <c r="A6" s="3" t="s">
        <v>39</v>
      </c>
      <c r="B6" s="3" t="s">
        <v>9</v>
      </c>
      <c r="C6" s="8">
        <v>-8346.44</v>
      </c>
      <c r="D6" s="10">
        <v>-1643</v>
      </c>
    </row>
    <row r="7" spans="1:4" x14ac:dyDescent="0.25">
      <c r="A7" s="3" t="s">
        <v>40</v>
      </c>
      <c r="B7" s="3" t="s">
        <v>9</v>
      </c>
      <c r="C7" s="8">
        <v>-43113.96</v>
      </c>
      <c r="D7" s="10">
        <v>-8487</v>
      </c>
    </row>
    <row r="8" spans="1:4" x14ac:dyDescent="0.25">
      <c r="A8" s="3" t="s">
        <v>19</v>
      </c>
      <c r="B8" s="3" t="s">
        <v>9</v>
      </c>
      <c r="C8" s="8">
        <v>-4668.5200000000004</v>
      </c>
      <c r="D8" s="10">
        <v>-919</v>
      </c>
    </row>
    <row r="9" spans="1:4" x14ac:dyDescent="0.25">
      <c r="A9" s="3" t="s">
        <v>61</v>
      </c>
      <c r="B9" s="3" t="s">
        <v>9</v>
      </c>
      <c r="C9" s="8">
        <v>-40.64</v>
      </c>
      <c r="D9" s="10">
        <v>-8</v>
      </c>
    </row>
    <row r="10" spans="1:4" x14ac:dyDescent="0.25">
      <c r="A10" s="3" t="s">
        <v>109</v>
      </c>
      <c r="B10" s="3"/>
      <c r="C10" s="8"/>
      <c r="D10" s="10">
        <f>SUM(D6:D9)</f>
        <v>-11057</v>
      </c>
    </row>
    <row r="11" spans="1:4" x14ac:dyDescent="0.25">
      <c r="A11" s="3"/>
      <c r="B11" s="3"/>
      <c r="C11" s="8"/>
      <c r="D11" s="10"/>
    </row>
    <row r="12" spans="1:4" x14ac:dyDescent="0.25">
      <c r="A12" s="3"/>
      <c r="B12" s="3"/>
      <c r="C12" s="8"/>
      <c r="D12" s="10"/>
    </row>
    <row r="13" spans="1:4" x14ac:dyDescent="0.25">
      <c r="A13" s="3"/>
      <c r="B13" s="3"/>
      <c r="C13" s="8"/>
      <c r="D13" s="10"/>
    </row>
    <row r="14" spans="1:4" x14ac:dyDescent="0.25">
      <c r="A14" s="3" t="s">
        <v>8</v>
      </c>
      <c r="B14" s="3" t="s">
        <v>9</v>
      </c>
      <c r="C14" s="8">
        <v>3052.92</v>
      </c>
      <c r="D14" s="10">
        <v>494</v>
      </c>
    </row>
    <row r="15" spans="1:4" x14ac:dyDescent="0.25">
      <c r="A15" s="3" t="s">
        <v>36</v>
      </c>
      <c r="B15" s="3" t="s">
        <v>9</v>
      </c>
      <c r="C15" s="8">
        <v>5.15</v>
      </c>
      <c r="D15" s="10">
        <v>1</v>
      </c>
    </row>
    <row r="16" spans="1:4" x14ac:dyDescent="0.25">
      <c r="A16" s="3" t="s">
        <v>12</v>
      </c>
      <c r="B16" s="3" t="s">
        <v>9</v>
      </c>
      <c r="C16" s="8">
        <v>1926.1</v>
      </c>
      <c r="D16" s="10">
        <v>374</v>
      </c>
    </row>
    <row r="17" spans="1:4" x14ac:dyDescent="0.25">
      <c r="A17" s="3" t="s">
        <v>37</v>
      </c>
      <c r="B17" s="3" t="s">
        <v>9</v>
      </c>
      <c r="C17" s="8">
        <v>659.2</v>
      </c>
      <c r="D17" s="10">
        <v>128</v>
      </c>
    </row>
    <row r="18" spans="1:4" x14ac:dyDescent="0.25">
      <c r="A18" s="3" t="s">
        <v>38</v>
      </c>
      <c r="B18" s="3" t="s">
        <v>9</v>
      </c>
      <c r="C18" s="8">
        <v>5.15</v>
      </c>
      <c r="D18" s="10">
        <v>1</v>
      </c>
    </row>
    <row r="19" spans="1:4" x14ac:dyDescent="0.25">
      <c r="A19" s="3" t="s">
        <v>14</v>
      </c>
      <c r="B19" s="3" t="s">
        <v>9</v>
      </c>
      <c r="C19" s="8">
        <v>1323.55</v>
      </c>
      <c r="D19" s="10">
        <v>257</v>
      </c>
    </row>
    <row r="20" spans="1:4" x14ac:dyDescent="0.25">
      <c r="A20" s="3" t="s">
        <v>59</v>
      </c>
      <c r="B20" s="3" t="s">
        <v>9</v>
      </c>
      <c r="C20" s="8">
        <v>2294.02</v>
      </c>
      <c r="D20" s="10">
        <v>412</v>
      </c>
    </row>
    <row r="21" spans="1:4" x14ac:dyDescent="0.25">
      <c r="A21" s="3" t="s">
        <v>15</v>
      </c>
      <c r="B21" s="3" t="s">
        <v>9</v>
      </c>
      <c r="C21" s="8">
        <v>138617.97</v>
      </c>
      <c r="D21" s="10">
        <v>25431</v>
      </c>
    </row>
    <row r="22" spans="1:4" x14ac:dyDescent="0.25">
      <c r="A22" s="3" t="s">
        <v>16</v>
      </c>
      <c r="B22" s="3" t="s">
        <v>9</v>
      </c>
      <c r="C22" s="8">
        <v>1879.75</v>
      </c>
      <c r="D22" s="10">
        <v>365</v>
      </c>
    </row>
    <row r="23" spans="1:4" x14ac:dyDescent="0.25">
      <c r="A23" s="3" t="s">
        <v>17</v>
      </c>
      <c r="B23" s="3" t="s">
        <v>9</v>
      </c>
      <c r="C23" s="8">
        <v>90634.26</v>
      </c>
      <c r="D23" s="10">
        <v>14380</v>
      </c>
    </row>
    <row r="24" spans="1:4" x14ac:dyDescent="0.25">
      <c r="A24" s="3" t="s">
        <v>18</v>
      </c>
      <c r="B24" s="3" t="s">
        <v>9</v>
      </c>
      <c r="C24" s="8">
        <v>253236.11</v>
      </c>
      <c r="D24" s="10">
        <v>49154</v>
      </c>
    </row>
    <row r="25" spans="1:4" x14ac:dyDescent="0.25">
      <c r="A25" s="3" t="s">
        <v>60</v>
      </c>
      <c r="B25" s="3" t="s">
        <v>9</v>
      </c>
      <c r="C25" s="8">
        <v>2456.79</v>
      </c>
      <c r="D25" s="10">
        <v>477</v>
      </c>
    </row>
    <row r="26" spans="1:4" x14ac:dyDescent="0.25">
      <c r="A26" s="3" t="s">
        <v>44</v>
      </c>
      <c r="B26" s="3" t="s">
        <v>9</v>
      </c>
      <c r="C26" s="8">
        <v>43162.15</v>
      </c>
      <c r="D26" s="10">
        <v>8381</v>
      </c>
    </row>
    <row r="27" spans="1:4" x14ac:dyDescent="0.25">
      <c r="A27" s="3" t="s">
        <v>45</v>
      </c>
      <c r="B27" s="3" t="s">
        <v>9</v>
      </c>
      <c r="C27" s="8">
        <v>36405.58</v>
      </c>
      <c r="D27" s="10">
        <v>7454</v>
      </c>
    </row>
    <row r="28" spans="1:4" x14ac:dyDescent="0.25">
      <c r="A28" s="3" t="s">
        <v>46</v>
      </c>
      <c r="B28" s="3" t="s">
        <v>9</v>
      </c>
      <c r="C28" s="8">
        <v>502733.14</v>
      </c>
      <c r="D28" s="10">
        <v>86717</v>
      </c>
    </row>
    <row r="29" spans="1:4" x14ac:dyDescent="0.25">
      <c r="A29" s="3" t="s">
        <v>20</v>
      </c>
      <c r="B29" s="3" t="s">
        <v>9</v>
      </c>
      <c r="C29" s="8">
        <v>113764.72</v>
      </c>
      <c r="D29" s="10">
        <v>19502</v>
      </c>
    </row>
    <row r="30" spans="1:4" x14ac:dyDescent="0.25">
      <c r="A30" s="3" t="s">
        <v>21</v>
      </c>
      <c r="B30" s="3" t="s">
        <v>9</v>
      </c>
      <c r="C30" s="8">
        <v>51867.48</v>
      </c>
      <c r="D30" s="10">
        <v>9986</v>
      </c>
    </row>
    <row r="31" spans="1:4" x14ac:dyDescent="0.25">
      <c r="A31" s="3" t="s">
        <v>24</v>
      </c>
      <c r="B31" s="3" t="s">
        <v>9</v>
      </c>
      <c r="C31" s="8">
        <v>61696.09</v>
      </c>
      <c r="D31" s="10">
        <v>10704</v>
      </c>
    </row>
    <row r="32" spans="1:4" x14ac:dyDescent="0.25">
      <c r="A32" s="3" t="s">
        <v>98</v>
      </c>
      <c r="B32" s="3" t="s">
        <v>9</v>
      </c>
      <c r="C32" s="8">
        <v>5.15</v>
      </c>
      <c r="D32" s="10">
        <v>1</v>
      </c>
    </row>
    <row r="33" spans="1:4" x14ac:dyDescent="0.25">
      <c r="A33" s="3" t="s">
        <v>26</v>
      </c>
      <c r="B33" s="3" t="s">
        <v>9</v>
      </c>
      <c r="C33" s="8">
        <v>41.2</v>
      </c>
      <c r="D33" s="10">
        <v>8</v>
      </c>
    </row>
    <row r="34" spans="1:4" x14ac:dyDescent="0.25">
      <c r="A34" s="3" t="s">
        <v>48</v>
      </c>
      <c r="B34" s="3" t="s">
        <v>9</v>
      </c>
      <c r="C34" s="8">
        <v>159.65</v>
      </c>
      <c r="D34" s="10">
        <v>31</v>
      </c>
    </row>
    <row r="35" spans="1:4" x14ac:dyDescent="0.25">
      <c r="A35" s="3" t="s">
        <v>27</v>
      </c>
      <c r="B35" s="3" t="s">
        <v>9</v>
      </c>
      <c r="C35" s="8">
        <v>839.45</v>
      </c>
      <c r="D35" s="10">
        <v>163</v>
      </c>
    </row>
    <row r="36" spans="1:4" x14ac:dyDescent="0.25">
      <c r="A36" s="3" t="s">
        <v>28</v>
      </c>
      <c r="B36" s="3" t="s">
        <v>9</v>
      </c>
      <c r="C36" s="8">
        <v>15.45</v>
      </c>
      <c r="D36" s="10">
        <v>3</v>
      </c>
    </row>
    <row r="37" spans="1:4" x14ac:dyDescent="0.25">
      <c r="A37" s="3" t="s">
        <v>63</v>
      </c>
      <c r="B37" s="3" t="s">
        <v>9</v>
      </c>
      <c r="C37" s="8">
        <v>124593.86</v>
      </c>
      <c r="D37" s="10">
        <v>20913</v>
      </c>
    </row>
    <row r="38" spans="1:4" x14ac:dyDescent="0.25">
      <c r="A38" s="3" t="s">
        <v>50</v>
      </c>
      <c r="B38" s="3" t="s">
        <v>9</v>
      </c>
      <c r="C38" s="8">
        <v>431935.65</v>
      </c>
      <c r="D38" s="10">
        <v>83871</v>
      </c>
    </row>
    <row r="39" spans="1:4" x14ac:dyDescent="0.25">
      <c r="A39" s="3" t="s">
        <v>29</v>
      </c>
      <c r="B39" s="3" t="s">
        <v>9</v>
      </c>
      <c r="C39" s="8">
        <v>3852.55</v>
      </c>
      <c r="D39" s="10">
        <v>648</v>
      </c>
    </row>
    <row r="40" spans="1:4" x14ac:dyDescent="0.25">
      <c r="A40" s="3" t="s">
        <v>31</v>
      </c>
      <c r="B40" s="3" t="s">
        <v>9</v>
      </c>
      <c r="C40" s="8">
        <v>34456.639999999999</v>
      </c>
      <c r="D40" s="10">
        <v>6187</v>
      </c>
    </row>
    <row r="41" spans="1:4" x14ac:dyDescent="0.25">
      <c r="A41" s="3" t="s">
        <v>32</v>
      </c>
      <c r="B41" s="3" t="s">
        <v>9</v>
      </c>
      <c r="C41" s="8">
        <v>128.88</v>
      </c>
      <c r="D41" s="10">
        <v>25</v>
      </c>
    </row>
    <row r="42" spans="1:4" x14ac:dyDescent="0.25">
      <c r="A42" s="3" t="s">
        <v>33</v>
      </c>
      <c r="B42" s="3" t="s">
        <v>9</v>
      </c>
      <c r="C42" s="8">
        <v>1896.13</v>
      </c>
      <c r="D42" s="10">
        <v>329</v>
      </c>
    </row>
    <row r="43" spans="1:4" x14ac:dyDescent="0.25">
      <c r="A43" s="3" t="s">
        <v>34</v>
      </c>
      <c r="B43" s="3" t="s">
        <v>9</v>
      </c>
      <c r="C43" s="8">
        <v>5.15</v>
      </c>
      <c r="D43" s="10">
        <v>1</v>
      </c>
    </row>
    <row r="44" spans="1:4" x14ac:dyDescent="0.25">
      <c r="A44" s="3" t="s">
        <v>65</v>
      </c>
      <c r="B44" s="3" t="s">
        <v>9</v>
      </c>
      <c r="C44" s="8">
        <v>86469.9</v>
      </c>
      <c r="D44" s="10">
        <v>13639</v>
      </c>
    </row>
    <row r="45" spans="1:4" x14ac:dyDescent="0.25">
      <c r="A45" s="3" t="s">
        <v>110</v>
      </c>
      <c r="B45" s="3" t="s">
        <v>9</v>
      </c>
      <c r="C45" s="8">
        <v>252.35</v>
      </c>
      <c r="D45" s="10">
        <v>49</v>
      </c>
    </row>
    <row r="46" spans="1:4" x14ac:dyDescent="0.25">
      <c r="A46" s="3" t="s">
        <v>66</v>
      </c>
      <c r="B46" s="3" t="s">
        <v>9</v>
      </c>
      <c r="C46" s="8">
        <v>35869.75</v>
      </c>
      <c r="D46" s="10">
        <v>6965</v>
      </c>
    </row>
    <row r="47" spans="1:4" ht="13.8" thickBot="1" x14ac:dyDescent="0.3">
      <c r="A47" s="3" t="s">
        <v>99</v>
      </c>
      <c r="B47" s="3" t="s">
        <v>9</v>
      </c>
      <c r="C47" s="8">
        <v>72.099999999999994</v>
      </c>
      <c r="D47" s="11">
        <v>14</v>
      </c>
    </row>
    <row r="48" spans="1:4" x14ac:dyDescent="0.25">
      <c r="A48" s="3" t="s">
        <v>111</v>
      </c>
      <c r="D48" s="9">
        <f>SUM(D14:D47)</f>
        <v>367065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August 2000</vt:lpstr>
      <vt:lpstr>Sept 2000</vt:lpstr>
      <vt:lpstr>Oct 2000</vt:lpstr>
      <vt:lpstr>Nov 2000</vt:lpstr>
      <vt:lpstr>Dec 2000</vt:lpstr>
      <vt:lpstr>Jan 2001</vt:lpstr>
      <vt:lpstr>Feb 2001</vt:lpstr>
      <vt:lpstr>Mar 2001</vt:lpstr>
      <vt:lpstr>Apr 2001</vt:lpstr>
      <vt:lpstr>May 2001</vt:lpstr>
      <vt:lpstr>June 2001</vt:lpstr>
      <vt:lpstr>July 2001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gcoon</dc:creator>
  <cp:lastModifiedBy>Havlíček Jan</cp:lastModifiedBy>
  <dcterms:created xsi:type="dcterms:W3CDTF">2001-10-17T20:57:05Z</dcterms:created>
  <dcterms:modified xsi:type="dcterms:W3CDTF">2023-09-10T11:03:07Z</dcterms:modified>
</cp:coreProperties>
</file>