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<sst xmlns="http://schemas.openxmlformats.org/spreadsheetml/2006/main" count="653" uniqueCount="119">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</sst>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8-4445-9BC2-78DF43251711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8-4445-9BC2-78DF43251711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8-4445-9BC2-78DF43251711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8-4445-9BC2-78DF43251711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8-4445-9BC2-78DF43251711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8-4445-9BC2-78DF43251711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58-4445-9BC2-78DF43251711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8-4445-9BC2-78DF43251711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58-4445-9BC2-78DF43251711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58-4445-9BC2-78DF43251711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58-4445-9BC2-78DF4325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616"/>
        <c:axId val="1"/>
      </c:lineChart>
      <c:dateAx>
        <c:axId val="191718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8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A-4EFF-9670-D2ABA9818452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A-4EFF-9670-D2ABA9818452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A-4EFF-9670-D2ABA9818452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A-4EFF-9670-D2ABA9818452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A-4EFF-9670-D2ABA9818452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A-4EFF-9670-D2ABA9818452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A-4EFF-9670-D2ABA9818452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5A-4EFF-9670-D2ABA9818452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5A-4EFF-9670-D2ABA9818452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5A-4EFF-9670-D2ABA9818452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5A-4EFF-9670-D2ABA981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4120"/>
        <c:axId val="1"/>
      </c:lineChart>
      <c:dateAx>
        <c:axId val="164064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64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0-4130-8A1C-7D4312290984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0-4130-8A1C-7D4312290984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0-4130-8A1C-7D4312290984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0-4130-8A1C-7D4312290984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0-4130-8A1C-7D4312290984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0-4130-8A1C-7D4312290984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0-4130-8A1C-7D4312290984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10-4130-8A1C-7D4312290984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10-4130-8A1C-7D4312290984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0-4130-8A1C-7D4312290984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0-4130-8A1C-7D431229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59200"/>
        <c:axId val="1"/>
      </c:lineChart>
      <c:dateAx>
        <c:axId val="164059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5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9-43A9-AC18-7DFDA22108A0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9-43A9-AC18-7DFDA22108A0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9-43A9-AC18-7DFDA22108A0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9-43A9-AC18-7DFDA22108A0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9-43A9-AC18-7DFDA22108A0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9-43A9-AC18-7DFDA22108A0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9-43A9-AC18-7DFDA22108A0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9-43A9-AC18-7DFDA22108A0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9-43A9-AC18-7DFDA22108A0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9-43A9-AC18-7DFDA22108A0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49-43A9-AC18-7DFDA221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2480"/>
        <c:axId val="1"/>
      </c:lineChart>
      <c:dateAx>
        <c:axId val="164062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6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D-4438-9911-781EBBC6E4EC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D-4438-9911-781EBBC6E4EC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D-4438-9911-781EBBC6E4EC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D-4438-9911-781EBBC6E4EC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D-4438-9911-781EBBC6E4EC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D-4438-9911-781EBBC6E4EC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5D-4438-9911-781EBBC6E4EC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5D-4438-9911-781EBBC6E4EC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D-4438-9911-781EBBC6E4EC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D-4438-9911-781EBBC6E4EC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D-4438-9911-781EBBC6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77992"/>
        <c:axId val="1"/>
      </c:lineChart>
      <c:dateAx>
        <c:axId val="191577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77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E-4E58-83BC-DE37FA3860EB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E-4E58-83BC-DE37FA3860EB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E-4E58-83BC-DE37FA3860EB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E-4E58-83BC-DE37FA3860EB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E-4E58-83BC-DE37FA3860EB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2E-4E58-83BC-DE37FA3860EB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2E-4E58-83BC-DE37FA38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944"/>
        <c:axId val="1"/>
      </c:lineChart>
      <c:dateAx>
        <c:axId val="19171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9-4FC6-962E-645D361F445D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9-4FC6-962E-645D361F445D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9-4FC6-962E-645D361F445D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9-4FC6-962E-645D361F445D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9-4FC6-962E-645D361F445D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9-4FC6-962E-645D361F445D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B9-4FC6-962E-645D361F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9000"/>
        <c:axId val="1"/>
      </c:lineChart>
      <c:dateAx>
        <c:axId val="190929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29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C5E-8802-0A2092418CF4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C5E-8802-0A2092418CF4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9-4C5E-8802-0A2092418CF4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9-4C5E-8802-0A2092418CF4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9-4C5E-8802-0A2092418CF4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9-4C5E-8802-0A2092418CF4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9-4C5E-8802-0A2092418CF4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9-4C5E-8802-0A2092418CF4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9-4C5E-8802-0A2092418CF4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9-4C5E-8802-0A2092418CF4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9-4C5E-8802-0A209241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0912"/>
        <c:axId val="1"/>
      </c:lineChart>
      <c:dateAx>
        <c:axId val="191720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2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7AE-B48F-406B88E49ADC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7AE-B48F-406B88E49ADC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7-47AE-B48F-406B88E49ADC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7-47AE-B48F-406B88E49ADC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7-47AE-B48F-406B88E49ADC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7-47AE-B48F-406B88E49ADC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7-47AE-B48F-406B88E49ADC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7-47AE-B48F-406B88E49ADC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7-47AE-B48F-406B88E49ADC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7-47AE-B48F-406B88E49ADC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7-47AE-B48F-406B88E4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4288"/>
        <c:axId val="1"/>
      </c:lineChart>
      <c:dateAx>
        <c:axId val="191284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028-82DF-49AB46D47E34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3-4028-82DF-49AB46D47E34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3-4028-82DF-49AB46D47E34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3-4028-82DF-49AB46D47E34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3-4028-82DF-49AB46D47E34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3-4028-82DF-49AB46D47E34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3-4028-82DF-49AB46D47E34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3-4028-82DF-49AB46D47E34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3-4028-82DF-49AB46D47E34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C3-4028-82DF-49AB46D47E34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C3-4028-82DF-49AB46D4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58872"/>
        <c:axId val="1"/>
      </c:lineChart>
      <c:dateAx>
        <c:axId val="164058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58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4-4272-9407-BC378031D6DA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4-4272-9407-BC378031D6DA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4-4272-9407-BC378031D6DA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4-4272-9407-BC378031D6DA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4-4272-9407-BC378031D6DA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4-4272-9407-BC378031D6DA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4-4272-9407-BC378031D6DA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24-4272-9407-BC378031D6DA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24-4272-9407-BC378031D6DA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4-4272-9407-BC378031D6DA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24-4272-9407-BC378031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9600"/>
        <c:axId val="1"/>
      </c:lineChart>
      <c:dateAx>
        <c:axId val="191719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A6A-8BB8-AFF80E6E7CFA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A6A-8BB8-AFF80E6E7CFA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A6A-8BB8-AFF80E6E7CFA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B-4A6A-8BB8-AFF80E6E7CFA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B-4A6A-8BB8-AFF80E6E7CFA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B-4A6A-8BB8-AFF80E6E7CFA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B-4A6A-8BB8-AFF80E6E7CFA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B-4A6A-8BB8-AFF80E6E7CFA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6B-4A6A-8BB8-AFF80E6E7CFA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6B-4A6A-8BB8-AFF80E6E7CFA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6B-4A6A-8BB8-AFF80E6E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288"/>
        <c:axId val="1"/>
      </c:lineChart>
      <c:dateAx>
        <c:axId val="191718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7-4521-8439-DD77336884CA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7-4521-8439-DD77336884CA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7-4521-8439-DD77336884CA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7-4521-8439-DD77336884CA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7-4521-8439-DD77336884CA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7-4521-8439-DD77336884CA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A7-4521-8439-DD77336884CA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A7-4521-8439-DD77336884CA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A7-4521-8439-DD77336884CA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A7-4521-8439-DD77336884CA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A7-4521-8439-DD773368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5984"/>
        <c:axId val="1"/>
      </c:lineChart>
      <c:dateAx>
        <c:axId val="191495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O18" activePane="bottomRight" state="frozen"/>
      <selection pane="topRight" activeCell="B1" sqref="B1"/>
      <selection pane="bottomLeft" activeCell="A6" sqref="A6"/>
      <selection pane="bottomRight" activeCell="W33" sqref="W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2"/>
        <v>15826</v>
      </c>
      <c r="AE29" s="65">
        <f t="shared" si="3"/>
        <v>15826</v>
      </c>
      <c r="AF29" s="65">
        <f t="shared" si="4"/>
        <v>-3</v>
      </c>
      <c r="AG29" s="65">
        <f t="shared" si="5"/>
        <v>-103</v>
      </c>
      <c r="AH29" s="65">
        <f t="shared" si="6"/>
        <v>0</v>
      </c>
      <c r="AI29" s="66">
        <f t="shared" si="7"/>
        <v>-1172</v>
      </c>
      <c r="AJ29" s="66">
        <f t="shared" si="8"/>
        <v>-494</v>
      </c>
      <c r="AK29" s="66">
        <f t="shared" si="9"/>
        <v>-67</v>
      </c>
      <c r="AL29" s="66">
        <f t="shared" si="10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2"/>
        <v>16326</v>
      </c>
      <c r="AE30" s="65">
        <f t="shared" si="3"/>
        <v>16326</v>
      </c>
      <c r="AF30" s="65">
        <f t="shared" si="4"/>
        <v>-147</v>
      </c>
      <c r="AG30" s="65">
        <f t="shared" si="5"/>
        <v>-280</v>
      </c>
      <c r="AH30" s="65">
        <f t="shared" si="6"/>
        <v>0</v>
      </c>
      <c r="AI30" s="66">
        <f t="shared" si="7"/>
        <v>-744</v>
      </c>
      <c r="AJ30" s="66">
        <f t="shared" si="8"/>
        <v>-181</v>
      </c>
      <c r="AK30" s="66">
        <f t="shared" si="9"/>
        <v>17</v>
      </c>
      <c r="AL30" s="66">
        <f t="shared" si="10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2"/>
        <v>590</v>
      </c>
      <c r="AE31" s="65">
        <f t="shared" si="3"/>
        <v>590</v>
      </c>
      <c r="AF31" s="65">
        <f t="shared" si="4"/>
        <v>-26</v>
      </c>
      <c r="AG31" s="65">
        <f t="shared" si="5"/>
        <v>-273</v>
      </c>
      <c r="AH31" s="65">
        <f t="shared" si="6"/>
        <v>0</v>
      </c>
      <c r="AI31" s="66">
        <f t="shared" si="7"/>
        <v>-775</v>
      </c>
      <c r="AJ31" s="66">
        <f t="shared" si="8"/>
        <v>-77</v>
      </c>
      <c r="AK31" s="66">
        <f t="shared" si="9"/>
        <v>36</v>
      </c>
      <c r="AL31" s="66">
        <f t="shared" si="10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2"/>
        <v>-4369</v>
      </c>
      <c r="AE32" s="65">
        <f t="shared" si="3"/>
        <v>-4369</v>
      </c>
      <c r="AF32" s="65">
        <f t="shared" si="4"/>
        <v>-4</v>
      </c>
      <c r="AG32" s="65">
        <f t="shared" si="5"/>
        <v>-8</v>
      </c>
      <c r="AH32" s="65">
        <f t="shared" si="6"/>
        <v>0</v>
      </c>
      <c r="AI32" s="66">
        <f t="shared" si="7"/>
        <v>-669</v>
      </c>
      <c r="AJ32" s="66">
        <f t="shared" si="8"/>
        <v>-22</v>
      </c>
      <c r="AK32" s="66">
        <f t="shared" si="9"/>
        <v>31</v>
      </c>
      <c r="AL32" s="66">
        <f t="shared" si="10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/>
      <c r="X33" s="33"/>
      <c r="Y33" s="34">
        <f t="shared" si="1"/>
        <v>-3356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5366</v>
      </c>
      <c r="C38" s="37">
        <f>SUM(C6:C36)+C37</f>
        <v>6289</v>
      </c>
      <c r="D38" s="37">
        <f>SUM(D6:D36)+D37</f>
        <v>11655</v>
      </c>
      <c r="E38" s="37"/>
      <c r="F38" s="37">
        <f>SUM(F6:F36)+F37</f>
        <v>30672</v>
      </c>
      <c r="G38" s="37"/>
      <c r="H38" s="37">
        <f>SUM(H6:H36)+H37</f>
        <v>-1016</v>
      </c>
      <c r="I38" s="37"/>
      <c r="J38" s="37">
        <f>SUM(J6:J36)+J37</f>
        <v>-1233</v>
      </c>
      <c r="K38" s="37"/>
      <c r="L38" s="37">
        <f>SUM(L6:L36)+L37</f>
        <v>-12000</v>
      </c>
      <c r="M38" s="37"/>
      <c r="N38" s="37">
        <f>SUM(N6:N36)+N37</f>
        <v>-1542</v>
      </c>
      <c r="O38" s="37"/>
      <c r="P38" s="37">
        <f>SUM(P6:P36)+P37</f>
        <v>-2363</v>
      </c>
      <c r="Q38" s="37"/>
      <c r="R38" s="37">
        <f>SUM(R6:R36)+R37</f>
        <v>779</v>
      </c>
      <c r="S38" s="37"/>
      <c r="T38" s="37">
        <f>SUM(T6:T36)+T37</f>
        <v>3096</v>
      </c>
      <c r="U38" s="37">
        <f>SUM(U6:U36)+U37</f>
        <v>-598</v>
      </c>
      <c r="V38" s="37"/>
      <c r="W38" s="37"/>
      <c r="X38" s="37"/>
      <c r="Y38" s="38">
        <f t="shared" si="1"/>
        <v>28048</v>
      </c>
    </row>
    <row r="39" spans="1:38" s="143" customFormat="1" ht="16.2" thickBot="1" x14ac:dyDescent="0.35">
      <c r="A39" s="147" t="s">
        <v>106</v>
      </c>
      <c r="B39" s="148">
        <f>B5+B38</f>
        <v>73068</v>
      </c>
      <c r="C39" s="148">
        <f>C5+C38</f>
        <v>-322168</v>
      </c>
      <c r="D39" s="148">
        <f>D5+D38</f>
        <v>-249100</v>
      </c>
      <c r="E39" s="146"/>
      <c r="F39" s="148">
        <f>F5+F38</f>
        <v>107534</v>
      </c>
      <c r="G39" s="146"/>
      <c r="H39" s="148">
        <f>H5+H38</f>
        <v>8702</v>
      </c>
      <c r="I39" s="146"/>
      <c r="J39" s="148">
        <f>J5+J38</f>
        <v>-11924</v>
      </c>
      <c r="K39" s="146"/>
      <c r="L39" s="148">
        <f>L5+L38</f>
        <v>-3494</v>
      </c>
      <c r="M39" s="146"/>
      <c r="N39" s="148">
        <f>N5+N38</f>
        <v>41722</v>
      </c>
      <c r="O39" s="146"/>
      <c r="P39" s="148">
        <f>P5+P38</f>
        <v>-7961</v>
      </c>
      <c r="Q39" s="146"/>
      <c r="R39" s="148">
        <f>R5+R38</f>
        <v>4536</v>
      </c>
      <c r="S39" s="146"/>
      <c r="T39" s="148">
        <f>T5+T38</f>
        <v>-18488</v>
      </c>
      <c r="U39" s="163">
        <f>U5+U38</f>
        <v>15589</v>
      </c>
      <c r="V39" s="163"/>
      <c r="W39" s="163">
        <v>0</v>
      </c>
      <c r="X39" s="146"/>
      <c r="Y39" s="148">
        <f>SUM(D39:W39)</f>
        <v>-112884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2001-12-26T15:42:44Z</cp:lastPrinted>
  <dcterms:created xsi:type="dcterms:W3CDTF">2000-09-05T21:04:28Z</dcterms:created>
  <dcterms:modified xsi:type="dcterms:W3CDTF">2023-09-10T11:05:32Z</dcterms:modified>
</cp:coreProperties>
</file>