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1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01'!$A$1:$V$39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<sst xmlns="http://schemas.openxmlformats.org/spreadsheetml/2006/main" count="559" uniqueCount="115">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</sst>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1-4888-8374-4D124321550D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1-4888-8374-4D124321550D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1-4888-8374-4D124321550D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1-4888-8374-4D124321550D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1-4888-8374-4D124321550D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1-4888-8374-4D124321550D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51-4888-8374-4D124321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69872"/>
        <c:axId val="1"/>
      </c:lineChart>
      <c:dateAx>
        <c:axId val="1601698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6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6-40D6-BAB4-3B791BD7C79C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6-40D6-BAB4-3B791BD7C79C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6-40D6-BAB4-3B791BD7C79C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26-40D6-BAB4-3B791BD7C79C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26-40D6-BAB4-3B791BD7C79C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26-40D6-BAB4-3B791BD7C79C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26-40D6-BAB4-3B791BD7C79C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26-40D6-BAB4-3B791BD7C79C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26-40D6-BAB4-3B791BD7C79C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26-40D6-BAB4-3B791BD7C79C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26-40D6-BAB4-3B791BD7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55992"/>
        <c:axId val="1"/>
      </c:lineChart>
      <c:dateAx>
        <c:axId val="159855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55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B-4163-BDC2-DF60F4312106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B-4163-BDC2-DF60F4312106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B-4163-BDC2-DF60F4312106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B-4163-BDC2-DF60F4312106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B-4163-BDC2-DF60F4312106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DB-4163-BDC2-DF60F4312106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DB-4163-BDC2-DF60F4312106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DB-4163-BDC2-DF60F4312106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DB-4163-BDC2-DF60F4312106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DB-4163-BDC2-DF60F4312106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DB-4163-BDC2-DF60F431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8032"/>
        <c:axId val="1"/>
      </c:lineChart>
      <c:dateAx>
        <c:axId val="160748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4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8-4FC7-AB64-4F375816C6B2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8-4FC7-AB64-4F375816C6B2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8-4FC7-AB64-4F375816C6B2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8-4FC7-AB64-4F375816C6B2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18-4FC7-AB64-4F375816C6B2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18-4FC7-AB64-4F375816C6B2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18-4FC7-AB64-4F375816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2448"/>
        <c:axId val="1"/>
      </c:lineChart>
      <c:dateAx>
        <c:axId val="160472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72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D-4EE9-B025-867F7A70CD0C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D-4EE9-B025-867F7A70CD0C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D-4EE9-B025-867F7A70CD0C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D-4EE9-B025-867F7A70CD0C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D-4EE9-B025-867F7A70CD0C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0D-4EE9-B025-867F7A70CD0C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0D-4EE9-B025-867F7A70CD0C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0D-4EE9-B025-867F7A70CD0C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0D-4EE9-B025-867F7A70CD0C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0D-4EE9-B025-867F7A70CD0C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0D-4EE9-B025-867F7A70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50656"/>
        <c:axId val="1"/>
      </c:lineChart>
      <c:dateAx>
        <c:axId val="160750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5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4-41CF-A8C8-F5CB103B8B3C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4-41CF-A8C8-F5CB103B8B3C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4-41CF-A8C8-F5CB103B8B3C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4-41CF-A8C8-F5CB103B8B3C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4-41CF-A8C8-F5CB103B8B3C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E4-41CF-A8C8-F5CB103B8B3C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E4-41CF-A8C8-F5CB103B8B3C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E4-41CF-A8C8-F5CB103B8B3C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E4-41CF-A8C8-F5CB103B8B3C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E4-41CF-A8C8-F5CB103B8B3C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E4-41CF-A8C8-F5CB103B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90320"/>
        <c:axId val="1"/>
      </c:lineChart>
      <c:dateAx>
        <c:axId val="160390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9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1-42F8-B77D-62AF274E21E1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1-42F8-B77D-62AF274E21E1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1-42F8-B77D-62AF274E21E1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D1-42F8-B77D-62AF274E21E1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D1-42F8-B77D-62AF274E21E1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1-42F8-B77D-62AF274E21E1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1-42F8-B77D-62AF274E21E1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D1-42F8-B77D-62AF274E21E1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D1-42F8-B77D-62AF274E21E1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D1-42F8-B77D-62AF274E21E1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D1-42F8-B77D-62AF274E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4096"/>
        <c:axId val="1"/>
      </c:lineChart>
      <c:dateAx>
        <c:axId val="160744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4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E-43D7-BF31-FE5D4C32330B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E-43D7-BF31-FE5D4C32330B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E-43D7-BF31-FE5D4C32330B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E-43D7-BF31-FE5D4C32330B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E-43D7-BF31-FE5D4C32330B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E-43D7-BF31-FE5D4C32330B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5E-43D7-BF31-FE5D4C32330B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5E-43D7-BF31-FE5D4C32330B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5E-43D7-BF31-FE5D4C32330B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5E-43D7-BF31-FE5D4C32330B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5E-43D7-BF31-FE5D4C32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4752"/>
        <c:axId val="1"/>
      </c:lineChart>
      <c:dateAx>
        <c:axId val="160744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4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C-4883-8B05-C0F33522596B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C-4883-8B05-C0F33522596B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C-4883-8B05-C0F33522596B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EC-4883-8B05-C0F33522596B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C-4883-8B05-C0F33522596B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EC-4883-8B05-C0F33522596B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EC-4883-8B05-C0F33522596B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EC-4883-8B05-C0F33522596B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EC-4883-8B05-C0F33522596B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EC-4883-8B05-C0F33522596B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EC-4883-8B05-C0F33522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8688"/>
        <c:axId val="1"/>
      </c:lineChart>
      <c:dateAx>
        <c:axId val="160748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48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7-4983-971E-1CF8AF053A0C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7-4983-971E-1CF8AF053A0C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7-4983-971E-1CF8AF053A0C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7-4983-971E-1CF8AF053A0C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7-4983-971E-1CF8AF053A0C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7-4983-971E-1CF8AF053A0C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7-4983-971E-1CF8AF053A0C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B7-4983-971E-1CF8AF053A0C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B7-4983-971E-1CF8AF053A0C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B7-4983-971E-1CF8AF053A0C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B7-4983-971E-1CF8AF05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03664"/>
        <c:axId val="1"/>
      </c:lineChart>
      <c:dateAx>
        <c:axId val="160503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0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0-481D-A1ED-28A9C205BAE8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0-481D-A1ED-28A9C205BAE8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0-481D-A1ED-28A9C205BAE8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0-481D-A1ED-28A9C205BAE8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40-481D-A1ED-28A9C205BAE8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40-481D-A1ED-28A9C205BAE8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40-481D-A1ED-28A9C205BAE8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40-481D-A1ED-28A9C205BAE8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40-481D-A1ED-28A9C205BAE8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40-481D-A1ED-28A9C205BAE8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40-481D-A1ED-28A9C205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59272"/>
        <c:axId val="1"/>
      </c:lineChart>
      <c:dateAx>
        <c:axId val="159859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59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37220</v>
      </c>
      <c r="B30" s="69">
        <v>0</v>
      </c>
      <c r="C30" s="69">
        <v>0</v>
      </c>
      <c r="D30" s="32">
        <f t="shared" si="0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"/>
        <v>0</v>
      </c>
      <c r="X30" s="152">
        <f t="shared" si="11"/>
        <v>37221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37221</v>
      </c>
      <c r="B31" s="69">
        <v>0</v>
      </c>
      <c r="C31" s="69">
        <v>0</v>
      </c>
      <c r="D31" s="32">
        <f t="shared" si="0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"/>
        <v>0</v>
      </c>
      <c r="X31" s="152">
        <f t="shared" si="11"/>
        <v>37222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37222</v>
      </c>
      <c r="B32" s="69">
        <v>0</v>
      </c>
      <c r="C32" s="69">
        <v>0</v>
      </c>
      <c r="D32" s="32">
        <f t="shared" si="0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"/>
        <v>0</v>
      </c>
      <c r="X32" s="152">
        <f t="shared" si="11"/>
        <v>37223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37223</v>
      </c>
      <c r="B33" s="69">
        <v>0</v>
      </c>
      <c r="C33" s="69">
        <v>0</v>
      </c>
      <c r="D33" s="32">
        <f t="shared" si="0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"/>
        <v>0</v>
      </c>
      <c r="X33" s="152">
        <f t="shared" si="11"/>
        <v>37224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37224</v>
      </c>
      <c r="B34" s="69">
        <v>0</v>
      </c>
      <c r="C34" s="69">
        <v>0</v>
      </c>
      <c r="D34" s="32">
        <f t="shared" si="0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"/>
        <v>0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37225</v>
      </c>
      <c r="B35" s="69">
        <v>0</v>
      </c>
      <c r="C35" s="69">
        <v>0</v>
      </c>
      <c r="D35" s="32">
        <f t="shared" si="0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"/>
        <v>0</v>
      </c>
      <c r="X35" s="152">
        <f t="shared" si="11"/>
        <v>37226</v>
      </c>
      <c r="Y35" s="30">
        <f>+B37</f>
        <v>0</v>
      </c>
      <c r="Z35" s="30">
        <f>+C37</f>
        <v>-1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0</v>
      </c>
      <c r="C37" s="75">
        <v>-1</v>
      </c>
      <c r="D37" s="37">
        <f>+B37+C37</f>
        <v>-1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36"/>
      <c r="V37" s="41">
        <f t="shared" si="1"/>
        <v>-1</v>
      </c>
    </row>
    <row r="38" spans="1:35" ht="13.8" thickBot="1" x14ac:dyDescent="0.3">
      <c r="A38" s="48" t="s">
        <v>113</v>
      </c>
      <c r="B38" s="37">
        <f>SUM(B6:B36)+B37</f>
        <v>-5432</v>
      </c>
      <c r="C38" s="37">
        <f>SUM(C6:C36)+C37</f>
        <v>71083</v>
      </c>
      <c r="D38" s="37">
        <f>SUM(D6:D36)+D37</f>
        <v>65651</v>
      </c>
      <c r="E38" s="37"/>
      <c r="F38" s="37">
        <f>SUM(F6:F36)+F37</f>
        <v>24983</v>
      </c>
      <c r="G38" s="37"/>
      <c r="H38" s="37">
        <f>SUM(H6:H36)+H37</f>
        <v>-675</v>
      </c>
      <c r="I38" s="37"/>
      <c r="J38" s="37">
        <f>SUM(J6:J36)+J37</f>
        <v>502</v>
      </c>
      <c r="K38" s="37"/>
      <c r="L38" s="37">
        <f>SUM(L6:L36)+L37</f>
        <v>-11000</v>
      </c>
      <c r="M38" s="37"/>
      <c r="N38" s="37">
        <f>SUM(N6:N36)+N37</f>
        <v>-335</v>
      </c>
      <c r="O38" s="37"/>
      <c r="P38" s="37">
        <f>SUM(P6:P36)+P37</f>
        <v>748</v>
      </c>
      <c r="Q38" s="37"/>
      <c r="R38" s="37">
        <f>SUM(R6:R36)+R37</f>
        <v>-7447</v>
      </c>
      <c r="S38" s="37"/>
      <c r="T38" s="37">
        <f>SUM(T6:T36)+T37</f>
        <v>-4748</v>
      </c>
      <c r="U38" s="37"/>
      <c r="V38" s="38">
        <f t="shared" si="1"/>
        <v>67679</v>
      </c>
    </row>
    <row r="39" spans="1:35" s="143" customFormat="1" ht="16.2" thickBot="1" x14ac:dyDescent="0.35">
      <c r="A39" s="147" t="s">
        <v>106</v>
      </c>
      <c r="B39" s="148">
        <f>B5+B38</f>
        <v>231290</v>
      </c>
      <c r="C39" s="148">
        <f>C5+C38</f>
        <v>-421247</v>
      </c>
      <c r="D39" s="148">
        <f>D5+D38</f>
        <v>-189957</v>
      </c>
      <c r="E39" s="146"/>
      <c r="F39" s="148">
        <f>F5+F38</f>
        <v>180877</v>
      </c>
      <c r="G39" s="146"/>
      <c r="H39" s="148">
        <f>H5+H38</f>
        <v>9577</v>
      </c>
      <c r="I39" s="146"/>
      <c r="J39" s="148">
        <f>J5+J38</f>
        <v>-10299</v>
      </c>
      <c r="K39" s="146"/>
      <c r="L39" s="148">
        <f>L5+L38</f>
        <v>-2298</v>
      </c>
      <c r="M39" s="146"/>
      <c r="N39" s="148">
        <f>N5+N38</f>
        <v>50521</v>
      </c>
      <c r="O39" s="146"/>
      <c r="P39" s="148">
        <f>P5+P38</f>
        <v>-5248</v>
      </c>
      <c r="Q39" s="146"/>
      <c r="R39" s="148">
        <f>R5+R38</f>
        <v>5088</v>
      </c>
      <c r="S39" s="146"/>
      <c r="T39" s="148">
        <f>T5+T38</f>
        <v>128305</v>
      </c>
      <c r="U39" s="146"/>
      <c r="V39" s="148">
        <f t="shared" si="1"/>
        <v>166566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2001-11-26T18:51:42Z</cp:lastPrinted>
  <dcterms:created xsi:type="dcterms:W3CDTF">2000-09-05T21:04:28Z</dcterms:created>
  <dcterms:modified xsi:type="dcterms:W3CDTF">2023-09-10T11:05:37Z</dcterms:modified>
</cp:coreProperties>
</file>