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activeTab="1"/>
  </bookViews>
  <sheets>
    <sheet name="Detail" sheetId="1" r:id="rId1"/>
    <sheet name="Summary" sheetId="2" r:id="rId2"/>
  </sheets>
  <calcPr calcId="92512"/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D24" i="1"/>
  <c r="B47" i="1"/>
  <c r="C47" i="1"/>
  <c r="D47" i="1"/>
  <c r="E47" i="1"/>
  <c r="F47" i="1"/>
  <c r="G47" i="1"/>
  <c r="D48" i="1"/>
  <c r="B69" i="1"/>
  <c r="C69" i="1"/>
  <c r="D69" i="1"/>
  <c r="E69" i="1"/>
  <c r="F69" i="1"/>
  <c r="G69" i="1"/>
  <c r="D70" i="1"/>
  <c r="B90" i="1"/>
  <c r="C90" i="1"/>
  <c r="D90" i="1"/>
  <c r="E90" i="1"/>
  <c r="F90" i="1"/>
  <c r="G90" i="1"/>
  <c r="D91" i="1"/>
  <c r="B113" i="1"/>
  <c r="C113" i="1"/>
  <c r="D113" i="1"/>
  <c r="E113" i="1"/>
  <c r="F113" i="1"/>
  <c r="G113" i="1"/>
  <c r="D114" i="1"/>
  <c r="B134" i="1"/>
  <c r="C134" i="1"/>
  <c r="D134" i="1"/>
  <c r="E134" i="1"/>
  <c r="F134" i="1"/>
  <c r="G134" i="1"/>
  <c r="D135" i="1"/>
  <c r="B158" i="1"/>
  <c r="C158" i="1"/>
  <c r="D158" i="1"/>
  <c r="E158" i="1"/>
  <c r="F158" i="1"/>
  <c r="G158" i="1"/>
  <c r="D159" i="1"/>
  <c r="B180" i="1"/>
  <c r="C180" i="1"/>
  <c r="D180" i="1"/>
  <c r="E180" i="1"/>
  <c r="F180" i="1"/>
  <c r="G180" i="1"/>
  <c r="D181" i="1"/>
  <c r="B204" i="1"/>
  <c r="C204" i="1"/>
  <c r="D204" i="1"/>
  <c r="E204" i="1"/>
  <c r="F204" i="1"/>
  <c r="G204" i="1"/>
  <c r="D205" i="1"/>
  <c r="B227" i="1"/>
  <c r="C227" i="1"/>
  <c r="D227" i="1"/>
  <c r="E227" i="1"/>
  <c r="F227" i="1"/>
  <c r="G227" i="1"/>
  <c r="D228" i="1"/>
  <c r="B250" i="1"/>
  <c r="C250" i="1"/>
  <c r="D250" i="1"/>
  <c r="E250" i="1"/>
  <c r="F250" i="1"/>
  <c r="G250" i="1"/>
  <c r="D251" i="1"/>
  <c r="B275" i="1"/>
  <c r="C275" i="1"/>
  <c r="D275" i="1"/>
  <c r="E275" i="1"/>
  <c r="F275" i="1"/>
  <c r="G275" i="1"/>
  <c r="D276" i="1"/>
  <c r="B296" i="1"/>
  <c r="C296" i="1"/>
  <c r="D296" i="1"/>
  <c r="E296" i="1"/>
  <c r="F296" i="1"/>
  <c r="G296" i="1"/>
  <c r="D297" i="1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D15" i="2"/>
  <c r="H15" i="2"/>
  <c r="K15" i="2"/>
</calcChain>
</file>

<file path=xl/sharedStrings.xml><?xml version="1.0" encoding="utf-8"?>
<sst xmlns="http://schemas.openxmlformats.org/spreadsheetml/2006/main" count="17" uniqueCount="12">
  <si>
    <t>Mid 13</t>
  </si>
  <si>
    <t>Demarc</t>
  </si>
  <si>
    <t>Gas Daily</t>
  </si>
  <si>
    <t>Btu Daily Gas Wire</t>
  </si>
  <si>
    <t>GD</t>
  </si>
  <si>
    <t>BTU</t>
  </si>
  <si>
    <t>Btu Daily GW</t>
  </si>
  <si>
    <t>Difference</t>
  </si>
  <si>
    <t xml:space="preserve">TDFV$ Gas Daily </t>
  </si>
  <si>
    <t>TDFV$ BTU Daily</t>
  </si>
  <si>
    <t>Rate - Gas Daily</t>
  </si>
  <si>
    <t>Rate - BTU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</si>
</sst>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#,##0.000_);\(#,##0.000\)"/>
    <numFmt numFmtId="173" formatCode="#,##0.000"/>
    <numFmt numFmtId="183" formatCode="0.000000000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2" fillId="0" borderId="0" xfId="0" applyNumberFormat="1" applyFont="1" applyBorder="1" applyAlignment="1">
      <alignment horizontal="center"/>
    </xf>
    <xf numFmtId="168" fontId="0" fillId="0" borderId="0" xfId="0" applyNumberFormat="1" applyAlignment="1">
      <alignment horizontal="right"/>
    </xf>
    <xf numFmtId="17" fontId="0" fillId="0" borderId="0" xfId="0" applyNumberFormat="1"/>
    <xf numFmtId="173" fontId="0" fillId="0" borderId="0" xfId="0" applyNumberFormat="1" applyAlignment="1">
      <alignment horizontal="right"/>
    </xf>
    <xf numFmtId="173" fontId="0" fillId="0" borderId="0" xfId="1" applyNumberFormat="1" applyFont="1" applyAlignment="1">
      <alignment horizontal="right"/>
    </xf>
    <xf numFmtId="173" fontId="3" fillId="0" borderId="0" xfId="0" applyNumberFormat="1" applyFont="1" applyAlignment="1">
      <alignment horizontal="right"/>
    </xf>
    <xf numFmtId="173" fontId="5" fillId="0" borderId="1" xfId="0" applyNumberFormat="1" applyFont="1" applyBorder="1"/>
    <xf numFmtId="173" fontId="5" fillId="0" borderId="1" xfId="0" applyNumberFormat="1" applyFont="1" applyBorder="1" applyAlignment="1">
      <alignment horizontal="center"/>
    </xf>
    <xf numFmtId="173" fontId="5" fillId="0" borderId="2" xfId="0" applyNumberFormat="1" applyFont="1" applyBorder="1"/>
    <xf numFmtId="173" fontId="6" fillId="0" borderId="1" xfId="0" applyNumberFormat="1" applyFont="1" applyBorder="1"/>
    <xf numFmtId="173" fontId="6" fillId="0" borderId="1" xfId="0" applyNumberFormat="1" applyFont="1" applyBorder="1" applyAlignment="1">
      <alignment horizontal="center"/>
    </xf>
    <xf numFmtId="173" fontId="6" fillId="0" borderId="2" xfId="0" applyNumberFormat="1" applyFont="1" applyBorder="1"/>
    <xf numFmtId="168" fontId="0" fillId="0" borderId="0" xfId="1" applyNumberFormat="1" applyFont="1" applyAlignment="1">
      <alignment horizontal="right"/>
    </xf>
    <xf numFmtId="168" fontId="4" fillId="0" borderId="0" xfId="0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44" fontId="0" fillId="0" borderId="0" xfId="2" applyFont="1"/>
    <xf numFmtId="183" fontId="0" fillId="0" borderId="0" xfId="0" applyNumberFormat="1"/>
    <xf numFmtId="183" fontId="0" fillId="0" borderId="0" xfId="2" applyNumberFormat="1" applyFont="1"/>
    <xf numFmtId="168" fontId="7" fillId="0" borderId="7" xfId="0" applyNumberFormat="1" applyFont="1" applyBorder="1" applyAlignment="1">
      <alignment horizontal="center"/>
    </xf>
    <xf numFmtId="44" fontId="7" fillId="0" borderId="7" xfId="2" applyFont="1" applyBorder="1"/>
    <xf numFmtId="183" fontId="7" fillId="0" borderId="7" xfId="0" applyNumberFormat="1" applyFont="1" applyBorder="1"/>
    <xf numFmtId="168" fontId="5" fillId="0" borderId="3" xfId="0" applyNumberFormat="1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5" fillId="0" borderId="5" xfId="0" applyNumberFormat="1" applyFont="1" applyBorder="1" applyAlignment="1">
      <alignment horizontal="center"/>
    </xf>
    <xf numFmtId="168" fontId="0" fillId="0" borderId="6" xfId="0" applyNumberForma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opLeftCell="A271" workbookViewId="0">
      <selection activeCell="D297" activeCellId="1" sqref="D276:E276 D297:E297"/>
    </sheetView>
  </sheetViews>
  <sheetFormatPr defaultRowHeight="13.2" x14ac:dyDescent="0.25"/>
  <cols>
    <col min="1" max="1" width="9.109375" style="2" customWidth="1"/>
    <col min="2" max="3" width="9.109375" style="6" customWidth="1"/>
    <col min="4" max="4" width="9.109375" style="9" customWidth="1"/>
    <col min="5" max="5" width="9.109375" style="12" customWidth="1"/>
    <col min="6" max="7" width="9.109375" style="4" customWidth="1"/>
  </cols>
  <sheetData>
    <row r="1" spans="1:7" x14ac:dyDescent="0.25">
      <c r="A1" s="2" t="s">
        <v>2</v>
      </c>
      <c r="F1" s="4" t="s">
        <v>3</v>
      </c>
    </row>
    <row r="2" spans="1:7" x14ac:dyDescent="0.25">
      <c r="B2" s="6" t="s">
        <v>0</v>
      </c>
      <c r="C2" s="6" t="s">
        <v>1</v>
      </c>
      <c r="D2" s="10" t="s">
        <v>4</v>
      </c>
      <c r="E2" s="13" t="s">
        <v>5</v>
      </c>
      <c r="F2" s="4" t="s">
        <v>0</v>
      </c>
      <c r="G2" s="4" t="s">
        <v>1</v>
      </c>
    </row>
    <row r="3" spans="1:7" x14ac:dyDescent="0.25">
      <c r="A3" s="1">
        <v>36770</v>
      </c>
      <c r="B3" s="6">
        <v>4.55</v>
      </c>
      <c r="C3" s="6">
        <v>4.7249999999999996</v>
      </c>
      <c r="F3" s="4">
        <v>4.55</v>
      </c>
      <c r="G3" s="4">
        <v>4.7300000000000004</v>
      </c>
    </row>
    <row r="4" spans="1:7" x14ac:dyDescent="0.25">
      <c r="A4" s="1">
        <v>36774</v>
      </c>
      <c r="B4" s="6">
        <v>4.46</v>
      </c>
      <c r="C4" s="6">
        <v>4.6449999999999996</v>
      </c>
      <c r="F4" s="4">
        <v>4.46</v>
      </c>
      <c r="G4" s="4">
        <v>4.6500000000000004</v>
      </c>
    </row>
    <row r="5" spans="1:7" x14ac:dyDescent="0.25">
      <c r="A5" s="1">
        <v>36775</v>
      </c>
      <c r="B5" s="6">
        <v>4.5599999999999996</v>
      </c>
      <c r="C5" s="6">
        <v>4.7649999999999997</v>
      </c>
      <c r="F5" s="4">
        <v>4.5599999999999996</v>
      </c>
      <c r="G5" s="4">
        <v>4.76</v>
      </c>
    </row>
    <row r="6" spans="1:7" x14ac:dyDescent="0.25">
      <c r="A6" s="1">
        <v>36776</v>
      </c>
      <c r="B6" s="6">
        <v>4.6849999999999996</v>
      </c>
      <c r="C6" s="6">
        <v>4.8600000000000003</v>
      </c>
      <c r="F6" s="4">
        <v>4.68</v>
      </c>
      <c r="G6" s="4">
        <v>4.8600000000000003</v>
      </c>
    </row>
    <row r="7" spans="1:7" x14ac:dyDescent="0.25">
      <c r="A7" s="1">
        <v>36777</v>
      </c>
      <c r="B7" s="6">
        <v>4.6399999999999997</v>
      </c>
      <c r="C7" s="6">
        <v>4.8150000000000004</v>
      </c>
      <c r="F7" s="4">
        <v>4.6399999999999997</v>
      </c>
      <c r="G7" s="4">
        <v>4.82</v>
      </c>
    </row>
    <row r="8" spans="1:7" x14ac:dyDescent="0.25">
      <c r="A8" s="1">
        <v>36780</v>
      </c>
      <c r="B8" s="6">
        <v>4.5449999999999999</v>
      </c>
      <c r="C8" s="6">
        <v>4.7350000000000003</v>
      </c>
      <c r="F8" s="4">
        <v>4.54</v>
      </c>
      <c r="G8" s="4">
        <v>4.75</v>
      </c>
    </row>
    <row r="9" spans="1:7" x14ac:dyDescent="0.25">
      <c r="A9" s="1">
        <v>36781</v>
      </c>
      <c r="B9" s="7">
        <v>4.71</v>
      </c>
      <c r="C9" s="7">
        <v>4.8949999999999996</v>
      </c>
      <c r="F9" s="15">
        <v>4.71</v>
      </c>
      <c r="G9" s="15">
        <v>4.8899999999999997</v>
      </c>
    </row>
    <row r="10" spans="1:7" x14ac:dyDescent="0.25">
      <c r="A10" s="1">
        <v>36782</v>
      </c>
      <c r="B10" s="7">
        <v>4.74</v>
      </c>
      <c r="C10" s="7">
        <v>4.95</v>
      </c>
      <c r="F10" s="15">
        <v>4.74</v>
      </c>
      <c r="G10" s="15">
        <v>4.9400000000000004</v>
      </c>
    </row>
    <row r="11" spans="1:7" x14ac:dyDescent="0.25">
      <c r="A11" s="1">
        <v>36783</v>
      </c>
      <c r="B11" s="7">
        <v>4.8049999999999997</v>
      </c>
      <c r="C11" s="7">
        <v>5.01</v>
      </c>
      <c r="F11" s="15">
        <v>4.8</v>
      </c>
      <c r="G11" s="15">
        <v>5.01</v>
      </c>
    </row>
    <row r="12" spans="1:7" x14ac:dyDescent="0.25">
      <c r="A12" s="1">
        <v>36784</v>
      </c>
      <c r="B12" s="6">
        <v>4.8250000000000002</v>
      </c>
      <c r="C12" s="6">
        <v>5.0350000000000001</v>
      </c>
      <c r="F12" s="15">
        <v>4.82</v>
      </c>
      <c r="G12" s="15">
        <v>5.03</v>
      </c>
    </row>
    <row r="13" spans="1:7" x14ac:dyDescent="0.25">
      <c r="A13" s="1">
        <v>36787</v>
      </c>
      <c r="B13" s="6">
        <v>4.9950000000000001</v>
      </c>
      <c r="C13" s="6">
        <v>5.22</v>
      </c>
      <c r="F13" s="15">
        <v>4.99</v>
      </c>
      <c r="G13" s="15">
        <v>5.22</v>
      </c>
    </row>
    <row r="14" spans="1:7" x14ac:dyDescent="0.25">
      <c r="A14" s="1">
        <v>36788</v>
      </c>
      <c r="B14" s="6">
        <v>4.78</v>
      </c>
      <c r="C14" s="6">
        <v>5.0049999999999999</v>
      </c>
      <c r="F14" s="4">
        <v>4.78</v>
      </c>
      <c r="G14" s="4">
        <v>5.01</v>
      </c>
    </row>
    <row r="15" spans="1:7" x14ac:dyDescent="0.25">
      <c r="A15" s="1">
        <v>36789</v>
      </c>
      <c r="B15" s="6">
        <v>4.9800000000000004</v>
      </c>
      <c r="C15" s="6">
        <v>5.1950000000000003</v>
      </c>
      <c r="F15" s="4">
        <v>4.9800000000000004</v>
      </c>
      <c r="G15" s="4">
        <v>5.21</v>
      </c>
    </row>
    <row r="16" spans="1:7" x14ac:dyDescent="0.25">
      <c r="A16" s="1">
        <v>36790</v>
      </c>
      <c r="B16" s="6">
        <v>5.0599999999999996</v>
      </c>
      <c r="C16" s="6">
        <v>5.2649999999999997</v>
      </c>
      <c r="F16" s="4">
        <v>5.0599999999999996</v>
      </c>
      <c r="G16" s="4">
        <v>5.27</v>
      </c>
    </row>
    <row r="17" spans="1:7" x14ac:dyDescent="0.25">
      <c r="A17" s="1">
        <v>36791</v>
      </c>
      <c r="B17" s="6">
        <v>4.99</v>
      </c>
      <c r="C17" s="6">
        <v>5.2</v>
      </c>
      <c r="F17" s="4">
        <v>4.99</v>
      </c>
      <c r="G17" s="4">
        <v>5.19</v>
      </c>
    </row>
    <row r="18" spans="1:7" x14ac:dyDescent="0.25">
      <c r="A18" s="1">
        <v>36794</v>
      </c>
      <c r="B18" s="6">
        <v>4.9749999999999996</v>
      </c>
      <c r="C18" s="6">
        <v>5.18</v>
      </c>
      <c r="F18" s="4">
        <v>4.97</v>
      </c>
      <c r="G18" s="4">
        <v>5.18</v>
      </c>
    </row>
    <row r="19" spans="1:7" x14ac:dyDescent="0.25">
      <c r="A19" s="1">
        <v>36795</v>
      </c>
      <c r="B19" s="6">
        <v>4.91</v>
      </c>
      <c r="C19" s="6">
        <v>5.1150000000000002</v>
      </c>
      <c r="F19" s="4">
        <v>4.91</v>
      </c>
      <c r="G19" s="4">
        <v>5.12</v>
      </c>
    </row>
    <row r="20" spans="1:7" x14ac:dyDescent="0.25">
      <c r="A20" s="1">
        <v>36796</v>
      </c>
      <c r="B20" s="6">
        <v>5.0599999999999996</v>
      </c>
      <c r="C20" s="6">
        <v>5.28</v>
      </c>
      <c r="F20" s="4">
        <v>5.0599999999999996</v>
      </c>
      <c r="G20" s="4">
        <v>5.28</v>
      </c>
    </row>
    <row r="21" spans="1:7" x14ac:dyDescent="0.25">
      <c r="A21" s="1">
        <v>36797</v>
      </c>
      <c r="B21" s="6">
        <v>5.13</v>
      </c>
      <c r="C21" s="6">
        <v>5.35</v>
      </c>
      <c r="F21" s="4">
        <v>5.13</v>
      </c>
      <c r="G21" s="4">
        <v>5.34</v>
      </c>
    </row>
    <row r="22" spans="1:7" x14ac:dyDescent="0.25">
      <c r="A22" s="1">
        <v>36798</v>
      </c>
      <c r="B22" s="6">
        <v>4.99</v>
      </c>
      <c r="C22" s="6">
        <v>5.22</v>
      </c>
      <c r="F22" s="4">
        <v>4.99</v>
      </c>
      <c r="G22" s="4">
        <v>5.23</v>
      </c>
    </row>
    <row r="23" spans="1:7" x14ac:dyDescent="0.25">
      <c r="A23" s="1"/>
      <c r="B23" s="6">
        <f>AVERAGE(B3:B22)</f>
        <v>4.8194999999999997</v>
      </c>
      <c r="C23" s="6">
        <f>AVERAGE(C3:C22)</f>
        <v>5.0232499999999991</v>
      </c>
      <c r="D23" s="11">
        <f>AVERAGE(B23:C23)</f>
        <v>4.9213749999999994</v>
      </c>
      <c r="E23" s="14">
        <f>AVERAGE(F23:G23)</f>
        <v>4.9212499999999997</v>
      </c>
      <c r="F23" s="4">
        <f>AVERAGE(F3:F22)</f>
        <v>4.8179999999999996</v>
      </c>
      <c r="G23" s="4">
        <f>AVERAGE(G3:G22)</f>
        <v>5.0244999999999997</v>
      </c>
    </row>
    <row r="24" spans="1:7" x14ac:dyDescent="0.25">
      <c r="A24" s="1"/>
      <c r="D24" s="26">
        <f>D23-E23</f>
        <v>1.2499999999970868E-4</v>
      </c>
      <c r="E24" s="27"/>
    </row>
    <row r="25" spans="1:7" x14ac:dyDescent="0.25">
      <c r="A25" s="1">
        <v>36801</v>
      </c>
      <c r="B25" s="6">
        <v>4.9000000000000004</v>
      </c>
      <c r="C25" s="6">
        <v>5.13</v>
      </c>
      <c r="F25" s="4">
        <v>4.9000000000000004</v>
      </c>
      <c r="G25" s="4">
        <v>5.12</v>
      </c>
    </row>
    <row r="26" spans="1:7" x14ac:dyDescent="0.25">
      <c r="A26" s="1">
        <v>36802</v>
      </c>
      <c r="B26" s="6">
        <v>5.05</v>
      </c>
      <c r="C26" s="6">
        <v>5.27</v>
      </c>
      <c r="F26" s="4">
        <v>5.05</v>
      </c>
      <c r="G26" s="4">
        <v>5.27</v>
      </c>
    </row>
    <row r="27" spans="1:7" x14ac:dyDescent="0.25">
      <c r="A27" s="1">
        <v>36803</v>
      </c>
      <c r="B27" s="6">
        <v>5.07</v>
      </c>
      <c r="C27" s="6">
        <v>5.29</v>
      </c>
      <c r="F27" s="4">
        <v>5.07</v>
      </c>
      <c r="G27" s="4">
        <v>5.28</v>
      </c>
    </row>
    <row r="28" spans="1:7" x14ac:dyDescent="0.25">
      <c r="A28" s="1">
        <v>36804</v>
      </c>
      <c r="B28" s="6">
        <v>5.0599999999999996</v>
      </c>
      <c r="C28" s="6">
        <v>5.29</v>
      </c>
      <c r="F28" s="4">
        <v>5.0599999999999996</v>
      </c>
      <c r="G28" s="4">
        <v>5.28</v>
      </c>
    </row>
    <row r="29" spans="1:7" x14ac:dyDescent="0.25">
      <c r="A29" s="1">
        <v>36805</v>
      </c>
      <c r="B29" s="6">
        <v>5.07</v>
      </c>
      <c r="C29" s="6">
        <v>5.2949999999999999</v>
      </c>
      <c r="F29" s="4">
        <v>5.07</v>
      </c>
      <c r="G29" s="4">
        <v>5.28</v>
      </c>
    </row>
    <row r="30" spans="1:7" x14ac:dyDescent="0.25">
      <c r="A30" s="1">
        <v>36808</v>
      </c>
      <c r="B30" s="6">
        <v>4.93</v>
      </c>
      <c r="C30" s="6">
        <v>5.1349999999999998</v>
      </c>
      <c r="F30" s="4">
        <v>4.93</v>
      </c>
      <c r="G30" s="4">
        <v>5.13</v>
      </c>
    </row>
    <row r="31" spans="1:7" x14ac:dyDescent="0.25">
      <c r="A31" s="1">
        <v>36809</v>
      </c>
      <c r="B31" s="7">
        <v>4.91</v>
      </c>
      <c r="C31" s="7">
        <v>5.125</v>
      </c>
      <c r="F31" s="15">
        <v>4.91</v>
      </c>
      <c r="G31" s="15">
        <v>5.13</v>
      </c>
    </row>
    <row r="32" spans="1:7" x14ac:dyDescent="0.25">
      <c r="A32" s="1">
        <v>36810</v>
      </c>
      <c r="B32" s="7">
        <v>4.9400000000000004</v>
      </c>
      <c r="C32" s="7">
        <v>5.1449999999999996</v>
      </c>
      <c r="F32" s="15">
        <v>4.9400000000000004</v>
      </c>
      <c r="G32" s="15">
        <v>5.15</v>
      </c>
    </row>
    <row r="33" spans="1:7" x14ac:dyDescent="0.25">
      <c r="A33" s="1">
        <v>36811</v>
      </c>
      <c r="B33" s="7">
        <v>5.0250000000000004</v>
      </c>
      <c r="C33" s="7">
        <v>5.2249999999999996</v>
      </c>
      <c r="F33" s="15">
        <v>5.0199999999999996</v>
      </c>
      <c r="G33" s="15">
        <v>5.23</v>
      </c>
    </row>
    <row r="34" spans="1:7" x14ac:dyDescent="0.25">
      <c r="A34" s="1">
        <v>36812</v>
      </c>
      <c r="B34" s="6">
        <v>5.35</v>
      </c>
      <c r="C34" s="6">
        <v>5.56</v>
      </c>
      <c r="F34" s="15">
        <v>5.35</v>
      </c>
      <c r="G34" s="15">
        <v>5.53</v>
      </c>
    </row>
    <row r="35" spans="1:7" x14ac:dyDescent="0.25">
      <c r="A35" s="1">
        <v>36815</v>
      </c>
      <c r="B35" s="6">
        <v>5.22</v>
      </c>
      <c r="C35" s="6">
        <v>5.44</v>
      </c>
      <c r="F35" s="15">
        <v>5.22</v>
      </c>
      <c r="G35" s="15">
        <v>5.45</v>
      </c>
    </row>
    <row r="36" spans="1:7" x14ac:dyDescent="0.25">
      <c r="A36" s="1">
        <v>36816</v>
      </c>
      <c r="B36" s="6">
        <v>5.1100000000000003</v>
      </c>
      <c r="C36" s="6">
        <v>5.3449999999999998</v>
      </c>
      <c r="F36" s="4">
        <v>5.1100000000000003</v>
      </c>
      <c r="G36" s="4">
        <v>5.35</v>
      </c>
    </row>
    <row r="37" spans="1:7" x14ac:dyDescent="0.25">
      <c r="A37" s="1">
        <v>36817</v>
      </c>
      <c r="B37" s="6">
        <v>5.0599999999999996</v>
      </c>
      <c r="C37" s="6">
        <v>5.29</v>
      </c>
      <c r="F37" s="4">
        <v>5.0599999999999996</v>
      </c>
      <c r="G37" s="4">
        <v>5.3</v>
      </c>
    </row>
    <row r="38" spans="1:7" x14ac:dyDescent="0.25">
      <c r="A38" s="1">
        <v>36818</v>
      </c>
      <c r="B38" s="6">
        <v>5.0999999999999996</v>
      </c>
      <c r="C38" s="6">
        <v>5.38</v>
      </c>
      <c r="F38" s="4">
        <v>5.0999999999999996</v>
      </c>
      <c r="G38" s="4">
        <v>5.38</v>
      </c>
    </row>
    <row r="39" spans="1:7" x14ac:dyDescent="0.25">
      <c r="A39" s="1">
        <v>36819</v>
      </c>
      <c r="B39" s="6">
        <v>4.79</v>
      </c>
      <c r="C39" s="6">
        <v>5.07</v>
      </c>
      <c r="F39" s="4">
        <v>4.79</v>
      </c>
      <c r="G39" s="4">
        <v>5.07</v>
      </c>
    </row>
    <row r="40" spans="1:7" x14ac:dyDescent="0.25">
      <c r="A40" s="1">
        <v>36822</v>
      </c>
      <c r="B40" s="6">
        <v>4.63</v>
      </c>
      <c r="C40" s="6">
        <v>4.8499999999999996</v>
      </c>
      <c r="F40" s="4">
        <v>4.63</v>
      </c>
      <c r="G40" s="4">
        <v>4.8499999999999996</v>
      </c>
    </row>
    <row r="41" spans="1:7" x14ac:dyDescent="0.25">
      <c r="A41" s="1">
        <v>36823</v>
      </c>
      <c r="B41" s="6">
        <v>4.59</v>
      </c>
      <c r="C41" s="6">
        <v>4.8250000000000002</v>
      </c>
      <c r="F41" s="4">
        <v>4.59</v>
      </c>
      <c r="G41" s="4">
        <v>4.82</v>
      </c>
    </row>
    <row r="42" spans="1:7" x14ac:dyDescent="0.25">
      <c r="A42" s="1">
        <v>36824</v>
      </c>
      <c r="B42" s="6">
        <v>4.6399999999999997</v>
      </c>
      <c r="C42" s="6">
        <v>4.8499999999999996</v>
      </c>
      <c r="F42" s="4">
        <v>4.6399999999999997</v>
      </c>
      <c r="G42" s="4">
        <v>4.8499999999999996</v>
      </c>
    </row>
    <row r="43" spans="1:7" x14ac:dyDescent="0.25">
      <c r="A43" s="1">
        <v>36825</v>
      </c>
      <c r="B43" s="6">
        <v>4.4400000000000004</v>
      </c>
      <c r="C43" s="6">
        <v>4.665</v>
      </c>
      <c r="F43" s="4">
        <v>4.4400000000000004</v>
      </c>
      <c r="G43" s="4">
        <v>4.67</v>
      </c>
    </row>
    <row r="44" spans="1:7" x14ac:dyDescent="0.25">
      <c r="A44" s="1">
        <v>36826</v>
      </c>
      <c r="B44" s="6">
        <v>4.38</v>
      </c>
      <c r="C44" s="6">
        <v>4.6150000000000002</v>
      </c>
      <c r="F44" s="4">
        <v>4.38</v>
      </c>
      <c r="G44" s="4">
        <v>4.5999999999999996</v>
      </c>
    </row>
    <row r="45" spans="1:7" x14ac:dyDescent="0.25">
      <c r="A45" s="1">
        <v>36829</v>
      </c>
      <c r="B45" s="6">
        <v>4.37</v>
      </c>
      <c r="C45" s="6">
        <v>4.46</v>
      </c>
      <c r="F45" s="4">
        <v>4.24</v>
      </c>
      <c r="G45" s="4">
        <v>4.45</v>
      </c>
    </row>
    <row r="46" spans="1:7" x14ac:dyDescent="0.25">
      <c r="A46" s="1">
        <v>36830</v>
      </c>
      <c r="B46" s="6">
        <v>4.25</v>
      </c>
      <c r="C46" s="6">
        <v>4.4800000000000004</v>
      </c>
      <c r="F46" s="4">
        <v>4.25</v>
      </c>
      <c r="G46" s="4">
        <v>4.49</v>
      </c>
    </row>
    <row r="47" spans="1:7" x14ac:dyDescent="0.25">
      <c r="A47" s="1"/>
      <c r="B47" s="6">
        <f>AVERAGE(B25:B46)</f>
        <v>4.8584090909090909</v>
      </c>
      <c r="C47" s="6">
        <f>AVERAGE(C25:C46)</f>
        <v>5.0788636363636348</v>
      </c>
      <c r="D47" s="11">
        <f>AVERAGE(B47:C47)</f>
        <v>4.9686363636363629</v>
      </c>
      <c r="E47" s="14">
        <f>AVERAGE(F47:G47)</f>
        <v>4.9643181818181805</v>
      </c>
      <c r="F47" s="4">
        <f>AVERAGE(F25:F46)</f>
        <v>4.8522727272727257</v>
      </c>
      <c r="G47" s="4">
        <f>AVERAGE(G25:G46)</f>
        <v>5.0763636363636362</v>
      </c>
    </row>
    <row r="48" spans="1:7" x14ac:dyDescent="0.25">
      <c r="A48" s="1"/>
      <c r="D48" s="26">
        <f>D47-E47</f>
        <v>4.3181818181823317E-3</v>
      </c>
      <c r="E48" s="27"/>
    </row>
    <row r="49" spans="1:7" x14ac:dyDescent="0.25">
      <c r="A49" s="1">
        <v>36831</v>
      </c>
      <c r="B49" s="6">
        <v>4.0049999999999999</v>
      </c>
      <c r="C49" s="6">
        <v>4.2649999999999997</v>
      </c>
      <c r="F49" s="4">
        <v>4</v>
      </c>
      <c r="G49" s="4">
        <v>4.26</v>
      </c>
    </row>
    <row r="50" spans="1:7" x14ac:dyDescent="0.25">
      <c r="A50" s="1">
        <v>36832</v>
      </c>
      <c r="B50" s="6">
        <v>4.0149999999999997</v>
      </c>
      <c r="C50" s="6">
        <v>4.26</v>
      </c>
      <c r="F50" s="4">
        <v>4.1399999999999997</v>
      </c>
      <c r="G50" s="4">
        <v>4.38</v>
      </c>
    </row>
    <row r="51" spans="1:7" x14ac:dyDescent="0.25">
      <c r="A51" s="1">
        <v>36833</v>
      </c>
      <c r="B51" s="6">
        <v>4.1449999999999996</v>
      </c>
      <c r="C51" s="6">
        <v>4.3849999999999998</v>
      </c>
      <c r="F51" s="4">
        <v>4.1399999999999997</v>
      </c>
      <c r="G51" s="4">
        <v>4.38</v>
      </c>
    </row>
    <row r="52" spans="1:7" x14ac:dyDescent="0.25">
      <c r="A52" s="1">
        <v>36836</v>
      </c>
      <c r="B52" s="6">
        <v>4.2949999999999999</v>
      </c>
      <c r="C52" s="6">
        <v>4.55</v>
      </c>
      <c r="F52" s="4">
        <v>4.29</v>
      </c>
      <c r="G52" s="4">
        <v>4.54</v>
      </c>
    </row>
    <row r="53" spans="1:7" x14ac:dyDescent="0.25">
      <c r="A53" s="1">
        <v>36837</v>
      </c>
      <c r="B53" s="6">
        <v>4.3150000000000004</v>
      </c>
      <c r="C53" s="6">
        <v>4.5449999999999999</v>
      </c>
      <c r="F53" s="4">
        <v>4.3099999999999996</v>
      </c>
      <c r="G53" s="4">
        <v>4.54</v>
      </c>
    </row>
    <row r="54" spans="1:7" x14ac:dyDescent="0.25">
      <c r="A54" s="1">
        <v>36838</v>
      </c>
      <c r="B54" s="6">
        <v>4.335</v>
      </c>
      <c r="C54" s="6">
        <v>4.63</v>
      </c>
      <c r="F54" s="4">
        <v>4.33</v>
      </c>
      <c r="G54" s="4">
        <v>4.63</v>
      </c>
    </row>
    <row r="55" spans="1:7" x14ac:dyDescent="0.25">
      <c r="A55" s="1">
        <v>36839</v>
      </c>
      <c r="B55" s="7">
        <v>4.68</v>
      </c>
      <c r="C55" s="7">
        <v>4.92</v>
      </c>
      <c r="F55" s="15">
        <v>4.68</v>
      </c>
      <c r="G55" s="15">
        <v>4.92</v>
      </c>
    </row>
    <row r="56" spans="1:7" x14ac:dyDescent="0.25">
      <c r="A56" s="1">
        <v>36840</v>
      </c>
      <c r="B56" s="7">
        <v>5.0650000000000004</v>
      </c>
      <c r="C56" s="7">
        <v>5.36</v>
      </c>
      <c r="F56" s="15">
        <v>5.0599999999999996</v>
      </c>
      <c r="G56" s="15">
        <v>5.36</v>
      </c>
    </row>
    <row r="57" spans="1:7" x14ac:dyDescent="0.25">
      <c r="A57" s="1">
        <v>36843</v>
      </c>
      <c r="B57" s="7">
        <v>5.0199999999999996</v>
      </c>
      <c r="C57" s="7">
        <v>5.2549999999999999</v>
      </c>
      <c r="F57" s="15">
        <v>5.0199999999999996</v>
      </c>
      <c r="G57" s="15">
        <v>5.25</v>
      </c>
    </row>
    <row r="58" spans="1:7" x14ac:dyDescent="0.25">
      <c r="A58" s="1">
        <v>36844</v>
      </c>
      <c r="B58" s="6">
        <v>5.39</v>
      </c>
      <c r="C58" s="6">
        <v>5.6150000000000002</v>
      </c>
      <c r="F58" s="15">
        <v>5.39</v>
      </c>
      <c r="G58" s="15">
        <v>5.62</v>
      </c>
    </row>
    <row r="59" spans="1:7" x14ac:dyDescent="0.25">
      <c r="A59" s="1">
        <v>36845</v>
      </c>
      <c r="B59" s="6">
        <v>5.6150000000000002</v>
      </c>
      <c r="C59" s="6">
        <v>5.8449999999999998</v>
      </c>
      <c r="F59" s="15">
        <v>5.61</v>
      </c>
      <c r="G59" s="15">
        <v>5.85</v>
      </c>
    </row>
    <row r="60" spans="1:7" x14ac:dyDescent="0.25">
      <c r="A60" s="1">
        <v>36846</v>
      </c>
      <c r="B60" s="6">
        <v>5.77</v>
      </c>
      <c r="C60" s="6">
        <v>6.0149999999999997</v>
      </c>
      <c r="F60" s="4">
        <v>5.77</v>
      </c>
      <c r="G60" s="4">
        <v>6.03</v>
      </c>
    </row>
    <row r="61" spans="1:7" x14ac:dyDescent="0.25">
      <c r="A61" s="1">
        <v>36847</v>
      </c>
      <c r="B61" s="6">
        <v>5.68</v>
      </c>
      <c r="C61" s="6">
        <v>5.96</v>
      </c>
      <c r="F61" s="4">
        <v>5.68</v>
      </c>
      <c r="G61" s="4">
        <v>5.96</v>
      </c>
    </row>
    <row r="62" spans="1:7" x14ac:dyDescent="0.25">
      <c r="A62" s="1">
        <v>36850</v>
      </c>
      <c r="B62" s="6">
        <v>5.4249999999999998</v>
      </c>
      <c r="C62" s="6">
        <v>5.6749999999999998</v>
      </c>
      <c r="F62" s="4">
        <v>5.42</v>
      </c>
      <c r="G62" s="4">
        <v>5.72</v>
      </c>
    </row>
    <row r="63" spans="1:7" x14ac:dyDescent="0.25">
      <c r="A63" s="1">
        <v>36851</v>
      </c>
      <c r="B63" s="6">
        <v>6.0049999999999999</v>
      </c>
      <c r="C63" s="6">
        <v>6.28</v>
      </c>
      <c r="F63" s="4">
        <v>6</v>
      </c>
      <c r="G63" s="4">
        <v>6.29</v>
      </c>
    </row>
    <row r="64" spans="1:7" x14ac:dyDescent="0.25">
      <c r="A64" s="1">
        <v>36852</v>
      </c>
      <c r="B64" s="6">
        <v>6.11</v>
      </c>
      <c r="C64" s="6">
        <v>6.3949999999999996</v>
      </c>
      <c r="F64" s="4">
        <v>6.11</v>
      </c>
      <c r="G64" s="4">
        <v>6.4</v>
      </c>
    </row>
    <row r="65" spans="1:7" x14ac:dyDescent="0.25">
      <c r="A65" s="1">
        <v>36857</v>
      </c>
      <c r="B65" s="6">
        <v>5.9850000000000003</v>
      </c>
      <c r="C65" s="6">
        <v>6.2549999999999999</v>
      </c>
      <c r="F65" s="4">
        <v>5.98</v>
      </c>
      <c r="G65" s="4">
        <v>6.26</v>
      </c>
    </row>
    <row r="66" spans="1:7" x14ac:dyDescent="0.25">
      <c r="A66" s="1">
        <v>36858</v>
      </c>
      <c r="B66" s="6">
        <v>5.96</v>
      </c>
      <c r="C66" s="6">
        <v>6.23</v>
      </c>
      <c r="F66" s="4">
        <v>5.96</v>
      </c>
      <c r="G66" s="4">
        <v>6.23</v>
      </c>
    </row>
    <row r="67" spans="1:7" x14ac:dyDescent="0.25">
      <c r="A67" s="1">
        <v>36859</v>
      </c>
      <c r="B67" s="6">
        <v>5.6</v>
      </c>
      <c r="C67" s="6">
        <v>5.8949999999999996</v>
      </c>
      <c r="F67" s="4">
        <v>5.6</v>
      </c>
      <c r="G67" s="4">
        <v>5.89</v>
      </c>
    </row>
    <row r="68" spans="1:7" x14ac:dyDescent="0.25">
      <c r="A68" s="1">
        <v>36860</v>
      </c>
      <c r="B68" s="6">
        <v>5.65</v>
      </c>
      <c r="C68" s="6">
        <v>5.9550000000000001</v>
      </c>
      <c r="F68" s="4">
        <v>5.65</v>
      </c>
      <c r="G68" s="4">
        <v>5.94</v>
      </c>
    </row>
    <row r="69" spans="1:7" x14ac:dyDescent="0.25">
      <c r="A69" s="1"/>
      <c r="B69" s="6">
        <f>AVERAGE(B49:B68)</f>
        <v>5.1532499999999999</v>
      </c>
      <c r="C69" s="6">
        <f>AVERAGE(C49:C68)</f>
        <v>5.4144999999999985</v>
      </c>
      <c r="D69" s="11">
        <f>AVERAGE(B69:C69)</f>
        <v>5.2838749999999992</v>
      </c>
      <c r="E69" s="14">
        <f>AVERAGE(F69:G69)</f>
        <v>5.2897499999999997</v>
      </c>
      <c r="F69" s="4">
        <f>AVERAGE(F49:F68)</f>
        <v>5.1569999999999991</v>
      </c>
      <c r="G69" s="4">
        <f>AVERAGE(G49:G68)</f>
        <v>5.4225000000000012</v>
      </c>
    </row>
    <row r="70" spans="1:7" x14ac:dyDescent="0.25">
      <c r="A70" s="1"/>
      <c r="D70" s="26">
        <f>D69-E69</f>
        <v>-5.8750000000005187E-3</v>
      </c>
      <c r="E70" s="27"/>
    </row>
    <row r="71" spans="1:7" x14ac:dyDescent="0.25">
      <c r="A71" s="1">
        <v>36861</v>
      </c>
      <c r="B71" s="6">
        <v>6.0350000000000001</v>
      </c>
      <c r="C71" s="6">
        <v>6.32</v>
      </c>
      <c r="F71" s="4">
        <v>6.03</v>
      </c>
      <c r="G71" s="4">
        <v>6.31</v>
      </c>
    </row>
    <row r="72" spans="1:7" x14ac:dyDescent="0.25">
      <c r="A72" s="1">
        <v>36864</v>
      </c>
      <c r="B72" s="6">
        <v>6.26</v>
      </c>
      <c r="C72" s="6">
        <v>6.5650000000000004</v>
      </c>
      <c r="F72" s="4">
        <v>6.26</v>
      </c>
      <c r="G72" s="4">
        <v>6.55</v>
      </c>
    </row>
    <row r="73" spans="1:7" x14ac:dyDescent="0.25">
      <c r="A73" s="1">
        <v>36865</v>
      </c>
      <c r="B73" s="6">
        <v>7.2549999999999999</v>
      </c>
      <c r="C73" s="6">
        <v>7.4950000000000001</v>
      </c>
      <c r="F73" s="4">
        <v>7.25</v>
      </c>
      <c r="G73" s="4">
        <v>7.51</v>
      </c>
    </row>
    <row r="74" spans="1:7" x14ac:dyDescent="0.25">
      <c r="A74" s="1">
        <v>36866</v>
      </c>
      <c r="B74" s="6">
        <v>7.875</v>
      </c>
      <c r="C74" s="6">
        <v>8.2100000000000009</v>
      </c>
      <c r="F74" s="4">
        <v>7.97</v>
      </c>
      <c r="G74" s="4">
        <v>8.23</v>
      </c>
    </row>
    <row r="75" spans="1:7" x14ac:dyDescent="0.25">
      <c r="A75" s="1">
        <v>36867</v>
      </c>
      <c r="B75" s="6">
        <v>8.6</v>
      </c>
      <c r="C75" s="6">
        <v>9.0549999999999997</v>
      </c>
      <c r="F75" s="4">
        <v>8.6</v>
      </c>
      <c r="G75" s="4">
        <v>9.0299999999999994</v>
      </c>
    </row>
    <row r="76" spans="1:7" x14ac:dyDescent="0.25">
      <c r="A76" s="1">
        <v>36868</v>
      </c>
      <c r="B76" s="6">
        <v>8.5950000000000006</v>
      </c>
      <c r="C76" s="6">
        <v>8.7899999999999991</v>
      </c>
      <c r="F76" s="4">
        <v>8.59</v>
      </c>
      <c r="G76" s="4">
        <v>8.76</v>
      </c>
    </row>
    <row r="77" spans="1:7" x14ac:dyDescent="0.25">
      <c r="A77" s="1">
        <v>36871</v>
      </c>
      <c r="B77" s="7">
        <v>7.9</v>
      </c>
      <c r="C77" s="7">
        <v>8.23</v>
      </c>
      <c r="F77" s="15">
        <v>7.88</v>
      </c>
      <c r="G77" s="15">
        <v>8.2200000000000006</v>
      </c>
    </row>
    <row r="78" spans="1:7" x14ac:dyDescent="0.25">
      <c r="A78" s="1">
        <v>36872</v>
      </c>
      <c r="B78" s="7">
        <v>12.355</v>
      </c>
      <c r="C78" s="7">
        <v>12.845000000000001</v>
      </c>
      <c r="F78" s="15">
        <v>12.35</v>
      </c>
      <c r="G78" s="15">
        <v>12.7</v>
      </c>
    </row>
    <row r="79" spans="1:7" x14ac:dyDescent="0.25">
      <c r="A79" s="1">
        <v>36873</v>
      </c>
      <c r="B79" s="7">
        <v>9.06</v>
      </c>
      <c r="C79" s="7">
        <v>9.2750000000000004</v>
      </c>
      <c r="F79" s="15">
        <v>9.06</v>
      </c>
      <c r="G79" s="15">
        <v>9.3800000000000008</v>
      </c>
    </row>
    <row r="80" spans="1:7" x14ac:dyDescent="0.25">
      <c r="A80" s="1">
        <v>36874</v>
      </c>
      <c r="B80" s="6">
        <v>7.81</v>
      </c>
      <c r="C80" s="6">
        <v>8.0399999999999991</v>
      </c>
      <c r="F80" s="15">
        <v>7.81</v>
      </c>
      <c r="G80" s="15">
        <v>8.0299999999999994</v>
      </c>
    </row>
    <row r="81" spans="1:7" x14ac:dyDescent="0.25">
      <c r="A81" s="1">
        <v>36875</v>
      </c>
      <c r="B81" s="6">
        <v>7.35</v>
      </c>
      <c r="C81" s="6">
        <v>7.82</v>
      </c>
      <c r="F81" s="15">
        <v>7.35</v>
      </c>
      <c r="G81" s="15">
        <v>7.81</v>
      </c>
    </row>
    <row r="82" spans="1:7" x14ac:dyDescent="0.25">
      <c r="A82" s="1">
        <v>36878</v>
      </c>
      <c r="B82" s="6">
        <v>7.86</v>
      </c>
      <c r="C82" s="6">
        <v>8.32</v>
      </c>
      <c r="F82" s="4">
        <v>7.86</v>
      </c>
      <c r="G82" s="4">
        <v>8.31</v>
      </c>
    </row>
    <row r="83" spans="1:7" x14ac:dyDescent="0.25">
      <c r="A83" s="1">
        <v>36879</v>
      </c>
      <c r="B83" s="6">
        <v>9.42</v>
      </c>
      <c r="C83" s="6">
        <v>10.645</v>
      </c>
      <c r="F83" s="4">
        <v>10.7</v>
      </c>
      <c r="G83" s="4">
        <v>10.88</v>
      </c>
    </row>
    <row r="84" spans="1:7" x14ac:dyDescent="0.25">
      <c r="A84" s="1">
        <v>36880</v>
      </c>
      <c r="B84" s="6">
        <v>9.24</v>
      </c>
      <c r="C84" s="6">
        <v>9.7050000000000001</v>
      </c>
      <c r="F84" s="4">
        <v>9.24</v>
      </c>
      <c r="G84" s="4">
        <v>9.74</v>
      </c>
    </row>
    <row r="85" spans="1:7" x14ac:dyDescent="0.25">
      <c r="A85" s="1">
        <v>36881</v>
      </c>
      <c r="B85" s="6">
        <v>10.275</v>
      </c>
      <c r="C85" s="6">
        <v>10.775</v>
      </c>
      <c r="F85" s="4">
        <v>10.27</v>
      </c>
      <c r="G85" s="4">
        <v>10.82</v>
      </c>
    </row>
    <row r="86" spans="1:7" x14ac:dyDescent="0.25">
      <c r="A86" s="1">
        <v>36882</v>
      </c>
      <c r="B86" s="6">
        <v>11.355</v>
      </c>
      <c r="C86" s="6">
        <v>13.42</v>
      </c>
      <c r="F86" s="4">
        <v>11.35</v>
      </c>
      <c r="G86" s="4">
        <v>13.3</v>
      </c>
    </row>
    <row r="87" spans="1:7" x14ac:dyDescent="0.25">
      <c r="A87" s="1">
        <v>36887</v>
      </c>
      <c r="B87" s="6">
        <v>10.27</v>
      </c>
      <c r="C87" s="6">
        <v>10.664999999999999</v>
      </c>
      <c r="F87" s="4">
        <v>10.27</v>
      </c>
      <c r="G87" s="4">
        <v>10.6</v>
      </c>
    </row>
    <row r="88" spans="1:7" x14ac:dyDescent="0.25">
      <c r="A88" s="1">
        <v>36888</v>
      </c>
      <c r="B88" s="6">
        <v>9.6999999999999993</v>
      </c>
      <c r="C88" s="6">
        <v>9.9450000000000003</v>
      </c>
      <c r="F88" s="4">
        <v>9.6999999999999993</v>
      </c>
      <c r="G88" s="4">
        <v>9.9600000000000009</v>
      </c>
    </row>
    <row r="89" spans="1:7" x14ac:dyDescent="0.25">
      <c r="A89" s="1">
        <v>36889</v>
      </c>
      <c r="B89" s="6">
        <v>9.42</v>
      </c>
      <c r="C89" s="6">
        <v>9.5749999999999993</v>
      </c>
      <c r="F89" s="4">
        <v>9.42</v>
      </c>
      <c r="G89" s="4">
        <v>9.5500000000000007</v>
      </c>
    </row>
    <row r="90" spans="1:7" x14ac:dyDescent="0.25">
      <c r="A90" s="1"/>
      <c r="B90" s="6">
        <f>AVERAGE(B71:B89)</f>
        <v>8.7702631578947372</v>
      </c>
      <c r="C90" s="6">
        <f>AVERAGE(C71:C89)</f>
        <v>9.2471052631578932</v>
      </c>
      <c r="D90" s="11">
        <f>AVERAGE(B90:C90)</f>
        <v>9.0086842105263152</v>
      </c>
      <c r="E90" s="14">
        <f>AVERAGE(F90:G90)</f>
        <v>9.0434210526315777</v>
      </c>
      <c r="F90" s="4">
        <f>AVERAGE(F71:F89)</f>
        <v>8.8399999999999981</v>
      </c>
      <c r="G90" s="4">
        <f>AVERAGE(G71:G89)</f>
        <v>9.2468421052631573</v>
      </c>
    </row>
    <row r="91" spans="1:7" x14ac:dyDescent="0.25">
      <c r="A91" s="1"/>
      <c r="D91" s="26">
        <f>D90-E90</f>
        <v>-3.4736842105262511E-2</v>
      </c>
      <c r="E91" s="27"/>
    </row>
    <row r="92" spans="1:7" x14ac:dyDescent="0.25">
      <c r="A92" s="1">
        <v>36893</v>
      </c>
      <c r="B92" s="6">
        <v>10.744999999999999</v>
      </c>
      <c r="C92" s="6">
        <v>10.695</v>
      </c>
      <c r="F92" s="4">
        <v>10.44</v>
      </c>
      <c r="G92" s="4">
        <v>10.7</v>
      </c>
    </row>
    <row r="93" spans="1:7" x14ac:dyDescent="0.25">
      <c r="A93" s="1">
        <v>36894</v>
      </c>
      <c r="B93" s="6">
        <v>8.75</v>
      </c>
      <c r="C93" s="6">
        <v>9.1999999999999993</v>
      </c>
      <c r="F93" s="4">
        <v>8.75</v>
      </c>
      <c r="G93" s="4">
        <v>9.17</v>
      </c>
    </row>
    <row r="94" spans="1:7" x14ac:dyDescent="0.25">
      <c r="A94" s="1">
        <v>36895</v>
      </c>
      <c r="B94" s="6">
        <v>8.74</v>
      </c>
      <c r="C94" s="6">
        <v>9.1549999999999994</v>
      </c>
      <c r="F94" s="4">
        <v>8.74</v>
      </c>
      <c r="G94" s="4">
        <v>9.18</v>
      </c>
    </row>
    <row r="95" spans="1:7" x14ac:dyDescent="0.25">
      <c r="A95" s="1">
        <v>36896</v>
      </c>
      <c r="B95" s="6">
        <v>8.64</v>
      </c>
      <c r="C95" s="6">
        <v>9.0399999999999991</v>
      </c>
      <c r="F95" s="4">
        <v>8.64</v>
      </c>
      <c r="G95" s="4">
        <v>9.06</v>
      </c>
    </row>
    <row r="96" spans="1:7" x14ac:dyDescent="0.25">
      <c r="A96" s="1">
        <v>36899</v>
      </c>
      <c r="B96" s="7">
        <v>9.18</v>
      </c>
      <c r="C96" s="7">
        <v>9.4600000000000009</v>
      </c>
      <c r="F96" s="15">
        <v>9.18</v>
      </c>
      <c r="G96" s="15">
        <v>9.4700000000000006</v>
      </c>
    </row>
    <row r="97" spans="1:7" x14ac:dyDescent="0.25">
      <c r="A97" s="1">
        <v>36900</v>
      </c>
      <c r="B97" s="7">
        <v>9.68</v>
      </c>
      <c r="C97" s="7">
        <v>10.08</v>
      </c>
      <c r="F97" s="15">
        <v>9.68</v>
      </c>
      <c r="G97" s="15">
        <v>10.08</v>
      </c>
    </row>
    <row r="98" spans="1:7" x14ac:dyDescent="0.25">
      <c r="A98" s="1">
        <v>36901</v>
      </c>
      <c r="B98" s="7">
        <v>9.2750000000000004</v>
      </c>
      <c r="C98" s="7">
        <v>9.74</v>
      </c>
      <c r="F98" s="15">
        <v>9.27</v>
      </c>
      <c r="G98" s="15">
        <v>9.76</v>
      </c>
    </row>
    <row r="99" spans="1:7" x14ac:dyDescent="0.25">
      <c r="A99" s="1">
        <v>36902</v>
      </c>
      <c r="B99" s="6">
        <v>9.4450000000000003</v>
      </c>
      <c r="C99" s="6">
        <v>9.8650000000000002</v>
      </c>
      <c r="F99" s="15">
        <v>9.3800000000000008</v>
      </c>
      <c r="G99" s="15">
        <v>9.8699999999999992</v>
      </c>
    </row>
    <row r="100" spans="1:7" x14ac:dyDescent="0.25">
      <c r="A100" s="1">
        <v>36903</v>
      </c>
      <c r="B100" s="6">
        <v>8.56</v>
      </c>
      <c r="C100" s="6">
        <v>8.9700000000000006</v>
      </c>
      <c r="F100" s="15">
        <v>8.56</v>
      </c>
      <c r="G100" s="15">
        <v>8.94</v>
      </c>
    </row>
    <row r="101" spans="1:7" x14ac:dyDescent="0.25">
      <c r="A101" s="1">
        <v>36907</v>
      </c>
      <c r="B101" s="6">
        <v>8.4600000000000009</v>
      </c>
      <c r="C101" s="6">
        <v>8.8350000000000009</v>
      </c>
      <c r="F101" s="4">
        <v>8.4600000000000009</v>
      </c>
      <c r="G101" s="4">
        <v>8.83</v>
      </c>
    </row>
    <row r="102" spans="1:7" x14ac:dyDescent="0.25">
      <c r="A102" s="1">
        <v>36908</v>
      </c>
      <c r="B102" s="6">
        <v>7.93</v>
      </c>
      <c r="C102" s="6">
        <v>8.2850000000000001</v>
      </c>
      <c r="F102" s="4">
        <v>7.93</v>
      </c>
      <c r="G102" s="4">
        <v>8.27</v>
      </c>
    </row>
    <row r="103" spans="1:7" x14ac:dyDescent="0.25">
      <c r="A103" s="1">
        <v>36909</v>
      </c>
      <c r="B103" s="6">
        <v>7.55</v>
      </c>
      <c r="C103" s="6">
        <v>7.92</v>
      </c>
      <c r="F103" s="4">
        <v>7.55</v>
      </c>
      <c r="G103" s="4">
        <v>7.92</v>
      </c>
    </row>
    <row r="104" spans="1:7" x14ac:dyDescent="0.25">
      <c r="A104" s="1">
        <v>36910</v>
      </c>
      <c r="B104" s="6">
        <v>6.82</v>
      </c>
      <c r="C104" s="6">
        <v>7.29</v>
      </c>
      <c r="F104" s="4">
        <v>6.82</v>
      </c>
      <c r="G104" s="4">
        <v>7.28</v>
      </c>
    </row>
    <row r="105" spans="1:7" x14ac:dyDescent="0.25">
      <c r="A105" s="1">
        <v>36913</v>
      </c>
      <c r="B105" s="6">
        <v>7.12</v>
      </c>
      <c r="C105" s="6">
        <v>7.5949999999999998</v>
      </c>
      <c r="F105" s="4">
        <v>7.12</v>
      </c>
      <c r="G105" s="4">
        <v>7.58</v>
      </c>
    </row>
    <row r="106" spans="1:7" x14ac:dyDescent="0.25">
      <c r="A106" s="1">
        <v>36914</v>
      </c>
      <c r="B106" s="6">
        <v>7.33</v>
      </c>
      <c r="C106" s="6">
        <v>7.73</v>
      </c>
      <c r="F106" s="4">
        <v>7.33</v>
      </c>
      <c r="G106" s="4">
        <v>7.73</v>
      </c>
    </row>
    <row r="107" spans="1:7" x14ac:dyDescent="0.25">
      <c r="A107" s="1">
        <v>36915</v>
      </c>
      <c r="B107" s="6">
        <v>6.7050000000000001</v>
      </c>
      <c r="C107" s="6">
        <v>7.13</v>
      </c>
      <c r="F107" s="4">
        <v>6.7</v>
      </c>
      <c r="G107" s="4">
        <v>7.12</v>
      </c>
    </row>
    <row r="108" spans="1:7" x14ac:dyDescent="0.25">
      <c r="A108" s="1">
        <v>36916</v>
      </c>
      <c r="B108" s="6">
        <v>6.51</v>
      </c>
      <c r="C108" s="6">
        <v>6.9249999999999998</v>
      </c>
      <c r="F108" s="4">
        <v>6.51</v>
      </c>
      <c r="G108" s="4">
        <v>6.93</v>
      </c>
    </row>
    <row r="109" spans="1:7" x14ac:dyDescent="0.25">
      <c r="A109" s="1">
        <v>36917</v>
      </c>
      <c r="B109" s="6">
        <v>6.8049999999999997</v>
      </c>
      <c r="C109" s="6">
        <v>7.335</v>
      </c>
      <c r="F109" s="4">
        <v>6.8</v>
      </c>
      <c r="G109" s="4">
        <v>7.32</v>
      </c>
    </row>
    <row r="110" spans="1:7" x14ac:dyDescent="0.25">
      <c r="A110" s="1">
        <v>36920</v>
      </c>
      <c r="B110" s="6">
        <v>6.5549999999999997</v>
      </c>
      <c r="C110" s="6">
        <v>7.09</v>
      </c>
      <c r="F110" s="4">
        <v>6.55</v>
      </c>
      <c r="G110" s="4">
        <v>7.09</v>
      </c>
    </row>
    <row r="111" spans="1:7" x14ac:dyDescent="0.25">
      <c r="A111" s="1">
        <v>36921</v>
      </c>
      <c r="B111" s="6">
        <v>6.24</v>
      </c>
      <c r="C111" s="6">
        <v>6.68</v>
      </c>
      <c r="F111" s="4">
        <v>5.83</v>
      </c>
      <c r="G111" s="4">
        <v>6.37</v>
      </c>
    </row>
    <row r="112" spans="1:7" x14ac:dyDescent="0.25">
      <c r="A112" s="1">
        <v>36922</v>
      </c>
      <c r="B112" s="6">
        <v>5.5149999999999997</v>
      </c>
      <c r="C112" s="6">
        <v>5.9349999999999996</v>
      </c>
      <c r="F112" s="4">
        <v>5.73</v>
      </c>
      <c r="G112" s="4">
        <v>6.22</v>
      </c>
    </row>
    <row r="113" spans="1:7" x14ac:dyDescent="0.25">
      <c r="A113" s="1"/>
      <c r="B113" s="6">
        <f>AVERAGE(B92:B112)</f>
        <v>7.931190476190479</v>
      </c>
      <c r="C113" s="6">
        <f>AVERAGE(C92:C112)</f>
        <v>8.3311904761904767</v>
      </c>
      <c r="D113" s="11">
        <f>AVERAGE(B113:C113)</f>
        <v>8.1311904761904774</v>
      </c>
      <c r="E113" s="14">
        <f>AVERAGE(F113:G113)</f>
        <v>8.1157142857142865</v>
      </c>
      <c r="F113" s="4">
        <f>AVERAGE(F92:F112)</f>
        <v>7.9033333333333342</v>
      </c>
      <c r="G113" s="4">
        <f>AVERAGE(G92:G112)</f>
        <v>8.3280952380952389</v>
      </c>
    </row>
    <row r="114" spans="1:7" x14ac:dyDescent="0.25">
      <c r="A114" s="1"/>
      <c r="D114" s="26">
        <f>D113-E113</f>
        <v>1.5476190476190865E-2</v>
      </c>
      <c r="E114" s="27"/>
    </row>
    <row r="115" spans="1:7" x14ac:dyDescent="0.25">
      <c r="A115" s="3">
        <v>36923</v>
      </c>
      <c r="B115" s="6">
        <v>5.89</v>
      </c>
      <c r="C115" s="6">
        <v>6.14</v>
      </c>
      <c r="F115" s="4">
        <v>5.73</v>
      </c>
      <c r="G115" s="4">
        <v>6.12</v>
      </c>
    </row>
    <row r="116" spans="1:7" x14ac:dyDescent="0.25">
      <c r="A116" s="3">
        <v>36924</v>
      </c>
      <c r="B116" s="6">
        <v>5.835</v>
      </c>
      <c r="C116" s="6">
        <v>6.0549999999999997</v>
      </c>
      <c r="F116" s="4">
        <v>5.65</v>
      </c>
      <c r="G116" s="4">
        <v>6.05</v>
      </c>
    </row>
    <row r="117" spans="1:7" x14ac:dyDescent="0.25">
      <c r="A117" s="1">
        <v>36927</v>
      </c>
      <c r="B117" s="6">
        <v>6.43</v>
      </c>
      <c r="C117" s="6">
        <v>6.67</v>
      </c>
      <c r="F117" s="4">
        <v>6.43</v>
      </c>
      <c r="G117" s="4">
        <v>6.68</v>
      </c>
    </row>
    <row r="118" spans="1:7" x14ac:dyDescent="0.25">
      <c r="A118" s="1">
        <v>36928</v>
      </c>
      <c r="B118" s="6">
        <v>5.4749999999999996</v>
      </c>
      <c r="C118" s="6">
        <v>5.8</v>
      </c>
      <c r="F118" s="4">
        <v>5.47</v>
      </c>
      <c r="G118" s="4">
        <v>5.8</v>
      </c>
    </row>
    <row r="119" spans="1:7" x14ac:dyDescent="0.25">
      <c r="A119" s="1">
        <v>36929</v>
      </c>
      <c r="B119" s="7">
        <v>5.4</v>
      </c>
      <c r="C119" s="7">
        <v>5.6550000000000002</v>
      </c>
      <c r="F119" s="15">
        <v>5.4</v>
      </c>
      <c r="G119" s="15">
        <v>5.66</v>
      </c>
    </row>
    <row r="120" spans="1:7" x14ac:dyDescent="0.25">
      <c r="A120" s="1">
        <v>36930</v>
      </c>
      <c r="B120" s="7">
        <v>5.5750000000000002</v>
      </c>
      <c r="C120" s="7">
        <v>5.8449999999999998</v>
      </c>
      <c r="F120" s="15">
        <v>5.57</v>
      </c>
      <c r="G120" s="15">
        <v>5.84</v>
      </c>
    </row>
    <row r="121" spans="1:7" x14ac:dyDescent="0.25">
      <c r="A121" s="1">
        <v>36931</v>
      </c>
      <c r="B121" s="7">
        <v>6.2050000000000001</v>
      </c>
      <c r="C121" s="7">
        <v>6.5549999999999997</v>
      </c>
      <c r="F121" s="15">
        <v>6.2</v>
      </c>
      <c r="G121" s="15">
        <v>6.55</v>
      </c>
    </row>
    <row r="122" spans="1:7" x14ac:dyDescent="0.25">
      <c r="A122" s="1">
        <v>36934</v>
      </c>
      <c r="B122" s="6">
        <v>6.0949999999999998</v>
      </c>
      <c r="C122" s="6">
        <v>6.4</v>
      </c>
      <c r="F122" s="15">
        <v>6.09</v>
      </c>
      <c r="G122" s="15">
        <v>6.41</v>
      </c>
    </row>
    <row r="123" spans="1:7" x14ac:dyDescent="0.25">
      <c r="A123" s="1">
        <v>36935</v>
      </c>
      <c r="B123" s="6">
        <v>5.4550000000000001</v>
      </c>
      <c r="C123" s="6">
        <v>5.78</v>
      </c>
      <c r="F123" s="15">
        <v>5.45</v>
      </c>
      <c r="G123" s="15">
        <v>5.75</v>
      </c>
    </row>
    <row r="124" spans="1:7" x14ac:dyDescent="0.25">
      <c r="A124" s="1">
        <v>36936</v>
      </c>
      <c r="B124" s="6">
        <v>5.5049999999999999</v>
      </c>
      <c r="C124" s="6">
        <v>5.7249999999999996</v>
      </c>
      <c r="F124" s="4">
        <v>5.86</v>
      </c>
      <c r="G124" s="4">
        <v>5.75</v>
      </c>
    </row>
    <row r="125" spans="1:7" x14ac:dyDescent="0.25">
      <c r="A125" s="1">
        <v>36937</v>
      </c>
      <c r="B125" s="6">
        <v>5.81</v>
      </c>
      <c r="C125" s="6">
        <v>6.1050000000000004</v>
      </c>
      <c r="F125" s="4">
        <v>5.81</v>
      </c>
      <c r="G125" s="4">
        <v>6.11</v>
      </c>
    </row>
    <row r="126" spans="1:7" x14ac:dyDescent="0.25">
      <c r="A126" s="1">
        <v>36938</v>
      </c>
      <c r="B126" s="6">
        <v>5.4649999999999999</v>
      </c>
      <c r="C126" s="6">
        <v>5.7050000000000001</v>
      </c>
      <c r="F126" s="4">
        <v>5.46</v>
      </c>
      <c r="G126" s="4">
        <v>5.71</v>
      </c>
    </row>
    <row r="127" spans="1:7" x14ac:dyDescent="0.25">
      <c r="A127" s="1">
        <v>36942</v>
      </c>
      <c r="B127" s="6">
        <v>5.44</v>
      </c>
      <c r="C127" s="6">
        <v>5.7249999999999996</v>
      </c>
      <c r="F127" s="4">
        <v>5.46</v>
      </c>
      <c r="G127" s="4">
        <v>5.73</v>
      </c>
    </row>
    <row r="128" spans="1:7" x14ac:dyDescent="0.25">
      <c r="A128" s="1">
        <v>36943</v>
      </c>
      <c r="B128" s="6">
        <v>5.2649999999999997</v>
      </c>
      <c r="C128" s="6">
        <v>5.5250000000000004</v>
      </c>
      <c r="F128" s="4">
        <v>5.26</v>
      </c>
      <c r="G128" s="4">
        <v>5.53</v>
      </c>
    </row>
    <row r="129" spans="1:7" x14ac:dyDescent="0.25">
      <c r="A129" s="1">
        <v>36944</v>
      </c>
      <c r="B129" s="6">
        <v>5.2050000000000001</v>
      </c>
      <c r="C129" s="6">
        <v>5.45</v>
      </c>
      <c r="F129" s="4">
        <v>5.2</v>
      </c>
      <c r="G129" s="4">
        <v>5.43</v>
      </c>
    </row>
    <row r="130" spans="1:7" x14ac:dyDescent="0.25">
      <c r="A130" s="1">
        <v>36945</v>
      </c>
      <c r="B130" s="6">
        <v>5.0149999999999997</v>
      </c>
      <c r="C130" s="6">
        <v>5.26</v>
      </c>
      <c r="F130" s="4">
        <v>5.01</v>
      </c>
      <c r="G130" s="4">
        <v>5.26</v>
      </c>
    </row>
    <row r="131" spans="1:7" x14ac:dyDescent="0.25">
      <c r="A131" s="1">
        <v>36948</v>
      </c>
      <c r="B131" s="6">
        <v>4.915</v>
      </c>
      <c r="C131" s="6">
        <v>5.18</v>
      </c>
      <c r="F131" s="4">
        <v>4.91</v>
      </c>
      <c r="G131" s="4">
        <v>5.17</v>
      </c>
    </row>
    <row r="132" spans="1:7" x14ac:dyDescent="0.25">
      <c r="A132" s="1">
        <v>36949</v>
      </c>
      <c r="B132" s="6">
        <v>5.0199999999999996</v>
      </c>
      <c r="C132" s="6">
        <v>5.3150000000000004</v>
      </c>
      <c r="F132" s="4">
        <v>5.0199999999999996</v>
      </c>
      <c r="G132" s="4">
        <v>5.31</v>
      </c>
    </row>
    <row r="133" spans="1:7" x14ac:dyDescent="0.25">
      <c r="A133" s="1">
        <v>36950</v>
      </c>
      <c r="B133" s="6">
        <v>5.0549999999999997</v>
      </c>
      <c r="C133" s="6">
        <v>5.33</v>
      </c>
      <c r="F133" s="4">
        <v>5.05</v>
      </c>
      <c r="G133" s="4">
        <v>5.33</v>
      </c>
    </row>
    <row r="134" spans="1:7" x14ac:dyDescent="0.25">
      <c r="A134" s="1"/>
      <c r="B134" s="6">
        <f>AVERAGE(B115:B133)</f>
        <v>5.52921052631579</v>
      </c>
      <c r="C134" s="6">
        <f>AVERAGE(C115:C133)</f>
        <v>5.8010526315789477</v>
      </c>
      <c r="D134" s="11">
        <f>AVERAGE(B134:C134)</f>
        <v>5.6651315789473689</v>
      </c>
      <c r="E134" s="14">
        <f>AVERAGE(F134:G134)</f>
        <v>5.6636842105263163</v>
      </c>
      <c r="F134" s="4">
        <f>AVERAGE(F115:F133)</f>
        <v>5.5278947368421054</v>
      </c>
      <c r="G134" s="4">
        <f>AVERAGE(G115:G133)</f>
        <v>5.7994736842105272</v>
      </c>
    </row>
    <row r="135" spans="1:7" x14ac:dyDescent="0.25">
      <c r="A135" s="1"/>
      <c r="D135" s="26">
        <f>D134-E134</f>
        <v>1.4473684210525306E-3</v>
      </c>
      <c r="E135" s="27"/>
    </row>
    <row r="136" spans="1:7" x14ac:dyDescent="0.25">
      <c r="A136" s="3">
        <v>36951</v>
      </c>
      <c r="B136" s="6">
        <v>5.16</v>
      </c>
      <c r="C136" s="6">
        <v>5.4050000000000002</v>
      </c>
      <c r="F136" s="4">
        <v>5.16</v>
      </c>
      <c r="G136" s="4">
        <v>5.41</v>
      </c>
    </row>
    <row r="137" spans="1:7" x14ac:dyDescent="0.25">
      <c r="A137" s="3">
        <v>36952</v>
      </c>
      <c r="B137" s="6">
        <v>5.0250000000000004</v>
      </c>
      <c r="C137" s="6">
        <v>5.2850000000000001</v>
      </c>
      <c r="F137" s="4">
        <v>5.0199999999999996</v>
      </c>
      <c r="G137" s="4">
        <v>5.29</v>
      </c>
    </row>
    <row r="138" spans="1:7" x14ac:dyDescent="0.25">
      <c r="A138" s="1">
        <v>36955</v>
      </c>
      <c r="B138" s="6">
        <v>4.9400000000000004</v>
      </c>
      <c r="C138" s="6">
        <v>5.21</v>
      </c>
      <c r="F138" s="4">
        <v>4.9400000000000004</v>
      </c>
      <c r="G138" s="4">
        <v>5.22</v>
      </c>
    </row>
    <row r="139" spans="1:7" x14ac:dyDescent="0.25">
      <c r="A139" s="1">
        <v>36956</v>
      </c>
      <c r="B139" s="6">
        <v>5.1349999999999998</v>
      </c>
      <c r="C139" s="6">
        <v>5.43</v>
      </c>
      <c r="F139" s="4">
        <v>5.13</v>
      </c>
      <c r="G139" s="4">
        <v>5.42</v>
      </c>
    </row>
    <row r="140" spans="1:7" x14ac:dyDescent="0.25">
      <c r="A140" s="1">
        <v>36957</v>
      </c>
      <c r="B140" s="7">
        <v>5.085</v>
      </c>
      <c r="C140" s="7">
        <v>5.38</v>
      </c>
      <c r="F140" s="15">
        <v>5.09</v>
      </c>
      <c r="G140" s="15">
        <v>5.38</v>
      </c>
    </row>
    <row r="141" spans="1:7" x14ac:dyDescent="0.25">
      <c r="A141" s="1">
        <v>36958</v>
      </c>
      <c r="B141" s="7">
        <v>5.0449999999999999</v>
      </c>
      <c r="C141" s="7">
        <v>5.32</v>
      </c>
      <c r="F141" s="15">
        <v>5.04</v>
      </c>
      <c r="G141" s="15">
        <v>5.32</v>
      </c>
    </row>
    <row r="142" spans="1:7" x14ac:dyDescent="0.25">
      <c r="A142" s="1">
        <v>36959</v>
      </c>
      <c r="B142" s="7">
        <v>5.0650000000000004</v>
      </c>
      <c r="C142" s="7">
        <v>5.34</v>
      </c>
      <c r="F142" s="15">
        <v>5.0599999999999996</v>
      </c>
      <c r="G142" s="15">
        <v>5.34</v>
      </c>
    </row>
    <row r="143" spans="1:7" x14ac:dyDescent="0.25">
      <c r="A143" s="1">
        <v>36962</v>
      </c>
      <c r="B143" s="6">
        <v>4.9349999999999996</v>
      </c>
      <c r="C143" s="6">
        <v>5.21</v>
      </c>
      <c r="F143" s="15">
        <v>4.93</v>
      </c>
      <c r="G143" s="15">
        <v>5.21</v>
      </c>
    </row>
    <row r="144" spans="1:7" x14ac:dyDescent="0.25">
      <c r="A144" s="1">
        <v>36963</v>
      </c>
      <c r="B144" s="6">
        <v>4.7549999999999999</v>
      </c>
      <c r="C144" s="6">
        <v>5.0549999999999997</v>
      </c>
      <c r="F144" s="15">
        <v>4.75</v>
      </c>
      <c r="G144" s="15">
        <v>5.05</v>
      </c>
    </row>
    <row r="145" spans="1:7" x14ac:dyDescent="0.25">
      <c r="A145" s="1">
        <v>36964</v>
      </c>
      <c r="B145" s="6">
        <v>4.83</v>
      </c>
      <c r="C145" s="6">
        <v>5.16</v>
      </c>
      <c r="F145" s="4">
        <v>4.83</v>
      </c>
      <c r="G145" s="4">
        <v>5.14</v>
      </c>
    </row>
    <row r="146" spans="1:7" x14ac:dyDescent="0.25">
      <c r="A146" s="1">
        <v>36965</v>
      </c>
      <c r="B146" s="6">
        <v>4.8049999999999997</v>
      </c>
      <c r="C146" s="6">
        <v>5.07</v>
      </c>
      <c r="F146" s="4">
        <v>4.78</v>
      </c>
      <c r="G146" s="4">
        <v>5.07</v>
      </c>
    </row>
    <row r="147" spans="1:7" x14ac:dyDescent="0.25">
      <c r="A147" s="1">
        <v>36966</v>
      </c>
      <c r="B147" s="6">
        <v>4.6950000000000003</v>
      </c>
      <c r="C147" s="6">
        <v>4.9850000000000003</v>
      </c>
      <c r="F147" s="4">
        <v>4.6900000000000004</v>
      </c>
      <c r="G147" s="4">
        <v>4.99</v>
      </c>
    </row>
    <row r="148" spans="1:7" x14ac:dyDescent="0.25">
      <c r="A148" s="1">
        <v>36969</v>
      </c>
      <c r="B148" s="6">
        <v>4.7249999999999996</v>
      </c>
      <c r="C148" s="6">
        <v>5.0199999999999996</v>
      </c>
      <c r="F148" s="4">
        <v>4.72</v>
      </c>
      <c r="G148" s="4">
        <v>5.0199999999999996</v>
      </c>
    </row>
    <row r="149" spans="1:7" x14ac:dyDescent="0.25">
      <c r="A149" s="1">
        <v>36970</v>
      </c>
      <c r="B149" s="6">
        <v>4.78</v>
      </c>
      <c r="C149" s="6">
        <v>5.085</v>
      </c>
      <c r="F149" s="4">
        <v>4.78</v>
      </c>
      <c r="G149" s="4">
        <v>5.08</v>
      </c>
    </row>
    <row r="150" spans="1:7" x14ac:dyDescent="0.25">
      <c r="A150" s="1">
        <v>36971</v>
      </c>
      <c r="B150" s="6">
        <v>4.7750000000000004</v>
      </c>
      <c r="C150" s="6">
        <v>5.0750000000000002</v>
      </c>
      <c r="F150" s="4">
        <v>4.7699999999999996</v>
      </c>
      <c r="G150" s="4">
        <v>5.07</v>
      </c>
    </row>
    <row r="151" spans="1:7" x14ac:dyDescent="0.25">
      <c r="A151" s="1">
        <v>36972</v>
      </c>
      <c r="B151" s="6">
        <v>4.875</v>
      </c>
      <c r="C151" s="6">
        <v>5.14</v>
      </c>
      <c r="F151" s="4">
        <v>4.87</v>
      </c>
      <c r="G151" s="4">
        <v>5.15</v>
      </c>
    </row>
    <row r="152" spans="1:7" x14ac:dyDescent="0.25">
      <c r="A152" s="1">
        <v>36973</v>
      </c>
      <c r="B152" s="6">
        <v>4.7949999999999999</v>
      </c>
      <c r="C152" s="6">
        <v>5.0449999999999999</v>
      </c>
      <c r="F152" s="4">
        <v>4.79</v>
      </c>
      <c r="G152" s="4">
        <v>5.05</v>
      </c>
    </row>
    <row r="153" spans="1:7" x14ac:dyDescent="0.25">
      <c r="A153" s="1">
        <v>36976</v>
      </c>
      <c r="B153" s="6">
        <v>4.9950000000000001</v>
      </c>
      <c r="C153" s="6">
        <v>5.26</v>
      </c>
      <c r="F153" s="4">
        <v>4.99</v>
      </c>
      <c r="G153" s="4">
        <v>5.26</v>
      </c>
    </row>
    <row r="154" spans="1:7" x14ac:dyDescent="0.25">
      <c r="A154" s="1">
        <v>36977</v>
      </c>
      <c r="B154" s="6">
        <v>4.9649999999999999</v>
      </c>
      <c r="C154" s="6">
        <v>5.25</v>
      </c>
      <c r="F154" s="4">
        <v>4.96</v>
      </c>
      <c r="G154" s="4">
        <v>5.25</v>
      </c>
    </row>
    <row r="155" spans="1:7" x14ac:dyDescent="0.25">
      <c r="A155" s="1">
        <v>36978</v>
      </c>
      <c r="B155" s="6">
        <v>5.15</v>
      </c>
      <c r="C155" s="6">
        <v>5.4550000000000001</v>
      </c>
      <c r="F155" s="4">
        <v>5.15</v>
      </c>
      <c r="G155" s="4">
        <v>5.45</v>
      </c>
    </row>
    <row r="156" spans="1:7" x14ac:dyDescent="0.25">
      <c r="A156" s="1">
        <v>36979</v>
      </c>
      <c r="B156" s="6">
        <v>5.27</v>
      </c>
      <c r="C156" s="6">
        <v>5.59</v>
      </c>
      <c r="F156" s="4">
        <v>5.27</v>
      </c>
      <c r="G156" s="4">
        <v>5.59</v>
      </c>
    </row>
    <row r="157" spans="1:7" x14ac:dyDescent="0.25">
      <c r="A157" s="1">
        <v>36980</v>
      </c>
      <c r="B157" s="6">
        <v>5.05</v>
      </c>
      <c r="C157" s="6">
        <v>5.3650000000000002</v>
      </c>
      <c r="F157" s="4">
        <v>5.05</v>
      </c>
      <c r="G157" s="4">
        <v>5.35</v>
      </c>
    </row>
    <row r="158" spans="1:7" x14ac:dyDescent="0.25">
      <c r="A158" s="1"/>
      <c r="B158" s="6">
        <f>AVERAGE(B136:B157)</f>
        <v>4.9479545454545466</v>
      </c>
      <c r="C158" s="6">
        <f>AVERAGE(C136:C157)</f>
        <v>5.2334090909090909</v>
      </c>
      <c r="D158" s="11">
        <f>AVERAGE(B158:C158)</f>
        <v>5.0906818181818192</v>
      </c>
      <c r="E158" s="14">
        <f>AVERAGE(F158:G158)</f>
        <v>5.0881818181818179</v>
      </c>
      <c r="F158" s="4">
        <f>AVERAGE(F136:F157)</f>
        <v>4.9440909090909093</v>
      </c>
      <c r="G158" s="4">
        <f>AVERAGE(G136:G157)</f>
        <v>5.2322727272727274</v>
      </c>
    </row>
    <row r="159" spans="1:7" x14ac:dyDescent="0.25">
      <c r="A159" s="1"/>
      <c r="D159" s="28">
        <f>D158-E158</f>
        <v>2.500000000001279E-3</v>
      </c>
      <c r="E159" s="29"/>
    </row>
    <row r="160" spans="1:7" x14ac:dyDescent="0.25">
      <c r="A160" s="3">
        <v>36983</v>
      </c>
      <c r="B160" s="6">
        <v>5.0599999999999996</v>
      </c>
      <c r="C160" s="6">
        <v>5.34</v>
      </c>
      <c r="F160" s="4">
        <v>5.04</v>
      </c>
      <c r="G160" s="4">
        <v>5.33</v>
      </c>
    </row>
    <row r="161" spans="1:7" x14ac:dyDescent="0.25">
      <c r="A161" s="3">
        <v>36984</v>
      </c>
      <c r="B161" s="6">
        <v>4.7249999999999996</v>
      </c>
      <c r="C161" s="6">
        <v>4.99</v>
      </c>
      <c r="F161" s="4">
        <v>4.72</v>
      </c>
      <c r="G161" s="4">
        <v>4.99</v>
      </c>
    </row>
    <row r="162" spans="1:7" x14ac:dyDescent="0.25">
      <c r="A162" s="1">
        <v>36985</v>
      </c>
      <c r="B162" s="6">
        <v>4.8949999999999996</v>
      </c>
      <c r="C162" s="6">
        <v>5.1950000000000003</v>
      </c>
      <c r="F162" s="4">
        <v>4.8899999999999997</v>
      </c>
      <c r="G162" s="4">
        <v>5.19</v>
      </c>
    </row>
    <row r="163" spans="1:7" x14ac:dyDescent="0.25">
      <c r="A163" s="1">
        <v>36986</v>
      </c>
      <c r="B163" s="6">
        <v>4.9050000000000002</v>
      </c>
      <c r="C163" s="6">
        <v>5.1950000000000003</v>
      </c>
      <c r="F163" s="4">
        <v>4.9000000000000004</v>
      </c>
      <c r="G163" s="4">
        <v>5.19</v>
      </c>
    </row>
    <row r="164" spans="1:7" x14ac:dyDescent="0.25">
      <c r="A164" s="1">
        <v>36987</v>
      </c>
      <c r="B164" s="7">
        <v>4.8899999999999997</v>
      </c>
      <c r="C164" s="7">
        <v>5.19</v>
      </c>
      <c r="F164" s="15">
        <v>4.8899999999999997</v>
      </c>
      <c r="G164" s="15">
        <v>5.19</v>
      </c>
    </row>
    <row r="165" spans="1:7" x14ac:dyDescent="0.25">
      <c r="A165" s="1">
        <v>36990</v>
      </c>
      <c r="B165" s="7">
        <v>5</v>
      </c>
      <c r="C165" s="7">
        <v>5.29</v>
      </c>
      <c r="F165" s="15">
        <v>5</v>
      </c>
      <c r="G165" s="15">
        <v>5.29</v>
      </c>
    </row>
    <row r="166" spans="1:7" x14ac:dyDescent="0.25">
      <c r="A166" s="1">
        <v>36991</v>
      </c>
      <c r="B166" s="7">
        <v>5.1150000000000002</v>
      </c>
      <c r="C166" s="7">
        <v>5.3949999999999996</v>
      </c>
      <c r="F166" s="15">
        <v>5.1100000000000003</v>
      </c>
      <c r="G166" s="15">
        <v>5.4</v>
      </c>
    </row>
    <row r="167" spans="1:7" x14ac:dyDescent="0.25">
      <c r="A167" s="1">
        <v>36992</v>
      </c>
      <c r="B167" s="6">
        <v>5.2</v>
      </c>
      <c r="C167" s="6">
        <v>5.47</v>
      </c>
      <c r="F167" s="15">
        <v>5.2</v>
      </c>
      <c r="G167" s="15">
        <v>5.47</v>
      </c>
    </row>
    <row r="168" spans="1:7" x14ac:dyDescent="0.25">
      <c r="A168" s="1">
        <v>36993</v>
      </c>
      <c r="B168" s="6">
        <v>5.15</v>
      </c>
      <c r="C168" s="6">
        <v>5.43</v>
      </c>
      <c r="F168" s="15">
        <v>5.15</v>
      </c>
      <c r="G168" s="15">
        <v>5.43</v>
      </c>
    </row>
    <row r="169" spans="1:7" x14ac:dyDescent="0.25">
      <c r="A169" s="1">
        <v>36997</v>
      </c>
      <c r="B169" s="6">
        <v>5.05</v>
      </c>
      <c r="C169" s="6">
        <v>5.3449999999999998</v>
      </c>
      <c r="F169" s="4">
        <v>5.05</v>
      </c>
      <c r="G169" s="4">
        <v>5.33</v>
      </c>
    </row>
    <row r="170" spans="1:7" x14ac:dyDescent="0.25">
      <c r="A170" s="1">
        <v>36998</v>
      </c>
      <c r="B170" s="6">
        <v>5.18</v>
      </c>
      <c r="C170" s="6">
        <v>5.47</v>
      </c>
      <c r="F170" s="4">
        <v>5.18</v>
      </c>
      <c r="G170" s="4">
        <v>5.47</v>
      </c>
    </row>
    <row r="171" spans="1:7" x14ac:dyDescent="0.25">
      <c r="A171" s="1">
        <v>36999</v>
      </c>
      <c r="B171" s="6">
        <v>5.01</v>
      </c>
      <c r="C171" s="6">
        <v>5.3150000000000004</v>
      </c>
      <c r="F171" s="4">
        <v>5.01</v>
      </c>
      <c r="G171" s="4">
        <v>5.3</v>
      </c>
    </row>
    <row r="172" spans="1:7" x14ac:dyDescent="0.25">
      <c r="A172" s="1">
        <v>37000</v>
      </c>
      <c r="B172" s="6">
        <v>4.8099999999999996</v>
      </c>
      <c r="C172" s="6">
        <v>5.085</v>
      </c>
      <c r="F172" s="4">
        <v>4.8099999999999996</v>
      </c>
      <c r="G172" s="4">
        <v>5.09</v>
      </c>
    </row>
    <row r="173" spans="1:7" x14ac:dyDescent="0.25">
      <c r="A173" s="1">
        <v>37001</v>
      </c>
      <c r="B173" s="6">
        <v>4.7149999999999999</v>
      </c>
      <c r="C173" s="6">
        <v>4.9749999999999996</v>
      </c>
      <c r="F173" s="4">
        <v>4.71</v>
      </c>
      <c r="G173" s="4">
        <v>4.97</v>
      </c>
    </row>
    <row r="174" spans="1:7" x14ac:dyDescent="0.25">
      <c r="A174" s="1">
        <v>37004</v>
      </c>
      <c r="B174" s="6">
        <v>4.665</v>
      </c>
      <c r="C174" s="6">
        <v>4.9349999999999996</v>
      </c>
      <c r="F174" s="4">
        <v>4.66</v>
      </c>
      <c r="G174" s="4">
        <v>4.92</v>
      </c>
    </row>
    <row r="175" spans="1:7" x14ac:dyDescent="0.25">
      <c r="A175" s="1">
        <v>37005</v>
      </c>
      <c r="B175" s="6">
        <v>4.76</v>
      </c>
      <c r="C175" s="6">
        <v>5.0250000000000004</v>
      </c>
      <c r="F175" s="4">
        <v>4.76</v>
      </c>
      <c r="G175" s="4">
        <v>5.0199999999999996</v>
      </c>
    </row>
    <row r="176" spans="1:7" x14ac:dyDescent="0.25">
      <c r="A176" s="1">
        <v>37006</v>
      </c>
      <c r="B176" s="6">
        <v>4.8099999999999996</v>
      </c>
      <c r="C176" s="6">
        <v>5.0599999999999996</v>
      </c>
      <c r="F176" s="4">
        <v>4.8099999999999996</v>
      </c>
      <c r="G176" s="4">
        <v>5.07</v>
      </c>
    </row>
    <row r="177" spans="1:7" x14ac:dyDescent="0.25">
      <c r="A177" s="1">
        <v>37007</v>
      </c>
      <c r="B177" s="6">
        <v>4.67</v>
      </c>
      <c r="C177" s="6">
        <v>4.8949999999999996</v>
      </c>
      <c r="F177" s="4">
        <v>4.67</v>
      </c>
      <c r="G177" s="4">
        <v>4.8899999999999997</v>
      </c>
    </row>
    <row r="178" spans="1:7" x14ac:dyDescent="0.25">
      <c r="A178" s="1">
        <v>37008</v>
      </c>
      <c r="B178" s="6">
        <v>4.5599999999999996</v>
      </c>
      <c r="C178" s="6">
        <v>4.82</v>
      </c>
      <c r="F178" s="4">
        <v>4.59</v>
      </c>
      <c r="G178" s="4">
        <v>4.82</v>
      </c>
    </row>
    <row r="179" spans="1:7" x14ac:dyDescent="0.25">
      <c r="A179" s="1">
        <v>37011</v>
      </c>
      <c r="B179" s="6">
        <v>4.46</v>
      </c>
      <c r="C179" s="6">
        <v>4.72</v>
      </c>
      <c r="F179" s="4">
        <v>4.46</v>
      </c>
      <c r="G179" s="4">
        <v>4.72</v>
      </c>
    </row>
    <row r="180" spans="1:7" x14ac:dyDescent="0.25">
      <c r="A180" s="1"/>
      <c r="B180" s="6">
        <f>AVERAGE(B160:B179)</f>
        <v>4.8815000000000008</v>
      </c>
      <c r="C180" s="6">
        <f>AVERAGE(C160:C179)</f>
        <v>5.1569999999999991</v>
      </c>
      <c r="D180" s="11">
        <f>AVERAGE(B180:C180)</f>
        <v>5.0192499999999995</v>
      </c>
      <c r="E180" s="14">
        <f>AVERAGE(F180:G180)</f>
        <v>5.0172500000000007</v>
      </c>
      <c r="F180" s="4">
        <f>AVERAGE(F160:F179)</f>
        <v>4.8804999999999996</v>
      </c>
      <c r="G180" s="4">
        <f>AVERAGE(G160:G179)</f>
        <v>5.1540000000000008</v>
      </c>
    </row>
    <row r="181" spans="1:7" x14ac:dyDescent="0.25">
      <c r="A181" s="1"/>
      <c r="D181" s="26">
        <f>D180-E180</f>
        <v>1.9999999999988916E-3</v>
      </c>
      <c r="E181" s="27"/>
    </row>
    <row r="182" spans="1:7" x14ac:dyDescent="0.25">
      <c r="A182" s="3">
        <v>37012</v>
      </c>
      <c r="B182" s="6">
        <v>4.37</v>
      </c>
      <c r="C182" s="6">
        <v>4.6399999999999997</v>
      </c>
      <c r="F182" s="4">
        <v>4.37</v>
      </c>
      <c r="G182" s="4">
        <v>4.63</v>
      </c>
    </row>
    <row r="183" spans="1:7" x14ac:dyDescent="0.25">
      <c r="A183" s="3">
        <v>37013</v>
      </c>
      <c r="B183" s="6">
        <v>4.18</v>
      </c>
      <c r="C183" s="6">
        <v>4.47</v>
      </c>
      <c r="F183" s="4">
        <v>4.18</v>
      </c>
      <c r="G183" s="4">
        <v>4.46</v>
      </c>
    </row>
    <row r="184" spans="1:7" x14ac:dyDescent="0.25">
      <c r="A184" s="3">
        <v>37014</v>
      </c>
      <c r="B184" s="6">
        <v>4.22</v>
      </c>
      <c r="C184" s="6">
        <v>4.4850000000000003</v>
      </c>
      <c r="F184" s="4">
        <v>4.22</v>
      </c>
      <c r="G184" s="4">
        <v>4.5</v>
      </c>
    </row>
    <row r="185" spans="1:7" x14ac:dyDescent="0.25">
      <c r="A185" s="3">
        <v>37015</v>
      </c>
      <c r="B185" s="6">
        <v>4.1399999999999997</v>
      </c>
      <c r="C185" s="6">
        <v>4.41</v>
      </c>
      <c r="F185" s="4">
        <v>4.1399999999999997</v>
      </c>
      <c r="G185" s="4">
        <v>4.4000000000000004</v>
      </c>
    </row>
    <row r="186" spans="1:7" x14ac:dyDescent="0.25">
      <c r="A186" s="1">
        <v>37018</v>
      </c>
      <c r="B186" s="7"/>
      <c r="C186" s="7">
        <v>4.4000000000000004</v>
      </c>
      <c r="F186" s="15">
        <v>4.13</v>
      </c>
      <c r="G186" s="15">
        <v>4.38</v>
      </c>
    </row>
    <row r="187" spans="1:7" x14ac:dyDescent="0.25">
      <c r="A187" s="1">
        <v>37019</v>
      </c>
      <c r="B187" s="7">
        <v>3.96</v>
      </c>
      <c r="C187" s="7">
        <v>4.25</v>
      </c>
      <c r="F187" s="15">
        <v>3.98</v>
      </c>
      <c r="G187" s="15">
        <v>4.24</v>
      </c>
    </row>
    <row r="188" spans="1:7" x14ac:dyDescent="0.25">
      <c r="A188" s="1">
        <v>37020</v>
      </c>
      <c r="B188" s="6">
        <v>3.89</v>
      </c>
      <c r="C188" s="6">
        <v>4.1449999999999996</v>
      </c>
      <c r="F188" s="15">
        <v>3.89</v>
      </c>
      <c r="G188" s="15">
        <v>4.13</v>
      </c>
    </row>
    <row r="189" spans="1:7" x14ac:dyDescent="0.25">
      <c r="A189" s="1">
        <v>37021</v>
      </c>
      <c r="B189" s="6">
        <v>3.79</v>
      </c>
      <c r="C189" s="6">
        <v>4.05</v>
      </c>
      <c r="F189" s="15">
        <v>3.81</v>
      </c>
      <c r="G189" s="15">
        <v>4.03</v>
      </c>
    </row>
    <row r="190" spans="1:7" x14ac:dyDescent="0.25">
      <c r="A190" s="1">
        <v>37022</v>
      </c>
      <c r="B190" s="6">
        <v>3.84</v>
      </c>
      <c r="C190" s="6">
        <v>4.0549999999999997</v>
      </c>
      <c r="F190" s="4">
        <v>3.84</v>
      </c>
      <c r="G190" s="4">
        <v>4.0599999999999996</v>
      </c>
    </row>
    <row r="191" spans="1:7" x14ac:dyDescent="0.25">
      <c r="A191" s="1">
        <v>37025</v>
      </c>
      <c r="B191" s="6">
        <v>3.87</v>
      </c>
      <c r="C191" s="6">
        <v>4.13</v>
      </c>
      <c r="F191" s="4">
        <v>3.87</v>
      </c>
      <c r="G191" s="4">
        <v>4.1100000000000003</v>
      </c>
    </row>
    <row r="192" spans="1:7" x14ac:dyDescent="0.25">
      <c r="A192" s="1">
        <v>37026</v>
      </c>
      <c r="B192" s="6">
        <v>3.92</v>
      </c>
      <c r="C192" s="6">
        <v>4.17</v>
      </c>
      <c r="F192" s="4">
        <v>3.94</v>
      </c>
      <c r="G192" s="4">
        <v>4.16</v>
      </c>
    </row>
    <row r="193" spans="1:7" x14ac:dyDescent="0.25">
      <c r="A193" s="1">
        <v>37027</v>
      </c>
      <c r="B193" s="6">
        <v>4.0599999999999996</v>
      </c>
      <c r="C193" s="6">
        <v>4.32</v>
      </c>
      <c r="F193" s="4">
        <v>4.07</v>
      </c>
      <c r="G193" s="4">
        <v>4.3099999999999996</v>
      </c>
    </row>
    <row r="194" spans="1:7" x14ac:dyDescent="0.25">
      <c r="A194" s="1">
        <v>37028</v>
      </c>
      <c r="B194" s="6">
        <v>4.08</v>
      </c>
      <c r="C194" s="6">
        <v>4.33</v>
      </c>
      <c r="F194" s="4">
        <v>4.08</v>
      </c>
      <c r="G194" s="4">
        <v>4.32</v>
      </c>
    </row>
    <row r="195" spans="1:7" x14ac:dyDescent="0.25">
      <c r="A195" s="1">
        <v>37029</v>
      </c>
      <c r="B195" s="6">
        <v>3.81</v>
      </c>
      <c r="C195" s="6">
        <v>4.0599999999999996</v>
      </c>
      <c r="F195" s="4">
        <v>3.81</v>
      </c>
      <c r="G195" s="4">
        <v>4.05</v>
      </c>
    </row>
    <row r="196" spans="1:7" x14ac:dyDescent="0.25">
      <c r="A196" s="1">
        <v>37032</v>
      </c>
      <c r="B196" s="6">
        <v>3.77</v>
      </c>
      <c r="C196" s="6">
        <v>4.0199999999999996</v>
      </c>
      <c r="F196" s="4">
        <v>3.79</v>
      </c>
      <c r="G196" s="4">
        <v>4.01</v>
      </c>
    </row>
    <row r="197" spans="1:7" x14ac:dyDescent="0.25">
      <c r="A197" s="1">
        <v>37033</v>
      </c>
      <c r="B197" s="6">
        <v>3.87</v>
      </c>
      <c r="C197" s="6">
        <v>4.0750000000000002</v>
      </c>
      <c r="F197" s="4">
        <v>3.85</v>
      </c>
      <c r="G197" s="4">
        <v>4.08</v>
      </c>
    </row>
    <row r="198" spans="1:7" x14ac:dyDescent="0.25">
      <c r="A198" s="1">
        <v>37034</v>
      </c>
      <c r="B198" s="6">
        <v>3.75</v>
      </c>
      <c r="C198" s="6">
        <v>3.96</v>
      </c>
      <c r="F198" s="4">
        <v>3.75</v>
      </c>
      <c r="G198" s="4">
        <v>3.96</v>
      </c>
    </row>
    <row r="199" spans="1:7" x14ac:dyDescent="0.25">
      <c r="A199" s="1">
        <v>37035</v>
      </c>
      <c r="B199" s="6">
        <v>3.82</v>
      </c>
      <c r="C199" s="6">
        <v>4.04</v>
      </c>
      <c r="F199" s="4">
        <v>3.82</v>
      </c>
      <c r="G199" s="4">
        <v>4.04</v>
      </c>
    </row>
    <row r="200" spans="1:7" x14ac:dyDescent="0.25">
      <c r="A200" s="1">
        <v>37036</v>
      </c>
      <c r="B200" s="6">
        <v>3.85</v>
      </c>
      <c r="C200" s="6">
        <v>4.0599999999999996</v>
      </c>
      <c r="F200" s="4">
        <v>3.85</v>
      </c>
      <c r="G200" s="4">
        <v>4.07</v>
      </c>
    </row>
    <row r="201" spans="1:7" x14ac:dyDescent="0.25">
      <c r="A201" s="1">
        <v>37040</v>
      </c>
      <c r="B201" s="6">
        <v>3.56</v>
      </c>
      <c r="C201" s="6">
        <v>3.7650000000000001</v>
      </c>
      <c r="F201" s="4">
        <v>3.56</v>
      </c>
      <c r="G201" s="4">
        <v>3.77</v>
      </c>
    </row>
    <row r="202" spans="1:7" x14ac:dyDescent="0.25">
      <c r="A202" s="1">
        <v>37041</v>
      </c>
      <c r="B202" s="6">
        <v>3.51</v>
      </c>
      <c r="C202" s="6">
        <v>3.73</v>
      </c>
      <c r="F202" s="4">
        <v>3.51</v>
      </c>
      <c r="G202" s="4">
        <v>3.72</v>
      </c>
    </row>
    <row r="203" spans="1:7" x14ac:dyDescent="0.25">
      <c r="A203" s="1">
        <v>37042</v>
      </c>
      <c r="B203" s="6">
        <v>3.36</v>
      </c>
      <c r="C203" s="6">
        <v>3.56</v>
      </c>
      <c r="F203" s="4">
        <v>3.36</v>
      </c>
      <c r="G203" s="4">
        <v>3.56</v>
      </c>
    </row>
    <row r="204" spans="1:7" x14ac:dyDescent="0.25">
      <c r="A204" s="1"/>
      <c r="B204" s="6">
        <f>AVERAGE(B182:B203)</f>
        <v>3.8866666666666667</v>
      </c>
      <c r="C204" s="6">
        <f>AVERAGE(C182:C203)</f>
        <v>4.142045454545455</v>
      </c>
      <c r="D204" s="11">
        <f>AVERAGE(B204:C204)</f>
        <v>4.0143560606060609</v>
      </c>
      <c r="E204" s="14">
        <f>AVERAGE(F204:G204)</f>
        <v>4.0184090909090902</v>
      </c>
      <c r="F204" s="4">
        <f>AVERAGE(F182:F203)</f>
        <v>3.9009090909090904</v>
      </c>
      <c r="G204" s="4">
        <f>AVERAGE(G182:G203)</f>
        <v>4.1359090909090908</v>
      </c>
    </row>
    <row r="205" spans="1:7" x14ac:dyDescent="0.25">
      <c r="A205" s="1"/>
      <c r="D205" s="26">
        <f>D204-E204</f>
        <v>-4.0530303030292814E-3</v>
      </c>
      <c r="E205" s="27"/>
    </row>
    <row r="206" spans="1:7" x14ac:dyDescent="0.25">
      <c r="A206" s="3">
        <v>37043</v>
      </c>
      <c r="B206" s="8">
        <v>3.38</v>
      </c>
      <c r="C206" s="8">
        <v>3.62</v>
      </c>
      <c r="F206" s="4">
        <v>3.38</v>
      </c>
      <c r="G206" s="4">
        <v>3.6</v>
      </c>
    </row>
    <row r="207" spans="1:7" x14ac:dyDescent="0.25">
      <c r="A207" s="3">
        <v>37046</v>
      </c>
      <c r="B207" s="8">
        <v>3.31</v>
      </c>
      <c r="C207" s="8">
        <v>3.5449999999999999</v>
      </c>
      <c r="F207" s="4">
        <v>3.31</v>
      </c>
      <c r="G207" s="4">
        <v>3.53</v>
      </c>
    </row>
    <row r="208" spans="1:7" x14ac:dyDescent="0.25">
      <c r="A208" s="3">
        <v>37047</v>
      </c>
      <c r="B208" s="8">
        <v>3.53</v>
      </c>
      <c r="C208" s="8">
        <v>3.77</v>
      </c>
      <c r="F208" s="4">
        <v>3.53</v>
      </c>
      <c r="G208" s="4">
        <v>3.76</v>
      </c>
    </row>
    <row r="209" spans="1:7" x14ac:dyDescent="0.25">
      <c r="A209" s="3">
        <v>37048</v>
      </c>
      <c r="B209" s="8">
        <v>3.61</v>
      </c>
      <c r="C209" s="8">
        <v>3.85</v>
      </c>
      <c r="F209" s="4">
        <v>3.61</v>
      </c>
      <c r="G209" s="4">
        <v>3.86</v>
      </c>
    </row>
    <row r="210" spans="1:7" x14ac:dyDescent="0.25">
      <c r="A210" s="1">
        <v>37049</v>
      </c>
      <c r="B210" s="8">
        <v>3.41</v>
      </c>
      <c r="C210" s="8">
        <v>3.6150000000000002</v>
      </c>
      <c r="F210" s="4">
        <v>3.39</v>
      </c>
      <c r="G210" s="4">
        <v>3.61</v>
      </c>
    </row>
    <row r="211" spans="1:7" x14ac:dyDescent="0.25">
      <c r="A211" s="1">
        <v>37050</v>
      </c>
      <c r="B211" s="8">
        <v>3.29</v>
      </c>
      <c r="C211" s="8">
        <v>3.52</v>
      </c>
      <c r="F211" s="4">
        <v>3.29</v>
      </c>
      <c r="G211" s="4">
        <v>3.5</v>
      </c>
    </row>
    <row r="212" spans="1:7" x14ac:dyDescent="0.25">
      <c r="A212" s="1">
        <v>37053</v>
      </c>
      <c r="B212" s="8">
        <v>3.18</v>
      </c>
      <c r="C212" s="8">
        <v>3.395</v>
      </c>
      <c r="F212" s="4">
        <v>3.18</v>
      </c>
      <c r="G212" s="4">
        <v>3.39</v>
      </c>
    </row>
    <row r="213" spans="1:7" x14ac:dyDescent="0.25">
      <c r="A213" s="1">
        <v>37054</v>
      </c>
      <c r="B213" s="8">
        <v>3.4449999999999998</v>
      </c>
      <c r="C213" s="8">
        <v>3.65</v>
      </c>
      <c r="F213" s="4">
        <v>3.44</v>
      </c>
      <c r="G213" s="4">
        <v>3.64</v>
      </c>
    </row>
    <row r="214" spans="1:7" x14ac:dyDescent="0.25">
      <c r="A214" s="1">
        <v>37055</v>
      </c>
      <c r="B214" s="8">
        <v>3.61</v>
      </c>
      <c r="C214" s="8">
        <v>3.82</v>
      </c>
      <c r="F214" s="4">
        <v>3.59</v>
      </c>
      <c r="G214" s="4">
        <v>3.8</v>
      </c>
    </row>
    <row r="215" spans="1:7" x14ac:dyDescent="0.25">
      <c r="A215" s="1">
        <v>37056</v>
      </c>
      <c r="B215" s="8">
        <v>3.7450000000000001</v>
      </c>
      <c r="C215" s="8">
        <v>3.98</v>
      </c>
      <c r="F215" s="4">
        <v>3.74</v>
      </c>
      <c r="G215" s="4">
        <v>3.97</v>
      </c>
    </row>
    <row r="216" spans="1:7" x14ac:dyDescent="0.25">
      <c r="A216" s="1">
        <v>37057</v>
      </c>
      <c r="B216" s="8">
        <v>3.4849999999999999</v>
      </c>
      <c r="C216" s="8">
        <v>3.73</v>
      </c>
      <c r="F216" s="4">
        <v>3.48</v>
      </c>
      <c r="G216" s="4">
        <v>3.72</v>
      </c>
    </row>
    <row r="217" spans="1:7" x14ac:dyDescent="0.25">
      <c r="A217" s="1">
        <v>37060</v>
      </c>
      <c r="B217" s="8">
        <v>3.3849999999999998</v>
      </c>
      <c r="C217" s="8">
        <v>3.65</v>
      </c>
      <c r="F217" s="4">
        <v>3.38</v>
      </c>
      <c r="G217" s="4">
        <v>3.63</v>
      </c>
    </row>
    <row r="218" spans="1:7" x14ac:dyDescent="0.25">
      <c r="A218" s="1">
        <v>37061</v>
      </c>
      <c r="B218" s="8">
        <v>3.49</v>
      </c>
      <c r="C218" s="8">
        <v>3.7</v>
      </c>
      <c r="F218" s="4">
        <v>3.49</v>
      </c>
      <c r="G218" s="4">
        <v>3.69</v>
      </c>
    </row>
    <row r="219" spans="1:7" x14ac:dyDescent="0.25">
      <c r="A219" s="1">
        <v>37062</v>
      </c>
      <c r="B219" s="8">
        <v>3.53</v>
      </c>
      <c r="C219" s="8">
        <v>3.7650000000000001</v>
      </c>
      <c r="F219" s="4">
        <v>3.54</v>
      </c>
      <c r="G219" s="4">
        <v>3.77</v>
      </c>
    </row>
    <row r="220" spans="1:7" x14ac:dyDescent="0.25">
      <c r="A220" s="1">
        <v>37063</v>
      </c>
      <c r="B220" s="8">
        <v>3.42</v>
      </c>
      <c r="C220" s="8">
        <v>3.645</v>
      </c>
      <c r="F220" s="4">
        <v>3.42</v>
      </c>
      <c r="G220" s="4">
        <v>3.64</v>
      </c>
    </row>
    <row r="221" spans="1:7" x14ac:dyDescent="0.25">
      <c r="A221" s="1">
        <v>37064</v>
      </c>
      <c r="B221" s="8">
        <v>3.24</v>
      </c>
      <c r="C221" s="8">
        <v>3.4750000000000001</v>
      </c>
      <c r="F221" s="4">
        <v>3.24</v>
      </c>
      <c r="G221" s="4">
        <v>3.46</v>
      </c>
    </row>
    <row r="222" spans="1:7" x14ac:dyDescent="0.25">
      <c r="A222" s="1">
        <v>37067</v>
      </c>
      <c r="B222" s="8">
        <v>3.22</v>
      </c>
      <c r="C222" s="8">
        <v>3.4449999999999998</v>
      </c>
      <c r="F222" s="4">
        <v>3.22</v>
      </c>
      <c r="G222" s="4">
        <v>3.45</v>
      </c>
    </row>
    <row r="223" spans="1:7" x14ac:dyDescent="0.25">
      <c r="A223" s="1">
        <v>37068</v>
      </c>
      <c r="B223" s="8">
        <v>3.16</v>
      </c>
      <c r="C223" s="8">
        <v>3.395</v>
      </c>
      <c r="F223" s="4">
        <v>3.16</v>
      </c>
      <c r="G223" s="4">
        <v>3.39</v>
      </c>
    </row>
    <row r="224" spans="1:7" x14ac:dyDescent="0.25">
      <c r="A224" s="1">
        <v>37069</v>
      </c>
      <c r="B224" s="8">
        <v>3.07</v>
      </c>
      <c r="C224" s="8">
        <v>3.3</v>
      </c>
      <c r="F224" s="4">
        <v>3.07</v>
      </c>
      <c r="G224" s="4">
        <v>3.3</v>
      </c>
    </row>
    <row r="225" spans="1:7" x14ac:dyDescent="0.25">
      <c r="A225" s="1">
        <v>37070</v>
      </c>
      <c r="B225" s="8">
        <v>3.02</v>
      </c>
      <c r="C225" s="8">
        <v>3.25</v>
      </c>
      <c r="F225" s="4">
        <v>2.88</v>
      </c>
      <c r="G225" s="4">
        <v>3.07</v>
      </c>
    </row>
    <row r="226" spans="1:7" x14ac:dyDescent="0.25">
      <c r="A226" s="1">
        <v>37071</v>
      </c>
      <c r="B226" s="8">
        <v>2.84</v>
      </c>
      <c r="C226" s="8">
        <v>3.06</v>
      </c>
      <c r="F226" s="4">
        <v>2.81</v>
      </c>
      <c r="G226" s="4">
        <v>3.03</v>
      </c>
    </row>
    <row r="227" spans="1:7" x14ac:dyDescent="0.25">
      <c r="A227" s="1"/>
      <c r="B227" s="8">
        <f>AVERAGE(B206:B226)</f>
        <v>3.3509523809523807</v>
      </c>
      <c r="C227" s="8">
        <f>AVERAGE(C206:C226)</f>
        <v>3.5799999999999996</v>
      </c>
      <c r="D227" s="11">
        <f>AVERAGE(B227:C227)</f>
        <v>3.4654761904761902</v>
      </c>
      <c r="E227" s="14">
        <f>AVERAGE(F227:G227)</f>
        <v>3.4514285714285711</v>
      </c>
      <c r="F227" s="4">
        <f>AVERAGE(F206:F226)</f>
        <v>3.3404761904761902</v>
      </c>
      <c r="G227" s="4">
        <f>AVERAGE(G206:G226)</f>
        <v>3.562380952380952</v>
      </c>
    </row>
    <row r="228" spans="1:7" x14ac:dyDescent="0.25">
      <c r="A228" s="1"/>
      <c r="B228" s="8"/>
      <c r="C228" s="8"/>
      <c r="D228" s="26">
        <f>D227-E227</f>
        <v>1.4047619047619087E-2</v>
      </c>
      <c r="E228" s="27"/>
    </row>
    <row r="229" spans="1:7" x14ac:dyDescent="0.25">
      <c r="A229" s="3">
        <v>37074</v>
      </c>
      <c r="B229" s="8">
        <v>2.69</v>
      </c>
      <c r="C229" s="8">
        <v>2.88</v>
      </c>
      <c r="F229" s="4">
        <v>2.69</v>
      </c>
      <c r="G229" s="4">
        <v>2.87</v>
      </c>
    </row>
    <row r="230" spans="1:7" x14ac:dyDescent="0.25">
      <c r="A230" s="3">
        <v>37075</v>
      </c>
      <c r="B230" s="8">
        <v>2.56</v>
      </c>
      <c r="C230" s="8">
        <v>2.76</v>
      </c>
      <c r="F230" s="4">
        <v>2.56</v>
      </c>
      <c r="G230" s="4">
        <v>2.75</v>
      </c>
    </row>
    <row r="231" spans="1:7" x14ac:dyDescent="0.25">
      <c r="A231" s="3">
        <v>37077</v>
      </c>
      <c r="B231" s="8">
        <v>2.67</v>
      </c>
      <c r="C231" s="8">
        <v>2.87</v>
      </c>
      <c r="F231" s="4">
        <v>2.67</v>
      </c>
      <c r="G231" s="4">
        <v>2.86</v>
      </c>
    </row>
    <row r="232" spans="1:7" x14ac:dyDescent="0.25">
      <c r="A232" s="3">
        <v>37078</v>
      </c>
      <c r="B232" s="8">
        <v>2.8</v>
      </c>
      <c r="C232" s="8">
        <v>3.0150000000000001</v>
      </c>
      <c r="F232" s="4">
        <v>2.8</v>
      </c>
      <c r="G232" s="4">
        <v>2.99</v>
      </c>
    </row>
    <row r="233" spans="1:7" x14ac:dyDescent="0.25">
      <c r="A233" s="1">
        <v>37081</v>
      </c>
      <c r="B233" s="8">
        <v>2.68</v>
      </c>
      <c r="C233" s="8">
        <v>2.87</v>
      </c>
      <c r="F233" s="4">
        <v>2.68</v>
      </c>
      <c r="G233" s="4">
        <v>2.87</v>
      </c>
    </row>
    <row r="234" spans="1:7" x14ac:dyDescent="0.25">
      <c r="A234" s="1">
        <v>37082</v>
      </c>
      <c r="B234" s="8">
        <v>2.79</v>
      </c>
      <c r="C234" s="8">
        <v>2.9950000000000001</v>
      </c>
      <c r="F234" s="4">
        <v>2.79</v>
      </c>
      <c r="G234" s="4">
        <v>3</v>
      </c>
    </row>
    <row r="235" spans="1:7" x14ac:dyDescent="0.25">
      <c r="A235" s="1">
        <v>37083</v>
      </c>
      <c r="B235" s="8">
        <v>2.91</v>
      </c>
      <c r="C235" s="8">
        <v>3.125</v>
      </c>
      <c r="F235" s="4">
        <v>2.91</v>
      </c>
      <c r="G235" s="4">
        <v>3.11</v>
      </c>
    </row>
    <row r="236" spans="1:7" x14ac:dyDescent="0.25">
      <c r="A236" s="1">
        <v>37084</v>
      </c>
      <c r="B236" s="8">
        <v>2.91</v>
      </c>
      <c r="C236" s="8">
        <v>3.12</v>
      </c>
      <c r="F236" s="4">
        <v>2.91</v>
      </c>
      <c r="G236" s="4">
        <v>3.11</v>
      </c>
    </row>
    <row r="237" spans="1:7" x14ac:dyDescent="0.25">
      <c r="A237" s="1">
        <v>37085</v>
      </c>
      <c r="B237" s="8">
        <v>2.99</v>
      </c>
      <c r="C237" s="8">
        <v>3.21</v>
      </c>
      <c r="F237" s="4">
        <v>2.99</v>
      </c>
      <c r="G237" s="4">
        <v>3.2</v>
      </c>
    </row>
    <row r="238" spans="1:7" x14ac:dyDescent="0.25">
      <c r="A238" s="1">
        <v>37088</v>
      </c>
      <c r="B238" s="8">
        <v>2.88</v>
      </c>
      <c r="C238" s="8">
        <v>3.05</v>
      </c>
      <c r="F238" s="4">
        <v>2.84</v>
      </c>
      <c r="G238" s="4">
        <v>3.04</v>
      </c>
    </row>
    <row r="239" spans="1:7" x14ac:dyDescent="0.25">
      <c r="A239" s="1">
        <v>37089</v>
      </c>
      <c r="B239" s="8">
        <v>2.82</v>
      </c>
      <c r="C239" s="8">
        <v>3.02</v>
      </c>
      <c r="F239" s="4">
        <v>2.82</v>
      </c>
      <c r="G239" s="4">
        <v>3.02</v>
      </c>
    </row>
    <row r="240" spans="1:7" x14ac:dyDescent="0.25">
      <c r="A240" s="1">
        <v>37090</v>
      </c>
      <c r="B240" s="8">
        <v>2.86</v>
      </c>
      <c r="C240" s="8">
        <v>3.06</v>
      </c>
      <c r="F240" s="4">
        <v>2.86</v>
      </c>
      <c r="G240" s="4">
        <v>3.06</v>
      </c>
    </row>
    <row r="241" spans="1:7" x14ac:dyDescent="0.25">
      <c r="A241" s="1">
        <v>37091</v>
      </c>
      <c r="B241" s="8">
        <v>2.89</v>
      </c>
      <c r="C241" s="8">
        <v>3.08</v>
      </c>
      <c r="F241" s="4">
        <v>2.89</v>
      </c>
      <c r="G241" s="4">
        <v>3.08</v>
      </c>
    </row>
    <row r="242" spans="1:7" x14ac:dyDescent="0.25">
      <c r="A242" s="1">
        <v>37092</v>
      </c>
      <c r="B242" s="8">
        <v>2.76</v>
      </c>
      <c r="C242" s="8">
        <v>2.95</v>
      </c>
      <c r="F242" s="4">
        <v>2.76</v>
      </c>
      <c r="G242" s="4">
        <v>2.94</v>
      </c>
    </row>
    <row r="243" spans="1:7" x14ac:dyDescent="0.25">
      <c r="A243" s="1">
        <v>37095</v>
      </c>
      <c r="B243" s="8">
        <v>2.66</v>
      </c>
      <c r="C243" s="8">
        <v>2.85</v>
      </c>
      <c r="F243" s="4">
        <v>2.66</v>
      </c>
      <c r="G243" s="4">
        <v>2.85</v>
      </c>
    </row>
    <row r="244" spans="1:7" x14ac:dyDescent="0.25">
      <c r="A244" s="1">
        <v>37096</v>
      </c>
      <c r="B244" s="8">
        <v>2.76</v>
      </c>
      <c r="C244" s="8">
        <v>2.9449999999999998</v>
      </c>
      <c r="F244" s="4">
        <v>2.76</v>
      </c>
      <c r="G244" s="4">
        <v>2.95</v>
      </c>
    </row>
    <row r="245" spans="1:7" x14ac:dyDescent="0.25">
      <c r="A245" s="1">
        <v>37097</v>
      </c>
      <c r="B245" s="8">
        <v>2.7650000000000001</v>
      </c>
      <c r="C245" s="8">
        <v>2.92</v>
      </c>
      <c r="F245" s="4">
        <v>2.73</v>
      </c>
      <c r="G245" s="4">
        <v>2.92</v>
      </c>
    </row>
    <row r="246" spans="1:7" x14ac:dyDescent="0.25">
      <c r="A246" s="1">
        <v>37098</v>
      </c>
      <c r="B246" s="8">
        <v>2.835</v>
      </c>
      <c r="C246" s="8">
        <v>2.9550000000000001</v>
      </c>
      <c r="F246" s="4">
        <v>2.78</v>
      </c>
      <c r="G246" s="4">
        <v>2.96</v>
      </c>
    </row>
    <row r="247" spans="1:7" x14ac:dyDescent="0.25">
      <c r="A247" s="1">
        <v>37099</v>
      </c>
      <c r="B247" s="8">
        <v>2.98</v>
      </c>
      <c r="C247" s="8">
        <v>3.1749999999999998</v>
      </c>
      <c r="F247" s="4">
        <v>2.98</v>
      </c>
      <c r="G247" s="4">
        <v>3.18</v>
      </c>
    </row>
    <row r="248" spans="1:7" x14ac:dyDescent="0.25">
      <c r="A248" s="1">
        <v>37102</v>
      </c>
      <c r="B248" s="8">
        <v>2.8</v>
      </c>
      <c r="C248" s="8">
        <v>2.95</v>
      </c>
      <c r="F248" s="4">
        <v>2.78</v>
      </c>
      <c r="G248" s="4">
        <v>2.96</v>
      </c>
    </row>
    <row r="249" spans="1:7" x14ac:dyDescent="0.25">
      <c r="A249" s="1">
        <v>37103</v>
      </c>
      <c r="B249" s="8">
        <v>2.98</v>
      </c>
      <c r="C249" s="8">
        <v>3.21</v>
      </c>
      <c r="F249" s="4">
        <v>2.99</v>
      </c>
      <c r="G249" s="4">
        <v>3.2</v>
      </c>
    </row>
    <row r="250" spans="1:7" x14ac:dyDescent="0.25">
      <c r="A250" s="1"/>
      <c r="B250" s="8">
        <f>AVERAGE(B229:B249)</f>
        <v>2.809047619047619</v>
      </c>
      <c r="C250" s="8">
        <f>AVERAGE(C229:C249)</f>
        <v>3.0004761904761912</v>
      </c>
      <c r="D250" s="11">
        <f>AVERAGE(B250:C250)</f>
        <v>2.9047619047619051</v>
      </c>
      <c r="E250" s="14">
        <f>AVERAGE(F250:G250)</f>
        <v>2.8992857142857145</v>
      </c>
      <c r="F250" s="4">
        <f>AVERAGE(F229:F249)</f>
        <v>2.8023809523809522</v>
      </c>
      <c r="G250" s="4">
        <f>AVERAGE(G229:G249)</f>
        <v>2.9961904761904767</v>
      </c>
    </row>
    <row r="251" spans="1:7" x14ac:dyDescent="0.25">
      <c r="A251" s="1"/>
      <c r="B251" s="8"/>
      <c r="C251" s="8"/>
      <c r="D251" s="26">
        <f>D250-E250</f>
        <v>5.4761904761906344E-3</v>
      </c>
      <c r="E251" s="27"/>
    </row>
    <row r="252" spans="1:7" x14ac:dyDescent="0.25">
      <c r="A252" s="3">
        <v>37104</v>
      </c>
      <c r="B252" s="8">
        <v>3.04</v>
      </c>
      <c r="C252" s="8">
        <v>3.27</v>
      </c>
      <c r="F252" s="4">
        <v>3.04</v>
      </c>
      <c r="G252" s="4">
        <v>3.25</v>
      </c>
    </row>
    <row r="253" spans="1:7" x14ac:dyDescent="0.25">
      <c r="A253" s="3">
        <v>37105</v>
      </c>
      <c r="B253" s="8">
        <v>3</v>
      </c>
      <c r="C253" s="8">
        <v>3.2050000000000001</v>
      </c>
      <c r="F253" s="4">
        <v>3</v>
      </c>
      <c r="G253" s="4">
        <v>3.21</v>
      </c>
    </row>
    <row r="254" spans="1:7" x14ac:dyDescent="0.25">
      <c r="A254" s="3">
        <v>37106</v>
      </c>
      <c r="B254" s="8">
        <v>2.86</v>
      </c>
      <c r="C254" s="8">
        <v>3.07</v>
      </c>
      <c r="F254" s="4">
        <v>2.86</v>
      </c>
      <c r="G254" s="4">
        <v>3.06</v>
      </c>
    </row>
    <row r="255" spans="1:7" x14ac:dyDescent="0.25">
      <c r="A255" s="3">
        <v>37109</v>
      </c>
      <c r="B255" s="8">
        <v>2.8050000000000002</v>
      </c>
      <c r="C255" s="8">
        <v>2.95</v>
      </c>
      <c r="F255" s="4">
        <v>2.75</v>
      </c>
      <c r="G255" s="4">
        <v>2.95</v>
      </c>
    </row>
    <row r="256" spans="1:7" x14ac:dyDescent="0.25">
      <c r="A256" s="1">
        <v>37110</v>
      </c>
      <c r="B256" s="8">
        <v>2.78</v>
      </c>
      <c r="C256" s="8">
        <v>2.98</v>
      </c>
      <c r="F256" s="4">
        <v>2.78</v>
      </c>
      <c r="G256" s="4">
        <v>2.98</v>
      </c>
    </row>
    <row r="257" spans="1:7" x14ac:dyDescent="0.25">
      <c r="A257" s="1">
        <v>37111</v>
      </c>
      <c r="B257" s="8">
        <v>2.875</v>
      </c>
      <c r="C257" s="8">
        <v>3.07</v>
      </c>
      <c r="F257" s="4">
        <v>2.88</v>
      </c>
      <c r="G257" s="4">
        <v>3.07</v>
      </c>
    </row>
    <row r="258" spans="1:7" x14ac:dyDescent="0.25">
      <c r="A258" s="1">
        <v>37112</v>
      </c>
      <c r="B258" s="8">
        <v>2.8</v>
      </c>
      <c r="C258" s="8">
        <v>3.0150000000000001</v>
      </c>
      <c r="F258" s="4">
        <v>2.8</v>
      </c>
      <c r="G258" s="4">
        <v>2.99</v>
      </c>
    </row>
    <row r="259" spans="1:7" x14ac:dyDescent="0.25">
      <c r="A259" s="1">
        <v>37113</v>
      </c>
      <c r="B259" s="8">
        <v>2.8149999999999999</v>
      </c>
      <c r="C259" s="8">
        <v>2.96</v>
      </c>
      <c r="F259" s="4">
        <v>2.78</v>
      </c>
      <c r="G259" s="4">
        <v>2.97</v>
      </c>
    </row>
    <row r="260" spans="1:7" x14ac:dyDescent="0.25">
      <c r="A260" s="1">
        <v>37116</v>
      </c>
      <c r="B260" s="8">
        <v>2.7149999999999999</v>
      </c>
      <c r="C260" s="8">
        <v>2.86</v>
      </c>
      <c r="F260" s="4">
        <v>2.66</v>
      </c>
      <c r="G260" s="4">
        <v>2.85</v>
      </c>
    </row>
    <row r="261" spans="1:7" x14ac:dyDescent="0.25">
      <c r="A261" s="1">
        <v>37117</v>
      </c>
      <c r="B261" s="8">
        <v>2.73</v>
      </c>
      <c r="C261" s="8">
        <v>2.9350000000000001</v>
      </c>
      <c r="F261" s="4">
        <v>2.73</v>
      </c>
      <c r="G261" s="4">
        <v>2.94</v>
      </c>
    </row>
    <row r="262" spans="1:7" x14ac:dyDescent="0.25">
      <c r="A262" s="1">
        <v>37118</v>
      </c>
      <c r="B262" s="8">
        <v>2.75</v>
      </c>
      <c r="C262" s="8">
        <v>2.95</v>
      </c>
      <c r="F262" s="4">
        <v>2.75</v>
      </c>
      <c r="G262" s="4">
        <v>2.95</v>
      </c>
    </row>
    <row r="263" spans="1:7" x14ac:dyDescent="0.25">
      <c r="A263" s="1">
        <v>37119</v>
      </c>
      <c r="B263" s="8">
        <v>2.83</v>
      </c>
      <c r="C263" s="8">
        <v>3.04</v>
      </c>
      <c r="F263" s="4">
        <v>2.83</v>
      </c>
      <c r="G263" s="4">
        <v>3.04</v>
      </c>
    </row>
    <row r="264" spans="1:7" x14ac:dyDescent="0.25">
      <c r="A264" s="1">
        <v>37120</v>
      </c>
      <c r="B264" s="8">
        <v>3.1</v>
      </c>
      <c r="C264" s="8">
        <v>3.3450000000000002</v>
      </c>
      <c r="F264" s="4">
        <v>3.1</v>
      </c>
      <c r="G264" s="4">
        <v>3.31</v>
      </c>
    </row>
    <row r="265" spans="1:7" x14ac:dyDescent="0.25">
      <c r="A265" s="1">
        <v>37123</v>
      </c>
      <c r="B265" s="8">
        <v>2.84</v>
      </c>
      <c r="C265" s="8">
        <v>3.0649999999999999</v>
      </c>
      <c r="F265" s="4">
        <v>2.84</v>
      </c>
      <c r="G265" s="4">
        <v>3.05</v>
      </c>
    </row>
    <row r="266" spans="1:7" x14ac:dyDescent="0.25">
      <c r="A266" s="1">
        <v>37124</v>
      </c>
      <c r="B266" s="8">
        <v>2.82</v>
      </c>
      <c r="C266" s="8">
        <v>3.03</v>
      </c>
      <c r="F266" s="4">
        <v>2.82</v>
      </c>
      <c r="G266" s="4">
        <v>3.04</v>
      </c>
    </row>
    <row r="267" spans="1:7" x14ac:dyDescent="0.25">
      <c r="A267" s="1">
        <v>37125</v>
      </c>
      <c r="B267" s="8">
        <v>2.85</v>
      </c>
      <c r="C267" s="8">
        <v>3.07</v>
      </c>
      <c r="F267" s="4">
        <v>2.86</v>
      </c>
      <c r="G267" s="4">
        <v>3.07</v>
      </c>
    </row>
    <row r="268" spans="1:7" x14ac:dyDescent="0.25">
      <c r="A268" s="1">
        <v>37126</v>
      </c>
      <c r="B268" s="8">
        <v>2.87</v>
      </c>
      <c r="C268" s="8">
        <v>3.09</v>
      </c>
      <c r="F268" s="4">
        <v>2.87</v>
      </c>
      <c r="G268" s="4">
        <v>3.09</v>
      </c>
    </row>
    <row r="269" spans="1:7" x14ac:dyDescent="0.25">
      <c r="A269" s="1">
        <v>37127</v>
      </c>
      <c r="B269" s="8">
        <v>2.58</v>
      </c>
      <c r="C269" s="8">
        <v>2.8</v>
      </c>
      <c r="F269" s="4">
        <v>2.58</v>
      </c>
      <c r="G269" s="4">
        <v>2.79</v>
      </c>
    </row>
    <row r="270" spans="1:7" x14ac:dyDescent="0.25">
      <c r="A270" s="1">
        <v>37130</v>
      </c>
      <c r="B270" s="8">
        <v>2.4900000000000002</v>
      </c>
      <c r="C270" s="8">
        <v>2.69</v>
      </c>
      <c r="F270" s="4">
        <v>2.4900000000000002</v>
      </c>
      <c r="G270" s="4">
        <v>2.68</v>
      </c>
    </row>
    <row r="271" spans="1:7" x14ac:dyDescent="0.25">
      <c r="A271" s="1">
        <v>37131</v>
      </c>
      <c r="B271" s="8">
        <v>2.35</v>
      </c>
      <c r="C271" s="8">
        <v>2.5249999999999999</v>
      </c>
      <c r="F271" s="4">
        <v>2.34</v>
      </c>
      <c r="G271" s="4">
        <v>2.5299999999999998</v>
      </c>
    </row>
    <row r="272" spans="1:7" x14ac:dyDescent="0.25">
      <c r="A272" s="1">
        <v>37132</v>
      </c>
      <c r="B272" s="8">
        <v>2.31</v>
      </c>
      <c r="C272" s="8">
        <v>2.48</v>
      </c>
      <c r="F272" s="4">
        <v>2.31</v>
      </c>
      <c r="G272" s="4">
        <v>2.48</v>
      </c>
    </row>
    <row r="273" spans="1:7" x14ac:dyDescent="0.25">
      <c r="A273" s="1">
        <v>37133</v>
      </c>
      <c r="B273" s="8">
        <v>2.2200000000000002</v>
      </c>
      <c r="C273" s="8">
        <v>2.375</v>
      </c>
      <c r="F273" s="4">
        <v>2.2000000000000002</v>
      </c>
      <c r="G273" s="4">
        <v>2.38</v>
      </c>
    </row>
    <row r="274" spans="1:7" x14ac:dyDescent="0.25">
      <c r="A274" s="1">
        <v>37134</v>
      </c>
      <c r="B274" s="8">
        <v>2.25</v>
      </c>
      <c r="C274" s="8">
        <v>2.4049999999999998</v>
      </c>
      <c r="F274" s="4">
        <v>2.2400000000000002</v>
      </c>
      <c r="G274" s="4">
        <v>2.41</v>
      </c>
    </row>
    <row r="275" spans="1:7" x14ac:dyDescent="0.25">
      <c r="A275" s="1"/>
      <c r="B275" s="8">
        <f>AVERAGE(B252:B274)</f>
        <v>2.7252173913043478</v>
      </c>
      <c r="C275" s="8">
        <f>AVERAGE(C252:C274)</f>
        <v>2.9208695652173908</v>
      </c>
      <c r="D275" s="11">
        <f>AVERAGE(B275:C275)</f>
        <v>2.8230434782608693</v>
      </c>
      <c r="E275" s="14">
        <f>AVERAGE(F275:G275)</f>
        <v>2.8173913043478258</v>
      </c>
      <c r="F275" s="4">
        <f>AVERAGE(F252:F274)</f>
        <v>2.7178260869565216</v>
      </c>
      <c r="G275" s="4">
        <f>AVERAGE(G252:G274)</f>
        <v>2.91695652173913</v>
      </c>
    </row>
    <row r="276" spans="1:7" x14ac:dyDescent="0.25">
      <c r="A276" s="1"/>
      <c r="B276" s="8"/>
      <c r="C276" s="8"/>
      <c r="D276" s="26">
        <f>D275-E275</f>
        <v>5.6521739130435122E-3</v>
      </c>
      <c r="E276" s="27"/>
    </row>
    <row r="277" spans="1:7" x14ac:dyDescent="0.25">
      <c r="A277" s="3">
        <v>37138</v>
      </c>
      <c r="B277" s="8">
        <v>1.96</v>
      </c>
      <c r="C277" s="8">
        <v>2.11</v>
      </c>
      <c r="F277" s="4">
        <v>1.96</v>
      </c>
      <c r="G277" s="4">
        <v>2.11</v>
      </c>
    </row>
    <row r="278" spans="1:7" x14ac:dyDescent="0.25">
      <c r="A278" s="3">
        <v>37139</v>
      </c>
      <c r="B278" s="8">
        <v>2.02</v>
      </c>
      <c r="C278" s="8">
        <v>2.165</v>
      </c>
      <c r="F278" s="4">
        <v>2.02</v>
      </c>
      <c r="G278" s="4">
        <v>2.17</v>
      </c>
    </row>
    <row r="279" spans="1:7" x14ac:dyDescent="0.25">
      <c r="A279" s="3">
        <v>37140</v>
      </c>
      <c r="B279" s="8">
        <v>2.09</v>
      </c>
      <c r="C279" s="8">
        <v>2.2650000000000001</v>
      </c>
      <c r="F279" s="4">
        <v>2.09</v>
      </c>
      <c r="G279" s="4">
        <v>2.25</v>
      </c>
    </row>
    <row r="280" spans="1:7" x14ac:dyDescent="0.25">
      <c r="A280" s="3">
        <v>37141</v>
      </c>
      <c r="B280" s="8">
        <v>2.13</v>
      </c>
      <c r="C280" s="8">
        <v>2.2999999999999998</v>
      </c>
      <c r="F280" s="4">
        <v>2.13</v>
      </c>
      <c r="G280" s="4">
        <v>2.2999999999999998</v>
      </c>
    </row>
    <row r="281" spans="1:7" x14ac:dyDescent="0.25">
      <c r="A281" s="1">
        <v>37144</v>
      </c>
      <c r="B281" s="8">
        <v>2.06</v>
      </c>
      <c r="C281" s="8">
        <v>2.2250000000000001</v>
      </c>
      <c r="F281" s="4">
        <v>2.06</v>
      </c>
      <c r="G281" s="4">
        <v>2.2200000000000002</v>
      </c>
    </row>
    <row r="282" spans="1:7" x14ac:dyDescent="0.25">
      <c r="A282" s="1">
        <v>37145</v>
      </c>
      <c r="B282" s="8">
        <v>2.17</v>
      </c>
      <c r="C282" s="8">
        <v>2.3250000000000002</v>
      </c>
      <c r="F282" s="4">
        <v>2.15</v>
      </c>
      <c r="G282" s="4">
        <v>2.3199999999999998</v>
      </c>
    </row>
    <row r="283" spans="1:7" x14ac:dyDescent="0.25">
      <c r="A283" s="1">
        <v>37146</v>
      </c>
      <c r="B283" s="8">
        <v>2.23</v>
      </c>
      <c r="C283" s="8">
        <v>2.37</v>
      </c>
      <c r="F283" s="4">
        <v>2.15</v>
      </c>
      <c r="G283" s="4">
        <v>2.3199999999999998</v>
      </c>
    </row>
    <row r="284" spans="1:7" x14ac:dyDescent="0.25">
      <c r="A284" s="1">
        <v>37147</v>
      </c>
      <c r="B284" s="8">
        <v>2.2000000000000002</v>
      </c>
      <c r="C284" s="8">
        <v>2.4</v>
      </c>
      <c r="F284" s="4">
        <v>2.2000000000000002</v>
      </c>
      <c r="G284" s="4">
        <v>2.38</v>
      </c>
    </row>
    <row r="285" spans="1:7" x14ac:dyDescent="0.25">
      <c r="A285" s="1">
        <v>37148</v>
      </c>
      <c r="B285" s="8">
        <v>2.12</v>
      </c>
      <c r="C285" s="8">
        <v>2.2999999999999998</v>
      </c>
      <c r="F285" s="4">
        <v>2.12</v>
      </c>
      <c r="G285" s="4">
        <v>2.29</v>
      </c>
    </row>
    <row r="286" spans="1:7" x14ac:dyDescent="0.25">
      <c r="A286" s="1">
        <v>37151</v>
      </c>
      <c r="B286" s="8">
        <v>2.13</v>
      </c>
      <c r="C286" s="8">
        <v>2.2999999999999998</v>
      </c>
      <c r="F286" s="4">
        <v>2.13</v>
      </c>
      <c r="G286" s="4">
        <v>2.2799999999999998</v>
      </c>
    </row>
    <row r="287" spans="1:7" x14ac:dyDescent="0.25">
      <c r="A287" s="1">
        <v>37152</v>
      </c>
      <c r="B287" s="8">
        <v>2.09</v>
      </c>
      <c r="C287" s="8">
        <v>2.25</v>
      </c>
      <c r="F287" s="4">
        <v>2.09</v>
      </c>
      <c r="G287" s="4">
        <v>2.25</v>
      </c>
    </row>
    <row r="288" spans="1:7" x14ac:dyDescent="0.25">
      <c r="A288" s="1">
        <v>37153</v>
      </c>
      <c r="B288" s="8">
        <v>1.98</v>
      </c>
      <c r="C288" s="8">
        <v>2.1349999999999998</v>
      </c>
      <c r="F288" s="4">
        <v>1.98</v>
      </c>
      <c r="G288" s="4">
        <v>2.13</v>
      </c>
    </row>
    <row r="289" spans="1:7" x14ac:dyDescent="0.25">
      <c r="A289" s="1">
        <v>37154</v>
      </c>
      <c r="B289" s="8">
        <v>1.92</v>
      </c>
      <c r="C289" s="8">
        <v>2.09</v>
      </c>
      <c r="F289" s="4">
        <v>1.95</v>
      </c>
      <c r="G289" s="4">
        <v>2.1</v>
      </c>
    </row>
    <row r="290" spans="1:7" x14ac:dyDescent="0.25">
      <c r="A290" s="1">
        <v>37155</v>
      </c>
      <c r="B290" s="8">
        <v>1.87</v>
      </c>
      <c r="C290" s="8">
        <v>2.0150000000000001</v>
      </c>
      <c r="F290" s="4">
        <v>1.87</v>
      </c>
      <c r="G290" s="4">
        <v>2</v>
      </c>
    </row>
    <row r="291" spans="1:7" x14ac:dyDescent="0.25">
      <c r="A291" s="1">
        <v>37158</v>
      </c>
      <c r="B291" s="8">
        <v>1.8</v>
      </c>
      <c r="C291" s="8">
        <v>1.96</v>
      </c>
      <c r="F291" s="4">
        <v>1.8</v>
      </c>
      <c r="G291" s="4">
        <v>1.95</v>
      </c>
    </row>
    <row r="292" spans="1:7" x14ac:dyDescent="0.25">
      <c r="A292" s="1">
        <v>37159</v>
      </c>
      <c r="B292" s="8">
        <v>1.78</v>
      </c>
      <c r="C292" s="8">
        <v>1.925</v>
      </c>
      <c r="F292" s="4">
        <v>1.78</v>
      </c>
      <c r="G292" s="4">
        <v>1.92</v>
      </c>
    </row>
    <row r="293" spans="1:7" x14ac:dyDescent="0.25">
      <c r="A293" s="1">
        <v>37160</v>
      </c>
      <c r="B293" s="8">
        <v>1.74</v>
      </c>
      <c r="C293" s="8">
        <v>1.885</v>
      </c>
      <c r="F293" s="4">
        <v>1.74</v>
      </c>
      <c r="G293" s="4">
        <v>1.86</v>
      </c>
    </row>
    <row r="294" spans="1:7" x14ac:dyDescent="0.25">
      <c r="A294" s="1">
        <v>37161</v>
      </c>
      <c r="B294" s="8">
        <v>1.68</v>
      </c>
      <c r="C294" s="8">
        <v>1.825</v>
      </c>
      <c r="F294" s="4">
        <v>1.68</v>
      </c>
      <c r="G294" s="4">
        <v>1.81</v>
      </c>
    </row>
    <row r="295" spans="1:7" x14ac:dyDescent="0.25">
      <c r="A295" s="1">
        <v>37162</v>
      </c>
      <c r="B295" s="8">
        <v>1.69</v>
      </c>
      <c r="C295" s="8">
        <v>1.8049999999999999</v>
      </c>
      <c r="F295" s="4">
        <v>1.72</v>
      </c>
      <c r="G295" s="4">
        <v>1.84</v>
      </c>
    </row>
    <row r="296" spans="1:7" x14ac:dyDescent="0.25">
      <c r="B296" s="6">
        <f>AVERAGE(B277:B295)</f>
        <v>1.982105263157895</v>
      </c>
      <c r="C296" s="6">
        <f>AVERAGE(C277:C295)</f>
        <v>2.1394736842105262</v>
      </c>
      <c r="D296" s="11">
        <f>AVERAGE(B296:C296)</f>
        <v>2.0607894736842107</v>
      </c>
      <c r="E296" s="14">
        <f>AVERAGE(F296:G296)</f>
        <v>2.0557894736842108</v>
      </c>
      <c r="F296" s="4">
        <f>AVERAGE(F277:F295)</f>
        <v>1.9800000000000002</v>
      </c>
      <c r="G296" s="4">
        <f>AVERAGE(G277:G295)</f>
        <v>2.1315789473684212</v>
      </c>
    </row>
    <row r="297" spans="1:7" x14ac:dyDescent="0.25">
      <c r="D297" s="26">
        <f>D296-E296</f>
        <v>4.9999999999998934E-3</v>
      </c>
      <c r="E297" s="27"/>
    </row>
  </sheetData>
  <mergeCells count="13">
    <mergeCell ref="D24:E24"/>
    <mergeCell ref="D48:E48"/>
    <mergeCell ref="D70:E70"/>
    <mergeCell ref="D91:E91"/>
    <mergeCell ref="D297:E297"/>
    <mergeCell ref="D205:E205"/>
    <mergeCell ref="D228:E228"/>
    <mergeCell ref="D251:E251"/>
    <mergeCell ref="D276:E276"/>
    <mergeCell ref="D114:E114"/>
    <mergeCell ref="D135:E135"/>
    <mergeCell ref="D159:E159"/>
    <mergeCell ref="D181:E18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75" workbookViewId="0">
      <selection activeCell="I21" sqref="I21"/>
    </sheetView>
  </sheetViews>
  <sheetFormatPr defaultRowHeight="13.2" x14ac:dyDescent="0.25"/>
  <cols>
    <col min="2" max="4" width="12.33203125" customWidth="1"/>
    <col min="5" max="5" width="2.6640625" customWidth="1"/>
    <col min="6" max="6" width="14.5546875" customWidth="1"/>
    <col min="7" max="7" width="15" customWidth="1"/>
    <col min="8" max="8" width="11.88671875" customWidth="1"/>
    <col min="9" max="9" width="14.5546875" customWidth="1"/>
    <col min="10" max="10" width="14.44140625" customWidth="1"/>
    <col min="11" max="11" width="17.109375" customWidth="1"/>
  </cols>
  <sheetData>
    <row r="1" spans="1:11" x14ac:dyDescent="0.25">
      <c r="B1" t="s">
        <v>2</v>
      </c>
      <c r="C1" t="s">
        <v>6</v>
      </c>
      <c r="D1" t="s">
        <v>7</v>
      </c>
      <c r="F1" t="s">
        <v>8</v>
      </c>
      <c r="G1" t="s">
        <v>9</v>
      </c>
      <c r="H1" t="s">
        <v>7</v>
      </c>
      <c r="I1" t="s">
        <v>10</v>
      </c>
      <c r="J1" t="s">
        <v>11</v>
      </c>
      <c r="K1" t="s">
        <v>7</v>
      </c>
    </row>
    <row r="2" spans="1:11" x14ac:dyDescent="0.25">
      <c r="A2" s="5">
        <v>36770</v>
      </c>
      <c r="B2" s="16">
        <v>4.9210000000000003</v>
      </c>
      <c r="C2" s="17">
        <v>4.9210000000000003</v>
      </c>
      <c r="D2" s="18">
        <v>1E-4</v>
      </c>
      <c r="H2">
        <v>0</v>
      </c>
    </row>
    <row r="3" spans="1:11" x14ac:dyDescent="0.25">
      <c r="A3" s="5">
        <v>36800</v>
      </c>
      <c r="B3" s="19">
        <v>4.9690000000000003</v>
      </c>
      <c r="C3" s="19">
        <v>4.9640000000000004</v>
      </c>
      <c r="D3" s="18">
        <v>4.3E-3</v>
      </c>
      <c r="F3" s="20">
        <v>35726.199999999997</v>
      </c>
      <c r="G3" s="20">
        <v>35629.040000000001</v>
      </c>
      <c r="H3" s="20">
        <f>SUM(F3-G3)</f>
        <v>97.159999999996217</v>
      </c>
      <c r="I3" s="21">
        <v>6.6340000000000001E-3</v>
      </c>
      <c r="J3" s="21">
        <v>6.6160000000000004E-3</v>
      </c>
      <c r="K3" s="21">
        <f>SUM(I3-J3)</f>
        <v>1.7999999999999787E-5</v>
      </c>
    </row>
    <row r="4" spans="1:11" x14ac:dyDescent="0.25">
      <c r="A4" s="5">
        <v>36831</v>
      </c>
      <c r="B4" s="19">
        <v>5.2839999999999998</v>
      </c>
      <c r="C4" s="19">
        <v>5.29</v>
      </c>
      <c r="D4" s="18">
        <v>-5.8999999999999999E-3</v>
      </c>
      <c r="F4" s="20">
        <v>36025.07</v>
      </c>
      <c r="G4" s="20">
        <v>36093.300000000003</v>
      </c>
      <c r="H4" s="20">
        <f>SUM(F4-G4)</f>
        <v>-68.230000000003201</v>
      </c>
      <c r="I4" s="22">
        <v>6.391E-3</v>
      </c>
      <c r="J4" s="22">
        <v>6.4029999999999998E-3</v>
      </c>
      <c r="K4" s="21">
        <f t="shared" ref="K4:K14" si="0">SUM(I4-J4)</f>
        <v>-1.1999999999999858E-5</v>
      </c>
    </row>
    <row r="5" spans="1:11" x14ac:dyDescent="0.25">
      <c r="A5" s="5">
        <v>36861</v>
      </c>
      <c r="B5" s="19">
        <v>9.0090000000000003</v>
      </c>
      <c r="C5" s="19">
        <v>9.0429999999999993</v>
      </c>
      <c r="D5" s="18">
        <v>-3.4700000000000002E-2</v>
      </c>
      <c r="F5" s="20">
        <v>54305.04</v>
      </c>
      <c r="G5" s="20">
        <v>54513.01</v>
      </c>
      <c r="H5" s="20">
        <f>SUM(F5-G5)</f>
        <v>-207.97000000000116</v>
      </c>
      <c r="I5" s="22">
        <v>1.0596E-2</v>
      </c>
      <c r="J5" s="22">
        <v>1.0637000000000001E-2</v>
      </c>
      <c r="K5" s="21">
        <f t="shared" si="0"/>
        <v>-4.1000000000001105E-5</v>
      </c>
    </row>
    <row r="6" spans="1:11" x14ac:dyDescent="0.25">
      <c r="A6" s="5">
        <v>36892</v>
      </c>
      <c r="B6" s="19">
        <v>8.1310000000000002</v>
      </c>
      <c r="C6" s="19">
        <v>8.1159999999999997</v>
      </c>
      <c r="D6" s="18">
        <v>1.4999999999999999E-2</v>
      </c>
      <c r="F6" s="20">
        <v>47824.07</v>
      </c>
      <c r="G6" s="20">
        <v>47732.9</v>
      </c>
      <c r="H6" s="20">
        <f t="shared" ref="H6:H14" si="1">SUM(F6-G6)</f>
        <v>91.169999999998254</v>
      </c>
      <c r="I6" s="22">
        <v>9.1059999999999995E-3</v>
      </c>
      <c r="J6" s="22">
        <v>9.0889999999999999E-3</v>
      </c>
      <c r="K6" s="21">
        <f t="shared" si="0"/>
        <v>1.6999999999999654E-5</v>
      </c>
    </row>
    <row r="7" spans="1:11" x14ac:dyDescent="0.25">
      <c r="A7" s="5">
        <v>36923</v>
      </c>
      <c r="B7" s="19">
        <v>5.665</v>
      </c>
      <c r="C7" s="19">
        <v>5.6639999999999997</v>
      </c>
      <c r="D7" s="18">
        <v>1.4E-3</v>
      </c>
      <c r="F7" s="20">
        <v>27190.3</v>
      </c>
      <c r="G7" s="20">
        <v>27183.1</v>
      </c>
      <c r="H7" s="20">
        <f t="shared" si="1"/>
        <v>7.2000000000007276</v>
      </c>
      <c r="I7" s="22">
        <v>5.9919999999999999E-3</v>
      </c>
      <c r="J7" s="22">
        <v>5.9909999999999998E-3</v>
      </c>
      <c r="K7" s="21">
        <f t="shared" si="0"/>
        <v>1.0000000000001327E-6</v>
      </c>
    </row>
    <row r="8" spans="1:11" x14ac:dyDescent="0.25">
      <c r="A8" s="5">
        <v>36951</v>
      </c>
      <c r="B8" s="19">
        <v>5.0910000000000002</v>
      </c>
      <c r="C8" s="19">
        <v>5.0880000000000001</v>
      </c>
      <c r="D8" s="18">
        <v>3.0000000000000001E-3</v>
      </c>
      <c r="F8" s="20">
        <v>29053.84</v>
      </c>
      <c r="G8" s="20">
        <v>29036.720000000001</v>
      </c>
      <c r="H8" s="20">
        <f t="shared" si="1"/>
        <v>17.119999999998981</v>
      </c>
      <c r="I8" s="22">
        <v>5.6039999999999996E-3</v>
      </c>
      <c r="J8" s="22">
        <v>5.5999999999999999E-3</v>
      </c>
      <c r="K8" s="21">
        <f t="shared" si="0"/>
        <v>3.9999999999996635E-6</v>
      </c>
    </row>
    <row r="9" spans="1:11" x14ac:dyDescent="0.25">
      <c r="A9" s="5">
        <v>36982</v>
      </c>
      <c r="B9" s="19">
        <v>5.0190000000000001</v>
      </c>
      <c r="C9" s="19">
        <v>5.0170000000000003</v>
      </c>
      <c r="D9" s="18">
        <v>2E-3</v>
      </c>
      <c r="F9" s="20">
        <v>37638.379999999997</v>
      </c>
      <c r="G9" s="20">
        <v>37627.129999999997</v>
      </c>
      <c r="H9" s="20">
        <f t="shared" si="1"/>
        <v>11.25</v>
      </c>
      <c r="I9" s="22">
        <v>7.169E-3</v>
      </c>
      <c r="J9" s="22">
        <v>7.1669999999999998E-3</v>
      </c>
      <c r="K9" s="21">
        <f t="shared" si="0"/>
        <v>2.0000000000002655E-6</v>
      </c>
    </row>
    <row r="10" spans="1:11" x14ac:dyDescent="0.25">
      <c r="A10" s="5">
        <v>37012</v>
      </c>
      <c r="B10" s="19">
        <v>4.0140000000000002</v>
      </c>
      <c r="C10" s="19">
        <v>4.0179999999999998</v>
      </c>
      <c r="D10" s="18">
        <v>-4.0000000000000001E-3</v>
      </c>
      <c r="F10" s="20">
        <v>28498.77</v>
      </c>
      <c r="G10" s="20">
        <v>28541.37</v>
      </c>
      <c r="H10" s="20">
        <f t="shared" si="1"/>
        <v>-42.599999999998545</v>
      </c>
      <c r="I10" s="22">
        <v>5.1780000000000003E-3</v>
      </c>
      <c r="J10" s="22">
        <v>5.1859999999999996E-3</v>
      </c>
      <c r="K10" s="21">
        <f t="shared" si="0"/>
        <v>-7.9999999999993271E-6</v>
      </c>
    </row>
    <row r="11" spans="1:11" x14ac:dyDescent="0.25">
      <c r="A11" s="5">
        <v>37043</v>
      </c>
      <c r="B11" s="19">
        <v>3.4649999999999999</v>
      </c>
      <c r="C11" s="19">
        <v>3.4510000000000001</v>
      </c>
      <c r="D11" s="18">
        <v>1.4E-2</v>
      </c>
      <c r="F11" s="20">
        <v>76358.34</v>
      </c>
      <c r="G11" s="20">
        <v>76049.820000000007</v>
      </c>
      <c r="H11" s="20">
        <f t="shared" si="1"/>
        <v>308.51999999998952</v>
      </c>
      <c r="I11" s="22">
        <v>1.3853000000000001E-2</v>
      </c>
      <c r="J11" s="22">
        <v>1.3798E-2</v>
      </c>
      <c r="K11" s="21">
        <f t="shared" si="0"/>
        <v>5.5000000000001228E-5</v>
      </c>
    </row>
    <row r="12" spans="1:11" x14ac:dyDescent="0.25">
      <c r="A12" s="5">
        <v>37073</v>
      </c>
      <c r="B12" s="19">
        <v>2.9049999999999998</v>
      </c>
      <c r="C12" s="19">
        <v>2.899</v>
      </c>
      <c r="D12" s="18">
        <v>5.0000000000000001E-3</v>
      </c>
      <c r="F12" s="20">
        <v>21521.42</v>
      </c>
      <c r="G12" s="20">
        <v>21476.97</v>
      </c>
      <c r="H12" s="20">
        <f t="shared" si="1"/>
        <v>44.44999999999709</v>
      </c>
      <c r="I12" s="22">
        <v>3.8680329999999999E-3</v>
      </c>
      <c r="J12" s="22">
        <v>3.860044E-3</v>
      </c>
      <c r="K12" s="21">
        <f t="shared" si="0"/>
        <v>7.9889999999999128E-6</v>
      </c>
    </row>
    <row r="13" spans="1:11" x14ac:dyDescent="0.25">
      <c r="A13" s="5">
        <v>37104</v>
      </c>
      <c r="B13" s="19">
        <v>2.823</v>
      </c>
      <c r="C13" s="19">
        <v>2.8170000000000002</v>
      </c>
      <c r="D13" s="18">
        <v>6.0000000000000001E-3</v>
      </c>
      <c r="F13" s="20">
        <v>1612.18</v>
      </c>
      <c r="G13" s="20">
        <v>1608.75</v>
      </c>
      <c r="H13" s="20">
        <f t="shared" si="1"/>
        <v>3.4300000000000637</v>
      </c>
      <c r="I13" s="22">
        <v>2.6615999999999999E-4</v>
      </c>
      <c r="J13" s="22">
        <v>2.6559000000000001E-4</v>
      </c>
      <c r="K13" s="21">
        <f t="shared" si="0"/>
        <v>5.6999999999997591E-7</v>
      </c>
    </row>
    <row r="14" spans="1:11" x14ac:dyDescent="0.25">
      <c r="A14" s="5">
        <v>37135</v>
      </c>
      <c r="B14" s="19">
        <v>2.0609999999999999</v>
      </c>
      <c r="C14" s="19">
        <v>2.056</v>
      </c>
      <c r="D14" s="18">
        <v>5.0000000000000001E-3</v>
      </c>
      <c r="F14" s="20">
        <v>5991.68</v>
      </c>
      <c r="G14" s="20">
        <v>5977.15</v>
      </c>
      <c r="H14" s="20">
        <f t="shared" si="1"/>
        <v>14.530000000000655</v>
      </c>
      <c r="I14" s="22">
        <v>1.0460000000000001E-3</v>
      </c>
      <c r="J14" s="22">
        <v>1.2719999999999999E-3</v>
      </c>
      <c r="K14" s="21">
        <f t="shared" si="0"/>
        <v>-2.2599999999999986E-4</v>
      </c>
    </row>
    <row r="15" spans="1:11" ht="16.2" thickBot="1" x14ac:dyDescent="0.35">
      <c r="A15" s="5"/>
      <c r="D15" s="23">
        <f>SUM(D2:D14)</f>
        <v>1.1199999999999996E-2</v>
      </c>
      <c r="H15" s="24">
        <f>SUM(H2:H14)</f>
        <v>276.0299999999786</v>
      </c>
      <c r="K15" s="25">
        <f>SUM(K3:K14)</f>
        <v>-1.8144099999999953E-4</v>
      </c>
    </row>
    <row r="16" spans="1:11" ht="13.8" thickTop="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</vt:lpstr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Barker</dc:creator>
  <cp:lastModifiedBy>Havlíček Jan</cp:lastModifiedBy>
  <cp:lastPrinted>2001-10-15T17:23:31Z</cp:lastPrinted>
  <dcterms:created xsi:type="dcterms:W3CDTF">2001-10-10T20:28:31Z</dcterms:created>
  <dcterms:modified xsi:type="dcterms:W3CDTF">2023-09-10T11:05:46Z</dcterms:modified>
</cp:coreProperties>
</file>