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/>
  </bookViews>
  <sheets>
    <sheet name="Q and A Sorted" sheetId="3" r:id="rId1"/>
    <sheet name="handout" sheetId="6" r:id="rId2"/>
    <sheet name="Q Order" sheetId="5" r:id="rId3"/>
    <sheet name="Scores" sheetId="4" r:id="rId4"/>
  </sheets>
  <definedNames>
    <definedName name="_xlnm.Print_Area" localSheetId="1">handout!$E$2:$H$10</definedName>
    <definedName name="_xlnm.Print_Area" localSheetId="0">'Q and A Sorted'!$D$1:$N$103</definedName>
    <definedName name="_xlnm.Print_Area" localSheetId="2">'Q Order'!$E$4:$K$91</definedName>
    <definedName name="_xlnm.Print_Area" localSheetId="3">Scores!$A$1:$AY$97</definedName>
    <definedName name="_xlnm.Print_Titles" localSheetId="3">Scores!$1:$8</definedName>
  </definedNames>
  <calcPr calcId="92512" fullCalcOnLoad="1"/>
</workbook>
</file>

<file path=xl/calcChain.xml><?xml version="1.0" encoding="utf-8"?>
<calcChain xmlns="http://schemas.openxmlformats.org/spreadsheetml/2006/main">
  <c r="F13" i="3" l="1"/>
  <c r="D14" i="3"/>
  <c r="F22" i="3"/>
  <c r="D23" i="3"/>
  <c r="F35" i="3"/>
  <c r="D36" i="3"/>
  <c r="F44" i="3"/>
  <c r="D45" i="3"/>
  <c r="F61" i="3"/>
  <c r="D62" i="3"/>
  <c r="F79" i="3"/>
  <c r="D80" i="3"/>
  <c r="F97" i="3"/>
  <c r="D98" i="3"/>
  <c r="F104" i="3"/>
  <c r="D105" i="3"/>
  <c r="C165" i="3"/>
  <c r="F166" i="3"/>
  <c r="I2" i="4"/>
  <c r="I3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</calcChain>
</file>

<file path=xl/sharedStrings.xml><?xml version="1.0" encoding="utf-8"?>
<sst xmlns="http://schemas.openxmlformats.org/spreadsheetml/2006/main" count="913" uniqueCount="305">
  <si>
    <t xml:space="preserve"> Topic</t>
  </si>
  <si>
    <t>Tariff/Rate Design</t>
  </si>
  <si>
    <t>Tariff/Fuel</t>
  </si>
  <si>
    <t>Tariff/FDD</t>
  </si>
  <si>
    <t>Tariff/Commodity</t>
  </si>
  <si>
    <t>Tariff/SBA</t>
  </si>
  <si>
    <t>Tariff/MID</t>
  </si>
  <si>
    <t>Tariff/Affiliate</t>
  </si>
  <si>
    <t>Tariff/Rate</t>
  </si>
  <si>
    <t>Tariff/Order 637</t>
  </si>
  <si>
    <t>Tariff/GISB</t>
  </si>
  <si>
    <t>Tariff/DDVC</t>
  </si>
  <si>
    <t>Tariff/Curtailment</t>
  </si>
  <si>
    <t>Tariff/Capacity</t>
  </si>
  <si>
    <t>Tariff/Nominations</t>
  </si>
  <si>
    <t>Tariff/Penalty</t>
  </si>
  <si>
    <t>Tariff/MIP</t>
  </si>
  <si>
    <t>Tariff/Imbalance</t>
  </si>
  <si>
    <t>Tariff/Gas Quality</t>
  </si>
  <si>
    <t>Tariff/Stranger's Gas</t>
  </si>
  <si>
    <t>Tariff/No-Notice Service</t>
  </si>
  <si>
    <t>Tariff/GRI</t>
  </si>
  <si>
    <t>Financial/NYMEX</t>
  </si>
  <si>
    <t>Financial/Basis Swap</t>
  </si>
  <si>
    <t>Tariff/Gas Day</t>
  </si>
  <si>
    <t>Tariff/Derivative</t>
  </si>
  <si>
    <t>Tariff/DDD</t>
  </si>
  <si>
    <t>Tariff/Mercaptan</t>
  </si>
  <si>
    <t>Financial/Arbitrage</t>
  </si>
  <si>
    <t>Financial/Basis</t>
  </si>
  <si>
    <t>Facilities</t>
  </si>
  <si>
    <t>Enron</t>
  </si>
  <si>
    <t>Competition</t>
  </si>
  <si>
    <t>Market Demand</t>
  </si>
  <si>
    <t>Supply</t>
  </si>
  <si>
    <t>Tariff/Park 'N Ride</t>
  </si>
  <si>
    <t>Tariff/Term</t>
  </si>
  <si>
    <t>Financial/Pricing</t>
  </si>
  <si>
    <t>Tariff/Carlton</t>
  </si>
  <si>
    <t>Equity</t>
  </si>
  <si>
    <t>a</t>
  </si>
  <si>
    <t>b</t>
  </si>
  <si>
    <t>c</t>
  </si>
  <si>
    <t>d</t>
  </si>
  <si>
    <t>e</t>
  </si>
  <si>
    <t>f</t>
  </si>
  <si>
    <t>g</t>
  </si>
  <si>
    <t>h</t>
  </si>
  <si>
    <t xml:space="preserve">Group Composite Per Cent: </t>
  </si>
  <si>
    <t>Group Average Score</t>
  </si>
  <si>
    <t>% Success by Question</t>
  </si>
  <si>
    <t xml:space="preserve">      Your Password</t>
  </si>
  <si>
    <t>Example: 1=Correct; 0=Wrong</t>
  </si>
  <si>
    <t>Dumbone</t>
  </si>
  <si>
    <t>Mine</t>
  </si>
  <si>
    <t>Goober</t>
  </si>
  <si>
    <t>LFVMB</t>
  </si>
  <si>
    <t>Ring0</t>
  </si>
  <si>
    <t>index</t>
  </si>
  <si>
    <t>SASO</t>
  </si>
  <si>
    <t>Apple</t>
  </si>
  <si>
    <t>SWELR</t>
  </si>
  <si>
    <t>Rolaids</t>
  </si>
  <si>
    <t>Poppy</t>
  </si>
  <si>
    <t>Blue Car</t>
  </si>
  <si>
    <t>Pride</t>
  </si>
  <si>
    <t>GED</t>
  </si>
  <si>
    <t>Ken Lay</t>
  </si>
  <si>
    <t>Agent Orange</t>
  </si>
  <si>
    <t>Boston</t>
  </si>
  <si>
    <t>031276</t>
  </si>
  <si>
    <t>Pegasus</t>
  </si>
  <si>
    <t>Bonz</t>
  </si>
  <si>
    <t>Bubba</t>
  </si>
  <si>
    <t>Nomad</t>
  </si>
  <si>
    <t>Astros</t>
  </si>
  <si>
    <t>2Be</t>
  </si>
  <si>
    <t>MktDume</t>
  </si>
  <si>
    <t>Ruby</t>
  </si>
  <si>
    <t>BWE</t>
  </si>
  <si>
    <t>Flower</t>
  </si>
  <si>
    <t>Gas Dude</t>
  </si>
  <si>
    <t>banana</t>
  </si>
  <si>
    <t>hayley</t>
  </si>
  <si>
    <t>highlow</t>
  </si>
  <si>
    <t>Gumby</t>
  </si>
  <si>
    <t>No Clue</t>
  </si>
  <si>
    <t>YXZ123</t>
  </si>
  <si>
    <t>brightstar</t>
  </si>
  <si>
    <t>OVA</t>
  </si>
  <si>
    <t xml:space="preserve">Peace </t>
  </si>
  <si>
    <t>WhoamI</t>
  </si>
  <si>
    <t>Ima Gessin</t>
  </si>
  <si>
    <t>Girl</t>
  </si>
  <si>
    <t>Santa</t>
  </si>
  <si>
    <t>Per Cent</t>
  </si>
  <si>
    <t>Question #</t>
  </si>
  <si>
    <t>Score out of possible 88</t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</si>
  <si>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Straight-Fixed Variable</t>
    </r>
  </si>
  <si>
    <r>
      <t>2.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is Northern Natural’s Market Zone fuel rate June ‘00– June ‘01?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</si>
  <si>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1.22%</t>
    </r>
  </si>
  <si>
    <r>
      <t>3.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does FDD stand for?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</si>
  <si>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Firm Deferred Delivery</t>
    </r>
  </si>
  <si>
    <r>
      <t>4.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Pipeline Commodity Charges are based on: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</si>
  <si>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Throughput</t>
    </r>
  </si>
  <si>
    <r>
      <t>5.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SBA stands for: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</si>
  <si>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System Balancing Agreement</t>
    </r>
  </si>
  <si>
    <r>
      <t>6.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 xml:space="preserve"> What MID is the Panhandle Mullinville interconnect in: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</si>
  <si>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13</t>
    </r>
  </si>
  <si>
    <r>
      <t>7.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MID is Demarcation in: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</si>
  <si>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16B</t>
    </r>
  </si>
  <si>
    <r>
      <t>8.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was the number of the FERC order that addressed Marketing Affiliate abuse?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</si>
  <si>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Order 497</t>
    </r>
  </si>
  <si>
    <r>
      <t>9.</t>
    </r>
    <r>
      <rPr>
        <sz val="7"/>
        <rFont val="Times New Roman"/>
        <family val="1"/>
      </rPr>
      <t xml:space="preserve">                 </t>
    </r>
    <r>
      <rPr>
        <sz val="12"/>
        <rFont val="Tahoma"/>
        <family val="2"/>
      </rPr>
      <t>What is Northern’s highest tariff for winter reservation rate for the market area?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</si>
  <si>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$0.40</t>
    </r>
  </si>
  <si>
    <r>
      <t>10.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 What are the maximum and minimum commodity rates in the market area?  </t>
    </r>
  </si>
  <si>
    <r>
      <t>c.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ahoma"/>
        <family val="2"/>
      </rPr>
      <t>2.72 and 2.12 cents including ACA</t>
    </r>
  </si>
  <si>
    <r>
      <t>11.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 What is the fuel rate to flow to demarc from any market area receipt point? </t>
    </r>
  </si>
  <si>
    <r>
      <t>c.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ahoma"/>
        <family val="2"/>
      </rPr>
      <t>0%</t>
    </r>
  </si>
  <si>
    <r>
      <t>12.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 What is the mainline fuel rate to flow to demarc from the Permian    (June '00 to June '01)?  </t>
    </r>
  </si>
  <si>
    <r>
      <t>b.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 xml:space="preserve"> 3.39%</t>
    </r>
  </si>
  <si>
    <r>
      <t>13.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In FERC Order 637, the FERC made changes in regulations related to:</t>
    </r>
  </si>
  <si>
    <r>
      <t>e.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a and c</t>
    </r>
  </si>
  <si>
    <r>
      <t>14.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Northern has the right to discount fuel use, loss and unaccounted for in transactions where it is patently obvious that no compression and hence no fuel is utilized.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</si>
  <si>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False</t>
    </r>
  </si>
  <si>
    <r>
      <t>15.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GISB stands for: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</si>
  <si>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Gas Industry Standards Board</t>
    </r>
  </si>
  <si>
    <r>
      <t>16.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Which of the following is NOT type of DDVC's:  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</si>
  <si>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Punitive/SOL Day DDVC</t>
    </r>
  </si>
  <si>
    <r>
      <t>17.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Daily Delivery Variance Charge for Negative DDVC: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</si>
  <si>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$0.40</t>
    </r>
  </si>
  <si>
    <r>
      <t>18.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In the event deliveries must be interrupted due to a Delivery Area Capacity constraint, the smallest affected area at the delivery area will be localized and curtailment will be effected in the following sequence: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</si>
  <si>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 xml:space="preserve">Interruptible, then Firm and Alternate prorata </t>
    </r>
  </si>
  <si>
    <r>
      <t>19.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A firm throughput Shipper that submits a request by the fifth (5th) day of a month to amend a primary receipt or delivery point will receive written notification from Northern within ______ work days of receipt of the request as to whether or not the capacity is available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</si>
  <si>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Seven Work Days</t>
    </r>
  </si>
  <si>
    <r>
      <t>20.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The Timely and Evening Nomination Cycles pertain to transportation for the: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</si>
  <si>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 xml:space="preserve"> Upcoming gas day. </t>
    </r>
  </si>
  <si>
    <r>
      <t>21.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Northern will not reject a nomination for reasons of rounding differences due to fuel calculations of less than: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</si>
  <si>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5 dekatherms.</t>
    </r>
  </si>
  <si>
    <r>
      <t>22.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Firm intraday nominations are entitled to bump scheduled interruptible service only: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</si>
  <si>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During the Evening and Intraday 1 Nomination cycles</t>
    </r>
  </si>
  <si>
    <r>
      <t>23.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Receipt point scheduling penalty rate is equal to: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</si>
  <si>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Market Area TI rate per MMBtu</t>
    </r>
  </si>
  <si>
    <r>
      <t>24.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The System Monthly Price Index (System MIP) refers to: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</si>
  <si>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Dollar Valuation of Imbalances</t>
    </r>
  </si>
  <si>
    <r>
      <t>25.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Shipper may eliminate imbalances by the following two methods: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</si>
  <si>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Monthly Cash out/in or Monthly Imbalance-to-Storage</t>
    </r>
  </si>
  <si>
    <r>
      <t>26.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NNG’s Quality Standard for Heating Value is:</t>
    </r>
  </si>
  <si>
    <r>
      <t>27.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The definition of Strangers’ Gas is: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</si>
  <si>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Shippers without Processing Agreements</t>
    </r>
  </si>
  <si>
    <r>
      <t>28.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Order 636 mandated that NNG provide a no-notice throughput service; in response NNG implemented: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</si>
  <si>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SMS (System Management Service)</t>
    </r>
  </si>
  <si>
    <r>
      <t>29.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does GRI stand for?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</si>
  <si>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Gas Research Institute</t>
    </r>
  </si>
  <si>
    <r>
      <t>30.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size of a standard NYMEX natural gas futures contract?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</si>
  <si>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10,000 mmbtu/month</t>
    </r>
  </si>
  <si>
    <r>
      <t>31.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percent of futures contracts are settled physically?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</si>
  <si>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Less than 1%</t>
    </r>
  </si>
  <si>
    <r>
      <t>32.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If you purchase 5,000 mmbtu at a fixed price and sell 3000 mmbtu at a fixed price, your position is: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</si>
  <si>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Long 2000 mmbtu</t>
    </r>
  </si>
  <si>
    <r>
      <t>33.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A basis swap is an exchange of payments where Price A (NYMEX Henry Hub settlement less a differential) is exchanged with Price B.  What is Price B?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</si>
  <si>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An agreed upon index</t>
    </r>
  </si>
  <si>
    <r>
      <t>34.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time does the standard gas day start?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</si>
  <si>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9:00 a.m.</t>
    </r>
  </si>
  <si>
    <r>
      <t>35.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derivative instrument most closely resembles a LNG peaking facility?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</si>
  <si>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A call option</t>
    </r>
  </si>
  <si>
    <r>
      <t>36.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“Heating Degree Day” is: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</si>
  <si>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The measurement of the daily mean temperature falling below 65 degrees F.</t>
    </r>
  </si>
  <si>
    <r>
      <t>37.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“Mercaptan” is: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</si>
  <si>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The chemical compound injected into natural gas streams that gives it a distinctive odor.</t>
    </r>
  </si>
  <si>
    <r>
      <t>38.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 The first NYMEX natural gas futures contract was launched in: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</si>
  <si>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April 1990</t>
    </r>
  </si>
  <si>
    <r>
      <t>39.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The last trading day for NYMEX Futures is: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</si>
  <si>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Trading terminates three business days prior to the first calendar day of the delivery month.</t>
    </r>
  </si>
  <si>
    <r>
      <t>40.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NYMEX physical delivery location is: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</si>
  <si>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Sabine P/L Henry Hub</t>
    </r>
  </si>
  <si>
    <r>
      <t>41.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NYMEX trading symbol for natural gas futures is: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</si>
  <si>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NG</t>
    </r>
  </si>
  <si>
    <r>
      <t>42.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Arbitrage is: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</si>
  <si>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The simultaneous purchase of one commodity against the sale of another in order to profit from fluctuations in the usual price relationships.</t>
    </r>
  </si>
  <si>
    <r>
      <t>43.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Basis is: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</si>
  <si>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The differential that exists at any time between the cash, or spot, price of a given commodity and the price of the nearest futures contract for the same or a related commodity.</t>
    </r>
  </si>
  <si>
    <r>
      <t>44.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these points is an interconnect with Great Lakes Pipeline: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</si>
  <si>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Carlton</t>
    </r>
  </si>
  <si>
    <r>
      <t>45.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state is the Eagle Interconnect in?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</si>
  <si>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Wisconsin</t>
    </r>
  </si>
  <si>
    <r>
      <t>46.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East Dubuque is a delivery point to which utility?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</si>
  <si>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Nicor</t>
    </r>
  </si>
  <si>
    <r>
      <t>47.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is not an Enron Pipeline?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</si>
  <si>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Transco</t>
    </r>
  </si>
  <si>
    <r>
      <t>48.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Who is the chairman of Enron Corporation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</si>
  <si>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 xml:space="preserve">Ken Lay </t>
    </r>
  </si>
  <si>
    <r>
      <t>49.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pipelines does not compete with Northern in the Market Zone?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</si>
  <si>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Panhandle</t>
    </r>
  </si>
  <si>
    <r>
      <t>50.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two competitive Market Area pipelines have Emerson as a receipt point?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</si>
  <si>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 xml:space="preserve">Viking &amp; Great Lakes </t>
    </r>
  </si>
  <si>
    <r>
      <t>51.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>What is the approximate peak day load in the NNG Market Area?</t>
    </r>
  </si>
  <si>
    <r>
      <t>d.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>4.4 bcfd</t>
    </r>
  </si>
  <si>
    <r>
      <t>52.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What production basin does majority of the gas come from at the Trailblazer point?  </t>
    </r>
  </si>
  <si>
    <r>
      <t>b.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 xml:space="preserve">Rockies </t>
    </r>
  </si>
  <si>
    <r>
      <t>53.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What production basin does the majority of the gas come from at Ventura?  </t>
    </r>
  </si>
  <si>
    <r>
      <t>a.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ahoma"/>
        <family val="2"/>
      </rPr>
      <t>Canada</t>
    </r>
  </si>
  <si>
    <r>
      <t>54.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What is the approximate maximum flow through the point of demarcation (physical)?  </t>
    </r>
  </si>
  <si>
    <r>
      <t>c.</t>
    </r>
    <r>
      <rPr>
        <sz val="7"/>
        <color indexed="8"/>
        <rFont val="Times New Roman"/>
        <family val="1"/>
      </rPr>
      <t xml:space="preserve">      </t>
    </r>
    <r>
      <rPr>
        <sz val="12"/>
        <color indexed="8"/>
        <rFont val="Tahoma"/>
        <family val="2"/>
      </rPr>
      <t>2.1bcfd</t>
    </r>
  </si>
  <si>
    <r>
      <t>55.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Northern’s Market Area Operational Zones has the greatest annual deliveries?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</si>
  <si>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Zone EF</t>
    </r>
  </si>
  <si>
    <r>
      <t>56.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NNG's two largest customers (revenue) are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</si>
  <si>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Minnegasco and Utilicorp</t>
    </r>
  </si>
  <si>
    <r>
      <t>57.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Customer ABC schedules the following Park ‘N Ride activity.  What will his invoice be for this activity?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</si>
  <si>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$3812</t>
    </r>
  </si>
  <si>
    <r>
      <t>58.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are the active firm injection/withdrawal months for FDD?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</si>
  <si>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Injection and withdrawal in June through April.</t>
    </r>
  </si>
  <si>
    <r>
      <t>59.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paths would incur transportation commodity costs and fuel?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</si>
  <si>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Mid 3 Storage to TW Halley I/C</t>
    </r>
  </si>
  <si>
    <r>
      <t>60.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Bushton?</t>
    </r>
  </si>
  <si>
    <r>
      <t>61.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is NOT a title of an Enron Values statement: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</si>
  <si>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Sincerity</t>
    </r>
  </si>
  <si>
    <r>
      <t>62.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Average throughput for ETS in 2000 was (includes NBPL):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</si>
  <si>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9.13 bcfd</t>
    </r>
  </si>
  <si>
    <r>
      <t>63.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NNG has approximately ______ miles of pipeline:</t>
    </r>
  </si>
  <si>
    <r>
      <t>64.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95% of NNG’s Market Area is contracted through ________: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</si>
  <si>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2003</t>
    </r>
  </si>
  <si>
    <r>
      <t>65.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ETS transports what percent of U.S. natural gas demand:</t>
    </r>
  </si>
  <si>
    <r>
      <t>66.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factor has the minimal affect upon Trailblazer receipt point volumes?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</si>
  <si>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Metropolitan Utilities District propane utilization.</t>
    </r>
  </si>
  <si>
    <r>
      <t>67.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Carlton Surcharge: What market area volumes are exempt from the Carlton Surcharge?</t>
    </r>
  </si>
  <si>
    <r>
      <t>68.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 What is the most "liquid" pricing point on NNG's system </t>
    </r>
  </si>
  <si>
    <r>
      <t>d.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>Demarcation</t>
    </r>
  </si>
  <si>
    <r>
      <t>69.</t>
    </r>
    <r>
      <rPr>
        <sz val="7"/>
        <color indexed="8"/>
        <rFont val="Times New Roman"/>
        <family val="1"/>
      </rPr>
      <t xml:space="preserve">             </t>
    </r>
    <r>
      <rPr>
        <sz val="12"/>
        <color indexed="8"/>
        <rFont val="Tahoma"/>
        <family val="2"/>
      </rPr>
      <t xml:space="preserve">What published information (either hard copy or online) do we use to determine daily pricing at various points on the pipeline?  </t>
    </r>
  </si>
  <si>
    <r>
      <t>d.</t>
    </r>
    <r>
      <rPr>
        <sz val="7"/>
        <color indexed="8"/>
        <rFont val="Times New Roman"/>
        <family val="1"/>
      </rPr>
      <t xml:space="preserve">     </t>
    </r>
    <r>
      <rPr>
        <sz val="12"/>
        <color indexed="8"/>
        <rFont val="Tahoma"/>
        <family val="2"/>
      </rPr>
      <t>All of the Above</t>
    </r>
  </si>
  <si>
    <r>
      <t>70.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List the primary components that determine the value of IDD deals: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</si>
  <si>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NYMEX, Basis, Interest Costs</t>
    </r>
  </si>
  <si>
    <r>
      <t>71.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To hedge an index based transport deal from Demarc to Nicor, you would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</si>
  <si>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Buy Demarc and sell Chicago</t>
    </r>
  </si>
  <si>
    <r>
      <t>72.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market value of a Backdraft deal to withdraw in December ’01 and inject in August ’02 when:</t>
    </r>
  </si>
  <si>
    <r>
      <t>73.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Northern Natural Gas transportation revenues for the year 2000 were: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</si>
  <si>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$446 million</t>
    </r>
  </si>
  <si>
    <r>
      <t>74.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Enron’s 2000 revenues were: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</si>
  <si>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$100.8 Billion</t>
    </r>
  </si>
  <si>
    <r>
      <t>75.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Enron’s 2000 IBIT (Income before Interest and Taxes) was: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</si>
  <si>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$2,482 Million</t>
    </r>
  </si>
  <si>
    <r>
      <t>76.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NNG 2001 Plan has $________ in Tranche 1: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</si>
  <si>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$358 Million</t>
    </r>
  </si>
  <si>
    <r>
      <t>77.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time frames are "basis" typically traded?</t>
    </r>
  </si>
  <si>
    <r>
      <t>e.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 xml:space="preserve">a and c   </t>
    </r>
  </si>
  <si>
    <r>
      <t>78.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definition of "transportation hedge"?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</si>
  <si>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 xml:space="preserve">The buying and selling of basis that locks in the value of the transportation between the two basis locations.  </t>
    </r>
  </si>
  <si>
    <r>
      <t>79.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basis transactions are needed to hedge transportation?</t>
    </r>
  </si>
  <si>
    <r>
      <t>a.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Buying basis in the supply region of the pipeline and selling basis in the delivered area of the pipeline.</t>
    </r>
  </si>
  <si>
    <r>
      <t>80.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a Gas Daily swing swap?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</si>
  <si>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A fixed price financial instrument at a pipeline gas daily location that settles each day against the gas daily print for the particular pipeline location.</t>
    </r>
  </si>
  <si>
    <r>
      <t>81.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Competitive fuels: What is the conversion rate of a gallon of propane to a Mcf of gas?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</si>
  <si>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11</t>
    </r>
  </si>
  <si>
    <r>
      <t>82.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 following is not correct:</t>
    </r>
  </si>
  <si>
    <r>
      <t>e.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None of the above.</t>
    </r>
  </si>
  <si>
    <r>
      <t>83.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Distributed Power?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</si>
  <si>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Power generated at smaller plants and delivered directly to the market.</t>
    </r>
  </si>
  <si>
    <r>
      <t>84.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What is a Spark Spread?</t>
    </r>
  </si>
  <si>
    <r>
      <t>b.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The difference in the cost of generating power with gas versus purchasing power off the grid.</t>
    </r>
  </si>
  <si>
    <r>
      <t>85.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percent ownership does Enron hold on the Trailblazer pipeline system?</t>
    </r>
  </si>
  <si>
    <r>
      <t>d.</t>
    </r>
    <r>
      <rPr>
        <sz val="7"/>
        <rFont val="Times New Roman"/>
        <family val="1"/>
      </rPr>
      <t xml:space="preserve">     </t>
    </r>
    <r>
      <rPr>
        <sz val="12"/>
        <rFont val="Tahoma"/>
        <family val="2"/>
      </rPr>
      <t>33 1/3%</t>
    </r>
  </si>
  <si>
    <r>
      <t>86.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current authorized capacity of the Trailblazer Pipeline (mmbtu/d)?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</si>
  <si>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525,000</t>
    </r>
  </si>
  <si>
    <r>
      <t>87.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What is the incremental expansion capacity on Trailblazer which will be placed into service in May 2002 (mmbtu/d)?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</si>
  <si>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325,000</t>
    </r>
  </si>
  <si>
    <r>
      <t>88.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>Which of these points is an interconnect between NNG and Trailblazer?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</si>
  <si>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Beatrice</t>
    </r>
  </si>
  <si>
    <t>1.     What is Northern Natural’s Rate Design?</t>
  </si>
  <si>
    <t xml:space="preserve"> b. Greater than or equal to 950 Btu/Cubic Foot.</t>
  </si>
  <si>
    <r>
      <t>d.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$1.09</t>
    </r>
  </si>
  <si>
    <r>
      <t>b.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Pre 1996</t>
    </r>
  </si>
  <si>
    <r>
      <t>d.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15</t>
    </r>
  </si>
  <si>
    <r>
      <t>d.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16,500 Miles</t>
    </r>
  </si>
  <si>
    <r>
      <t>c.</t>
    </r>
    <r>
      <rPr>
        <sz val="7"/>
        <rFont val="Times New Roman"/>
        <family val="1"/>
      </rPr>
      <t xml:space="preserve">      </t>
    </r>
    <r>
      <rPr>
        <sz val="12"/>
        <rFont val="Tahoma"/>
        <family val="2"/>
      </rPr>
      <t>A major processing plant located on Northern’s system and operated by Oneok.</t>
    </r>
  </si>
  <si>
    <r>
      <t>19.</t>
    </r>
    <r>
      <rPr>
        <sz val="7"/>
        <rFont val="Times New Roman"/>
        <family val="1"/>
      </rPr>
      <t xml:space="preserve">             </t>
    </r>
    <r>
      <rPr>
        <sz val="12"/>
        <rFont val="Tahoma"/>
        <family val="2"/>
      </rPr>
      <t xml:space="preserve"> A firm throughput Shipper that submits a request by the fifth (5th) day of a month to amend a primary receipt or delivery point will receive written notification from Northern within ______ work days of receipt of the request as to whethe</t>
    </r>
  </si>
  <si>
    <t>Answer</t>
  </si>
  <si>
    <t>a Average</t>
  </si>
  <si>
    <t>b Average</t>
  </si>
  <si>
    <t>c Average</t>
  </si>
  <si>
    <t>d Average</t>
  </si>
  <si>
    <t>e Average</t>
  </si>
  <si>
    <t>f Average</t>
  </si>
  <si>
    <t>g Average</t>
  </si>
  <si>
    <t>h Average</t>
  </si>
  <si>
    <t>Grand Average</t>
  </si>
  <si>
    <t>Grand Count</t>
  </si>
  <si>
    <t>a Count</t>
  </si>
  <si>
    <t>b Count</t>
  </si>
  <si>
    <t>c Count</t>
  </si>
  <si>
    <t>d Count</t>
  </si>
  <si>
    <t>e Count</t>
  </si>
  <si>
    <t>f Count</t>
  </si>
  <si>
    <t>g Count</t>
  </si>
  <si>
    <t>h Count</t>
  </si>
  <si>
    <t>Tariff Rates</t>
  </si>
  <si>
    <t>Tariff General</t>
  </si>
  <si>
    <t>Tariff Scheduling</t>
  </si>
  <si>
    <t>Tariff Operational</t>
  </si>
  <si>
    <t xml:space="preserve">Financial </t>
  </si>
  <si>
    <t>Financial Non-Trad.</t>
  </si>
  <si>
    <t>Average Percent Success</t>
  </si>
  <si>
    <t>Number of Questions in Topic Area</t>
  </si>
  <si>
    <t>Topic Area</t>
  </si>
  <si>
    <t>AVERAGE</t>
  </si>
  <si>
    <t xml:space="preserve">Question Brief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</si>
</sst>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"/>
    <numFmt numFmtId="170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12"/>
      <name val="Tahoma"/>
      <family val="2"/>
    </font>
    <font>
      <sz val="7"/>
      <name val="Times New Roman"/>
      <family val="1"/>
    </font>
    <font>
      <sz val="12"/>
      <color indexed="8"/>
      <name val="Tahoma"/>
      <family val="2"/>
    </font>
    <font>
      <sz val="7"/>
      <color indexed="8"/>
      <name val="Times New Roman"/>
      <family val="1"/>
    </font>
    <font>
      <b/>
      <sz val="10"/>
      <name val="Arial"/>
    </font>
    <font>
      <sz val="10"/>
      <color indexed="8"/>
      <name val="Arial"/>
    </font>
    <font>
      <b/>
      <i/>
      <sz val="10"/>
      <color indexed="16"/>
      <name val="Arial"/>
    </font>
    <font>
      <b/>
      <sz val="1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3" xfId="0" applyFill="1" applyBorder="1"/>
    <xf numFmtId="0" fontId="2" fillId="3" borderId="4" xfId="0" applyFont="1" applyFill="1" applyBorder="1"/>
    <xf numFmtId="0" fontId="2" fillId="3" borderId="3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4" fillId="5" borderId="5" xfId="0" quotePrefix="1" applyFont="1" applyFill="1" applyBorder="1" applyAlignment="1">
      <alignment textRotation="90"/>
    </xf>
    <xf numFmtId="0" fontId="0" fillId="6" borderId="5" xfId="0" applyFill="1" applyBorder="1"/>
    <xf numFmtId="0" fontId="2" fillId="4" borderId="5" xfId="0" applyFont="1" applyFill="1" applyBorder="1" applyAlignment="1">
      <alignment horizontal="center" textRotation="90"/>
    </xf>
    <xf numFmtId="0" fontId="5" fillId="7" borderId="5" xfId="0" applyFont="1" applyFill="1" applyBorder="1" applyAlignment="1">
      <alignment horizontal="right" textRotation="90" wrapText="1"/>
    </xf>
    <xf numFmtId="0" fontId="5" fillId="4" borderId="5" xfId="0" applyFont="1" applyFill="1" applyBorder="1" applyAlignment="1">
      <alignment horizontal="right" textRotation="90"/>
    </xf>
    <xf numFmtId="0" fontId="5" fillId="4" borderId="5" xfId="0" quotePrefix="1" applyFont="1" applyFill="1" applyBorder="1" applyAlignment="1">
      <alignment horizontal="right" textRotation="90"/>
    </xf>
    <xf numFmtId="0" fontId="2" fillId="4" borderId="5" xfId="0" applyFont="1" applyFill="1" applyBorder="1" applyAlignment="1">
      <alignment horizontal="right" textRotation="90"/>
    </xf>
    <xf numFmtId="0" fontId="2" fillId="4" borderId="6" xfId="0" applyFont="1" applyFill="1" applyBorder="1" applyAlignment="1">
      <alignment horizontal="right" textRotation="90"/>
    </xf>
    <xf numFmtId="0" fontId="0" fillId="4" borderId="5" xfId="0" applyFill="1" applyBorder="1"/>
    <xf numFmtId="0" fontId="6" fillId="8" borderId="7" xfId="0" applyFont="1" applyFill="1" applyBorder="1"/>
    <xf numFmtId="0" fontId="2" fillId="6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9" fontId="6" fillId="7" borderId="8" xfId="1" applyFont="1" applyFill="1" applyBorder="1" applyAlignment="1">
      <alignment horizontal="center" vertical="center"/>
    </xf>
    <xf numFmtId="9" fontId="6" fillId="7" borderId="2" xfId="1" applyFont="1" applyFill="1" applyBorder="1" applyAlignment="1">
      <alignment horizontal="center" vertical="center"/>
    </xf>
    <xf numFmtId="0" fontId="6" fillId="8" borderId="8" xfId="0" applyFont="1" applyFill="1" applyBorder="1"/>
    <xf numFmtId="0" fontId="2" fillId="9" borderId="5" xfId="0" applyFont="1" applyFill="1" applyBorder="1"/>
    <xf numFmtId="0" fontId="2" fillId="6" borderId="5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8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6" borderId="0" xfId="0" applyFill="1"/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9" fontId="7" fillId="10" borderId="8" xfId="1" applyFont="1" applyFill="1" applyBorder="1"/>
    <xf numFmtId="0" fontId="2" fillId="6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6" borderId="0" xfId="0" applyFill="1" applyAlignment="1">
      <alignment textRotation="90"/>
    </xf>
    <xf numFmtId="0" fontId="0" fillId="6" borderId="0" xfId="0" applyFill="1" applyBorder="1"/>
    <xf numFmtId="0" fontId="0" fillId="0" borderId="15" xfId="0" applyBorder="1"/>
    <xf numFmtId="0" fontId="0" fillId="6" borderId="15" xfId="0" applyFill="1" applyBorder="1"/>
    <xf numFmtId="0" fontId="2" fillId="0" borderId="16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17" xfId="0" applyFont="1" applyFill="1" applyBorder="1" applyAlignment="1">
      <alignment horizontal="center" vertical="center"/>
    </xf>
    <xf numFmtId="0" fontId="0" fillId="0" borderId="0" xfId="0" applyFill="1"/>
    <xf numFmtId="0" fontId="2" fillId="8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left" indent="4"/>
    </xf>
    <xf numFmtId="0" fontId="8" fillId="0" borderId="0" xfId="0" applyFont="1" applyAlignment="1">
      <alignment horizontal="left" indent="7"/>
    </xf>
    <xf numFmtId="0" fontId="10" fillId="0" borderId="0" xfId="0" applyFont="1" applyAlignment="1">
      <alignment horizontal="left" indent="4"/>
    </xf>
    <xf numFmtId="0" fontId="10" fillId="0" borderId="0" xfId="0" applyFont="1" applyAlignment="1">
      <alignment horizontal="left" indent="7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0" xfId="0" applyNumberFormat="1" applyFont="1"/>
    <xf numFmtId="0" fontId="12" fillId="0" borderId="0" xfId="0" applyFont="1"/>
    <xf numFmtId="0" fontId="0" fillId="0" borderId="0" xfId="0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Alignment="1">
      <alignment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3" fillId="11" borderId="0" xfId="0" applyFont="1" applyFill="1" applyBorder="1" applyAlignment="1"/>
    <xf numFmtId="0" fontId="13" fillId="12" borderId="18" xfId="0" applyFont="1" applyFill="1" applyBorder="1" applyAlignment="1"/>
    <xf numFmtId="0" fontId="13" fillId="12" borderId="0" xfId="0" applyFont="1" applyFill="1" applyBorder="1" applyAlignment="1"/>
    <xf numFmtId="0" fontId="13" fillId="12" borderId="19" xfId="0" applyFont="1" applyFill="1" applyBorder="1" applyAlignment="1"/>
    <xf numFmtId="0" fontId="13" fillId="12" borderId="20" xfId="0" applyFont="1" applyFill="1" applyBorder="1" applyAlignment="1"/>
    <xf numFmtId="0" fontId="13" fillId="11" borderId="18" xfId="0" applyFont="1" applyFill="1" applyBorder="1" applyAlignment="1"/>
    <xf numFmtId="0" fontId="14" fillId="11" borderId="21" xfId="0" applyFont="1" applyFill="1" applyBorder="1" applyAlignment="1">
      <alignment horizontal="center" wrapText="1"/>
    </xf>
    <xf numFmtId="0" fontId="14" fillId="11" borderId="22" xfId="0" applyFont="1" applyFill="1" applyBorder="1" applyAlignment="1">
      <alignment horizontal="center" wrapText="1"/>
    </xf>
    <xf numFmtId="0" fontId="14" fillId="11" borderId="23" xfId="0" applyFont="1" applyFill="1" applyBorder="1" applyAlignment="1">
      <alignment horizontal="center" wrapText="1"/>
    </xf>
    <xf numFmtId="10" fontId="13" fillId="11" borderId="0" xfId="0" applyNumberFormat="1" applyFont="1" applyFill="1" applyBorder="1" applyAlignment="1">
      <alignment horizontal="center"/>
    </xf>
    <xf numFmtId="10" fontId="13" fillId="12" borderId="0" xfId="0" applyNumberFormat="1" applyFont="1" applyFill="1" applyBorder="1" applyAlignment="1">
      <alignment horizontal="center"/>
    </xf>
    <xf numFmtId="10" fontId="13" fillId="12" borderId="20" xfId="0" applyNumberFormat="1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2" borderId="24" xfId="0" applyFont="1" applyFill="1" applyBorder="1" applyAlignment="1">
      <alignment horizontal="center"/>
    </xf>
    <xf numFmtId="0" fontId="13" fillId="12" borderId="25" xfId="0" applyFont="1" applyFill="1" applyBorder="1" applyAlignment="1">
      <alignment horizontal="center"/>
    </xf>
    <xf numFmtId="0" fontId="8" fillId="0" borderId="0" xfId="0" applyFont="1" applyAlignment="1">
      <alignment horizontal="left" wrapText="1" indent="4"/>
    </xf>
    <xf numFmtId="0" fontId="10" fillId="0" borderId="0" xfId="0" applyFont="1" applyAlignment="1">
      <alignment horizontal="left" wrapText="1" indent="4"/>
    </xf>
    <xf numFmtId="0" fontId="2" fillId="0" borderId="0" xfId="0" applyFont="1" applyAlignment="1"/>
    <xf numFmtId="10" fontId="2" fillId="0" borderId="0" xfId="0" applyNumberFormat="1" applyFont="1" applyAlignment="1"/>
    <xf numFmtId="10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left" wrapText="1" indent="4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0" fontId="2" fillId="3" borderId="26" xfId="1" applyNumberFormat="1" applyFont="1" applyFill="1" applyBorder="1" applyAlignment="1">
      <alignment horizontal="center" vertical="center"/>
    </xf>
    <xf numFmtId="170" fontId="0" fillId="0" borderId="27" xfId="0" applyNumberFormat="1" applyBorder="1" applyAlignment="1">
      <alignment vertical="center"/>
    </xf>
    <xf numFmtId="170" fontId="0" fillId="0" borderId="28" xfId="0" applyNumberFormat="1" applyBorder="1" applyAlignment="1">
      <alignment vertical="center"/>
    </xf>
    <xf numFmtId="169" fontId="2" fillId="3" borderId="29" xfId="0" applyNumberFormat="1" applyFont="1" applyFill="1" applyBorder="1" applyAlignment="1">
      <alignment horizontal="center" vertical="center"/>
    </xf>
    <xf numFmtId="169" fontId="0" fillId="0" borderId="30" xfId="0" applyNumberFormat="1" applyBorder="1" applyAlignment="1">
      <alignment vertical="center"/>
    </xf>
    <xf numFmtId="169" fontId="0" fillId="0" borderId="31" xfId="0" applyNumberFormat="1" applyBorder="1" applyAlignment="1">
      <alignment vertical="center"/>
    </xf>
    <xf numFmtId="0" fontId="6" fillId="0" borderId="7" xfId="0" applyFont="1" applyFill="1" applyBorder="1" applyAlignment="1">
      <alignment horizontal="center" vertical="center" textRotation="90"/>
    </xf>
    <xf numFmtId="0" fontId="0" fillId="0" borderId="5" xfId="0" applyBorder="1" applyAlignment="1">
      <alignment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411480</xdr:colOff>
      <xdr:row>12</xdr:row>
      <xdr:rowOff>198120</xdr:rowOff>
    </xdr:from>
    <xdr:to>
      <xdr:col>3</xdr:col>
      <xdr:colOff>0</xdr:colOff>
      <xdr:row>20</xdr:row>
      <xdr:rowOff>129540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232660" y="3573780"/>
          <a:ext cx="487680" cy="1760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0" anchor="ctr" upright="1"/>
        <a:lstStyle/>
        <a:p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Survey Question Numbers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66"/>
  <sheetViews>
    <sheetView tabSelected="1" topLeftCell="D11" zoomScale="90" workbookViewId="0">
      <selection activeCell="E19" sqref="E19"/>
    </sheetView>
  </sheetViews>
  <sheetFormatPr defaultRowHeight="13.2" outlineLevelRow="4" x14ac:dyDescent="0.25"/>
  <cols>
    <col min="1" max="2" width="0" hidden="1" customWidth="1"/>
    <col min="3" max="3" width="10.109375" style="67" hidden="1" customWidth="1"/>
    <col min="4" max="4" width="10.109375" style="67" customWidth="1"/>
    <col min="5" max="5" width="18.33203125" customWidth="1"/>
    <col min="6" max="6" width="22" style="64" bestFit="1" customWidth="1"/>
    <col min="7" max="7" width="0" hidden="1" customWidth="1"/>
    <col min="8" max="8" width="50.109375" style="70" customWidth="1"/>
    <col min="9" max="11" width="0" style="70" hidden="1" customWidth="1"/>
    <col min="12" max="12" width="1.5546875" style="70" customWidth="1"/>
    <col min="13" max="13" width="1.33203125" style="70" customWidth="1"/>
    <col min="14" max="14" width="42.33203125" style="100" customWidth="1"/>
  </cols>
  <sheetData>
    <row r="1" spans="2:14" s="91" customFormat="1" x14ac:dyDescent="0.25">
      <c r="E1" s="91" t="s">
        <v>0</v>
      </c>
      <c r="F1" s="92" t="s">
        <v>50</v>
      </c>
      <c r="G1" s="91" t="s">
        <v>96</v>
      </c>
      <c r="H1" s="73" t="s">
        <v>304</v>
      </c>
      <c r="I1" s="72"/>
      <c r="J1" s="72"/>
      <c r="K1" s="72"/>
      <c r="L1" s="72"/>
      <c r="M1" s="72"/>
      <c r="N1" s="96" t="s">
        <v>275</v>
      </c>
    </row>
    <row r="2" spans="2:14" ht="30" outlineLevel="4" x14ac:dyDescent="0.25">
      <c r="C2" s="67" t="s">
        <v>40</v>
      </c>
      <c r="E2" t="s">
        <v>15</v>
      </c>
      <c r="F2" s="64">
        <v>0.34782608695652173</v>
      </c>
      <c r="G2">
        <v>23</v>
      </c>
      <c r="H2" s="89" t="s">
        <v>141</v>
      </c>
      <c r="N2" s="97" t="s">
        <v>142</v>
      </c>
    </row>
    <row r="3" spans="2:14" ht="30" outlineLevel="4" x14ac:dyDescent="0.25">
      <c r="C3" s="67" t="s">
        <v>40</v>
      </c>
      <c r="E3" t="s">
        <v>11</v>
      </c>
      <c r="F3" s="64">
        <v>0.52173913043478259</v>
      </c>
      <c r="G3">
        <v>17</v>
      </c>
      <c r="H3" s="89" t="s">
        <v>129</v>
      </c>
      <c r="N3" s="97" t="s">
        <v>130</v>
      </c>
    </row>
    <row r="4" spans="2:14" ht="30" outlineLevel="4" x14ac:dyDescent="0.25">
      <c r="C4" s="67" t="s">
        <v>40</v>
      </c>
      <c r="E4" t="s">
        <v>1</v>
      </c>
      <c r="F4" s="64">
        <v>0.65217391304347827</v>
      </c>
      <c r="G4">
        <v>1</v>
      </c>
      <c r="H4" s="89" t="s">
        <v>267</v>
      </c>
      <c r="N4" s="97" t="s">
        <v>98</v>
      </c>
    </row>
    <row r="5" spans="2:14" ht="30" outlineLevel="4" x14ac:dyDescent="0.25">
      <c r="C5" s="67" t="s">
        <v>40</v>
      </c>
      <c r="E5" t="s">
        <v>11</v>
      </c>
      <c r="F5" s="64">
        <v>0.67391304347826086</v>
      </c>
      <c r="G5">
        <v>16</v>
      </c>
      <c r="H5" s="89" t="s">
        <v>127</v>
      </c>
      <c r="N5" s="97" t="s">
        <v>128</v>
      </c>
    </row>
    <row r="6" spans="2:14" ht="31.5" customHeight="1" outlineLevel="4" x14ac:dyDescent="0.25">
      <c r="C6" s="67" t="s">
        <v>40</v>
      </c>
      <c r="E6" t="s">
        <v>8</v>
      </c>
      <c r="F6" s="64">
        <v>0.80434782608695654</v>
      </c>
      <c r="G6">
        <v>9</v>
      </c>
      <c r="H6" s="89" t="s">
        <v>113</v>
      </c>
      <c r="N6" s="97" t="s">
        <v>114</v>
      </c>
    </row>
    <row r="7" spans="2:14" ht="30" outlineLevel="4" x14ac:dyDescent="0.25">
      <c r="C7" s="67" t="s">
        <v>40</v>
      </c>
      <c r="E7" t="s">
        <v>16</v>
      </c>
      <c r="F7" s="64">
        <v>0.84782608695652173</v>
      </c>
      <c r="G7">
        <v>24</v>
      </c>
      <c r="H7" s="89" t="s">
        <v>143</v>
      </c>
      <c r="N7" s="97" t="s">
        <v>144</v>
      </c>
    </row>
    <row r="8" spans="2:14" ht="45" outlineLevel="4" x14ac:dyDescent="0.25">
      <c r="C8" s="67" t="s">
        <v>40</v>
      </c>
      <c r="E8" t="s">
        <v>8</v>
      </c>
      <c r="F8" s="64">
        <v>0.86956521739130432</v>
      </c>
      <c r="G8">
        <v>10</v>
      </c>
      <c r="H8" s="90" t="s">
        <v>115</v>
      </c>
      <c r="N8" s="98" t="s">
        <v>116</v>
      </c>
    </row>
    <row r="9" spans="2:14" ht="30" outlineLevel="4" x14ac:dyDescent="0.25">
      <c r="C9" s="67" t="s">
        <v>40</v>
      </c>
      <c r="E9" t="s">
        <v>4</v>
      </c>
      <c r="F9" s="64">
        <v>0.91304347826086951</v>
      </c>
      <c r="G9">
        <v>4</v>
      </c>
      <c r="H9" s="89" t="s">
        <v>103</v>
      </c>
      <c r="N9" s="97" t="s">
        <v>104</v>
      </c>
    </row>
    <row r="10" spans="2:14" ht="45" outlineLevel="4" x14ac:dyDescent="0.25">
      <c r="C10" s="67" t="s">
        <v>40</v>
      </c>
      <c r="E10" t="s">
        <v>35</v>
      </c>
      <c r="F10" s="64">
        <v>0.2608695652173913</v>
      </c>
      <c r="G10">
        <v>57</v>
      </c>
      <c r="H10" s="89" t="s">
        <v>208</v>
      </c>
      <c r="N10" s="97" t="s">
        <v>209</v>
      </c>
    </row>
    <row r="11" spans="2:14" ht="45" outlineLevel="4" x14ac:dyDescent="0.25">
      <c r="C11" s="67" t="s">
        <v>40</v>
      </c>
      <c r="E11" t="s">
        <v>38</v>
      </c>
      <c r="F11" s="64">
        <v>0.45652173913043476</v>
      </c>
      <c r="G11">
        <v>67</v>
      </c>
      <c r="H11" s="89" t="s">
        <v>225</v>
      </c>
      <c r="N11" s="97" t="s">
        <v>270</v>
      </c>
    </row>
    <row r="12" spans="2:14" ht="45" outlineLevel="4" x14ac:dyDescent="0.25">
      <c r="C12" s="67" t="s">
        <v>40</v>
      </c>
      <c r="E12" t="s">
        <v>4</v>
      </c>
      <c r="F12" s="64">
        <v>0.65217391304347827</v>
      </c>
      <c r="G12">
        <v>59</v>
      </c>
      <c r="H12" s="89" t="s">
        <v>212</v>
      </c>
      <c r="N12" s="97" t="s">
        <v>213</v>
      </c>
    </row>
    <row r="13" spans="2:14" s="66" customFormat="1" ht="15" outlineLevel="3" x14ac:dyDescent="0.25">
      <c r="C13" s="68" t="s">
        <v>276</v>
      </c>
      <c r="D13" s="68" t="s">
        <v>303</v>
      </c>
      <c r="E13" s="66" t="s">
        <v>294</v>
      </c>
      <c r="F13" s="93">
        <f>SUBTOTAL(1,F2:F12)</f>
        <v>0.63636363636363635</v>
      </c>
      <c r="H13" s="94"/>
      <c r="I13" s="95"/>
      <c r="J13" s="95"/>
      <c r="K13" s="95"/>
      <c r="L13" s="95"/>
      <c r="M13" s="95"/>
      <c r="N13" s="99"/>
    </row>
    <row r="14" spans="2:14" s="66" customFormat="1" ht="15" outlineLevel="2" x14ac:dyDescent="0.25">
      <c r="B14" s="65" t="s">
        <v>286</v>
      </c>
      <c r="D14" s="69">
        <f>SUBTOTAL(3,C2:C12)</f>
        <v>11</v>
      </c>
      <c r="F14" s="93"/>
      <c r="H14" s="94"/>
      <c r="I14" s="95"/>
      <c r="J14" s="95"/>
      <c r="K14" s="95"/>
      <c r="L14" s="95"/>
      <c r="M14" s="95"/>
      <c r="N14" s="99"/>
    </row>
    <row r="15" spans="2:14" ht="15" outlineLevel="4" x14ac:dyDescent="0.25">
      <c r="C15" s="67" t="s">
        <v>41</v>
      </c>
      <c r="E15" t="s">
        <v>6</v>
      </c>
      <c r="F15" s="64">
        <v>0.65217391304347827</v>
      </c>
      <c r="G15">
        <v>7</v>
      </c>
      <c r="H15" s="89" t="s">
        <v>109</v>
      </c>
      <c r="N15" s="97" t="s">
        <v>110</v>
      </c>
    </row>
    <row r="16" spans="2:14" ht="30" outlineLevel="4" x14ac:dyDescent="0.25">
      <c r="C16" s="67" t="s">
        <v>41</v>
      </c>
      <c r="E16" t="s">
        <v>6</v>
      </c>
      <c r="F16" s="64">
        <v>0.69565217391304346</v>
      </c>
      <c r="G16">
        <v>6</v>
      </c>
      <c r="H16" s="89" t="s">
        <v>107</v>
      </c>
      <c r="N16" s="97" t="s">
        <v>108</v>
      </c>
    </row>
    <row r="17" spans="2:14" ht="30" outlineLevel="4" x14ac:dyDescent="0.25">
      <c r="C17" s="67" t="s">
        <v>41</v>
      </c>
      <c r="E17" t="s">
        <v>3</v>
      </c>
      <c r="F17" s="64">
        <v>0.32608695652173914</v>
      </c>
      <c r="G17">
        <v>58</v>
      </c>
      <c r="H17" s="89" t="s">
        <v>210</v>
      </c>
      <c r="N17" s="97" t="s">
        <v>211</v>
      </c>
    </row>
    <row r="18" spans="2:14" ht="45" outlineLevel="4" x14ac:dyDescent="0.25">
      <c r="C18" s="67" t="s">
        <v>41</v>
      </c>
      <c r="E18" t="s">
        <v>2</v>
      </c>
      <c r="F18" s="64">
        <v>0.45652173913043476</v>
      </c>
      <c r="G18">
        <v>12</v>
      </c>
      <c r="H18" s="90" t="s">
        <v>119</v>
      </c>
      <c r="N18" s="98" t="s">
        <v>120</v>
      </c>
    </row>
    <row r="19" spans="2:14" ht="75" outlineLevel="4" x14ac:dyDescent="0.25">
      <c r="C19" s="67" t="s">
        <v>41</v>
      </c>
      <c r="E19" t="s">
        <v>2</v>
      </c>
      <c r="F19" s="64">
        <v>0.45652173913043476</v>
      </c>
      <c r="G19">
        <v>14</v>
      </c>
      <c r="H19" s="89" t="s">
        <v>123</v>
      </c>
      <c r="N19" s="97" t="s">
        <v>124</v>
      </c>
    </row>
    <row r="20" spans="2:14" ht="45" outlineLevel="4" x14ac:dyDescent="0.25">
      <c r="C20" s="67" t="s">
        <v>41</v>
      </c>
      <c r="E20" t="s">
        <v>2</v>
      </c>
      <c r="F20" s="64">
        <v>0.71739130434782605</v>
      </c>
      <c r="G20">
        <v>11</v>
      </c>
      <c r="H20" s="90" t="s">
        <v>117</v>
      </c>
      <c r="N20" s="98" t="s">
        <v>118</v>
      </c>
    </row>
    <row r="21" spans="2:14" ht="30" outlineLevel="4" x14ac:dyDescent="0.25">
      <c r="C21" s="67" t="s">
        <v>41</v>
      </c>
      <c r="E21" t="s">
        <v>2</v>
      </c>
      <c r="F21" s="64">
        <v>0.80434782608695654</v>
      </c>
      <c r="G21">
        <v>2</v>
      </c>
      <c r="H21" s="89" t="s">
        <v>99</v>
      </c>
      <c r="N21" s="97" t="s">
        <v>100</v>
      </c>
    </row>
    <row r="22" spans="2:14" s="66" customFormat="1" ht="15" outlineLevel="3" x14ac:dyDescent="0.25">
      <c r="C22" s="69" t="s">
        <v>277</v>
      </c>
      <c r="D22" s="69" t="s">
        <v>303</v>
      </c>
      <c r="E22" s="66" t="s">
        <v>297</v>
      </c>
      <c r="F22" s="93">
        <f>SUBTOTAL(1,F15:F21)</f>
        <v>0.58695652173913027</v>
      </c>
      <c r="H22" s="94"/>
      <c r="I22" s="95"/>
      <c r="J22" s="95"/>
      <c r="K22" s="95"/>
      <c r="L22" s="95"/>
      <c r="M22" s="95"/>
      <c r="N22" s="99"/>
    </row>
    <row r="23" spans="2:14" s="66" customFormat="1" ht="15" outlineLevel="2" x14ac:dyDescent="0.25">
      <c r="B23" s="66" t="s">
        <v>287</v>
      </c>
      <c r="D23" s="69">
        <f>SUBTOTAL(3,C15:C21)</f>
        <v>7</v>
      </c>
      <c r="F23" s="93"/>
      <c r="H23" s="94"/>
      <c r="I23" s="95"/>
      <c r="J23" s="95"/>
      <c r="K23" s="95"/>
      <c r="L23" s="95"/>
      <c r="M23" s="95"/>
      <c r="N23" s="99"/>
    </row>
    <row r="24" spans="2:14" ht="45" outlineLevel="4" x14ac:dyDescent="0.25">
      <c r="C24" s="67" t="s">
        <v>42</v>
      </c>
      <c r="E24" t="s">
        <v>7</v>
      </c>
      <c r="F24" s="64">
        <v>0.36956521739130432</v>
      </c>
      <c r="G24">
        <v>8</v>
      </c>
      <c r="H24" s="89" t="s">
        <v>111</v>
      </c>
      <c r="N24" s="97" t="s">
        <v>112</v>
      </c>
    </row>
    <row r="25" spans="2:14" ht="30" outlineLevel="4" x14ac:dyDescent="0.25">
      <c r="C25" s="67" t="s">
        <v>42</v>
      </c>
      <c r="E25" t="s">
        <v>18</v>
      </c>
      <c r="F25" s="64">
        <v>0.47826086956521741</v>
      </c>
      <c r="G25">
        <v>26</v>
      </c>
      <c r="H25" s="89" t="s">
        <v>147</v>
      </c>
      <c r="N25" s="97" t="s">
        <v>268</v>
      </c>
    </row>
    <row r="26" spans="2:14" ht="30" outlineLevel="4" x14ac:dyDescent="0.25">
      <c r="C26" s="67" t="s">
        <v>42</v>
      </c>
      <c r="E26" t="s">
        <v>9</v>
      </c>
      <c r="F26" s="64">
        <v>0.54347826086956519</v>
      </c>
      <c r="G26">
        <v>13</v>
      </c>
      <c r="H26" s="89" t="s">
        <v>121</v>
      </c>
      <c r="N26" s="97" t="s">
        <v>122</v>
      </c>
    </row>
    <row r="27" spans="2:14" ht="30" outlineLevel="4" x14ac:dyDescent="0.25">
      <c r="C27" s="67" t="s">
        <v>42</v>
      </c>
      <c r="E27" t="s">
        <v>19</v>
      </c>
      <c r="F27" s="64">
        <v>0.65217391304347827</v>
      </c>
      <c r="G27">
        <v>27</v>
      </c>
      <c r="H27" s="89" t="s">
        <v>148</v>
      </c>
      <c r="N27" s="97" t="s">
        <v>149</v>
      </c>
    </row>
    <row r="28" spans="2:14" ht="45" outlineLevel="4" x14ac:dyDescent="0.25">
      <c r="C28" s="67" t="s">
        <v>42</v>
      </c>
      <c r="E28" t="s">
        <v>20</v>
      </c>
      <c r="F28" s="64">
        <v>0.65217391304347827</v>
      </c>
      <c r="G28">
        <v>28</v>
      </c>
      <c r="H28" s="89" t="s">
        <v>150</v>
      </c>
      <c r="N28" s="97" t="s">
        <v>151</v>
      </c>
    </row>
    <row r="29" spans="2:14" ht="30" outlineLevel="4" x14ac:dyDescent="0.25">
      <c r="C29" s="67" t="s">
        <v>42</v>
      </c>
      <c r="E29" t="s">
        <v>26</v>
      </c>
      <c r="F29" s="64">
        <v>0.78260869565217395</v>
      </c>
      <c r="G29">
        <v>36</v>
      </c>
      <c r="H29" s="89" t="s">
        <v>166</v>
      </c>
      <c r="N29" s="97" t="s">
        <v>167</v>
      </c>
    </row>
    <row r="30" spans="2:14" ht="45" outlineLevel="4" x14ac:dyDescent="0.25">
      <c r="C30" s="67" t="s">
        <v>42</v>
      </c>
      <c r="E30" t="s">
        <v>27</v>
      </c>
      <c r="F30" s="64">
        <v>0.86956521739130432</v>
      </c>
      <c r="G30">
        <v>37</v>
      </c>
      <c r="H30" s="89" t="s">
        <v>168</v>
      </c>
      <c r="N30" s="97" t="s">
        <v>169</v>
      </c>
    </row>
    <row r="31" spans="2:14" ht="15" outlineLevel="4" x14ac:dyDescent="0.25">
      <c r="C31" s="67" t="s">
        <v>42</v>
      </c>
      <c r="E31" t="s">
        <v>10</v>
      </c>
      <c r="F31" s="64">
        <v>0.93478260869565222</v>
      </c>
      <c r="G31">
        <v>15</v>
      </c>
      <c r="H31" s="89" t="s">
        <v>125</v>
      </c>
      <c r="N31" s="97" t="s">
        <v>126</v>
      </c>
    </row>
    <row r="32" spans="2:14" ht="15" outlineLevel="4" x14ac:dyDescent="0.25">
      <c r="C32" s="67" t="s">
        <v>42</v>
      </c>
      <c r="E32" t="s">
        <v>3</v>
      </c>
      <c r="F32" s="64">
        <v>0.97826086956521741</v>
      </c>
      <c r="G32">
        <v>3</v>
      </c>
      <c r="H32" s="89" t="s">
        <v>101</v>
      </c>
      <c r="N32" s="97" t="s">
        <v>102</v>
      </c>
    </row>
    <row r="33" spans="2:14" ht="15" outlineLevel="4" x14ac:dyDescent="0.25">
      <c r="C33" s="67" t="s">
        <v>42</v>
      </c>
      <c r="E33" t="s">
        <v>21</v>
      </c>
      <c r="F33" s="64">
        <v>0.97826086956521741</v>
      </c>
      <c r="G33">
        <v>29</v>
      </c>
      <c r="H33" s="89" t="s">
        <v>152</v>
      </c>
      <c r="N33" s="97" t="s">
        <v>153</v>
      </c>
    </row>
    <row r="34" spans="2:14" ht="15" outlineLevel="4" x14ac:dyDescent="0.25">
      <c r="C34" s="67" t="s">
        <v>42</v>
      </c>
      <c r="E34" t="s">
        <v>5</v>
      </c>
      <c r="F34" s="64">
        <v>1</v>
      </c>
      <c r="G34">
        <v>5</v>
      </c>
      <c r="H34" s="89" t="s">
        <v>105</v>
      </c>
      <c r="N34" s="97" t="s">
        <v>106</v>
      </c>
    </row>
    <row r="35" spans="2:14" s="66" customFormat="1" ht="15" outlineLevel="3" x14ac:dyDescent="0.25">
      <c r="C35" s="69" t="s">
        <v>278</v>
      </c>
      <c r="D35" s="69" t="s">
        <v>303</v>
      </c>
      <c r="E35" s="66" t="s">
        <v>295</v>
      </c>
      <c r="F35" s="93">
        <f>SUBTOTAL(1,F24:F34)</f>
        <v>0.74901185770750989</v>
      </c>
      <c r="H35" s="94"/>
      <c r="I35" s="95"/>
      <c r="J35" s="95"/>
      <c r="K35" s="95"/>
      <c r="L35" s="95"/>
      <c r="M35" s="95"/>
      <c r="N35" s="99"/>
    </row>
    <row r="36" spans="2:14" s="66" customFormat="1" ht="15" outlineLevel="2" x14ac:dyDescent="0.25">
      <c r="B36" s="66" t="s">
        <v>288</v>
      </c>
      <c r="D36" s="69">
        <f>SUBTOTAL(3,C24:C34)</f>
        <v>11</v>
      </c>
      <c r="F36" s="93"/>
      <c r="H36" s="94"/>
      <c r="I36" s="95"/>
      <c r="J36" s="95"/>
      <c r="K36" s="95"/>
      <c r="L36" s="95"/>
      <c r="M36" s="95"/>
      <c r="N36" s="99"/>
    </row>
    <row r="37" spans="2:14" ht="90" outlineLevel="4" x14ac:dyDescent="0.25">
      <c r="C37" s="67" t="s">
        <v>43</v>
      </c>
      <c r="E37" t="s">
        <v>12</v>
      </c>
      <c r="F37" s="64">
        <v>0.21739130434782608</v>
      </c>
      <c r="G37">
        <v>18</v>
      </c>
      <c r="H37" s="89" t="s">
        <v>131</v>
      </c>
      <c r="N37" s="97" t="s">
        <v>132</v>
      </c>
    </row>
    <row r="38" spans="2:14" ht="45" outlineLevel="4" x14ac:dyDescent="0.25">
      <c r="C38" s="67" t="s">
        <v>43</v>
      </c>
      <c r="E38" t="s">
        <v>17</v>
      </c>
      <c r="F38" s="64">
        <v>0.36956521739130432</v>
      </c>
      <c r="G38">
        <v>25</v>
      </c>
      <c r="H38" s="89" t="s">
        <v>145</v>
      </c>
      <c r="N38" s="97" t="s">
        <v>146</v>
      </c>
    </row>
    <row r="39" spans="2:14" ht="60" outlineLevel="4" x14ac:dyDescent="0.25">
      <c r="C39" s="67" t="s">
        <v>43</v>
      </c>
      <c r="E39" t="s">
        <v>14</v>
      </c>
      <c r="F39" s="64">
        <v>0.39130434782608697</v>
      </c>
      <c r="G39">
        <v>21</v>
      </c>
      <c r="H39" s="89" t="s">
        <v>137</v>
      </c>
      <c r="N39" s="97" t="s">
        <v>138</v>
      </c>
    </row>
    <row r="40" spans="2:14" ht="45" outlineLevel="4" x14ac:dyDescent="0.25">
      <c r="C40" s="67" t="s">
        <v>43</v>
      </c>
      <c r="E40" t="s">
        <v>14</v>
      </c>
      <c r="F40" s="64">
        <v>0.45652173913043476</v>
      </c>
      <c r="G40">
        <v>22</v>
      </c>
      <c r="H40" s="89" t="s">
        <v>139</v>
      </c>
      <c r="N40" s="97" t="s">
        <v>140</v>
      </c>
    </row>
    <row r="41" spans="2:14" ht="105" outlineLevel="4" x14ac:dyDescent="0.25">
      <c r="C41" s="67" t="s">
        <v>43</v>
      </c>
      <c r="E41" t="s">
        <v>13</v>
      </c>
      <c r="F41" s="64">
        <v>0.5</v>
      </c>
      <c r="G41">
        <v>19</v>
      </c>
      <c r="H41" s="89" t="s">
        <v>133</v>
      </c>
      <c r="N41" s="97" t="s">
        <v>134</v>
      </c>
    </row>
    <row r="42" spans="2:14" ht="45" outlineLevel="4" x14ac:dyDescent="0.25">
      <c r="C42" s="67" t="s">
        <v>43</v>
      </c>
      <c r="E42" t="s">
        <v>14</v>
      </c>
      <c r="F42" s="64">
        <v>0.78260869565217395</v>
      </c>
      <c r="G42">
        <v>20</v>
      </c>
      <c r="H42" s="89" t="s">
        <v>135</v>
      </c>
      <c r="N42" s="97" t="s">
        <v>136</v>
      </c>
    </row>
    <row r="43" spans="2:14" ht="30" outlineLevel="4" x14ac:dyDescent="0.25">
      <c r="C43" s="67" t="s">
        <v>43</v>
      </c>
      <c r="E43" t="s">
        <v>24</v>
      </c>
      <c r="F43" s="64">
        <v>0.82608695652173914</v>
      </c>
      <c r="G43">
        <v>34</v>
      </c>
      <c r="H43" s="89" t="s">
        <v>162</v>
      </c>
      <c r="N43" s="97" t="s">
        <v>163</v>
      </c>
    </row>
    <row r="44" spans="2:14" s="66" customFormat="1" ht="15" outlineLevel="3" x14ac:dyDescent="0.25">
      <c r="C44" s="69" t="s">
        <v>279</v>
      </c>
      <c r="D44" s="69" t="s">
        <v>303</v>
      </c>
      <c r="E44" s="66" t="s">
        <v>296</v>
      </c>
      <c r="F44" s="93">
        <f>SUBTOTAL(1,F37:F43)</f>
        <v>0.50621118012422361</v>
      </c>
      <c r="H44" s="94"/>
      <c r="I44" s="95"/>
      <c r="J44" s="95"/>
      <c r="K44" s="95"/>
      <c r="L44" s="95"/>
      <c r="M44" s="95"/>
      <c r="N44" s="99"/>
    </row>
    <row r="45" spans="2:14" s="66" customFormat="1" ht="15" outlineLevel="2" x14ac:dyDescent="0.25">
      <c r="B45" s="66" t="s">
        <v>289</v>
      </c>
      <c r="D45" s="69">
        <f>SUBTOTAL(3,C37:C43)</f>
        <v>7</v>
      </c>
      <c r="F45" s="93"/>
      <c r="H45" s="94"/>
      <c r="I45" s="95"/>
      <c r="J45" s="95"/>
      <c r="K45" s="95"/>
      <c r="L45" s="95"/>
      <c r="M45" s="95"/>
      <c r="N45" s="99"/>
    </row>
    <row r="46" spans="2:14" ht="45" outlineLevel="4" x14ac:dyDescent="0.25">
      <c r="C46" s="67" t="s">
        <v>44</v>
      </c>
      <c r="E46" t="s">
        <v>37</v>
      </c>
      <c r="F46" s="64">
        <v>0.19565217391304349</v>
      </c>
      <c r="G46">
        <v>72</v>
      </c>
      <c r="H46" s="89" t="s">
        <v>234</v>
      </c>
      <c r="N46" s="97" t="s">
        <v>269</v>
      </c>
    </row>
    <row r="47" spans="2:14" ht="60" outlineLevel="4" x14ac:dyDescent="0.25">
      <c r="C47" s="67" t="s">
        <v>44</v>
      </c>
      <c r="E47" t="s">
        <v>37</v>
      </c>
      <c r="F47" s="64">
        <v>0.21739130434782608</v>
      </c>
      <c r="G47">
        <v>69</v>
      </c>
      <c r="H47" s="90" t="s">
        <v>228</v>
      </c>
      <c r="N47" s="98" t="s">
        <v>229</v>
      </c>
    </row>
    <row r="48" spans="2:14" ht="30" outlineLevel="4" x14ac:dyDescent="0.25">
      <c r="C48" s="67" t="s">
        <v>44</v>
      </c>
      <c r="E48" t="s">
        <v>37</v>
      </c>
      <c r="F48" s="64">
        <v>0.34782608695652173</v>
      </c>
      <c r="G48">
        <v>75</v>
      </c>
      <c r="H48" s="89" t="s">
        <v>239</v>
      </c>
      <c r="N48" s="97" t="s">
        <v>240</v>
      </c>
    </row>
    <row r="49" spans="2:14" ht="15" outlineLevel="4" x14ac:dyDescent="0.25">
      <c r="C49" s="67" t="s">
        <v>44</v>
      </c>
      <c r="E49" t="s">
        <v>37</v>
      </c>
      <c r="F49" s="64">
        <v>0.45652173913043476</v>
      </c>
      <c r="G49">
        <v>74</v>
      </c>
      <c r="H49" s="89" t="s">
        <v>237</v>
      </c>
      <c r="N49" s="97" t="s">
        <v>238</v>
      </c>
    </row>
    <row r="50" spans="2:14" ht="60" outlineLevel="4" x14ac:dyDescent="0.25">
      <c r="C50" s="67" t="s">
        <v>44</v>
      </c>
      <c r="E50" t="s">
        <v>37</v>
      </c>
      <c r="F50" s="64">
        <v>0.56521739130434778</v>
      </c>
      <c r="G50">
        <v>80</v>
      </c>
      <c r="H50" s="89" t="s">
        <v>249</v>
      </c>
      <c r="N50" s="97" t="s">
        <v>250</v>
      </c>
    </row>
    <row r="51" spans="2:14" ht="45" outlineLevel="4" x14ac:dyDescent="0.25">
      <c r="C51" s="67" t="s">
        <v>44</v>
      </c>
      <c r="E51" t="s">
        <v>39</v>
      </c>
      <c r="F51" s="64">
        <v>0.56521739130434778</v>
      </c>
      <c r="G51">
        <v>85</v>
      </c>
      <c r="H51" s="89" t="s">
        <v>259</v>
      </c>
      <c r="N51" s="97" t="s">
        <v>260</v>
      </c>
    </row>
    <row r="52" spans="2:14" ht="30" outlineLevel="4" x14ac:dyDescent="0.25">
      <c r="C52" s="67" t="s">
        <v>44</v>
      </c>
      <c r="E52" t="s">
        <v>37</v>
      </c>
      <c r="F52" s="64">
        <v>0.58695652173913049</v>
      </c>
      <c r="G52">
        <v>70</v>
      </c>
      <c r="H52" s="89" t="s">
        <v>230</v>
      </c>
      <c r="N52" s="97" t="s">
        <v>231</v>
      </c>
    </row>
    <row r="53" spans="2:14" ht="30" outlineLevel="4" x14ac:dyDescent="0.25">
      <c r="C53" s="67" t="s">
        <v>44</v>
      </c>
      <c r="E53" t="s">
        <v>33</v>
      </c>
      <c r="F53" s="64">
        <v>0.65217391304347827</v>
      </c>
      <c r="G53">
        <v>62</v>
      </c>
      <c r="H53" s="89" t="s">
        <v>217</v>
      </c>
      <c r="N53" s="97" t="s">
        <v>218</v>
      </c>
    </row>
    <row r="54" spans="2:14" ht="45" outlineLevel="4" x14ac:dyDescent="0.25">
      <c r="C54" s="67" t="s">
        <v>44</v>
      </c>
      <c r="E54" t="s">
        <v>37</v>
      </c>
      <c r="F54" s="64">
        <v>0.69565217391304346</v>
      </c>
      <c r="G54">
        <v>73</v>
      </c>
      <c r="H54" s="89" t="s">
        <v>235</v>
      </c>
      <c r="N54" s="97" t="s">
        <v>236</v>
      </c>
    </row>
    <row r="55" spans="2:14" ht="30" outlineLevel="4" x14ac:dyDescent="0.25">
      <c r="C55" s="67" t="s">
        <v>44</v>
      </c>
      <c r="E55" t="s">
        <v>33</v>
      </c>
      <c r="F55" s="64">
        <v>0.69565217391304346</v>
      </c>
      <c r="G55">
        <v>65</v>
      </c>
      <c r="H55" s="89" t="s">
        <v>222</v>
      </c>
      <c r="N55" s="97" t="s">
        <v>271</v>
      </c>
    </row>
    <row r="56" spans="2:14" ht="30" outlineLevel="4" x14ac:dyDescent="0.25">
      <c r="C56" s="67" t="s">
        <v>44</v>
      </c>
      <c r="E56" t="s">
        <v>37</v>
      </c>
      <c r="F56" s="64">
        <v>0.78260869565217395</v>
      </c>
      <c r="G56">
        <v>76</v>
      </c>
      <c r="H56" s="89" t="s">
        <v>241</v>
      </c>
      <c r="N56" s="97" t="s">
        <v>242</v>
      </c>
    </row>
    <row r="57" spans="2:14" ht="30" outlineLevel="4" x14ac:dyDescent="0.25">
      <c r="C57" s="67" t="s">
        <v>44</v>
      </c>
      <c r="E57" t="s">
        <v>31</v>
      </c>
      <c r="F57" s="64">
        <v>0.80434782608695654</v>
      </c>
      <c r="G57">
        <v>48</v>
      </c>
      <c r="H57" s="89" t="s">
        <v>190</v>
      </c>
      <c r="N57" s="97" t="s">
        <v>191</v>
      </c>
    </row>
    <row r="58" spans="2:14" ht="30" outlineLevel="4" x14ac:dyDescent="0.25">
      <c r="C58" s="67" t="s">
        <v>44</v>
      </c>
      <c r="E58" t="s">
        <v>36</v>
      </c>
      <c r="F58" s="64">
        <v>0.91304347826086951</v>
      </c>
      <c r="G58">
        <v>64</v>
      </c>
      <c r="H58" s="89" t="s">
        <v>220</v>
      </c>
      <c r="N58" s="97" t="s">
        <v>221</v>
      </c>
    </row>
    <row r="59" spans="2:14" ht="30" outlineLevel="4" x14ac:dyDescent="0.25">
      <c r="C59" s="67" t="s">
        <v>44</v>
      </c>
      <c r="E59" t="s">
        <v>37</v>
      </c>
      <c r="F59" s="64">
        <v>0.95652173913043481</v>
      </c>
      <c r="G59">
        <v>68</v>
      </c>
      <c r="H59" s="90" t="s">
        <v>226</v>
      </c>
      <c r="N59" s="98" t="s">
        <v>227</v>
      </c>
    </row>
    <row r="60" spans="2:14" ht="30" outlineLevel="4" x14ac:dyDescent="0.25">
      <c r="C60" s="67" t="s">
        <v>44</v>
      </c>
      <c r="E60" t="s">
        <v>31</v>
      </c>
      <c r="F60" s="64">
        <v>1</v>
      </c>
      <c r="G60">
        <v>47</v>
      </c>
      <c r="H60" s="89" t="s">
        <v>188</v>
      </c>
      <c r="N60" s="97" t="s">
        <v>189</v>
      </c>
    </row>
    <row r="61" spans="2:14" s="66" customFormat="1" ht="15" outlineLevel="3" x14ac:dyDescent="0.25">
      <c r="C61" s="69" t="s">
        <v>280</v>
      </c>
      <c r="D61" s="69" t="s">
        <v>303</v>
      </c>
      <c r="E61" s="66" t="s">
        <v>298</v>
      </c>
      <c r="F61" s="93">
        <f>SUBTOTAL(1,F46:F60)</f>
        <v>0.62898550724637681</v>
      </c>
      <c r="H61" s="94"/>
      <c r="I61" s="95"/>
      <c r="J61" s="95"/>
      <c r="K61" s="95"/>
      <c r="L61" s="95"/>
      <c r="M61" s="95"/>
      <c r="N61" s="99"/>
    </row>
    <row r="62" spans="2:14" s="66" customFormat="1" ht="15" outlineLevel="2" x14ac:dyDescent="0.25">
      <c r="B62" s="66" t="s">
        <v>290</v>
      </c>
      <c r="D62" s="69">
        <f>SUBTOTAL(3,C46:C60)</f>
        <v>15</v>
      </c>
      <c r="F62" s="93"/>
      <c r="H62" s="94"/>
      <c r="I62" s="95"/>
      <c r="J62" s="95"/>
      <c r="K62" s="95"/>
      <c r="L62" s="95"/>
      <c r="M62" s="95"/>
      <c r="N62" s="99"/>
    </row>
    <row r="63" spans="2:14" ht="60" outlineLevel="4" x14ac:dyDescent="0.25">
      <c r="C63" s="67" t="s">
        <v>45</v>
      </c>
      <c r="E63" t="s">
        <v>30</v>
      </c>
      <c r="F63" s="64">
        <v>0.2608695652173913</v>
      </c>
      <c r="G63">
        <v>87</v>
      </c>
      <c r="H63" s="89" t="s">
        <v>263</v>
      </c>
      <c r="N63" s="97" t="s">
        <v>264</v>
      </c>
    </row>
    <row r="64" spans="2:14" ht="45" outlineLevel="4" x14ac:dyDescent="0.25">
      <c r="C64" s="67" t="s">
        <v>45</v>
      </c>
      <c r="E64" t="s">
        <v>30</v>
      </c>
      <c r="F64" s="64">
        <v>0.30434782608695654</v>
      </c>
      <c r="G64">
        <v>86</v>
      </c>
      <c r="H64" s="89" t="s">
        <v>261</v>
      </c>
      <c r="N64" s="97" t="s">
        <v>262</v>
      </c>
    </row>
    <row r="65" spans="2:14" ht="30" outlineLevel="4" x14ac:dyDescent="0.25">
      <c r="C65" s="67" t="s">
        <v>45</v>
      </c>
      <c r="E65" t="s">
        <v>33</v>
      </c>
      <c r="F65" s="64">
        <v>0.65217391304347827</v>
      </c>
      <c r="G65">
        <v>56</v>
      </c>
      <c r="H65" s="89" t="s">
        <v>206</v>
      </c>
      <c r="N65" s="97" t="s">
        <v>207</v>
      </c>
    </row>
    <row r="66" spans="2:14" ht="30" outlineLevel="4" x14ac:dyDescent="0.25">
      <c r="C66" s="67" t="s">
        <v>45</v>
      </c>
      <c r="E66" t="s">
        <v>33</v>
      </c>
      <c r="F66" s="64">
        <v>0.67391304347826086</v>
      </c>
      <c r="G66">
        <v>51</v>
      </c>
      <c r="H66" s="90" t="s">
        <v>196</v>
      </c>
      <c r="N66" s="98" t="s">
        <v>197</v>
      </c>
    </row>
    <row r="67" spans="2:14" ht="45" outlineLevel="4" x14ac:dyDescent="0.25">
      <c r="C67" s="67" t="s">
        <v>45</v>
      </c>
      <c r="E67" t="s">
        <v>30</v>
      </c>
      <c r="F67" s="64">
        <v>0.69565217391304346</v>
      </c>
      <c r="G67">
        <v>54</v>
      </c>
      <c r="H67" s="90" t="s">
        <v>202</v>
      </c>
      <c r="N67" s="98" t="s">
        <v>203</v>
      </c>
    </row>
    <row r="68" spans="2:14" ht="30" outlineLevel="4" x14ac:dyDescent="0.25">
      <c r="C68" s="67" t="s">
        <v>45</v>
      </c>
      <c r="E68" t="s">
        <v>30</v>
      </c>
      <c r="F68" s="64">
        <v>0.71739130434782605</v>
      </c>
      <c r="G68">
        <v>63</v>
      </c>
      <c r="H68" s="89" t="s">
        <v>219</v>
      </c>
      <c r="N68" s="97" t="s">
        <v>272</v>
      </c>
    </row>
    <row r="69" spans="2:14" ht="30" outlineLevel="4" x14ac:dyDescent="0.25">
      <c r="C69" s="67" t="s">
        <v>45</v>
      </c>
      <c r="E69" t="s">
        <v>30</v>
      </c>
      <c r="F69" s="64">
        <v>0.76086956521739135</v>
      </c>
      <c r="G69">
        <v>45</v>
      </c>
      <c r="H69" s="89" t="s">
        <v>184</v>
      </c>
      <c r="N69" s="97" t="s">
        <v>185</v>
      </c>
    </row>
    <row r="70" spans="2:14" ht="30" outlineLevel="4" x14ac:dyDescent="0.25">
      <c r="C70" s="67" t="s">
        <v>45</v>
      </c>
      <c r="E70" t="s">
        <v>30</v>
      </c>
      <c r="F70" s="64">
        <v>0.80434782608695654</v>
      </c>
      <c r="G70">
        <v>46</v>
      </c>
      <c r="H70" s="89" t="s">
        <v>186</v>
      </c>
      <c r="N70" s="97" t="s">
        <v>187</v>
      </c>
    </row>
    <row r="71" spans="2:14" ht="45" outlineLevel="4" x14ac:dyDescent="0.25">
      <c r="C71" s="67" t="s">
        <v>45</v>
      </c>
      <c r="E71" t="s">
        <v>30</v>
      </c>
      <c r="F71" s="64">
        <v>0.84782608695652173</v>
      </c>
      <c r="G71">
        <v>50</v>
      </c>
      <c r="H71" s="89" t="s">
        <v>194</v>
      </c>
      <c r="N71" s="97" t="s">
        <v>195</v>
      </c>
    </row>
    <row r="72" spans="2:14" ht="45" outlineLevel="4" x14ac:dyDescent="0.25">
      <c r="C72" s="67" t="s">
        <v>45</v>
      </c>
      <c r="E72" t="s">
        <v>30</v>
      </c>
      <c r="F72" s="64">
        <v>0.84782608695652173</v>
      </c>
      <c r="G72">
        <v>88</v>
      </c>
      <c r="H72" s="89" t="s">
        <v>265</v>
      </c>
      <c r="N72" s="97" t="s">
        <v>266</v>
      </c>
    </row>
    <row r="73" spans="2:14" ht="45" outlineLevel="4" x14ac:dyDescent="0.25">
      <c r="C73" s="67" t="s">
        <v>45</v>
      </c>
      <c r="E73" t="s">
        <v>34</v>
      </c>
      <c r="F73" s="64">
        <v>0.86956521739130432</v>
      </c>
      <c r="G73">
        <v>52</v>
      </c>
      <c r="H73" s="90" t="s">
        <v>198</v>
      </c>
      <c r="N73" s="98" t="s">
        <v>199</v>
      </c>
    </row>
    <row r="74" spans="2:14" ht="45" outlineLevel="4" x14ac:dyDescent="0.25">
      <c r="C74" s="67" t="s">
        <v>45</v>
      </c>
      <c r="E74" t="s">
        <v>34</v>
      </c>
      <c r="F74" s="64">
        <v>0.86956521739130432</v>
      </c>
      <c r="G74">
        <v>53</v>
      </c>
      <c r="H74" s="90" t="s">
        <v>200</v>
      </c>
      <c r="N74" s="98" t="s">
        <v>201</v>
      </c>
    </row>
    <row r="75" spans="2:14" ht="45" outlineLevel="4" x14ac:dyDescent="0.25">
      <c r="C75" s="67" t="s">
        <v>45</v>
      </c>
      <c r="E75" t="s">
        <v>30</v>
      </c>
      <c r="F75" s="64">
        <v>0.86956521739130432</v>
      </c>
      <c r="G75">
        <v>60</v>
      </c>
      <c r="H75" s="89" t="s">
        <v>214</v>
      </c>
      <c r="N75" s="97" t="s">
        <v>273</v>
      </c>
    </row>
    <row r="76" spans="2:14" ht="45" outlineLevel="4" x14ac:dyDescent="0.25">
      <c r="C76" s="67" t="s">
        <v>45</v>
      </c>
      <c r="E76" t="s">
        <v>33</v>
      </c>
      <c r="F76" s="64">
        <v>0.89130434782608692</v>
      </c>
      <c r="G76">
        <v>55</v>
      </c>
      <c r="H76" s="89" t="s">
        <v>204</v>
      </c>
      <c r="N76" s="97" t="s">
        <v>205</v>
      </c>
    </row>
    <row r="77" spans="2:14" ht="45" outlineLevel="4" x14ac:dyDescent="0.25">
      <c r="C77" s="67" t="s">
        <v>45</v>
      </c>
      <c r="E77" t="s">
        <v>37</v>
      </c>
      <c r="F77" s="64">
        <v>0.91304347826086951</v>
      </c>
      <c r="G77">
        <v>66</v>
      </c>
      <c r="H77" s="89" t="s">
        <v>223</v>
      </c>
      <c r="N77" s="97" t="s">
        <v>224</v>
      </c>
    </row>
    <row r="78" spans="2:14" ht="30" outlineLevel="4" x14ac:dyDescent="0.25">
      <c r="C78" s="67" t="s">
        <v>45</v>
      </c>
      <c r="E78" t="s">
        <v>30</v>
      </c>
      <c r="F78" s="64">
        <v>0.95652173913043481</v>
      </c>
      <c r="G78">
        <v>44</v>
      </c>
      <c r="H78" s="89" t="s">
        <v>182</v>
      </c>
      <c r="N78" s="97" t="s">
        <v>183</v>
      </c>
    </row>
    <row r="79" spans="2:14" s="66" customFormat="1" ht="15" outlineLevel="3" x14ac:dyDescent="0.25">
      <c r="C79" s="69" t="s">
        <v>281</v>
      </c>
      <c r="D79" s="69" t="s">
        <v>303</v>
      </c>
      <c r="E79" s="66" t="s">
        <v>30</v>
      </c>
      <c r="F79" s="93">
        <f>SUBTOTAL(1,F63:F78)</f>
        <v>0.74592391304347827</v>
      </c>
      <c r="H79" s="94"/>
      <c r="I79" s="95"/>
      <c r="J79" s="95"/>
      <c r="K79" s="95"/>
      <c r="L79" s="95"/>
      <c r="M79" s="95"/>
      <c r="N79" s="99"/>
    </row>
    <row r="80" spans="2:14" s="66" customFormat="1" ht="15" outlineLevel="2" x14ac:dyDescent="0.25">
      <c r="B80" s="66" t="s">
        <v>291</v>
      </c>
      <c r="D80" s="69">
        <f>SUBTOTAL(3,C63:C78)</f>
        <v>16</v>
      </c>
      <c r="F80" s="93"/>
      <c r="H80" s="94"/>
      <c r="I80" s="95"/>
      <c r="J80" s="95"/>
      <c r="K80" s="95"/>
      <c r="L80" s="95"/>
      <c r="M80" s="95"/>
      <c r="N80" s="99"/>
    </row>
    <row r="81" spans="3:14" ht="30" outlineLevel="4" x14ac:dyDescent="0.25">
      <c r="C81" s="67" t="s">
        <v>46</v>
      </c>
      <c r="E81" t="s">
        <v>22</v>
      </c>
      <c r="F81" s="64">
        <v>0.36956521739130432</v>
      </c>
      <c r="G81">
        <v>38</v>
      </c>
      <c r="H81" s="89" t="s">
        <v>170</v>
      </c>
      <c r="N81" s="97" t="s">
        <v>171</v>
      </c>
    </row>
    <row r="82" spans="3:14" ht="30" outlineLevel="4" x14ac:dyDescent="0.25">
      <c r="C82" s="67" t="s">
        <v>46</v>
      </c>
      <c r="E82" t="s">
        <v>22</v>
      </c>
      <c r="F82" s="64">
        <v>0.39130434782608697</v>
      </c>
      <c r="G82">
        <v>30</v>
      </c>
      <c r="H82" s="89" t="s">
        <v>154</v>
      </c>
      <c r="N82" s="97" t="s">
        <v>155</v>
      </c>
    </row>
    <row r="83" spans="3:14" ht="45" outlineLevel="4" x14ac:dyDescent="0.25">
      <c r="C83" s="67" t="s">
        <v>46</v>
      </c>
      <c r="E83" t="s">
        <v>37</v>
      </c>
      <c r="F83" s="64">
        <v>0.43478260869565216</v>
      </c>
      <c r="G83">
        <v>79</v>
      </c>
      <c r="H83" s="89" t="s">
        <v>247</v>
      </c>
      <c r="N83" s="97" t="s">
        <v>248</v>
      </c>
    </row>
    <row r="84" spans="3:14" ht="45" outlineLevel="4" x14ac:dyDescent="0.25">
      <c r="C84" s="67" t="s">
        <v>46</v>
      </c>
      <c r="E84" t="s">
        <v>37</v>
      </c>
      <c r="F84" s="64">
        <v>0.45652173913043476</v>
      </c>
      <c r="G84">
        <v>71</v>
      </c>
      <c r="H84" s="89" t="s">
        <v>232</v>
      </c>
      <c r="N84" s="97" t="s">
        <v>233</v>
      </c>
    </row>
    <row r="85" spans="3:14" ht="30" outlineLevel="4" x14ac:dyDescent="0.25">
      <c r="C85" s="67" t="s">
        <v>46</v>
      </c>
      <c r="E85" t="s">
        <v>37</v>
      </c>
      <c r="F85" s="64">
        <v>0.47826086956521741</v>
      </c>
      <c r="G85">
        <v>77</v>
      </c>
      <c r="H85" s="89" t="s">
        <v>243</v>
      </c>
      <c r="N85" s="97" t="s">
        <v>244</v>
      </c>
    </row>
    <row r="86" spans="3:14" ht="60" outlineLevel="4" x14ac:dyDescent="0.25">
      <c r="C86" s="67" t="s">
        <v>46</v>
      </c>
      <c r="E86" t="s">
        <v>23</v>
      </c>
      <c r="F86" s="64">
        <v>0.69565217391304346</v>
      </c>
      <c r="G86">
        <v>33</v>
      </c>
      <c r="H86" s="89" t="s">
        <v>160</v>
      </c>
      <c r="N86" s="97" t="s">
        <v>161</v>
      </c>
    </row>
    <row r="87" spans="3:14" ht="45" outlineLevel="4" x14ac:dyDescent="0.25">
      <c r="C87" s="67" t="s">
        <v>46</v>
      </c>
      <c r="E87" t="s">
        <v>22</v>
      </c>
      <c r="F87" s="64">
        <v>0.71739130434782605</v>
      </c>
      <c r="G87">
        <v>39</v>
      </c>
      <c r="H87" s="89" t="s">
        <v>172</v>
      </c>
      <c r="N87" s="97" t="s">
        <v>173</v>
      </c>
    </row>
    <row r="88" spans="3:14" ht="30" outlineLevel="4" x14ac:dyDescent="0.25">
      <c r="C88" s="67" t="s">
        <v>46</v>
      </c>
      <c r="E88" t="s">
        <v>22</v>
      </c>
      <c r="F88" s="64">
        <v>0.80434782608695654</v>
      </c>
      <c r="G88">
        <v>31</v>
      </c>
      <c r="H88" s="89" t="s">
        <v>156</v>
      </c>
      <c r="N88" s="97" t="s">
        <v>157</v>
      </c>
    </row>
    <row r="89" spans="3:14" ht="30" outlineLevel="4" x14ac:dyDescent="0.25">
      <c r="C89" s="67" t="s">
        <v>46</v>
      </c>
      <c r="E89" t="s">
        <v>22</v>
      </c>
      <c r="F89" s="64">
        <v>0.84782608695652173</v>
      </c>
      <c r="G89">
        <v>41</v>
      </c>
      <c r="H89" s="89" t="s">
        <v>176</v>
      </c>
      <c r="N89" s="97" t="s">
        <v>177</v>
      </c>
    </row>
    <row r="90" spans="3:14" ht="45" outlineLevel="4" x14ac:dyDescent="0.25">
      <c r="C90" s="67" t="s">
        <v>46</v>
      </c>
      <c r="E90" t="s">
        <v>37</v>
      </c>
      <c r="F90" s="64">
        <v>0.86956521739130432</v>
      </c>
      <c r="G90">
        <v>78</v>
      </c>
      <c r="H90" s="89" t="s">
        <v>245</v>
      </c>
      <c r="N90" s="97" t="s">
        <v>246</v>
      </c>
    </row>
    <row r="91" spans="3:14" ht="75" outlineLevel="4" x14ac:dyDescent="0.25">
      <c r="C91" s="67" t="s">
        <v>46</v>
      </c>
      <c r="E91" t="s">
        <v>29</v>
      </c>
      <c r="F91" s="64">
        <v>0.89130434782608692</v>
      </c>
      <c r="G91">
        <v>43</v>
      </c>
      <c r="H91" s="89" t="s">
        <v>180</v>
      </c>
      <c r="N91" s="97" t="s">
        <v>181</v>
      </c>
    </row>
    <row r="92" spans="3:14" ht="30" outlineLevel="4" x14ac:dyDescent="0.25">
      <c r="C92" s="67" t="s">
        <v>46</v>
      </c>
      <c r="E92" t="s">
        <v>22</v>
      </c>
      <c r="F92" s="64">
        <v>0.91304347826086951</v>
      </c>
      <c r="G92">
        <v>40</v>
      </c>
      <c r="H92" s="89" t="s">
        <v>174</v>
      </c>
      <c r="N92" s="97" t="s">
        <v>175</v>
      </c>
    </row>
    <row r="93" spans="3:14" ht="60" outlineLevel="4" x14ac:dyDescent="0.25">
      <c r="C93" s="67" t="s">
        <v>46</v>
      </c>
      <c r="E93" t="s">
        <v>28</v>
      </c>
      <c r="F93" s="64">
        <v>0.91304347826086951</v>
      </c>
      <c r="G93">
        <v>42</v>
      </c>
      <c r="H93" s="89" t="s">
        <v>178</v>
      </c>
      <c r="N93" s="97" t="s">
        <v>179</v>
      </c>
    </row>
    <row r="94" spans="3:14" ht="30" outlineLevel="4" x14ac:dyDescent="0.25">
      <c r="C94" s="67" t="s">
        <v>46</v>
      </c>
      <c r="E94" t="s">
        <v>25</v>
      </c>
      <c r="F94" s="64">
        <v>0.93478260869565222</v>
      </c>
      <c r="G94">
        <v>35</v>
      </c>
      <c r="H94" s="89" t="s">
        <v>164</v>
      </c>
      <c r="N94" s="97" t="s">
        <v>165</v>
      </c>
    </row>
    <row r="95" spans="3:14" ht="45" outlineLevel="4" x14ac:dyDescent="0.25">
      <c r="C95" s="67" t="s">
        <v>46</v>
      </c>
      <c r="E95" t="s">
        <v>22</v>
      </c>
      <c r="F95" s="64">
        <v>0.95652173913043481</v>
      </c>
      <c r="G95">
        <v>32</v>
      </c>
      <c r="H95" s="89" t="s">
        <v>158</v>
      </c>
      <c r="N95" s="97" t="s">
        <v>159</v>
      </c>
    </row>
    <row r="96" spans="3:14" ht="30" outlineLevel="4" x14ac:dyDescent="0.25">
      <c r="C96" s="67" t="s">
        <v>46</v>
      </c>
      <c r="E96" t="s">
        <v>31</v>
      </c>
      <c r="F96" s="64">
        <v>1</v>
      </c>
      <c r="G96">
        <v>61</v>
      </c>
      <c r="H96" s="89" t="s">
        <v>215</v>
      </c>
      <c r="N96" s="97" t="s">
        <v>216</v>
      </c>
    </row>
    <row r="97" spans="2:14" s="66" customFormat="1" ht="15" outlineLevel="3" x14ac:dyDescent="0.25">
      <c r="C97" s="69" t="s">
        <v>282</v>
      </c>
      <c r="D97" s="69" t="s">
        <v>303</v>
      </c>
      <c r="E97" s="66" t="s">
        <v>299</v>
      </c>
      <c r="F97" s="93">
        <f>SUBTOTAL(1,F81:F96)</f>
        <v>0.72961956521739135</v>
      </c>
      <c r="H97" s="94"/>
      <c r="I97" s="95"/>
      <c r="J97" s="95"/>
      <c r="K97" s="95"/>
      <c r="L97" s="95"/>
      <c r="M97" s="95"/>
      <c r="N97" s="99"/>
    </row>
    <row r="98" spans="2:14" s="66" customFormat="1" ht="15" outlineLevel="2" x14ac:dyDescent="0.25">
      <c r="B98" s="66" t="s">
        <v>292</v>
      </c>
      <c r="D98" s="69">
        <f>SUBTOTAL(3,C81:C96)</f>
        <v>16</v>
      </c>
      <c r="F98" s="93"/>
      <c r="H98" s="94"/>
      <c r="I98" s="95"/>
      <c r="J98" s="95"/>
      <c r="K98" s="95"/>
      <c r="L98" s="95"/>
      <c r="M98" s="95"/>
      <c r="N98" s="99"/>
    </row>
    <row r="99" spans="2:14" ht="45" outlineLevel="4" x14ac:dyDescent="0.25">
      <c r="C99" s="67" t="s">
        <v>47</v>
      </c>
      <c r="E99" t="s">
        <v>32</v>
      </c>
      <c r="F99" s="64">
        <v>0.39130434782608697</v>
      </c>
      <c r="G99">
        <v>81</v>
      </c>
      <c r="H99" s="89" t="s">
        <v>251</v>
      </c>
      <c r="N99" s="97" t="s">
        <v>252</v>
      </c>
    </row>
    <row r="100" spans="2:14" ht="30" outlineLevel="4" x14ac:dyDescent="0.25">
      <c r="C100" s="67" t="s">
        <v>47</v>
      </c>
      <c r="E100" t="s">
        <v>32</v>
      </c>
      <c r="F100" s="64">
        <v>0.47826086956521741</v>
      </c>
      <c r="G100">
        <v>83</v>
      </c>
      <c r="H100" s="89" t="s">
        <v>255</v>
      </c>
      <c r="N100" s="97" t="s">
        <v>256</v>
      </c>
    </row>
    <row r="101" spans="2:14" ht="30" outlineLevel="4" x14ac:dyDescent="0.25">
      <c r="C101" s="67" t="s">
        <v>47</v>
      </c>
      <c r="E101" t="s">
        <v>32</v>
      </c>
      <c r="F101" s="64">
        <v>0.52173913043478259</v>
      </c>
      <c r="G101">
        <v>82</v>
      </c>
      <c r="H101" s="89" t="s">
        <v>253</v>
      </c>
      <c r="N101" s="97" t="s">
        <v>254</v>
      </c>
    </row>
    <row r="102" spans="2:14" ht="45" outlineLevel="4" x14ac:dyDescent="0.25">
      <c r="C102" s="67" t="s">
        <v>47</v>
      </c>
      <c r="E102" t="s">
        <v>32</v>
      </c>
      <c r="F102" s="64">
        <v>0.76086956521739135</v>
      </c>
      <c r="G102">
        <v>84</v>
      </c>
      <c r="H102" s="89" t="s">
        <v>257</v>
      </c>
      <c r="N102" s="97" t="s">
        <v>258</v>
      </c>
    </row>
    <row r="103" spans="2:14" ht="45" outlineLevel="4" x14ac:dyDescent="0.25">
      <c r="C103" s="67" t="s">
        <v>47</v>
      </c>
      <c r="E103" t="s">
        <v>32</v>
      </c>
      <c r="F103" s="64">
        <v>0.95652173913043481</v>
      </c>
      <c r="G103">
        <v>49</v>
      </c>
      <c r="H103" s="89" t="s">
        <v>192</v>
      </c>
      <c r="N103" s="97" t="s">
        <v>193</v>
      </c>
    </row>
    <row r="104" spans="2:14" s="66" customFormat="1" ht="15" outlineLevel="3" x14ac:dyDescent="0.25">
      <c r="C104" s="69" t="s">
        <v>283</v>
      </c>
      <c r="D104" s="69" t="s">
        <v>303</v>
      </c>
      <c r="E104" s="66" t="s">
        <v>32</v>
      </c>
      <c r="F104" s="93">
        <f>SUBTOTAL(1,F99:F103)</f>
        <v>0.62173913043478257</v>
      </c>
      <c r="H104" s="94"/>
      <c r="I104" s="95"/>
      <c r="J104" s="95"/>
      <c r="K104" s="95"/>
      <c r="L104" s="95"/>
      <c r="M104" s="95"/>
      <c r="N104" s="99"/>
    </row>
    <row r="105" spans="2:14" s="66" customFormat="1" ht="15" outlineLevel="2" x14ac:dyDescent="0.25">
      <c r="B105" s="66" t="s">
        <v>293</v>
      </c>
      <c r="D105" s="69">
        <f>SUBTOTAL(3,C99:C103)</f>
        <v>5</v>
      </c>
      <c r="F105" s="93"/>
      <c r="H105" s="94"/>
      <c r="I105" s="95"/>
      <c r="J105" s="95"/>
      <c r="K105" s="95"/>
      <c r="L105" s="95"/>
      <c r="M105" s="95"/>
      <c r="N105" s="99"/>
    </row>
    <row r="106" spans="2:14" ht="15" outlineLevel="2" x14ac:dyDescent="0.25">
      <c r="B106" s="66"/>
      <c r="H106" s="89"/>
      <c r="N106" s="97"/>
    </row>
    <row r="107" spans="2:14" ht="15" outlineLevel="2" x14ac:dyDescent="0.25">
      <c r="B107" s="66"/>
      <c r="H107" s="89"/>
      <c r="N107" s="97"/>
    </row>
    <row r="108" spans="2:14" ht="15" outlineLevel="2" x14ac:dyDescent="0.25">
      <c r="C108" s="69"/>
      <c r="D108" s="69"/>
      <c r="H108" s="89"/>
      <c r="N108" s="97"/>
    </row>
    <row r="109" spans="2:14" outlineLevel="2" x14ac:dyDescent="0.25"/>
    <row r="110" spans="2:14" outlineLevel="2" x14ac:dyDescent="0.25"/>
    <row r="111" spans="2:14" outlineLevel="2" x14ac:dyDescent="0.25"/>
    <row r="112" spans="2:14" outlineLevel="2" x14ac:dyDescent="0.25"/>
    <row r="113" outlineLevel="2" x14ac:dyDescent="0.25"/>
    <row r="114" outlineLevel="2" x14ac:dyDescent="0.25"/>
    <row r="115" outlineLevel="2" x14ac:dyDescent="0.25"/>
    <row r="116" outlineLevel="2" x14ac:dyDescent="0.25"/>
    <row r="117" outlineLevel="2" x14ac:dyDescent="0.25"/>
    <row r="118" outlineLevel="2" x14ac:dyDescent="0.25"/>
    <row r="119" outlineLevel="2" x14ac:dyDescent="0.25"/>
    <row r="120" outlineLevel="2" x14ac:dyDescent="0.25"/>
    <row r="121" outlineLevel="2" x14ac:dyDescent="0.25"/>
    <row r="122" outlineLevel="2" x14ac:dyDescent="0.25"/>
    <row r="123" outlineLevel="2" x14ac:dyDescent="0.25"/>
    <row r="124" outlineLevel="2" x14ac:dyDescent="0.25"/>
    <row r="125" outlineLevel="2" x14ac:dyDescent="0.25"/>
    <row r="126" outlineLevel="2" x14ac:dyDescent="0.25"/>
    <row r="127" outlineLevel="2" x14ac:dyDescent="0.25"/>
    <row r="128" outlineLevel="2" x14ac:dyDescent="0.25"/>
    <row r="129" outlineLevel="2" x14ac:dyDescent="0.25"/>
    <row r="130" outlineLevel="2" x14ac:dyDescent="0.25"/>
    <row r="131" outlineLevel="2" x14ac:dyDescent="0.25"/>
    <row r="132" outlineLevel="2" x14ac:dyDescent="0.25"/>
    <row r="133" outlineLevel="2" x14ac:dyDescent="0.25"/>
    <row r="134" outlineLevel="2" x14ac:dyDescent="0.25"/>
    <row r="135" outlineLevel="2" x14ac:dyDescent="0.25"/>
    <row r="136" outlineLevel="2" x14ac:dyDescent="0.25"/>
    <row r="137" outlineLevel="2" x14ac:dyDescent="0.25"/>
    <row r="138" outlineLevel="2" x14ac:dyDescent="0.25"/>
    <row r="139" outlineLevel="2" x14ac:dyDescent="0.25"/>
    <row r="140" outlineLevel="2" x14ac:dyDescent="0.25"/>
    <row r="141" outlineLevel="2" x14ac:dyDescent="0.25"/>
    <row r="142" outlineLevel="2" x14ac:dyDescent="0.25"/>
    <row r="143" outlineLevel="2" x14ac:dyDescent="0.25"/>
    <row r="144" outlineLevel="2" x14ac:dyDescent="0.25"/>
    <row r="145" outlineLevel="2" x14ac:dyDescent="0.25"/>
    <row r="146" outlineLevel="2" x14ac:dyDescent="0.25"/>
    <row r="147" outlineLevel="2" x14ac:dyDescent="0.25"/>
    <row r="148" outlineLevel="2" x14ac:dyDescent="0.25"/>
    <row r="149" outlineLevel="2" x14ac:dyDescent="0.25"/>
    <row r="150" outlineLevel="2" x14ac:dyDescent="0.25"/>
    <row r="151" outlineLevel="2" x14ac:dyDescent="0.25"/>
    <row r="152" outlineLevel="2" x14ac:dyDescent="0.25"/>
    <row r="153" outlineLevel="2" x14ac:dyDescent="0.25"/>
    <row r="154" outlineLevel="2" x14ac:dyDescent="0.25"/>
    <row r="155" outlineLevel="2" x14ac:dyDescent="0.25"/>
    <row r="156" outlineLevel="2" x14ac:dyDescent="0.25"/>
    <row r="157" outlineLevel="2" x14ac:dyDescent="0.25"/>
    <row r="158" outlineLevel="2" x14ac:dyDescent="0.25"/>
    <row r="159" outlineLevel="2" x14ac:dyDescent="0.25"/>
    <row r="160" outlineLevel="2" x14ac:dyDescent="0.25"/>
    <row r="161" spans="2:6" outlineLevel="2" x14ac:dyDescent="0.25"/>
    <row r="162" spans="2:6" outlineLevel="2" x14ac:dyDescent="0.25"/>
    <row r="163" spans="2:6" outlineLevel="2" x14ac:dyDescent="0.25"/>
    <row r="164" spans="2:6" outlineLevel="2" x14ac:dyDescent="0.25"/>
    <row r="165" spans="2:6" outlineLevel="2" x14ac:dyDescent="0.25">
      <c r="B165" s="66" t="s">
        <v>285</v>
      </c>
      <c r="C165" s="67">
        <f>SUBTOTAL(3,C2:C164)</f>
        <v>96</v>
      </c>
    </row>
    <row r="166" spans="2:6" outlineLevel="2" x14ac:dyDescent="0.25">
      <c r="B166" s="66"/>
      <c r="C166" s="69" t="s">
        <v>284</v>
      </c>
      <c r="D166" s="69"/>
      <c r="F166" s="64">
        <f>SUBTOTAL(1,F2:F165)</f>
        <v>0.67094861660079042</v>
      </c>
    </row>
  </sheetData>
  <phoneticPr fontId="0" type="noConversion"/>
  <pageMargins left="0.75" right="0.75" top="0.87" bottom="1" header="0.5" footer="0.5"/>
  <pageSetup scale="62" fitToHeight="0" orientation="portrait" r:id="rId1"/>
  <headerFooter alignWithMargins="0">
    <oddHeader>&amp;CQ/A Summary
Market Knowledge Survey</oddHeader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18"/>
  <sheetViews>
    <sheetView workbookViewId="0">
      <selection activeCell="F14" sqref="F14"/>
    </sheetView>
  </sheetViews>
  <sheetFormatPr defaultRowHeight="13.2" x14ac:dyDescent="0.25"/>
  <cols>
    <col min="3" max="4" width="0" hidden="1" customWidth="1"/>
    <col min="5" max="5" width="27.5546875" customWidth="1"/>
    <col min="6" max="6" width="21.109375" style="63" customWidth="1"/>
    <col min="7" max="7" width="3" style="63" customWidth="1"/>
    <col min="8" max="8" width="26.33203125" style="63" customWidth="1"/>
  </cols>
  <sheetData>
    <row r="1" spans="3:8" ht="13.8" thickBot="1" x14ac:dyDescent="0.3"/>
    <row r="2" spans="3:8" s="70" customFormat="1" ht="27" thickTop="1" x14ac:dyDescent="0.25">
      <c r="E2" s="80" t="s">
        <v>302</v>
      </c>
      <c r="F2" s="81" t="s">
        <v>300</v>
      </c>
      <c r="G2" s="81"/>
      <c r="H2" s="82" t="s">
        <v>301</v>
      </c>
    </row>
    <row r="3" spans="3:8" ht="21" customHeight="1" x14ac:dyDescent="0.25">
      <c r="D3" s="68" t="s">
        <v>276</v>
      </c>
      <c r="E3" s="79" t="s">
        <v>295</v>
      </c>
      <c r="F3" s="83">
        <v>0.74901185770750989</v>
      </c>
      <c r="G3" s="74"/>
      <c r="H3" s="86">
        <v>11</v>
      </c>
    </row>
    <row r="4" spans="3:8" ht="21" customHeight="1" x14ac:dyDescent="0.25">
      <c r="C4" s="65" t="s">
        <v>286</v>
      </c>
      <c r="D4" s="67">
        <v>11</v>
      </c>
      <c r="E4" s="75" t="s">
        <v>30</v>
      </c>
      <c r="F4" s="84">
        <v>0.74592391304347827</v>
      </c>
      <c r="G4" s="76"/>
      <c r="H4" s="87">
        <v>16</v>
      </c>
    </row>
    <row r="5" spans="3:8" ht="21" customHeight="1" x14ac:dyDescent="0.25">
      <c r="D5" s="69" t="s">
        <v>277</v>
      </c>
      <c r="E5" s="79" t="s">
        <v>299</v>
      </c>
      <c r="F5" s="83">
        <v>0.72961956521739135</v>
      </c>
      <c r="G5" s="74"/>
      <c r="H5" s="86">
        <v>16</v>
      </c>
    </row>
    <row r="6" spans="3:8" ht="21" customHeight="1" x14ac:dyDescent="0.25">
      <c r="C6" s="66" t="s">
        <v>287</v>
      </c>
      <c r="D6" s="67">
        <v>7</v>
      </c>
      <c r="E6" s="75" t="s">
        <v>294</v>
      </c>
      <c r="F6" s="84">
        <v>0.63636363636363635</v>
      </c>
      <c r="G6" s="76"/>
      <c r="H6" s="87">
        <v>11</v>
      </c>
    </row>
    <row r="7" spans="3:8" ht="21" customHeight="1" x14ac:dyDescent="0.25">
      <c r="D7" s="69" t="s">
        <v>278</v>
      </c>
      <c r="E7" s="79" t="s">
        <v>298</v>
      </c>
      <c r="F7" s="83">
        <v>0.62898550724637681</v>
      </c>
      <c r="G7" s="74"/>
      <c r="H7" s="86">
        <v>15</v>
      </c>
    </row>
    <row r="8" spans="3:8" ht="21" customHeight="1" x14ac:dyDescent="0.25">
      <c r="C8" s="66" t="s">
        <v>288</v>
      </c>
      <c r="D8" s="67">
        <v>11</v>
      </c>
      <c r="E8" s="75" t="s">
        <v>32</v>
      </c>
      <c r="F8" s="84">
        <v>0.62173913043478257</v>
      </c>
      <c r="G8" s="76"/>
      <c r="H8" s="87">
        <v>5</v>
      </c>
    </row>
    <row r="9" spans="3:8" ht="21" customHeight="1" x14ac:dyDescent="0.25">
      <c r="D9" s="69" t="s">
        <v>279</v>
      </c>
      <c r="E9" s="79" t="s">
        <v>297</v>
      </c>
      <c r="F9" s="83">
        <v>0.58695652173913027</v>
      </c>
      <c r="G9" s="74"/>
      <c r="H9" s="86">
        <v>7</v>
      </c>
    </row>
    <row r="10" spans="3:8" ht="21" customHeight="1" thickBot="1" x14ac:dyDescent="0.3">
      <c r="C10" s="66" t="s">
        <v>289</v>
      </c>
      <c r="D10" s="67">
        <v>7</v>
      </c>
      <c r="E10" s="77" t="s">
        <v>296</v>
      </c>
      <c r="F10" s="85">
        <v>0.50621118012422361</v>
      </c>
      <c r="G10" s="78"/>
      <c r="H10" s="88">
        <v>7</v>
      </c>
    </row>
    <row r="11" spans="3:8" ht="13.8" thickTop="1" x14ac:dyDescent="0.25">
      <c r="D11" s="69" t="s">
        <v>280</v>
      </c>
      <c r="F11" s="64"/>
      <c r="H11" s="71"/>
    </row>
    <row r="12" spans="3:8" x14ac:dyDescent="0.25">
      <c r="C12" s="66" t="s">
        <v>290</v>
      </c>
      <c r="D12" s="67">
        <v>15</v>
      </c>
      <c r="F12" s="64"/>
      <c r="H12" s="71"/>
    </row>
    <row r="13" spans="3:8" x14ac:dyDescent="0.25">
      <c r="D13" s="69" t="s">
        <v>281</v>
      </c>
      <c r="F13" s="64"/>
      <c r="H13" s="71"/>
    </row>
    <row r="14" spans="3:8" x14ac:dyDescent="0.25">
      <c r="C14" s="66" t="s">
        <v>291</v>
      </c>
      <c r="D14" s="67">
        <v>16</v>
      </c>
      <c r="F14" s="64"/>
      <c r="H14" s="71"/>
    </row>
    <row r="15" spans="3:8" x14ac:dyDescent="0.25">
      <c r="D15" s="69" t="s">
        <v>282</v>
      </c>
      <c r="F15" s="64"/>
      <c r="H15" s="71"/>
    </row>
    <row r="16" spans="3:8" x14ac:dyDescent="0.25">
      <c r="C16" s="66" t="s">
        <v>292</v>
      </c>
      <c r="D16" s="67">
        <v>16</v>
      </c>
      <c r="F16" s="64"/>
      <c r="H16" s="71"/>
    </row>
    <row r="17" spans="3:8" x14ac:dyDescent="0.25">
      <c r="D17" s="69" t="s">
        <v>283</v>
      </c>
      <c r="F17" s="64"/>
      <c r="H17" s="71"/>
    </row>
    <row r="18" spans="3:8" x14ac:dyDescent="0.25">
      <c r="C18" s="66" t="s">
        <v>293</v>
      </c>
      <c r="D18" s="67">
        <v>5</v>
      </c>
      <c r="F18" s="64"/>
    </row>
  </sheetData>
  <phoneticPr fontId="0" type="noConversion"/>
  <printOptions horizontalCentered="1" verticalCentered="1"/>
  <pageMargins left="0.43" right="0.47" top="1.1399999999999999" bottom="3.63" header="0.5" footer="0.5"/>
  <pageSetup orientation="portrait" horizontalDpi="4294967294" r:id="rId1"/>
  <headerFooter alignWithMargins="0">
    <oddHeader>&amp;CMarket Knowledge Survey
Summarized Results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1"/>
  <sheetViews>
    <sheetView workbookViewId="0">
      <selection activeCell="B5" sqref="B5"/>
    </sheetView>
  </sheetViews>
  <sheetFormatPr defaultRowHeight="13.2" x14ac:dyDescent="0.25"/>
  <cols>
    <col min="2" max="2" width="14.88671875" customWidth="1"/>
    <col min="5" max="5" width="34.88671875" customWidth="1"/>
    <col min="6" max="9" width="0" hidden="1" customWidth="1"/>
    <col min="10" max="10" width="3.44140625" hidden="1" customWidth="1"/>
    <col min="11" max="11" width="42.33203125" customWidth="1"/>
  </cols>
  <sheetData>
    <row r="1" spans="1:11" ht="15" x14ac:dyDescent="0.25">
      <c r="E1" s="58"/>
    </row>
    <row r="2" spans="1:11" x14ac:dyDescent="0.25">
      <c r="C2" t="s">
        <v>49</v>
      </c>
      <c r="E2" s="59"/>
    </row>
    <row r="3" spans="1:11" x14ac:dyDescent="0.25">
      <c r="B3" t="s">
        <v>0</v>
      </c>
      <c r="C3" t="s">
        <v>50</v>
      </c>
      <c r="D3" t="s">
        <v>96</v>
      </c>
      <c r="E3" s="59"/>
    </row>
    <row r="4" spans="1:11" ht="15" x14ac:dyDescent="0.25">
      <c r="A4" t="s">
        <v>40</v>
      </c>
      <c r="B4" t="s">
        <v>1</v>
      </c>
      <c r="C4">
        <v>0.65217391304347827</v>
      </c>
      <c r="D4">
        <v>1</v>
      </c>
      <c r="E4" s="58" t="s">
        <v>267</v>
      </c>
      <c r="K4" s="60" t="s">
        <v>98</v>
      </c>
    </row>
    <row r="5" spans="1:11" ht="15" x14ac:dyDescent="0.25">
      <c r="A5" t="s">
        <v>41</v>
      </c>
      <c r="B5" t="s">
        <v>2</v>
      </c>
      <c r="C5">
        <v>0.80434782608695654</v>
      </c>
      <c r="D5">
        <v>2</v>
      </c>
      <c r="E5" s="58" t="s">
        <v>99</v>
      </c>
      <c r="K5" s="60" t="s">
        <v>100</v>
      </c>
    </row>
    <row r="6" spans="1:11" ht="15" x14ac:dyDescent="0.25">
      <c r="A6" t="s">
        <v>42</v>
      </c>
      <c r="B6" t="s">
        <v>3</v>
      </c>
      <c r="C6">
        <v>0.97826086956521741</v>
      </c>
      <c r="D6">
        <v>3</v>
      </c>
      <c r="E6" s="58" t="s">
        <v>101</v>
      </c>
      <c r="K6" s="60" t="s">
        <v>102</v>
      </c>
    </row>
    <row r="7" spans="1:11" ht="15" x14ac:dyDescent="0.25">
      <c r="A7" t="s">
        <v>40</v>
      </c>
      <c r="B7" t="s">
        <v>4</v>
      </c>
      <c r="C7">
        <v>0.91304347826086951</v>
      </c>
      <c r="D7">
        <v>4</v>
      </c>
      <c r="E7" s="58" t="s">
        <v>103</v>
      </c>
      <c r="K7" s="60" t="s">
        <v>104</v>
      </c>
    </row>
    <row r="8" spans="1:11" ht="15" x14ac:dyDescent="0.25">
      <c r="A8" t="s">
        <v>42</v>
      </c>
      <c r="B8" t="s">
        <v>5</v>
      </c>
      <c r="C8">
        <v>1</v>
      </c>
      <c r="D8">
        <v>5</v>
      </c>
      <c r="E8" s="58" t="s">
        <v>105</v>
      </c>
      <c r="K8" s="60" t="s">
        <v>106</v>
      </c>
    </row>
    <row r="9" spans="1:11" ht="15" x14ac:dyDescent="0.25">
      <c r="A9" t="s">
        <v>40</v>
      </c>
      <c r="B9" t="s">
        <v>6</v>
      </c>
      <c r="C9">
        <v>0.69565217391304346</v>
      </c>
      <c r="D9">
        <v>6</v>
      </c>
      <c r="E9" s="58" t="s">
        <v>107</v>
      </c>
      <c r="K9" s="60" t="s">
        <v>108</v>
      </c>
    </row>
    <row r="10" spans="1:11" ht="15" x14ac:dyDescent="0.25">
      <c r="A10" t="s">
        <v>40</v>
      </c>
      <c r="B10" t="s">
        <v>6</v>
      </c>
      <c r="C10">
        <v>0.65217391304347827</v>
      </c>
      <c r="D10">
        <v>7</v>
      </c>
      <c r="E10" s="58" t="s">
        <v>109</v>
      </c>
      <c r="K10" s="60" t="s">
        <v>110</v>
      </c>
    </row>
    <row r="11" spans="1:11" ht="15" x14ac:dyDescent="0.25">
      <c r="A11" t="s">
        <v>42</v>
      </c>
      <c r="B11" t="s">
        <v>7</v>
      </c>
      <c r="C11">
        <v>0.36956521739130432</v>
      </c>
      <c r="D11">
        <v>8</v>
      </c>
      <c r="E11" s="58" t="s">
        <v>111</v>
      </c>
      <c r="K11" s="60" t="s">
        <v>112</v>
      </c>
    </row>
    <row r="12" spans="1:11" ht="15" x14ac:dyDescent="0.25">
      <c r="A12" t="s">
        <v>40</v>
      </c>
      <c r="B12" t="s">
        <v>8</v>
      </c>
      <c r="C12">
        <v>0.80434782608695654</v>
      </c>
      <c r="D12">
        <v>9</v>
      </c>
      <c r="E12" s="58" t="s">
        <v>113</v>
      </c>
      <c r="K12" s="60" t="s">
        <v>114</v>
      </c>
    </row>
    <row r="13" spans="1:11" ht="15" x14ac:dyDescent="0.25">
      <c r="A13" t="s">
        <v>40</v>
      </c>
      <c r="B13" t="s">
        <v>8</v>
      </c>
      <c r="C13">
        <v>0.86956521739130432</v>
      </c>
      <c r="D13">
        <v>10</v>
      </c>
      <c r="E13" s="61" t="s">
        <v>115</v>
      </c>
      <c r="K13" s="62" t="s">
        <v>116</v>
      </c>
    </row>
    <row r="14" spans="1:11" ht="15" x14ac:dyDescent="0.25">
      <c r="A14" t="s">
        <v>41</v>
      </c>
      <c r="B14" t="s">
        <v>2</v>
      </c>
      <c r="C14">
        <v>0.71739130434782605</v>
      </c>
      <c r="D14">
        <v>11</v>
      </c>
      <c r="E14" s="61" t="s">
        <v>117</v>
      </c>
      <c r="K14" s="62" t="s">
        <v>118</v>
      </c>
    </row>
    <row r="15" spans="1:11" ht="15" x14ac:dyDescent="0.25">
      <c r="A15" t="s">
        <v>41</v>
      </c>
      <c r="B15" t="s">
        <v>2</v>
      </c>
      <c r="C15">
        <v>0.45652173913043476</v>
      </c>
      <c r="D15">
        <v>12</v>
      </c>
      <c r="E15" s="61" t="s">
        <v>119</v>
      </c>
      <c r="K15" s="62" t="s">
        <v>120</v>
      </c>
    </row>
    <row r="16" spans="1:11" ht="15" x14ac:dyDescent="0.25">
      <c r="A16" t="s">
        <v>42</v>
      </c>
      <c r="B16" t="s">
        <v>9</v>
      </c>
      <c r="C16">
        <v>0.54347826086956519</v>
      </c>
      <c r="D16">
        <v>13</v>
      </c>
      <c r="E16" s="58" t="s">
        <v>121</v>
      </c>
      <c r="K16" s="60" t="s">
        <v>122</v>
      </c>
    </row>
    <row r="17" spans="1:11" ht="15" x14ac:dyDescent="0.25">
      <c r="A17" t="s">
        <v>41</v>
      </c>
      <c r="B17" t="s">
        <v>2</v>
      </c>
      <c r="C17">
        <v>0.45652173913043476</v>
      </c>
      <c r="D17">
        <v>14</v>
      </c>
      <c r="E17" s="58" t="s">
        <v>123</v>
      </c>
      <c r="K17" s="60" t="s">
        <v>124</v>
      </c>
    </row>
    <row r="18" spans="1:11" ht="15" x14ac:dyDescent="0.25">
      <c r="A18" t="s">
        <v>42</v>
      </c>
      <c r="B18" t="s">
        <v>10</v>
      </c>
      <c r="C18">
        <v>0.93478260869565222</v>
      </c>
      <c r="D18">
        <v>15</v>
      </c>
      <c r="E18" s="58" t="s">
        <v>125</v>
      </c>
      <c r="K18" s="60" t="s">
        <v>126</v>
      </c>
    </row>
    <row r="19" spans="1:11" ht="15" x14ac:dyDescent="0.25">
      <c r="A19" t="s">
        <v>40</v>
      </c>
      <c r="B19" t="s">
        <v>11</v>
      </c>
      <c r="C19">
        <v>0.67391304347826086</v>
      </c>
      <c r="D19">
        <v>16</v>
      </c>
      <c r="E19" s="58" t="s">
        <v>127</v>
      </c>
      <c r="K19" s="60" t="s">
        <v>128</v>
      </c>
    </row>
    <row r="20" spans="1:11" ht="15" x14ac:dyDescent="0.25">
      <c r="A20" t="s">
        <v>40</v>
      </c>
      <c r="B20" t="s">
        <v>11</v>
      </c>
      <c r="C20">
        <v>0.52173913043478259</v>
      </c>
      <c r="D20">
        <v>17</v>
      </c>
      <c r="E20" s="58" t="s">
        <v>129</v>
      </c>
      <c r="K20" s="60" t="s">
        <v>130</v>
      </c>
    </row>
    <row r="21" spans="1:11" ht="15" x14ac:dyDescent="0.25">
      <c r="A21" t="s">
        <v>43</v>
      </c>
      <c r="B21" t="s">
        <v>12</v>
      </c>
      <c r="C21">
        <v>0.21739130434782608</v>
      </c>
      <c r="D21">
        <v>18</v>
      </c>
      <c r="E21" s="58" t="s">
        <v>131</v>
      </c>
      <c r="K21" s="60" t="s">
        <v>132</v>
      </c>
    </row>
    <row r="22" spans="1:11" ht="15" x14ac:dyDescent="0.25">
      <c r="A22" t="s">
        <v>43</v>
      </c>
      <c r="B22" t="s">
        <v>13</v>
      </c>
      <c r="C22">
        <v>0.5</v>
      </c>
      <c r="D22">
        <v>19</v>
      </c>
      <c r="E22" s="58" t="s">
        <v>274</v>
      </c>
      <c r="K22" s="60" t="s">
        <v>134</v>
      </c>
    </row>
    <row r="23" spans="1:11" ht="15" x14ac:dyDescent="0.25">
      <c r="A23" t="s">
        <v>43</v>
      </c>
      <c r="B23" t="s">
        <v>14</v>
      </c>
      <c r="C23">
        <v>0.78260869565217395</v>
      </c>
      <c r="D23">
        <v>20</v>
      </c>
      <c r="E23" s="58" t="s">
        <v>135</v>
      </c>
      <c r="K23" s="60" t="s">
        <v>136</v>
      </c>
    </row>
    <row r="24" spans="1:11" ht="15" x14ac:dyDescent="0.25">
      <c r="A24" t="s">
        <v>43</v>
      </c>
      <c r="B24" t="s">
        <v>14</v>
      </c>
      <c r="C24">
        <v>0.39130434782608697</v>
      </c>
      <c r="D24">
        <v>21</v>
      </c>
      <c r="E24" s="58" t="s">
        <v>137</v>
      </c>
      <c r="K24" s="60" t="s">
        <v>138</v>
      </c>
    </row>
    <row r="25" spans="1:11" ht="15" x14ac:dyDescent="0.25">
      <c r="A25" t="s">
        <v>43</v>
      </c>
      <c r="B25" t="s">
        <v>14</v>
      </c>
      <c r="C25">
        <v>0.45652173913043476</v>
      </c>
      <c r="D25">
        <v>22</v>
      </c>
      <c r="E25" s="58" t="s">
        <v>139</v>
      </c>
      <c r="K25" s="60" t="s">
        <v>140</v>
      </c>
    </row>
    <row r="26" spans="1:11" ht="15" x14ac:dyDescent="0.25">
      <c r="A26" t="s">
        <v>40</v>
      </c>
      <c r="B26" t="s">
        <v>15</v>
      </c>
      <c r="C26">
        <v>0.34782608695652173</v>
      </c>
      <c r="D26">
        <v>23</v>
      </c>
      <c r="E26" s="58" t="s">
        <v>141</v>
      </c>
      <c r="K26" s="60" t="s">
        <v>142</v>
      </c>
    </row>
    <row r="27" spans="1:11" ht="15" x14ac:dyDescent="0.25">
      <c r="A27" t="s">
        <v>40</v>
      </c>
      <c r="B27" t="s">
        <v>16</v>
      </c>
      <c r="C27">
        <v>0.84782608695652173</v>
      </c>
      <c r="D27">
        <v>24</v>
      </c>
      <c r="E27" s="58" t="s">
        <v>143</v>
      </c>
      <c r="K27" s="60" t="s">
        <v>144</v>
      </c>
    </row>
    <row r="28" spans="1:11" ht="15" x14ac:dyDescent="0.25">
      <c r="A28" t="s">
        <v>43</v>
      </c>
      <c r="B28" t="s">
        <v>17</v>
      </c>
      <c r="C28">
        <v>0.36956521739130432</v>
      </c>
      <c r="D28">
        <v>25</v>
      </c>
      <c r="E28" s="58" t="s">
        <v>145</v>
      </c>
      <c r="K28" s="60" t="s">
        <v>146</v>
      </c>
    </row>
    <row r="29" spans="1:11" ht="15" x14ac:dyDescent="0.25">
      <c r="A29" t="s">
        <v>42</v>
      </c>
      <c r="B29" t="s">
        <v>18</v>
      </c>
      <c r="C29">
        <v>0.47826086956521741</v>
      </c>
      <c r="D29">
        <v>26</v>
      </c>
      <c r="E29" s="58" t="s">
        <v>147</v>
      </c>
      <c r="K29" s="60" t="s">
        <v>268</v>
      </c>
    </row>
    <row r="30" spans="1:11" ht="15" x14ac:dyDescent="0.25">
      <c r="A30" t="s">
        <v>42</v>
      </c>
      <c r="B30" t="s">
        <v>19</v>
      </c>
      <c r="C30">
        <v>0.65217391304347827</v>
      </c>
      <c r="D30">
        <v>27</v>
      </c>
      <c r="E30" s="58" t="s">
        <v>148</v>
      </c>
      <c r="K30" s="60" t="s">
        <v>149</v>
      </c>
    </row>
    <row r="31" spans="1:11" ht="15" x14ac:dyDescent="0.25">
      <c r="A31" t="s">
        <v>42</v>
      </c>
      <c r="B31" t="s">
        <v>20</v>
      </c>
      <c r="C31">
        <v>0.65217391304347827</v>
      </c>
      <c r="D31">
        <v>28</v>
      </c>
      <c r="E31" s="58" t="s">
        <v>150</v>
      </c>
      <c r="K31" s="60" t="s">
        <v>151</v>
      </c>
    </row>
    <row r="32" spans="1:11" ht="15" x14ac:dyDescent="0.25">
      <c r="A32" t="s">
        <v>42</v>
      </c>
      <c r="B32" t="s">
        <v>21</v>
      </c>
      <c r="C32">
        <v>0.97826086956521741</v>
      </c>
      <c r="D32">
        <v>29</v>
      </c>
      <c r="E32" s="58" t="s">
        <v>152</v>
      </c>
      <c r="K32" s="60" t="s">
        <v>153</v>
      </c>
    </row>
    <row r="33" spans="1:11" ht="15" x14ac:dyDescent="0.25">
      <c r="A33" t="s">
        <v>44</v>
      </c>
      <c r="B33" t="s">
        <v>22</v>
      </c>
      <c r="C33">
        <v>0.39130434782608697</v>
      </c>
      <c r="D33">
        <v>30</v>
      </c>
      <c r="E33" s="58" t="s">
        <v>154</v>
      </c>
      <c r="K33" s="60" t="s">
        <v>155</v>
      </c>
    </row>
    <row r="34" spans="1:11" ht="15" x14ac:dyDescent="0.25">
      <c r="A34" t="s">
        <v>44</v>
      </c>
      <c r="B34" t="s">
        <v>22</v>
      </c>
      <c r="C34">
        <v>0.80434782608695654</v>
      </c>
      <c r="D34">
        <v>31</v>
      </c>
      <c r="E34" s="58" t="s">
        <v>156</v>
      </c>
      <c r="K34" s="60" t="s">
        <v>157</v>
      </c>
    </row>
    <row r="35" spans="1:11" ht="15" x14ac:dyDescent="0.25">
      <c r="A35" t="s">
        <v>44</v>
      </c>
      <c r="B35" t="s">
        <v>22</v>
      </c>
      <c r="C35">
        <v>0.95652173913043481</v>
      </c>
      <c r="D35">
        <v>32</v>
      </c>
      <c r="E35" s="58" t="s">
        <v>158</v>
      </c>
      <c r="K35" s="60" t="s">
        <v>159</v>
      </c>
    </row>
    <row r="36" spans="1:11" ht="15" x14ac:dyDescent="0.25">
      <c r="A36" t="s">
        <v>44</v>
      </c>
      <c r="B36" t="s">
        <v>23</v>
      </c>
      <c r="C36">
        <v>0.69565217391304346</v>
      </c>
      <c r="D36">
        <v>33</v>
      </c>
      <c r="E36" s="58" t="s">
        <v>160</v>
      </c>
      <c r="K36" s="60" t="s">
        <v>161</v>
      </c>
    </row>
    <row r="37" spans="1:11" ht="15" x14ac:dyDescent="0.25">
      <c r="A37" t="s">
        <v>43</v>
      </c>
      <c r="B37" t="s">
        <v>24</v>
      </c>
      <c r="C37">
        <v>0.82608695652173914</v>
      </c>
      <c r="D37">
        <v>34</v>
      </c>
      <c r="E37" s="58" t="s">
        <v>162</v>
      </c>
      <c r="K37" s="60" t="s">
        <v>163</v>
      </c>
    </row>
    <row r="38" spans="1:11" ht="15" x14ac:dyDescent="0.25">
      <c r="A38" t="s">
        <v>44</v>
      </c>
      <c r="B38" t="s">
        <v>25</v>
      </c>
      <c r="C38">
        <v>0.93478260869565222</v>
      </c>
      <c r="D38">
        <v>35</v>
      </c>
      <c r="E38" s="58" t="s">
        <v>164</v>
      </c>
      <c r="K38" s="60" t="s">
        <v>165</v>
      </c>
    </row>
    <row r="39" spans="1:11" ht="15" x14ac:dyDescent="0.25">
      <c r="A39" t="s">
        <v>42</v>
      </c>
      <c r="B39" t="s">
        <v>26</v>
      </c>
      <c r="C39">
        <v>0.78260869565217395</v>
      </c>
      <c r="D39">
        <v>36</v>
      </c>
      <c r="E39" s="58" t="s">
        <v>166</v>
      </c>
      <c r="K39" s="60" t="s">
        <v>167</v>
      </c>
    </row>
    <row r="40" spans="1:11" ht="15" x14ac:dyDescent="0.25">
      <c r="A40" t="s">
        <v>42</v>
      </c>
      <c r="B40" t="s">
        <v>27</v>
      </c>
      <c r="C40">
        <v>0.86956521739130432</v>
      </c>
      <c r="D40">
        <v>37</v>
      </c>
      <c r="E40" s="58" t="s">
        <v>168</v>
      </c>
      <c r="K40" s="60" t="s">
        <v>169</v>
      </c>
    </row>
    <row r="41" spans="1:11" ht="15" x14ac:dyDescent="0.25">
      <c r="A41" t="s">
        <v>44</v>
      </c>
      <c r="B41" t="s">
        <v>22</v>
      </c>
      <c r="C41">
        <v>0.36956521739130432</v>
      </c>
      <c r="D41">
        <v>38</v>
      </c>
      <c r="E41" s="58" t="s">
        <v>170</v>
      </c>
      <c r="K41" s="60" t="s">
        <v>171</v>
      </c>
    </row>
    <row r="42" spans="1:11" ht="15" x14ac:dyDescent="0.25">
      <c r="A42" t="s">
        <v>44</v>
      </c>
      <c r="B42" t="s">
        <v>22</v>
      </c>
      <c r="C42">
        <v>0.71739130434782605</v>
      </c>
      <c r="D42">
        <v>39</v>
      </c>
      <c r="E42" s="58" t="s">
        <v>172</v>
      </c>
      <c r="K42" s="60" t="s">
        <v>173</v>
      </c>
    </row>
    <row r="43" spans="1:11" ht="15" x14ac:dyDescent="0.25">
      <c r="A43" t="s">
        <v>44</v>
      </c>
      <c r="B43" t="s">
        <v>22</v>
      </c>
      <c r="C43">
        <v>0.91304347826086951</v>
      </c>
      <c r="D43">
        <v>40</v>
      </c>
      <c r="E43" s="58" t="s">
        <v>174</v>
      </c>
      <c r="K43" s="60" t="s">
        <v>175</v>
      </c>
    </row>
    <row r="44" spans="1:11" ht="15" x14ac:dyDescent="0.25">
      <c r="A44" t="s">
        <v>44</v>
      </c>
      <c r="B44" t="s">
        <v>22</v>
      </c>
      <c r="C44">
        <v>0.84782608695652173</v>
      </c>
      <c r="D44">
        <v>41</v>
      </c>
      <c r="E44" s="58" t="s">
        <v>176</v>
      </c>
      <c r="K44" s="60" t="s">
        <v>177</v>
      </c>
    </row>
    <row r="45" spans="1:11" ht="15" x14ac:dyDescent="0.25">
      <c r="A45" t="s">
        <v>44</v>
      </c>
      <c r="B45" t="s">
        <v>28</v>
      </c>
      <c r="C45">
        <v>0.91304347826086951</v>
      </c>
      <c r="D45">
        <v>42</v>
      </c>
      <c r="E45" s="58" t="s">
        <v>178</v>
      </c>
      <c r="K45" s="60" t="s">
        <v>179</v>
      </c>
    </row>
    <row r="46" spans="1:11" ht="15" x14ac:dyDescent="0.25">
      <c r="A46" t="s">
        <v>44</v>
      </c>
      <c r="B46" t="s">
        <v>29</v>
      </c>
      <c r="C46">
        <v>0.89130434782608692</v>
      </c>
      <c r="D46">
        <v>43</v>
      </c>
      <c r="E46" s="58" t="s">
        <v>180</v>
      </c>
      <c r="K46" s="60" t="s">
        <v>181</v>
      </c>
    </row>
    <row r="47" spans="1:11" ht="15" x14ac:dyDescent="0.25">
      <c r="A47" t="s">
        <v>45</v>
      </c>
      <c r="B47" t="s">
        <v>30</v>
      </c>
      <c r="C47">
        <v>0.95652173913043481</v>
      </c>
      <c r="D47">
        <v>44</v>
      </c>
      <c r="E47" s="58" t="s">
        <v>182</v>
      </c>
      <c r="K47" s="60" t="s">
        <v>183</v>
      </c>
    </row>
    <row r="48" spans="1:11" ht="15" x14ac:dyDescent="0.25">
      <c r="A48" t="s">
        <v>45</v>
      </c>
      <c r="B48" t="s">
        <v>30</v>
      </c>
      <c r="C48">
        <v>0.76086956521739135</v>
      </c>
      <c r="D48">
        <v>45</v>
      </c>
      <c r="E48" s="58" t="s">
        <v>184</v>
      </c>
      <c r="K48" s="60" t="s">
        <v>185</v>
      </c>
    </row>
    <row r="49" spans="1:11" ht="15" x14ac:dyDescent="0.25">
      <c r="A49" t="s">
        <v>45</v>
      </c>
      <c r="B49" t="s">
        <v>30</v>
      </c>
      <c r="C49">
        <v>0.80434782608695654</v>
      </c>
      <c r="D49">
        <v>46</v>
      </c>
      <c r="E49" s="58" t="s">
        <v>186</v>
      </c>
      <c r="K49" s="60" t="s">
        <v>187</v>
      </c>
    </row>
    <row r="50" spans="1:11" ht="15" x14ac:dyDescent="0.25">
      <c r="A50" t="s">
        <v>46</v>
      </c>
      <c r="B50" t="s">
        <v>31</v>
      </c>
      <c r="C50">
        <v>1</v>
      </c>
      <c r="D50">
        <v>47</v>
      </c>
      <c r="E50" s="58" t="s">
        <v>188</v>
      </c>
      <c r="K50" s="60" t="s">
        <v>189</v>
      </c>
    </row>
    <row r="51" spans="1:11" ht="15" x14ac:dyDescent="0.25">
      <c r="A51" t="s">
        <v>46</v>
      </c>
      <c r="B51" t="s">
        <v>31</v>
      </c>
      <c r="C51">
        <v>0.80434782608695654</v>
      </c>
      <c r="D51">
        <v>48</v>
      </c>
      <c r="E51" s="58" t="s">
        <v>190</v>
      </c>
      <c r="K51" s="60" t="s">
        <v>191</v>
      </c>
    </row>
    <row r="52" spans="1:11" ht="15" x14ac:dyDescent="0.25">
      <c r="A52" t="s">
        <v>47</v>
      </c>
      <c r="B52" t="s">
        <v>32</v>
      </c>
      <c r="C52">
        <v>0.95652173913043481</v>
      </c>
      <c r="D52">
        <v>49</v>
      </c>
      <c r="E52" s="58" t="s">
        <v>192</v>
      </c>
      <c r="K52" s="60" t="s">
        <v>193</v>
      </c>
    </row>
    <row r="53" spans="1:11" ht="15" x14ac:dyDescent="0.25">
      <c r="A53" t="s">
        <v>45</v>
      </c>
      <c r="B53" t="s">
        <v>30</v>
      </c>
      <c r="C53">
        <v>0.84782608695652173</v>
      </c>
      <c r="D53">
        <v>50</v>
      </c>
      <c r="E53" s="58" t="s">
        <v>194</v>
      </c>
      <c r="K53" s="60" t="s">
        <v>195</v>
      </c>
    </row>
    <row r="54" spans="1:11" ht="15" x14ac:dyDescent="0.25">
      <c r="A54" t="s">
        <v>45</v>
      </c>
      <c r="B54" t="s">
        <v>33</v>
      </c>
      <c r="C54">
        <v>0.67391304347826086</v>
      </c>
      <c r="D54">
        <v>51</v>
      </c>
      <c r="E54" s="61" t="s">
        <v>196</v>
      </c>
      <c r="K54" s="62" t="s">
        <v>197</v>
      </c>
    </row>
    <row r="55" spans="1:11" ht="15" x14ac:dyDescent="0.25">
      <c r="A55" t="s">
        <v>45</v>
      </c>
      <c r="B55" t="s">
        <v>34</v>
      </c>
      <c r="C55">
        <v>0.86956521739130432</v>
      </c>
      <c r="D55">
        <v>52</v>
      </c>
      <c r="E55" s="61" t="s">
        <v>198</v>
      </c>
      <c r="K55" s="62" t="s">
        <v>199</v>
      </c>
    </row>
    <row r="56" spans="1:11" ht="15" x14ac:dyDescent="0.25">
      <c r="A56" t="s">
        <v>45</v>
      </c>
      <c r="B56" t="s">
        <v>34</v>
      </c>
      <c r="C56">
        <v>0.86956521739130432</v>
      </c>
      <c r="D56">
        <v>53</v>
      </c>
      <c r="E56" s="61" t="s">
        <v>200</v>
      </c>
      <c r="K56" s="62" t="s">
        <v>201</v>
      </c>
    </row>
    <row r="57" spans="1:11" ht="15" x14ac:dyDescent="0.25">
      <c r="A57" t="s">
        <v>45</v>
      </c>
      <c r="B57" t="s">
        <v>30</v>
      </c>
      <c r="C57">
        <v>0.69565217391304346</v>
      </c>
      <c r="D57">
        <v>54</v>
      </c>
      <c r="E57" s="61" t="s">
        <v>202</v>
      </c>
      <c r="K57" s="62" t="s">
        <v>203</v>
      </c>
    </row>
    <row r="58" spans="1:11" ht="15" x14ac:dyDescent="0.25">
      <c r="A58" t="s">
        <v>45</v>
      </c>
      <c r="B58" t="s">
        <v>33</v>
      </c>
      <c r="C58">
        <v>0.89130434782608692</v>
      </c>
      <c r="D58">
        <v>55</v>
      </c>
      <c r="E58" s="58" t="s">
        <v>204</v>
      </c>
      <c r="K58" s="60" t="s">
        <v>205</v>
      </c>
    </row>
    <row r="59" spans="1:11" ht="15" x14ac:dyDescent="0.25">
      <c r="A59" t="s">
        <v>45</v>
      </c>
      <c r="B59" t="s">
        <v>33</v>
      </c>
      <c r="C59">
        <v>0.65217391304347827</v>
      </c>
      <c r="D59">
        <v>56</v>
      </c>
      <c r="E59" s="58" t="s">
        <v>206</v>
      </c>
      <c r="K59" s="60" t="s">
        <v>207</v>
      </c>
    </row>
    <row r="60" spans="1:11" ht="15" x14ac:dyDescent="0.25">
      <c r="A60" t="s">
        <v>41</v>
      </c>
      <c r="B60" t="s">
        <v>35</v>
      </c>
      <c r="C60">
        <v>0.2608695652173913</v>
      </c>
      <c r="D60">
        <v>57</v>
      </c>
      <c r="E60" s="58" t="s">
        <v>208</v>
      </c>
      <c r="K60" s="60" t="s">
        <v>209</v>
      </c>
    </row>
    <row r="61" spans="1:11" ht="15" x14ac:dyDescent="0.25">
      <c r="A61" t="s">
        <v>41</v>
      </c>
      <c r="B61" t="s">
        <v>3</v>
      </c>
      <c r="C61">
        <v>0.32608695652173914</v>
      </c>
      <c r="D61">
        <v>58</v>
      </c>
      <c r="E61" s="58" t="s">
        <v>210</v>
      </c>
      <c r="K61" s="60" t="s">
        <v>211</v>
      </c>
    </row>
    <row r="62" spans="1:11" ht="15" x14ac:dyDescent="0.25">
      <c r="A62" t="s">
        <v>41</v>
      </c>
      <c r="B62" t="s">
        <v>4</v>
      </c>
      <c r="C62">
        <v>0.65217391304347827</v>
      </c>
      <c r="D62">
        <v>59</v>
      </c>
      <c r="E62" s="58" t="s">
        <v>212</v>
      </c>
      <c r="K62" s="60" t="s">
        <v>213</v>
      </c>
    </row>
    <row r="63" spans="1:11" ht="15" x14ac:dyDescent="0.25">
      <c r="A63" t="s">
        <v>45</v>
      </c>
      <c r="B63" t="s">
        <v>30</v>
      </c>
      <c r="C63">
        <v>0.86956521739130432</v>
      </c>
      <c r="D63">
        <v>60</v>
      </c>
      <c r="E63" s="58" t="s">
        <v>214</v>
      </c>
      <c r="K63" s="60" t="s">
        <v>273</v>
      </c>
    </row>
    <row r="64" spans="1:11" ht="15" x14ac:dyDescent="0.25">
      <c r="A64" t="s">
        <v>46</v>
      </c>
      <c r="B64" t="s">
        <v>31</v>
      </c>
      <c r="C64">
        <v>1</v>
      </c>
      <c r="D64">
        <v>61</v>
      </c>
      <c r="E64" s="58" t="s">
        <v>215</v>
      </c>
      <c r="K64" s="60" t="s">
        <v>216</v>
      </c>
    </row>
    <row r="65" spans="1:11" ht="15" x14ac:dyDescent="0.25">
      <c r="A65" t="s">
        <v>46</v>
      </c>
      <c r="B65" t="s">
        <v>33</v>
      </c>
      <c r="C65">
        <v>0.65217391304347827</v>
      </c>
      <c r="D65">
        <v>62</v>
      </c>
      <c r="E65" s="58" t="s">
        <v>217</v>
      </c>
      <c r="K65" s="60" t="s">
        <v>218</v>
      </c>
    </row>
    <row r="66" spans="1:11" ht="15" x14ac:dyDescent="0.25">
      <c r="A66" t="s">
        <v>45</v>
      </c>
      <c r="B66" t="s">
        <v>30</v>
      </c>
      <c r="C66">
        <v>0.71739130434782605</v>
      </c>
      <c r="D66">
        <v>63</v>
      </c>
      <c r="E66" s="58" t="s">
        <v>219</v>
      </c>
      <c r="K66" s="60" t="s">
        <v>272</v>
      </c>
    </row>
    <row r="67" spans="1:11" ht="15" x14ac:dyDescent="0.25">
      <c r="A67" t="s">
        <v>46</v>
      </c>
      <c r="B67" t="s">
        <v>36</v>
      </c>
      <c r="C67">
        <v>0.91304347826086951</v>
      </c>
      <c r="D67">
        <v>64</v>
      </c>
      <c r="E67" s="58" t="s">
        <v>220</v>
      </c>
      <c r="K67" s="60" t="s">
        <v>221</v>
      </c>
    </row>
    <row r="68" spans="1:11" ht="15" x14ac:dyDescent="0.25">
      <c r="A68" t="s">
        <v>46</v>
      </c>
      <c r="B68" t="s">
        <v>33</v>
      </c>
      <c r="C68">
        <v>0.69565217391304346</v>
      </c>
      <c r="D68">
        <v>65</v>
      </c>
      <c r="E68" s="58" t="s">
        <v>222</v>
      </c>
      <c r="K68" s="60" t="s">
        <v>271</v>
      </c>
    </row>
    <row r="69" spans="1:11" ht="15" x14ac:dyDescent="0.25">
      <c r="A69" t="s">
        <v>45</v>
      </c>
      <c r="B69" t="s">
        <v>37</v>
      </c>
      <c r="C69">
        <v>0.91304347826086951</v>
      </c>
      <c r="D69">
        <v>66</v>
      </c>
      <c r="E69" s="58" t="s">
        <v>223</v>
      </c>
      <c r="K69" s="60" t="s">
        <v>224</v>
      </c>
    </row>
    <row r="70" spans="1:11" ht="15" x14ac:dyDescent="0.25">
      <c r="A70" t="s">
        <v>41</v>
      </c>
      <c r="B70" t="s">
        <v>38</v>
      </c>
      <c r="C70">
        <v>0.45652173913043476</v>
      </c>
      <c r="D70">
        <v>67</v>
      </c>
      <c r="E70" s="58" t="s">
        <v>225</v>
      </c>
      <c r="K70" s="60" t="s">
        <v>270</v>
      </c>
    </row>
    <row r="71" spans="1:11" ht="15" x14ac:dyDescent="0.25">
      <c r="A71" t="s">
        <v>44</v>
      </c>
      <c r="B71" t="s">
        <v>37</v>
      </c>
      <c r="C71">
        <v>0.95652173913043481</v>
      </c>
      <c r="D71">
        <v>68</v>
      </c>
      <c r="E71" s="61" t="s">
        <v>226</v>
      </c>
      <c r="K71" s="62" t="s">
        <v>227</v>
      </c>
    </row>
    <row r="72" spans="1:11" ht="15" x14ac:dyDescent="0.25">
      <c r="A72" t="s">
        <v>44</v>
      </c>
      <c r="B72" t="s">
        <v>37</v>
      </c>
      <c r="C72">
        <v>0.21739130434782608</v>
      </c>
      <c r="D72">
        <v>69</v>
      </c>
      <c r="E72" s="61" t="s">
        <v>228</v>
      </c>
      <c r="K72" s="62" t="s">
        <v>229</v>
      </c>
    </row>
    <row r="73" spans="1:11" ht="15" x14ac:dyDescent="0.25">
      <c r="A73" t="s">
        <v>44</v>
      </c>
      <c r="B73" t="s">
        <v>37</v>
      </c>
      <c r="C73">
        <v>0.58695652173913049</v>
      </c>
      <c r="D73">
        <v>70</v>
      </c>
      <c r="E73" s="58" t="s">
        <v>230</v>
      </c>
      <c r="K73" s="60" t="s">
        <v>231</v>
      </c>
    </row>
    <row r="74" spans="1:11" ht="15" x14ac:dyDescent="0.25">
      <c r="A74" t="s">
        <v>44</v>
      </c>
      <c r="B74" t="s">
        <v>37</v>
      </c>
      <c r="C74">
        <v>0.45652173913043476</v>
      </c>
      <c r="D74">
        <v>71</v>
      </c>
      <c r="E74" s="58" t="s">
        <v>232</v>
      </c>
      <c r="K74" s="60" t="s">
        <v>233</v>
      </c>
    </row>
    <row r="75" spans="1:11" ht="15" x14ac:dyDescent="0.25">
      <c r="A75" t="s">
        <v>44</v>
      </c>
      <c r="B75" t="s">
        <v>37</v>
      </c>
      <c r="C75">
        <v>0.19565217391304349</v>
      </c>
      <c r="D75">
        <v>72</v>
      </c>
      <c r="E75" s="58" t="s">
        <v>234</v>
      </c>
      <c r="K75" s="60" t="s">
        <v>269</v>
      </c>
    </row>
    <row r="76" spans="1:11" ht="15" x14ac:dyDescent="0.25">
      <c r="A76" t="s">
        <v>44</v>
      </c>
      <c r="B76" t="s">
        <v>37</v>
      </c>
      <c r="C76">
        <v>0.69565217391304346</v>
      </c>
      <c r="D76">
        <v>73</v>
      </c>
      <c r="E76" s="58" t="s">
        <v>235</v>
      </c>
      <c r="K76" s="60" t="s">
        <v>236</v>
      </c>
    </row>
    <row r="77" spans="1:11" ht="15" x14ac:dyDescent="0.25">
      <c r="A77" t="s">
        <v>44</v>
      </c>
      <c r="B77" t="s">
        <v>37</v>
      </c>
      <c r="C77">
        <v>0.45652173913043476</v>
      </c>
      <c r="D77">
        <v>74</v>
      </c>
      <c r="E77" s="58" t="s">
        <v>237</v>
      </c>
      <c r="K77" s="60" t="s">
        <v>238</v>
      </c>
    </row>
    <row r="78" spans="1:11" ht="15" x14ac:dyDescent="0.25">
      <c r="A78" t="s">
        <v>44</v>
      </c>
      <c r="B78" t="s">
        <v>37</v>
      </c>
      <c r="C78">
        <v>0.34782608695652173</v>
      </c>
      <c r="D78">
        <v>75</v>
      </c>
      <c r="E78" s="58" t="s">
        <v>239</v>
      </c>
      <c r="K78" s="60" t="s">
        <v>240</v>
      </c>
    </row>
    <row r="79" spans="1:11" ht="15" x14ac:dyDescent="0.25">
      <c r="A79" t="s">
        <v>44</v>
      </c>
      <c r="B79" t="s">
        <v>37</v>
      </c>
      <c r="C79">
        <v>0.78260869565217395</v>
      </c>
      <c r="D79">
        <v>76</v>
      </c>
      <c r="E79" s="58" t="s">
        <v>241</v>
      </c>
      <c r="K79" s="60" t="s">
        <v>242</v>
      </c>
    </row>
    <row r="80" spans="1:11" ht="15" x14ac:dyDescent="0.25">
      <c r="A80" t="s">
        <v>44</v>
      </c>
      <c r="B80" t="s">
        <v>37</v>
      </c>
      <c r="C80">
        <v>0.47826086956521741</v>
      </c>
      <c r="D80">
        <v>77</v>
      </c>
      <c r="E80" s="58" t="s">
        <v>243</v>
      </c>
      <c r="K80" s="60" t="s">
        <v>244</v>
      </c>
    </row>
    <row r="81" spans="1:11" ht="15" x14ac:dyDescent="0.25">
      <c r="A81" t="s">
        <v>44</v>
      </c>
      <c r="B81" t="s">
        <v>37</v>
      </c>
      <c r="C81">
        <v>0.86956521739130432</v>
      </c>
      <c r="D81">
        <v>78</v>
      </c>
      <c r="E81" s="58" t="s">
        <v>245</v>
      </c>
      <c r="K81" s="60" t="s">
        <v>246</v>
      </c>
    </row>
    <row r="82" spans="1:11" ht="15" x14ac:dyDescent="0.25">
      <c r="A82" t="s">
        <v>44</v>
      </c>
      <c r="B82" t="s">
        <v>37</v>
      </c>
      <c r="C82">
        <v>0.43478260869565216</v>
      </c>
      <c r="D82">
        <v>79</v>
      </c>
      <c r="E82" s="58" t="s">
        <v>247</v>
      </c>
      <c r="K82" s="60" t="s">
        <v>248</v>
      </c>
    </row>
    <row r="83" spans="1:11" ht="15" x14ac:dyDescent="0.25">
      <c r="A83" t="s">
        <v>44</v>
      </c>
      <c r="B83" t="s">
        <v>37</v>
      </c>
      <c r="C83">
        <v>0.56521739130434778</v>
      </c>
      <c r="D83">
        <v>80</v>
      </c>
      <c r="E83" s="58" t="s">
        <v>249</v>
      </c>
      <c r="K83" s="60" t="s">
        <v>250</v>
      </c>
    </row>
    <row r="84" spans="1:11" ht="15" x14ac:dyDescent="0.25">
      <c r="A84" t="s">
        <v>47</v>
      </c>
      <c r="B84" t="s">
        <v>32</v>
      </c>
      <c r="C84">
        <v>0.39130434782608697</v>
      </c>
      <c r="D84">
        <v>81</v>
      </c>
      <c r="E84" s="58" t="s">
        <v>251</v>
      </c>
      <c r="K84" s="60" t="s">
        <v>252</v>
      </c>
    </row>
    <row r="85" spans="1:11" ht="15" x14ac:dyDescent="0.25">
      <c r="A85" t="s">
        <v>47</v>
      </c>
      <c r="B85" t="s">
        <v>32</v>
      </c>
      <c r="C85">
        <v>0.52173913043478259</v>
      </c>
      <c r="D85">
        <v>82</v>
      </c>
      <c r="E85" s="58" t="s">
        <v>253</v>
      </c>
      <c r="K85" s="60" t="s">
        <v>254</v>
      </c>
    </row>
    <row r="86" spans="1:11" ht="15" x14ac:dyDescent="0.25">
      <c r="A86" t="s">
        <v>47</v>
      </c>
      <c r="B86" t="s">
        <v>32</v>
      </c>
      <c r="C86">
        <v>0.47826086956521741</v>
      </c>
      <c r="D86">
        <v>83</v>
      </c>
      <c r="E86" s="58" t="s">
        <v>255</v>
      </c>
      <c r="K86" s="60" t="s">
        <v>256</v>
      </c>
    </row>
    <row r="87" spans="1:11" ht="15" x14ac:dyDescent="0.25">
      <c r="A87" t="s">
        <v>47</v>
      </c>
      <c r="B87" t="s">
        <v>32</v>
      </c>
      <c r="C87">
        <v>0.76086956521739135</v>
      </c>
      <c r="D87">
        <v>84</v>
      </c>
      <c r="E87" s="58" t="s">
        <v>257</v>
      </c>
      <c r="K87" s="60" t="s">
        <v>258</v>
      </c>
    </row>
    <row r="88" spans="1:11" ht="15" x14ac:dyDescent="0.25">
      <c r="A88" t="s">
        <v>46</v>
      </c>
      <c r="B88" t="s">
        <v>39</v>
      </c>
      <c r="C88">
        <v>0.56521739130434778</v>
      </c>
      <c r="D88">
        <v>85</v>
      </c>
      <c r="E88" s="58" t="s">
        <v>259</v>
      </c>
      <c r="K88" s="60" t="s">
        <v>260</v>
      </c>
    </row>
    <row r="89" spans="1:11" ht="15" x14ac:dyDescent="0.25">
      <c r="A89" t="s">
        <v>45</v>
      </c>
      <c r="B89" t="s">
        <v>30</v>
      </c>
      <c r="C89">
        <v>0.30434782608695654</v>
      </c>
      <c r="D89">
        <v>86</v>
      </c>
      <c r="E89" s="58" t="s">
        <v>261</v>
      </c>
      <c r="K89" s="60" t="s">
        <v>262</v>
      </c>
    </row>
    <row r="90" spans="1:11" ht="15" x14ac:dyDescent="0.25">
      <c r="A90" t="s">
        <v>45</v>
      </c>
      <c r="B90" t="s">
        <v>30</v>
      </c>
      <c r="C90">
        <v>0.2608695652173913</v>
      </c>
      <c r="D90">
        <v>87</v>
      </c>
      <c r="E90" s="58" t="s">
        <v>263</v>
      </c>
      <c r="K90" s="60" t="s">
        <v>264</v>
      </c>
    </row>
    <row r="91" spans="1:11" ht="15" x14ac:dyDescent="0.25">
      <c r="A91" t="s">
        <v>45</v>
      </c>
      <c r="B91" t="s">
        <v>30</v>
      </c>
      <c r="C91">
        <v>0.84782608695652173</v>
      </c>
      <c r="D91">
        <v>88</v>
      </c>
      <c r="E91" s="58" t="s">
        <v>265</v>
      </c>
      <c r="K91" s="60" t="s">
        <v>266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16"/>
  <sheetViews>
    <sheetView zoomScale="85" zoomScaleNormal="85" workbookViewId="0">
      <selection sqref="A1:D65536"/>
    </sheetView>
  </sheetViews>
  <sheetFormatPr defaultRowHeight="14.4" thickTop="1" thickBottom="1" x14ac:dyDescent="0.3"/>
  <cols>
    <col min="1" max="1" width="20.88671875" style="36" customWidth="1"/>
    <col min="2" max="2" width="5.6640625" style="37" customWidth="1"/>
    <col min="3" max="3" width="13.109375" style="37" customWidth="1"/>
    <col min="4" max="4" width="8.33203125" style="43" customWidth="1"/>
    <col min="5" max="5" width="8.44140625" style="46" customWidth="1"/>
    <col min="6" max="10" width="4.5546875" style="46" customWidth="1"/>
    <col min="11" max="11" width="5.33203125" style="46" bestFit="1" customWidth="1"/>
    <col min="12" max="13" width="4.5546875" style="46" customWidth="1"/>
    <col min="14" max="14" width="4.5546875" style="47" customWidth="1"/>
    <col min="15" max="253" width="4.5546875" style="46" customWidth="1"/>
    <col min="254" max="254" width="4.5546875" customWidth="1"/>
  </cols>
  <sheetData>
    <row r="1" spans="1:256" s="1" customFormat="1" ht="9" customHeight="1" thickBot="1" x14ac:dyDescent="0.3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/>
      <c r="IU1"/>
      <c r="IV1"/>
    </row>
    <row r="2" spans="1:256" s="3" customFormat="1" ht="19.5" customHeight="1" thickBot="1" x14ac:dyDescent="0.3">
      <c r="B2" s="4" t="s">
        <v>48</v>
      </c>
      <c r="C2" s="5"/>
      <c r="D2" s="6"/>
      <c r="E2" s="6"/>
      <c r="F2" s="6"/>
      <c r="G2" s="6"/>
      <c r="I2" s="101">
        <f>SUM(F6:IV6)/46</f>
        <v>0.67094861660079064</v>
      </c>
      <c r="J2" s="102"/>
      <c r="K2" s="10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/>
      <c r="IU2"/>
      <c r="IV2"/>
    </row>
    <row r="3" spans="1:256" s="8" customFormat="1" ht="18.75" customHeight="1" x14ac:dyDescent="0.25">
      <c r="B3" s="9" t="s">
        <v>49</v>
      </c>
      <c r="C3" s="10"/>
      <c r="D3" s="11"/>
      <c r="E3" s="11"/>
      <c r="F3" s="11"/>
      <c r="G3" s="11"/>
      <c r="I3" s="104">
        <f>SUM(F7:IV7)/46</f>
        <v>59.043478260869563</v>
      </c>
      <c r="J3" s="105"/>
      <c r="K3" s="10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/>
      <c r="IU3"/>
      <c r="IV3"/>
    </row>
    <row r="4" spans="1:256" s="1" customFormat="1" ht="5.25" customHeight="1" x14ac:dyDescent="0.2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/>
      <c r="IU4"/>
      <c r="IV4"/>
    </row>
    <row r="5" spans="1:256" s="22" customFormat="1" ht="96" customHeight="1" x14ac:dyDescent="0.25">
      <c r="A5" s="13" t="s">
        <v>0</v>
      </c>
      <c r="B5" s="14" t="s">
        <v>50</v>
      </c>
      <c r="C5" s="15"/>
      <c r="D5" s="16" t="s">
        <v>51</v>
      </c>
      <c r="E5" s="17" t="s">
        <v>52</v>
      </c>
      <c r="F5" s="18" t="s">
        <v>53</v>
      </c>
      <c r="G5" s="18" t="s">
        <v>54</v>
      </c>
      <c r="H5" s="18" t="s">
        <v>55</v>
      </c>
      <c r="I5" s="18" t="s">
        <v>56</v>
      </c>
      <c r="J5" s="18" t="s">
        <v>57</v>
      </c>
      <c r="K5" s="18" t="s">
        <v>58</v>
      </c>
      <c r="L5" s="18" t="s">
        <v>59</v>
      </c>
      <c r="M5" s="18" t="s">
        <v>60</v>
      </c>
      <c r="N5" s="18" t="s">
        <v>61</v>
      </c>
      <c r="O5" s="18">
        <v>24273</v>
      </c>
      <c r="P5" s="18" t="s">
        <v>62</v>
      </c>
      <c r="Q5" s="18" t="s">
        <v>63</v>
      </c>
      <c r="R5" s="18" t="s">
        <v>64</v>
      </c>
      <c r="S5" s="18" t="s">
        <v>65</v>
      </c>
      <c r="T5" s="18">
        <v>333</v>
      </c>
      <c r="U5" s="18" t="s">
        <v>66</v>
      </c>
      <c r="V5" s="18">
        <v>12496</v>
      </c>
      <c r="W5" s="18" t="s">
        <v>67</v>
      </c>
      <c r="X5" s="18" t="s">
        <v>68</v>
      </c>
      <c r="Y5" s="18" t="s">
        <v>69</v>
      </c>
      <c r="Z5" s="19" t="s">
        <v>70</v>
      </c>
      <c r="AA5" s="18" t="s">
        <v>71</v>
      </c>
      <c r="AB5" s="18" t="s">
        <v>72</v>
      </c>
      <c r="AC5" s="18" t="s">
        <v>73</v>
      </c>
      <c r="AD5" s="18" t="s">
        <v>74</v>
      </c>
      <c r="AE5" s="18" t="s">
        <v>75</v>
      </c>
      <c r="AF5" s="18" t="s">
        <v>76</v>
      </c>
      <c r="AG5" s="18" t="s">
        <v>77</v>
      </c>
      <c r="AH5" s="18">
        <v>948327</v>
      </c>
      <c r="AI5" s="18" t="s">
        <v>78</v>
      </c>
      <c r="AJ5" s="18" t="s">
        <v>79</v>
      </c>
      <c r="AK5" s="18" t="s">
        <v>80</v>
      </c>
      <c r="AL5" s="18" t="s">
        <v>81</v>
      </c>
      <c r="AM5" s="18" t="s">
        <v>82</v>
      </c>
      <c r="AN5" s="18" t="s">
        <v>83</v>
      </c>
      <c r="AO5" s="18" t="s">
        <v>84</v>
      </c>
      <c r="AP5" s="18" t="s">
        <v>85</v>
      </c>
      <c r="AQ5" s="18" t="s">
        <v>86</v>
      </c>
      <c r="AR5" s="18" t="s">
        <v>87</v>
      </c>
      <c r="AS5" s="18" t="s">
        <v>88</v>
      </c>
      <c r="AT5" s="18" t="s">
        <v>89</v>
      </c>
      <c r="AU5" s="18" t="s">
        <v>90</v>
      </c>
      <c r="AV5" s="18" t="s">
        <v>91</v>
      </c>
      <c r="AW5" s="18" t="s">
        <v>92</v>
      </c>
      <c r="AX5" s="18" t="s">
        <v>93</v>
      </c>
      <c r="AY5" s="18" t="s">
        <v>94</v>
      </c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1"/>
      <c r="IT5"/>
      <c r="IU5"/>
      <c r="IV5"/>
    </row>
    <row r="6" spans="1:256" s="28" customFormat="1" ht="28.5" customHeight="1" x14ac:dyDescent="0.25">
      <c r="A6" s="23"/>
      <c r="B6" s="24"/>
      <c r="C6" s="25" t="s">
        <v>95</v>
      </c>
      <c r="D6" s="107" t="s">
        <v>96</v>
      </c>
      <c r="E6" s="26">
        <f t="shared" ref="E6:BP6" si="0">E7/88</f>
        <v>0.88636363636363635</v>
      </c>
      <c r="F6" s="26">
        <f t="shared" si="0"/>
        <v>0.84090909090909094</v>
      </c>
      <c r="G6" s="26">
        <f t="shared" si="0"/>
        <v>0.81818181818181823</v>
      </c>
      <c r="H6" s="26">
        <f t="shared" si="0"/>
        <v>0.78409090909090906</v>
      </c>
      <c r="I6" s="26">
        <f t="shared" si="0"/>
        <v>0.59090909090909094</v>
      </c>
      <c r="J6" s="26">
        <f t="shared" si="0"/>
        <v>0.60227272727272729</v>
      </c>
      <c r="K6" s="26">
        <f t="shared" si="0"/>
        <v>0.64772727272727271</v>
      </c>
      <c r="L6" s="26">
        <f t="shared" si="0"/>
        <v>0.57954545454545459</v>
      </c>
      <c r="M6" s="26">
        <f t="shared" si="0"/>
        <v>0.63636363636363635</v>
      </c>
      <c r="N6" s="26">
        <f t="shared" si="0"/>
        <v>0.65909090909090906</v>
      </c>
      <c r="O6" s="26">
        <f t="shared" si="0"/>
        <v>0.78409090909090906</v>
      </c>
      <c r="P6" s="26">
        <f t="shared" si="0"/>
        <v>0.71590909090909094</v>
      </c>
      <c r="Q6" s="26">
        <f t="shared" si="0"/>
        <v>0.79545454545454541</v>
      </c>
      <c r="R6" s="26">
        <f t="shared" si="0"/>
        <v>0.70454545454545459</v>
      </c>
      <c r="S6" s="26">
        <f t="shared" si="0"/>
        <v>0.84090909090909094</v>
      </c>
      <c r="T6" s="26">
        <f t="shared" si="0"/>
        <v>0.82954545454545459</v>
      </c>
      <c r="U6" s="26">
        <f t="shared" si="0"/>
        <v>0.78409090909090906</v>
      </c>
      <c r="V6" s="26">
        <f t="shared" si="0"/>
        <v>0.71590909090909094</v>
      </c>
      <c r="W6" s="26">
        <f t="shared" si="0"/>
        <v>0.61363636363636365</v>
      </c>
      <c r="X6" s="26">
        <f t="shared" si="0"/>
        <v>0.75</v>
      </c>
      <c r="Y6" s="26">
        <f t="shared" si="0"/>
        <v>0.43181818181818182</v>
      </c>
      <c r="Z6" s="26">
        <f t="shared" si="0"/>
        <v>0.625</v>
      </c>
      <c r="AA6" s="26">
        <f t="shared" si="0"/>
        <v>0.64772727272727271</v>
      </c>
      <c r="AB6" s="26">
        <f t="shared" si="0"/>
        <v>0.51136363636363635</v>
      </c>
      <c r="AC6" s="26">
        <f t="shared" si="0"/>
        <v>0.61363636363636365</v>
      </c>
      <c r="AD6" s="26">
        <f t="shared" si="0"/>
        <v>0.69318181818181823</v>
      </c>
      <c r="AE6" s="26">
        <f t="shared" si="0"/>
        <v>0.75</v>
      </c>
      <c r="AF6" s="26">
        <f t="shared" si="0"/>
        <v>0.53409090909090906</v>
      </c>
      <c r="AG6" s="26">
        <f t="shared" si="0"/>
        <v>0.65909090909090906</v>
      </c>
      <c r="AH6" s="26">
        <f t="shared" si="0"/>
        <v>0.56818181818181823</v>
      </c>
      <c r="AI6" s="26">
        <f t="shared" si="0"/>
        <v>0.63636363636363635</v>
      </c>
      <c r="AJ6" s="26">
        <f t="shared" si="0"/>
        <v>0.67045454545454541</v>
      </c>
      <c r="AK6" s="26">
        <f t="shared" si="0"/>
        <v>0.59090909090909094</v>
      </c>
      <c r="AL6" s="26">
        <f t="shared" si="0"/>
        <v>0.68181818181818177</v>
      </c>
      <c r="AM6" s="26">
        <f t="shared" si="0"/>
        <v>0.79545454545454541</v>
      </c>
      <c r="AN6" s="26">
        <f t="shared" si="0"/>
        <v>0.73863636363636365</v>
      </c>
      <c r="AO6" s="26">
        <f t="shared" si="0"/>
        <v>0.61363636363636365</v>
      </c>
      <c r="AP6" s="26">
        <f t="shared" si="0"/>
        <v>0.5</v>
      </c>
      <c r="AQ6" s="26">
        <f t="shared" si="0"/>
        <v>0.53409090909090906</v>
      </c>
      <c r="AR6" s="26">
        <f t="shared" si="0"/>
        <v>0.68181818181818177</v>
      </c>
      <c r="AS6" s="26">
        <f t="shared" si="0"/>
        <v>0.84090909090909094</v>
      </c>
      <c r="AT6" s="26">
        <f t="shared" si="0"/>
        <v>0.77272727272727271</v>
      </c>
      <c r="AU6" s="26">
        <f t="shared" si="0"/>
        <v>0.59090909090909094</v>
      </c>
      <c r="AV6" s="26">
        <f t="shared" si="0"/>
        <v>0.80681818181818177</v>
      </c>
      <c r="AW6" s="26">
        <f t="shared" si="0"/>
        <v>0.70454545454545459</v>
      </c>
      <c r="AX6" s="26">
        <f t="shared" si="0"/>
        <v>0.36363636363636365</v>
      </c>
      <c r="AY6" s="26">
        <f t="shared" si="0"/>
        <v>0.61363636363636365</v>
      </c>
      <c r="AZ6" s="26">
        <f t="shared" si="0"/>
        <v>0</v>
      </c>
      <c r="BA6" s="26">
        <f t="shared" si="0"/>
        <v>0</v>
      </c>
      <c r="BB6" s="26">
        <f t="shared" si="0"/>
        <v>0</v>
      </c>
      <c r="BC6" s="26">
        <f t="shared" si="0"/>
        <v>0</v>
      </c>
      <c r="BD6" s="26">
        <f t="shared" si="0"/>
        <v>0</v>
      </c>
      <c r="BE6" s="26">
        <f t="shared" si="0"/>
        <v>0</v>
      </c>
      <c r="BF6" s="26">
        <f t="shared" si="0"/>
        <v>0</v>
      </c>
      <c r="BG6" s="26">
        <f t="shared" si="0"/>
        <v>0</v>
      </c>
      <c r="BH6" s="26">
        <f t="shared" si="0"/>
        <v>0</v>
      </c>
      <c r="BI6" s="26">
        <f t="shared" si="0"/>
        <v>0</v>
      </c>
      <c r="BJ6" s="26">
        <f t="shared" si="0"/>
        <v>0</v>
      </c>
      <c r="BK6" s="26">
        <f t="shared" si="0"/>
        <v>0</v>
      </c>
      <c r="BL6" s="26">
        <f t="shared" si="0"/>
        <v>0</v>
      </c>
      <c r="BM6" s="26">
        <f t="shared" si="0"/>
        <v>0</v>
      </c>
      <c r="BN6" s="26">
        <f t="shared" si="0"/>
        <v>0</v>
      </c>
      <c r="BO6" s="26">
        <f t="shared" si="0"/>
        <v>0</v>
      </c>
      <c r="BP6" s="26">
        <f t="shared" si="0"/>
        <v>0</v>
      </c>
      <c r="BQ6" s="26">
        <f t="shared" ref="BQ6:EB6" si="1">BQ7/88</f>
        <v>0</v>
      </c>
      <c r="BR6" s="26">
        <f t="shared" si="1"/>
        <v>0</v>
      </c>
      <c r="BS6" s="26">
        <f t="shared" si="1"/>
        <v>0</v>
      </c>
      <c r="BT6" s="26">
        <f t="shared" si="1"/>
        <v>0</v>
      </c>
      <c r="BU6" s="26">
        <f t="shared" si="1"/>
        <v>0</v>
      </c>
      <c r="BV6" s="26">
        <f t="shared" si="1"/>
        <v>0</v>
      </c>
      <c r="BW6" s="26">
        <f t="shared" si="1"/>
        <v>0</v>
      </c>
      <c r="BX6" s="26">
        <f t="shared" si="1"/>
        <v>0</v>
      </c>
      <c r="BY6" s="26">
        <f t="shared" si="1"/>
        <v>0</v>
      </c>
      <c r="BZ6" s="26">
        <f t="shared" si="1"/>
        <v>0</v>
      </c>
      <c r="CA6" s="26">
        <f t="shared" si="1"/>
        <v>0</v>
      </c>
      <c r="CB6" s="26">
        <f t="shared" si="1"/>
        <v>0</v>
      </c>
      <c r="CC6" s="26">
        <f t="shared" si="1"/>
        <v>0</v>
      </c>
      <c r="CD6" s="26">
        <f t="shared" si="1"/>
        <v>0</v>
      </c>
      <c r="CE6" s="26">
        <f t="shared" si="1"/>
        <v>0</v>
      </c>
      <c r="CF6" s="26">
        <f t="shared" si="1"/>
        <v>0</v>
      </c>
      <c r="CG6" s="26">
        <f t="shared" si="1"/>
        <v>0</v>
      </c>
      <c r="CH6" s="26">
        <f t="shared" si="1"/>
        <v>0</v>
      </c>
      <c r="CI6" s="26">
        <f t="shared" si="1"/>
        <v>0</v>
      </c>
      <c r="CJ6" s="26">
        <f t="shared" si="1"/>
        <v>0</v>
      </c>
      <c r="CK6" s="26">
        <f t="shared" si="1"/>
        <v>0</v>
      </c>
      <c r="CL6" s="26">
        <f t="shared" si="1"/>
        <v>0</v>
      </c>
      <c r="CM6" s="26">
        <f t="shared" si="1"/>
        <v>0</v>
      </c>
      <c r="CN6" s="26">
        <f t="shared" si="1"/>
        <v>0</v>
      </c>
      <c r="CO6" s="26">
        <f t="shared" si="1"/>
        <v>0</v>
      </c>
      <c r="CP6" s="26">
        <f t="shared" si="1"/>
        <v>0</v>
      </c>
      <c r="CQ6" s="26">
        <f t="shared" si="1"/>
        <v>0</v>
      </c>
      <c r="CR6" s="26">
        <f t="shared" si="1"/>
        <v>0</v>
      </c>
      <c r="CS6" s="26">
        <f t="shared" si="1"/>
        <v>0</v>
      </c>
      <c r="CT6" s="26">
        <f t="shared" si="1"/>
        <v>0</v>
      </c>
      <c r="CU6" s="26">
        <f t="shared" si="1"/>
        <v>0</v>
      </c>
      <c r="CV6" s="26">
        <f t="shared" si="1"/>
        <v>0</v>
      </c>
      <c r="CW6" s="26">
        <f t="shared" si="1"/>
        <v>0</v>
      </c>
      <c r="CX6" s="26">
        <f t="shared" si="1"/>
        <v>0</v>
      </c>
      <c r="CY6" s="26">
        <f t="shared" si="1"/>
        <v>0</v>
      </c>
      <c r="CZ6" s="26">
        <f t="shared" si="1"/>
        <v>0</v>
      </c>
      <c r="DA6" s="26">
        <f t="shared" si="1"/>
        <v>0</v>
      </c>
      <c r="DB6" s="26">
        <f t="shared" si="1"/>
        <v>0</v>
      </c>
      <c r="DC6" s="26">
        <f t="shared" si="1"/>
        <v>0</v>
      </c>
      <c r="DD6" s="26">
        <f t="shared" si="1"/>
        <v>0</v>
      </c>
      <c r="DE6" s="26">
        <f t="shared" si="1"/>
        <v>0</v>
      </c>
      <c r="DF6" s="26">
        <f t="shared" si="1"/>
        <v>0</v>
      </c>
      <c r="DG6" s="26">
        <f t="shared" si="1"/>
        <v>0</v>
      </c>
      <c r="DH6" s="26">
        <f t="shared" si="1"/>
        <v>0</v>
      </c>
      <c r="DI6" s="26">
        <f t="shared" si="1"/>
        <v>0</v>
      </c>
      <c r="DJ6" s="26">
        <f t="shared" si="1"/>
        <v>0</v>
      </c>
      <c r="DK6" s="26">
        <f t="shared" si="1"/>
        <v>0</v>
      </c>
      <c r="DL6" s="26">
        <f t="shared" si="1"/>
        <v>0</v>
      </c>
      <c r="DM6" s="26">
        <f t="shared" si="1"/>
        <v>0</v>
      </c>
      <c r="DN6" s="26">
        <f t="shared" si="1"/>
        <v>0</v>
      </c>
      <c r="DO6" s="26">
        <f t="shared" si="1"/>
        <v>0</v>
      </c>
      <c r="DP6" s="26">
        <f t="shared" si="1"/>
        <v>0</v>
      </c>
      <c r="DQ6" s="26">
        <f t="shared" si="1"/>
        <v>0</v>
      </c>
      <c r="DR6" s="26">
        <f t="shared" si="1"/>
        <v>0</v>
      </c>
      <c r="DS6" s="26">
        <f t="shared" si="1"/>
        <v>0</v>
      </c>
      <c r="DT6" s="26">
        <f t="shared" si="1"/>
        <v>0</v>
      </c>
      <c r="DU6" s="26">
        <f t="shared" si="1"/>
        <v>0</v>
      </c>
      <c r="DV6" s="26">
        <f t="shared" si="1"/>
        <v>0</v>
      </c>
      <c r="DW6" s="26">
        <f t="shared" si="1"/>
        <v>0</v>
      </c>
      <c r="DX6" s="26">
        <f t="shared" si="1"/>
        <v>0</v>
      </c>
      <c r="DY6" s="26">
        <f t="shared" si="1"/>
        <v>0</v>
      </c>
      <c r="DZ6" s="26">
        <f t="shared" si="1"/>
        <v>0</v>
      </c>
      <c r="EA6" s="26">
        <f t="shared" si="1"/>
        <v>0</v>
      </c>
      <c r="EB6" s="26">
        <f t="shared" si="1"/>
        <v>0</v>
      </c>
      <c r="EC6" s="26">
        <f t="shared" ref="EC6:GN6" si="2">EC7/88</f>
        <v>0</v>
      </c>
      <c r="ED6" s="26">
        <f t="shared" si="2"/>
        <v>0</v>
      </c>
      <c r="EE6" s="26">
        <f t="shared" si="2"/>
        <v>0</v>
      </c>
      <c r="EF6" s="26">
        <f t="shared" si="2"/>
        <v>0</v>
      </c>
      <c r="EG6" s="26">
        <f t="shared" si="2"/>
        <v>0</v>
      </c>
      <c r="EH6" s="26">
        <f t="shared" si="2"/>
        <v>0</v>
      </c>
      <c r="EI6" s="26">
        <f t="shared" si="2"/>
        <v>0</v>
      </c>
      <c r="EJ6" s="26">
        <f t="shared" si="2"/>
        <v>0</v>
      </c>
      <c r="EK6" s="26">
        <f t="shared" si="2"/>
        <v>0</v>
      </c>
      <c r="EL6" s="26">
        <f t="shared" si="2"/>
        <v>0</v>
      </c>
      <c r="EM6" s="26">
        <f t="shared" si="2"/>
        <v>0</v>
      </c>
      <c r="EN6" s="26">
        <f t="shared" si="2"/>
        <v>0</v>
      </c>
      <c r="EO6" s="26">
        <f t="shared" si="2"/>
        <v>0</v>
      </c>
      <c r="EP6" s="26">
        <f t="shared" si="2"/>
        <v>0</v>
      </c>
      <c r="EQ6" s="26">
        <f t="shared" si="2"/>
        <v>0</v>
      </c>
      <c r="ER6" s="26">
        <f t="shared" si="2"/>
        <v>0</v>
      </c>
      <c r="ES6" s="26">
        <f t="shared" si="2"/>
        <v>0</v>
      </c>
      <c r="ET6" s="26">
        <f t="shared" si="2"/>
        <v>0</v>
      </c>
      <c r="EU6" s="26">
        <f t="shared" si="2"/>
        <v>0</v>
      </c>
      <c r="EV6" s="26">
        <f t="shared" si="2"/>
        <v>0</v>
      </c>
      <c r="EW6" s="26">
        <f t="shared" si="2"/>
        <v>0</v>
      </c>
      <c r="EX6" s="26">
        <f t="shared" si="2"/>
        <v>0</v>
      </c>
      <c r="EY6" s="26">
        <f t="shared" si="2"/>
        <v>0</v>
      </c>
      <c r="EZ6" s="26">
        <f t="shared" si="2"/>
        <v>0</v>
      </c>
      <c r="FA6" s="26">
        <f t="shared" si="2"/>
        <v>0</v>
      </c>
      <c r="FB6" s="26">
        <f t="shared" si="2"/>
        <v>0</v>
      </c>
      <c r="FC6" s="26">
        <f t="shared" si="2"/>
        <v>0</v>
      </c>
      <c r="FD6" s="26">
        <f t="shared" si="2"/>
        <v>0</v>
      </c>
      <c r="FE6" s="26">
        <f t="shared" si="2"/>
        <v>0</v>
      </c>
      <c r="FF6" s="26">
        <f t="shared" si="2"/>
        <v>0</v>
      </c>
      <c r="FG6" s="26">
        <f t="shared" si="2"/>
        <v>0</v>
      </c>
      <c r="FH6" s="26">
        <f t="shared" si="2"/>
        <v>0</v>
      </c>
      <c r="FI6" s="26">
        <f t="shared" si="2"/>
        <v>0</v>
      </c>
      <c r="FJ6" s="26">
        <f t="shared" si="2"/>
        <v>0</v>
      </c>
      <c r="FK6" s="26">
        <f t="shared" si="2"/>
        <v>0</v>
      </c>
      <c r="FL6" s="26">
        <f t="shared" si="2"/>
        <v>0</v>
      </c>
      <c r="FM6" s="26">
        <f t="shared" si="2"/>
        <v>0</v>
      </c>
      <c r="FN6" s="26">
        <f t="shared" si="2"/>
        <v>0</v>
      </c>
      <c r="FO6" s="26">
        <f t="shared" si="2"/>
        <v>0</v>
      </c>
      <c r="FP6" s="26">
        <f t="shared" si="2"/>
        <v>0</v>
      </c>
      <c r="FQ6" s="26">
        <f t="shared" si="2"/>
        <v>0</v>
      </c>
      <c r="FR6" s="26">
        <f t="shared" si="2"/>
        <v>0</v>
      </c>
      <c r="FS6" s="26">
        <f t="shared" si="2"/>
        <v>0</v>
      </c>
      <c r="FT6" s="26">
        <f t="shared" si="2"/>
        <v>0</v>
      </c>
      <c r="FU6" s="26">
        <f t="shared" si="2"/>
        <v>0</v>
      </c>
      <c r="FV6" s="26">
        <f t="shared" si="2"/>
        <v>0</v>
      </c>
      <c r="FW6" s="26">
        <f t="shared" si="2"/>
        <v>0</v>
      </c>
      <c r="FX6" s="26">
        <f t="shared" si="2"/>
        <v>0</v>
      </c>
      <c r="FY6" s="26">
        <f t="shared" si="2"/>
        <v>0</v>
      </c>
      <c r="FZ6" s="26">
        <f t="shared" si="2"/>
        <v>0</v>
      </c>
      <c r="GA6" s="26">
        <f t="shared" si="2"/>
        <v>0</v>
      </c>
      <c r="GB6" s="26">
        <f t="shared" si="2"/>
        <v>0</v>
      </c>
      <c r="GC6" s="26">
        <f t="shared" si="2"/>
        <v>0</v>
      </c>
      <c r="GD6" s="26">
        <f t="shared" si="2"/>
        <v>0</v>
      </c>
      <c r="GE6" s="26">
        <f t="shared" si="2"/>
        <v>0</v>
      </c>
      <c r="GF6" s="26">
        <f t="shared" si="2"/>
        <v>0</v>
      </c>
      <c r="GG6" s="26">
        <f t="shared" si="2"/>
        <v>0</v>
      </c>
      <c r="GH6" s="26">
        <f t="shared" si="2"/>
        <v>0</v>
      </c>
      <c r="GI6" s="26">
        <f t="shared" si="2"/>
        <v>0</v>
      </c>
      <c r="GJ6" s="26">
        <f t="shared" si="2"/>
        <v>0</v>
      </c>
      <c r="GK6" s="26">
        <f t="shared" si="2"/>
        <v>0</v>
      </c>
      <c r="GL6" s="26">
        <f t="shared" si="2"/>
        <v>0</v>
      </c>
      <c r="GM6" s="26">
        <f t="shared" si="2"/>
        <v>0</v>
      </c>
      <c r="GN6" s="26">
        <f t="shared" si="2"/>
        <v>0</v>
      </c>
      <c r="GO6" s="26">
        <f t="shared" ref="GO6:IS6" si="3">GO7/88</f>
        <v>0</v>
      </c>
      <c r="GP6" s="26">
        <f t="shared" si="3"/>
        <v>0</v>
      </c>
      <c r="GQ6" s="26">
        <f t="shared" si="3"/>
        <v>0</v>
      </c>
      <c r="GR6" s="26">
        <f t="shared" si="3"/>
        <v>0</v>
      </c>
      <c r="GS6" s="26">
        <f t="shared" si="3"/>
        <v>0</v>
      </c>
      <c r="GT6" s="26">
        <f t="shared" si="3"/>
        <v>0</v>
      </c>
      <c r="GU6" s="26">
        <f t="shared" si="3"/>
        <v>0</v>
      </c>
      <c r="GV6" s="26">
        <f t="shared" si="3"/>
        <v>0</v>
      </c>
      <c r="GW6" s="26">
        <f t="shared" si="3"/>
        <v>0</v>
      </c>
      <c r="GX6" s="26">
        <f t="shared" si="3"/>
        <v>0</v>
      </c>
      <c r="GY6" s="26">
        <f t="shared" si="3"/>
        <v>0</v>
      </c>
      <c r="GZ6" s="26">
        <f t="shared" si="3"/>
        <v>0</v>
      </c>
      <c r="HA6" s="26">
        <f t="shared" si="3"/>
        <v>0</v>
      </c>
      <c r="HB6" s="26">
        <f t="shared" si="3"/>
        <v>0</v>
      </c>
      <c r="HC6" s="26">
        <f t="shared" si="3"/>
        <v>0</v>
      </c>
      <c r="HD6" s="26">
        <f t="shared" si="3"/>
        <v>0</v>
      </c>
      <c r="HE6" s="26">
        <f t="shared" si="3"/>
        <v>0</v>
      </c>
      <c r="HF6" s="26">
        <f t="shared" si="3"/>
        <v>0</v>
      </c>
      <c r="HG6" s="26">
        <f t="shared" si="3"/>
        <v>0</v>
      </c>
      <c r="HH6" s="26">
        <f t="shared" si="3"/>
        <v>0</v>
      </c>
      <c r="HI6" s="26">
        <f t="shared" si="3"/>
        <v>0</v>
      </c>
      <c r="HJ6" s="26">
        <f t="shared" si="3"/>
        <v>0</v>
      </c>
      <c r="HK6" s="26">
        <f t="shared" si="3"/>
        <v>0</v>
      </c>
      <c r="HL6" s="26">
        <f t="shared" si="3"/>
        <v>0</v>
      </c>
      <c r="HM6" s="26">
        <f t="shared" si="3"/>
        <v>0</v>
      </c>
      <c r="HN6" s="26">
        <f t="shared" si="3"/>
        <v>0</v>
      </c>
      <c r="HO6" s="26">
        <f t="shared" si="3"/>
        <v>0</v>
      </c>
      <c r="HP6" s="26">
        <f t="shared" si="3"/>
        <v>0</v>
      </c>
      <c r="HQ6" s="26">
        <f t="shared" si="3"/>
        <v>0</v>
      </c>
      <c r="HR6" s="26">
        <f t="shared" si="3"/>
        <v>0</v>
      </c>
      <c r="HS6" s="26">
        <f t="shared" si="3"/>
        <v>0</v>
      </c>
      <c r="HT6" s="26">
        <f t="shared" si="3"/>
        <v>0</v>
      </c>
      <c r="HU6" s="26">
        <f t="shared" si="3"/>
        <v>0</v>
      </c>
      <c r="HV6" s="26">
        <f t="shared" si="3"/>
        <v>0</v>
      </c>
      <c r="HW6" s="26">
        <f t="shared" si="3"/>
        <v>0</v>
      </c>
      <c r="HX6" s="26">
        <f t="shared" si="3"/>
        <v>0</v>
      </c>
      <c r="HY6" s="26">
        <f t="shared" si="3"/>
        <v>0</v>
      </c>
      <c r="HZ6" s="26">
        <f t="shared" si="3"/>
        <v>0</v>
      </c>
      <c r="IA6" s="26">
        <f t="shared" si="3"/>
        <v>0</v>
      </c>
      <c r="IB6" s="26">
        <f t="shared" si="3"/>
        <v>0</v>
      </c>
      <c r="IC6" s="26">
        <f t="shared" si="3"/>
        <v>0</v>
      </c>
      <c r="ID6" s="26">
        <f t="shared" si="3"/>
        <v>0</v>
      </c>
      <c r="IE6" s="26">
        <f t="shared" si="3"/>
        <v>0</v>
      </c>
      <c r="IF6" s="26">
        <f t="shared" si="3"/>
        <v>0</v>
      </c>
      <c r="IG6" s="26">
        <f t="shared" si="3"/>
        <v>0</v>
      </c>
      <c r="IH6" s="26">
        <f t="shared" si="3"/>
        <v>0</v>
      </c>
      <c r="II6" s="26">
        <f t="shared" si="3"/>
        <v>0</v>
      </c>
      <c r="IJ6" s="26">
        <f t="shared" si="3"/>
        <v>0</v>
      </c>
      <c r="IK6" s="26">
        <f t="shared" si="3"/>
        <v>0</v>
      </c>
      <c r="IL6" s="26">
        <f t="shared" si="3"/>
        <v>0</v>
      </c>
      <c r="IM6" s="26">
        <f t="shared" si="3"/>
        <v>0</v>
      </c>
      <c r="IN6" s="26">
        <f t="shared" si="3"/>
        <v>0</v>
      </c>
      <c r="IO6" s="26">
        <f t="shared" si="3"/>
        <v>0</v>
      </c>
      <c r="IP6" s="26">
        <f t="shared" si="3"/>
        <v>0</v>
      </c>
      <c r="IQ6" s="26">
        <f t="shared" si="3"/>
        <v>0</v>
      </c>
      <c r="IR6" s="26">
        <f t="shared" si="3"/>
        <v>0</v>
      </c>
      <c r="IS6" s="27">
        <f t="shared" si="3"/>
        <v>0</v>
      </c>
      <c r="IT6"/>
      <c r="IU6"/>
      <c r="IV6"/>
    </row>
    <row r="7" spans="1:256" s="35" customFormat="1" ht="30" customHeight="1" x14ac:dyDescent="0.25">
      <c r="A7" s="29"/>
      <c r="B7" s="30"/>
      <c r="C7" s="31" t="s">
        <v>97</v>
      </c>
      <c r="D7" s="108"/>
      <c r="E7" s="32">
        <f t="shared" ref="E7:BP7" si="4">SUM(E10:E97)</f>
        <v>78</v>
      </c>
      <c r="F7" s="33">
        <f t="shared" si="4"/>
        <v>74</v>
      </c>
      <c r="G7" s="33">
        <f t="shared" si="4"/>
        <v>72</v>
      </c>
      <c r="H7" s="33">
        <f t="shared" si="4"/>
        <v>69</v>
      </c>
      <c r="I7" s="33">
        <f t="shared" si="4"/>
        <v>52</v>
      </c>
      <c r="J7" s="33">
        <f t="shared" si="4"/>
        <v>53</v>
      </c>
      <c r="K7" s="33">
        <f t="shared" si="4"/>
        <v>57</v>
      </c>
      <c r="L7" s="33">
        <f t="shared" si="4"/>
        <v>51</v>
      </c>
      <c r="M7" s="33">
        <f t="shared" si="4"/>
        <v>56</v>
      </c>
      <c r="N7" s="33">
        <f t="shared" si="4"/>
        <v>58</v>
      </c>
      <c r="O7" s="33">
        <f t="shared" si="4"/>
        <v>69</v>
      </c>
      <c r="P7" s="33">
        <f t="shared" si="4"/>
        <v>63</v>
      </c>
      <c r="Q7" s="33">
        <f t="shared" si="4"/>
        <v>70</v>
      </c>
      <c r="R7" s="33">
        <f t="shared" si="4"/>
        <v>62</v>
      </c>
      <c r="S7" s="33">
        <f t="shared" si="4"/>
        <v>74</v>
      </c>
      <c r="T7" s="33">
        <f t="shared" si="4"/>
        <v>73</v>
      </c>
      <c r="U7" s="33">
        <f t="shared" si="4"/>
        <v>69</v>
      </c>
      <c r="V7" s="33">
        <f t="shared" si="4"/>
        <v>63</v>
      </c>
      <c r="W7" s="33">
        <f t="shared" si="4"/>
        <v>54</v>
      </c>
      <c r="X7" s="33">
        <f t="shared" si="4"/>
        <v>66</v>
      </c>
      <c r="Y7" s="33">
        <f t="shared" si="4"/>
        <v>38</v>
      </c>
      <c r="Z7" s="33">
        <f t="shared" si="4"/>
        <v>55</v>
      </c>
      <c r="AA7" s="33">
        <f t="shared" si="4"/>
        <v>57</v>
      </c>
      <c r="AB7" s="33">
        <f t="shared" si="4"/>
        <v>45</v>
      </c>
      <c r="AC7" s="33">
        <f t="shared" si="4"/>
        <v>54</v>
      </c>
      <c r="AD7" s="33">
        <f t="shared" si="4"/>
        <v>61</v>
      </c>
      <c r="AE7" s="33">
        <f t="shared" si="4"/>
        <v>66</v>
      </c>
      <c r="AF7" s="33">
        <f t="shared" si="4"/>
        <v>47</v>
      </c>
      <c r="AG7" s="33">
        <f t="shared" si="4"/>
        <v>58</v>
      </c>
      <c r="AH7" s="33">
        <f t="shared" si="4"/>
        <v>50</v>
      </c>
      <c r="AI7" s="33">
        <f t="shared" si="4"/>
        <v>56</v>
      </c>
      <c r="AJ7" s="33">
        <f t="shared" si="4"/>
        <v>59</v>
      </c>
      <c r="AK7" s="33">
        <f t="shared" si="4"/>
        <v>52</v>
      </c>
      <c r="AL7" s="33">
        <f t="shared" si="4"/>
        <v>60</v>
      </c>
      <c r="AM7" s="33">
        <f t="shared" si="4"/>
        <v>70</v>
      </c>
      <c r="AN7" s="33">
        <f t="shared" si="4"/>
        <v>65</v>
      </c>
      <c r="AO7" s="33">
        <f t="shared" si="4"/>
        <v>54</v>
      </c>
      <c r="AP7" s="33">
        <f t="shared" si="4"/>
        <v>44</v>
      </c>
      <c r="AQ7" s="33">
        <f t="shared" si="4"/>
        <v>47</v>
      </c>
      <c r="AR7" s="33">
        <f t="shared" si="4"/>
        <v>60</v>
      </c>
      <c r="AS7" s="33">
        <f t="shared" si="4"/>
        <v>74</v>
      </c>
      <c r="AT7" s="33">
        <f t="shared" si="4"/>
        <v>68</v>
      </c>
      <c r="AU7" s="33">
        <f t="shared" si="4"/>
        <v>52</v>
      </c>
      <c r="AV7" s="33">
        <f t="shared" si="4"/>
        <v>71</v>
      </c>
      <c r="AW7" s="33">
        <f t="shared" si="4"/>
        <v>62</v>
      </c>
      <c r="AX7" s="33">
        <f t="shared" si="4"/>
        <v>32</v>
      </c>
      <c r="AY7" s="33">
        <f t="shared" si="4"/>
        <v>54</v>
      </c>
      <c r="AZ7" s="33">
        <f t="shared" si="4"/>
        <v>0</v>
      </c>
      <c r="BA7" s="33">
        <f t="shared" si="4"/>
        <v>0</v>
      </c>
      <c r="BB7" s="33">
        <f t="shared" si="4"/>
        <v>0</v>
      </c>
      <c r="BC7" s="33">
        <f t="shared" si="4"/>
        <v>0</v>
      </c>
      <c r="BD7" s="33">
        <f t="shared" si="4"/>
        <v>0</v>
      </c>
      <c r="BE7" s="33">
        <f t="shared" si="4"/>
        <v>0</v>
      </c>
      <c r="BF7" s="33">
        <f t="shared" si="4"/>
        <v>0</v>
      </c>
      <c r="BG7" s="33">
        <f t="shared" si="4"/>
        <v>0</v>
      </c>
      <c r="BH7" s="33">
        <f t="shared" si="4"/>
        <v>0</v>
      </c>
      <c r="BI7" s="33">
        <f t="shared" si="4"/>
        <v>0</v>
      </c>
      <c r="BJ7" s="33">
        <f t="shared" si="4"/>
        <v>0</v>
      </c>
      <c r="BK7" s="33">
        <f t="shared" si="4"/>
        <v>0</v>
      </c>
      <c r="BL7" s="33">
        <f t="shared" si="4"/>
        <v>0</v>
      </c>
      <c r="BM7" s="33">
        <f t="shared" si="4"/>
        <v>0</v>
      </c>
      <c r="BN7" s="33">
        <f t="shared" si="4"/>
        <v>0</v>
      </c>
      <c r="BO7" s="33">
        <f t="shared" si="4"/>
        <v>0</v>
      </c>
      <c r="BP7" s="33">
        <f t="shared" si="4"/>
        <v>0</v>
      </c>
      <c r="BQ7" s="33">
        <f t="shared" ref="BQ7:EB7" si="5">SUM(BQ10:BQ97)</f>
        <v>0</v>
      </c>
      <c r="BR7" s="33">
        <f t="shared" si="5"/>
        <v>0</v>
      </c>
      <c r="BS7" s="33">
        <f t="shared" si="5"/>
        <v>0</v>
      </c>
      <c r="BT7" s="33">
        <f t="shared" si="5"/>
        <v>0</v>
      </c>
      <c r="BU7" s="33">
        <f t="shared" si="5"/>
        <v>0</v>
      </c>
      <c r="BV7" s="33">
        <f t="shared" si="5"/>
        <v>0</v>
      </c>
      <c r="BW7" s="33">
        <f t="shared" si="5"/>
        <v>0</v>
      </c>
      <c r="BX7" s="33">
        <f t="shared" si="5"/>
        <v>0</v>
      </c>
      <c r="BY7" s="33">
        <f t="shared" si="5"/>
        <v>0</v>
      </c>
      <c r="BZ7" s="33">
        <f t="shared" si="5"/>
        <v>0</v>
      </c>
      <c r="CA7" s="33">
        <f t="shared" si="5"/>
        <v>0</v>
      </c>
      <c r="CB7" s="33">
        <f t="shared" si="5"/>
        <v>0</v>
      </c>
      <c r="CC7" s="33">
        <f t="shared" si="5"/>
        <v>0</v>
      </c>
      <c r="CD7" s="33">
        <f t="shared" si="5"/>
        <v>0</v>
      </c>
      <c r="CE7" s="33">
        <f t="shared" si="5"/>
        <v>0</v>
      </c>
      <c r="CF7" s="33">
        <f t="shared" si="5"/>
        <v>0</v>
      </c>
      <c r="CG7" s="33">
        <f t="shared" si="5"/>
        <v>0</v>
      </c>
      <c r="CH7" s="33">
        <f t="shared" si="5"/>
        <v>0</v>
      </c>
      <c r="CI7" s="33">
        <f t="shared" si="5"/>
        <v>0</v>
      </c>
      <c r="CJ7" s="33">
        <f t="shared" si="5"/>
        <v>0</v>
      </c>
      <c r="CK7" s="33">
        <f t="shared" si="5"/>
        <v>0</v>
      </c>
      <c r="CL7" s="33">
        <f t="shared" si="5"/>
        <v>0</v>
      </c>
      <c r="CM7" s="33">
        <f t="shared" si="5"/>
        <v>0</v>
      </c>
      <c r="CN7" s="33">
        <f t="shared" si="5"/>
        <v>0</v>
      </c>
      <c r="CO7" s="33">
        <f t="shared" si="5"/>
        <v>0</v>
      </c>
      <c r="CP7" s="33">
        <f t="shared" si="5"/>
        <v>0</v>
      </c>
      <c r="CQ7" s="33">
        <f t="shared" si="5"/>
        <v>0</v>
      </c>
      <c r="CR7" s="33">
        <f t="shared" si="5"/>
        <v>0</v>
      </c>
      <c r="CS7" s="33">
        <f t="shared" si="5"/>
        <v>0</v>
      </c>
      <c r="CT7" s="33">
        <f t="shared" si="5"/>
        <v>0</v>
      </c>
      <c r="CU7" s="33">
        <f t="shared" si="5"/>
        <v>0</v>
      </c>
      <c r="CV7" s="33">
        <f t="shared" si="5"/>
        <v>0</v>
      </c>
      <c r="CW7" s="33">
        <f t="shared" si="5"/>
        <v>0</v>
      </c>
      <c r="CX7" s="33">
        <f t="shared" si="5"/>
        <v>0</v>
      </c>
      <c r="CY7" s="33">
        <f t="shared" si="5"/>
        <v>0</v>
      </c>
      <c r="CZ7" s="33">
        <f t="shared" si="5"/>
        <v>0</v>
      </c>
      <c r="DA7" s="33">
        <f t="shared" si="5"/>
        <v>0</v>
      </c>
      <c r="DB7" s="33">
        <f t="shared" si="5"/>
        <v>0</v>
      </c>
      <c r="DC7" s="33">
        <f t="shared" si="5"/>
        <v>0</v>
      </c>
      <c r="DD7" s="33">
        <f t="shared" si="5"/>
        <v>0</v>
      </c>
      <c r="DE7" s="33">
        <f t="shared" si="5"/>
        <v>0</v>
      </c>
      <c r="DF7" s="33">
        <f t="shared" si="5"/>
        <v>0</v>
      </c>
      <c r="DG7" s="33">
        <f t="shared" si="5"/>
        <v>0</v>
      </c>
      <c r="DH7" s="33">
        <f t="shared" si="5"/>
        <v>0</v>
      </c>
      <c r="DI7" s="33">
        <f t="shared" si="5"/>
        <v>0</v>
      </c>
      <c r="DJ7" s="33">
        <f t="shared" si="5"/>
        <v>0</v>
      </c>
      <c r="DK7" s="33">
        <f t="shared" si="5"/>
        <v>0</v>
      </c>
      <c r="DL7" s="33">
        <f t="shared" si="5"/>
        <v>0</v>
      </c>
      <c r="DM7" s="33">
        <f t="shared" si="5"/>
        <v>0</v>
      </c>
      <c r="DN7" s="33">
        <f t="shared" si="5"/>
        <v>0</v>
      </c>
      <c r="DO7" s="33">
        <f t="shared" si="5"/>
        <v>0</v>
      </c>
      <c r="DP7" s="33">
        <f t="shared" si="5"/>
        <v>0</v>
      </c>
      <c r="DQ7" s="33">
        <f t="shared" si="5"/>
        <v>0</v>
      </c>
      <c r="DR7" s="33">
        <f t="shared" si="5"/>
        <v>0</v>
      </c>
      <c r="DS7" s="33">
        <f t="shared" si="5"/>
        <v>0</v>
      </c>
      <c r="DT7" s="33">
        <f t="shared" si="5"/>
        <v>0</v>
      </c>
      <c r="DU7" s="33">
        <f t="shared" si="5"/>
        <v>0</v>
      </c>
      <c r="DV7" s="33">
        <f t="shared" si="5"/>
        <v>0</v>
      </c>
      <c r="DW7" s="33">
        <f t="shared" si="5"/>
        <v>0</v>
      </c>
      <c r="DX7" s="33">
        <f t="shared" si="5"/>
        <v>0</v>
      </c>
      <c r="DY7" s="33">
        <f t="shared" si="5"/>
        <v>0</v>
      </c>
      <c r="DZ7" s="33">
        <f t="shared" si="5"/>
        <v>0</v>
      </c>
      <c r="EA7" s="33">
        <f t="shared" si="5"/>
        <v>0</v>
      </c>
      <c r="EB7" s="33">
        <f t="shared" si="5"/>
        <v>0</v>
      </c>
      <c r="EC7" s="33">
        <f t="shared" ref="EC7:GN7" si="6">SUM(EC10:EC97)</f>
        <v>0</v>
      </c>
      <c r="ED7" s="33">
        <f t="shared" si="6"/>
        <v>0</v>
      </c>
      <c r="EE7" s="33">
        <f t="shared" si="6"/>
        <v>0</v>
      </c>
      <c r="EF7" s="33">
        <f t="shared" si="6"/>
        <v>0</v>
      </c>
      <c r="EG7" s="33">
        <f t="shared" si="6"/>
        <v>0</v>
      </c>
      <c r="EH7" s="33">
        <f t="shared" si="6"/>
        <v>0</v>
      </c>
      <c r="EI7" s="33">
        <f t="shared" si="6"/>
        <v>0</v>
      </c>
      <c r="EJ7" s="33">
        <f t="shared" si="6"/>
        <v>0</v>
      </c>
      <c r="EK7" s="33">
        <f t="shared" si="6"/>
        <v>0</v>
      </c>
      <c r="EL7" s="33">
        <f t="shared" si="6"/>
        <v>0</v>
      </c>
      <c r="EM7" s="33">
        <f t="shared" si="6"/>
        <v>0</v>
      </c>
      <c r="EN7" s="33">
        <f t="shared" si="6"/>
        <v>0</v>
      </c>
      <c r="EO7" s="33">
        <f t="shared" si="6"/>
        <v>0</v>
      </c>
      <c r="EP7" s="33">
        <f t="shared" si="6"/>
        <v>0</v>
      </c>
      <c r="EQ7" s="33">
        <f t="shared" si="6"/>
        <v>0</v>
      </c>
      <c r="ER7" s="33">
        <f t="shared" si="6"/>
        <v>0</v>
      </c>
      <c r="ES7" s="33">
        <f t="shared" si="6"/>
        <v>0</v>
      </c>
      <c r="ET7" s="33">
        <f t="shared" si="6"/>
        <v>0</v>
      </c>
      <c r="EU7" s="33">
        <f t="shared" si="6"/>
        <v>0</v>
      </c>
      <c r="EV7" s="33">
        <f t="shared" si="6"/>
        <v>0</v>
      </c>
      <c r="EW7" s="33">
        <f t="shared" si="6"/>
        <v>0</v>
      </c>
      <c r="EX7" s="33">
        <f t="shared" si="6"/>
        <v>0</v>
      </c>
      <c r="EY7" s="33">
        <f t="shared" si="6"/>
        <v>0</v>
      </c>
      <c r="EZ7" s="33">
        <f t="shared" si="6"/>
        <v>0</v>
      </c>
      <c r="FA7" s="33">
        <f t="shared" si="6"/>
        <v>0</v>
      </c>
      <c r="FB7" s="33">
        <f t="shared" si="6"/>
        <v>0</v>
      </c>
      <c r="FC7" s="33">
        <f t="shared" si="6"/>
        <v>0</v>
      </c>
      <c r="FD7" s="33">
        <f t="shared" si="6"/>
        <v>0</v>
      </c>
      <c r="FE7" s="33">
        <f t="shared" si="6"/>
        <v>0</v>
      </c>
      <c r="FF7" s="33">
        <f t="shared" si="6"/>
        <v>0</v>
      </c>
      <c r="FG7" s="33">
        <f t="shared" si="6"/>
        <v>0</v>
      </c>
      <c r="FH7" s="33">
        <f t="shared" si="6"/>
        <v>0</v>
      </c>
      <c r="FI7" s="33">
        <f t="shared" si="6"/>
        <v>0</v>
      </c>
      <c r="FJ7" s="33">
        <f t="shared" si="6"/>
        <v>0</v>
      </c>
      <c r="FK7" s="33">
        <f t="shared" si="6"/>
        <v>0</v>
      </c>
      <c r="FL7" s="33">
        <f t="shared" si="6"/>
        <v>0</v>
      </c>
      <c r="FM7" s="33">
        <f t="shared" si="6"/>
        <v>0</v>
      </c>
      <c r="FN7" s="33">
        <f t="shared" si="6"/>
        <v>0</v>
      </c>
      <c r="FO7" s="33">
        <f t="shared" si="6"/>
        <v>0</v>
      </c>
      <c r="FP7" s="33">
        <f t="shared" si="6"/>
        <v>0</v>
      </c>
      <c r="FQ7" s="33">
        <f t="shared" si="6"/>
        <v>0</v>
      </c>
      <c r="FR7" s="33">
        <f t="shared" si="6"/>
        <v>0</v>
      </c>
      <c r="FS7" s="33">
        <f t="shared" si="6"/>
        <v>0</v>
      </c>
      <c r="FT7" s="33">
        <f t="shared" si="6"/>
        <v>0</v>
      </c>
      <c r="FU7" s="33">
        <f t="shared" si="6"/>
        <v>0</v>
      </c>
      <c r="FV7" s="33">
        <f t="shared" si="6"/>
        <v>0</v>
      </c>
      <c r="FW7" s="33">
        <f t="shared" si="6"/>
        <v>0</v>
      </c>
      <c r="FX7" s="33">
        <f t="shared" si="6"/>
        <v>0</v>
      </c>
      <c r="FY7" s="33">
        <f t="shared" si="6"/>
        <v>0</v>
      </c>
      <c r="FZ7" s="33">
        <f t="shared" si="6"/>
        <v>0</v>
      </c>
      <c r="GA7" s="33">
        <f t="shared" si="6"/>
        <v>0</v>
      </c>
      <c r="GB7" s="33">
        <f t="shared" si="6"/>
        <v>0</v>
      </c>
      <c r="GC7" s="33">
        <f t="shared" si="6"/>
        <v>0</v>
      </c>
      <c r="GD7" s="33">
        <f t="shared" si="6"/>
        <v>0</v>
      </c>
      <c r="GE7" s="33">
        <f t="shared" si="6"/>
        <v>0</v>
      </c>
      <c r="GF7" s="33">
        <f t="shared" si="6"/>
        <v>0</v>
      </c>
      <c r="GG7" s="33">
        <f t="shared" si="6"/>
        <v>0</v>
      </c>
      <c r="GH7" s="33">
        <f t="shared" si="6"/>
        <v>0</v>
      </c>
      <c r="GI7" s="33">
        <f t="shared" si="6"/>
        <v>0</v>
      </c>
      <c r="GJ7" s="33">
        <f t="shared" si="6"/>
        <v>0</v>
      </c>
      <c r="GK7" s="33">
        <f t="shared" si="6"/>
        <v>0</v>
      </c>
      <c r="GL7" s="33">
        <f t="shared" si="6"/>
        <v>0</v>
      </c>
      <c r="GM7" s="33">
        <f t="shared" si="6"/>
        <v>0</v>
      </c>
      <c r="GN7" s="33">
        <f t="shared" si="6"/>
        <v>0</v>
      </c>
      <c r="GO7" s="33">
        <f t="shared" ref="GO7:IS7" si="7">SUM(GO10:GO97)</f>
        <v>0</v>
      </c>
      <c r="GP7" s="33">
        <f t="shared" si="7"/>
        <v>0</v>
      </c>
      <c r="GQ7" s="33">
        <f t="shared" si="7"/>
        <v>0</v>
      </c>
      <c r="GR7" s="33">
        <f t="shared" si="7"/>
        <v>0</v>
      </c>
      <c r="GS7" s="33">
        <f t="shared" si="7"/>
        <v>0</v>
      </c>
      <c r="GT7" s="33">
        <f t="shared" si="7"/>
        <v>0</v>
      </c>
      <c r="GU7" s="33">
        <f t="shared" si="7"/>
        <v>0</v>
      </c>
      <c r="GV7" s="33">
        <f t="shared" si="7"/>
        <v>0</v>
      </c>
      <c r="GW7" s="33">
        <f t="shared" si="7"/>
        <v>0</v>
      </c>
      <c r="GX7" s="33">
        <f t="shared" si="7"/>
        <v>0</v>
      </c>
      <c r="GY7" s="33">
        <f t="shared" si="7"/>
        <v>0</v>
      </c>
      <c r="GZ7" s="33">
        <f t="shared" si="7"/>
        <v>0</v>
      </c>
      <c r="HA7" s="33">
        <f t="shared" si="7"/>
        <v>0</v>
      </c>
      <c r="HB7" s="33">
        <f t="shared" si="7"/>
        <v>0</v>
      </c>
      <c r="HC7" s="33">
        <f t="shared" si="7"/>
        <v>0</v>
      </c>
      <c r="HD7" s="33">
        <f t="shared" si="7"/>
        <v>0</v>
      </c>
      <c r="HE7" s="33">
        <f t="shared" si="7"/>
        <v>0</v>
      </c>
      <c r="HF7" s="33">
        <f t="shared" si="7"/>
        <v>0</v>
      </c>
      <c r="HG7" s="33">
        <f t="shared" si="7"/>
        <v>0</v>
      </c>
      <c r="HH7" s="33">
        <f t="shared" si="7"/>
        <v>0</v>
      </c>
      <c r="HI7" s="33">
        <f t="shared" si="7"/>
        <v>0</v>
      </c>
      <c r="HJ7" s="33">
        <f t="shared" si="7"/>
        <v>0</v>
      </c>
      <c r="HK7" s="33">
        <f t="shared" si="7"/>
        <v>0</v>
      </c>
      <c r="HL7" s="33">
        <f t="shared" si="7"/>
        <v>0</v>
      </c>
      <c r="HM7" s="33">
        <f t="shared" si="7"/>
        <v>0</v>
      </c>
      <c r="HN7" s="33">
        <f t="shared" si="7"/>
        <v>0</v>
      </c>
      <c r="HO7" s="33">
        <f t="shared" si="7"/>
        <v>0</v>
      </c>
      <c r="HP7" s="33">
        <f t="shared" si="7"/>
        <v>0</v>
      </c>
      <c r="HQ7" s="33">
        <f t="shared" si="7"/>
        <v>0</v>
      </c>
      <c r="HR7" s="33">
        <f t="shared" si="7"/>
        <v>0</v>
      </c>
      <c r="HS7" s="33">
        <f t="shared" si="7"/>
        <v>0</v>
      </c>
      <c r="HT7" s="33">
        <f t="shared" si="7"/>
        <v>0</v>
      </c>
      <c r="HU7" s="33">
        <f t="shared" si="7"/>
        <v>0</v>
      </c>
      <c r="HV7" s="33">
        <f t="shared" si="7"/>
        <v>0</v>
      </c>
      <c r="HW7" s="33">
        <f t="shared" si="7"/>
        <v>0</v>
      </c>
      <c r="HX7" s="33">
        <f t="shared" si="7"/>
        <v>0</v>
      </c>
      <c r="HY7" s="33">
        <f t="shared" si="7"/>
        <v>0</v>
      </c>
      <c r="HZ7" s="33">
        <f t="shared" si="7"/>
        <v>0</v>
      </c>
      <c r="IA7" s="33">
        <f t="shared" si="7"/>
        <v>0</v>
      </c>
      <c r="IB7" s="33">
        <f t="shared" si="7"/>
        <v>0</v>
      </c>
      <c r="IC7" s="33">
        <f t="shared" si="7"/>
        <v>0</v>
      </c>
      <c r="ID7" s="33">
        <f t="shared" si="7"/>
        <v>0</v>
      </c>
      <c r="IE7" s="33">
        <f t="shared" si="7"/>
        <v>0</v>
      </c>
      <c r="IF7" s="33">
        <f t="shared" si="7"/>
        <v>0</v>
      </c>
      <c r="IG7" s="33">
        <f t="shared" si="7"/>
        <v>0</v>
      </c>
      <c r="IH7" s="33">
        <f t="shared" si="7"/>
        <v>0</v>
      </c>
      <c r="II7" s="33">
        <f t="shared" si="7"/>
        <v>0</v>
      </c>
      <c r="IJ7" s="33">
        <f t="shared" si="7"/>
        <v>0</v>
      </c>
      <c r="IK7" s="33">
        <f t="shared" si="7"/>
        <v>0</v>
      </c>
      <c r="IL7" s="33">
        <f t="shared" si="7"/>
        <v>0</v>
      </c>
      <c r="IM7" s="33">
        <f t="shared" si="7"/>
        <v>0</v>
      </c>
      <c r="IN7" s="33">
        <f t="shared" si="7"/>
        <v>0</v>
      </c>
      <c r="IO7" s="33">
        <f t="shared" si="7"/>
        <v>0</v>
      </c>
      <c r="IP7" s="33">
        <f t="shared" si="7"/>
        <v>0</v>
      </c>
      <c r="IQ7" s="33">
        <f t="shared" si="7"/>
        <v>0</v>
      </c>
      <c r="IR7" s="33">
        <f t="shared" si="7"/>
        <v>0</v>
      </c>
      <c r="IS7" s="34">
        <f t="shared" si="7"/>
        <v>0</v>
      </c>
      <c r="IT7"/>
      <c r="IU7"/>
      <c r="IV7"/>
    </row>
    <row r="8" spans="1:256" ht="3" customHeight="1" thickBot="1" x14ac:dyDescent="0.3">
      <c r="D8" s="38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41"/>
    </row>
    <row r="9" spans="1:256" ht="14.25" hidden="1" customHeight="1" thickTop="1" thickBot="1" x14ac:dyDescent="0.3">
      <c r="D9" s="38"/>
      <c r="E9" s="39"/>
      <c r="F9" s="39">
        <v>1</v>
      </c>
      <c r="G9" s="39">
        <v>2</v>
      </c>
      <c r="H9" s="39">
        <v>3</v>
      </c>
      <c r="I9" s="39">
        <v>4</v>
      </c>
      <c r="J9" s="39">
        <v>5</v>
      </c>
      <c r="K9" s="39">
        <v>6</v>
      </c>
      <c r="L9" s="39">
        <v>7</v>
      </c>
      <c r="M9" s="39">
        <v>8</v>
      </c>
      <c r="N9" s="39">
        <v>9</v>
      </c>
      <c r="O9" s="39">
        <v>10</v>
      </c>
      <c r="P9" s="39">
        <v>11</v>
      </c>
      <c r="Q9" s="39">
        <v>12</v>
      </c>
      <c r="R9" s="39">
        <v>13</v>
      </c>
      <c r="S9" s="39">
        <v>14</v>
      </c>
      <c r="T9" s="39">
        <v>15</v>
      </c>
      <c r="U9" s="39">
        <v>16</v>
      </c>
      <c r="V9" s="39">
        <v>17</v>
      </c>
      <c r="W9" s="39">
        <v>18</v>
      </c>
      <c r="X9" s="39">
        <v>19</v>
      </c>
      <c r="Y9" s="39">
        <v>20</v>
      </c>
      <c r="Z9" s="39">
        <v>21</v>
      </c>
      <c r="AA9" s="39">
        <v>22</v>
      </c>
      <c r="AB9" s="39">
        <v>23</v>
      </c>
      <c r="AC9" s="39">
        <v>24</v>
      </c>
      <c r="AD9" s="39">
        <v>25</v>
      </c>
      <c r="AE9" s="39">
        <v>26</v>
      </c>
      <c r="AF9" s="39">
        <v>27</v>
      </c>
      <c r="AG9" s="39">
        <v>28</v>
      </c>
      <c r="AH9" s="39">
        <v>29</v>
      </c>
      <c r="AI9" s="39">
        <v>30</v>
      </c>
      <c r="AJ9" s="39">
        <v>31</v>
      </c>
      <c r="AK9" s="39">
        <v>32</v>
      </c>
      <c r="AL9" s="39">
        <v>33</v>
      </c>
      <c r="AM9" s="39">
        <v>34</v>
      </c>
      <c r="AN9" s="39">
        <v>35</v>
      </c>
      <c r="AO9" s="39">
        <v>36</v>
      </c>
      <c r="AP9" s="39">
        <v>37</v>
      </c>
      <c r="AQ9" s="39">
        <v>38</v>
      </c>
      <c r="AR9" s="39">
        <v>39</v>
      </c>
      <c r="AS9" s="39">
        <v>40</v>
      </c>
      <c r="AT9" s="39">
        <v>41</v>
      </c>
      <c r="AU9" s="39">
        <v>42</v>
      </c>
      <c r="AV9" s="39">
        <v>43</v>
      </c>
      <c r="AW9" s="39">
        <v>44</v>
      </c>
      <c r="AX9" s="39">
        <v>45</v>
      </c>
      <c r="AY9" s="39">
        <v>46</v>
      </c>
      <c r="AZ9" s="39">
        <v>47</v>
      </c>
      <c r="BA9" s="39">
        <v>48</v>
      </c>
      <c r="BB9" s="39">
        <v>49</v>
      </c>
      <c r="BC9" s="39">
        <v>50</v>
      </c>
      <c r="BD9" s="39">
        <v>51</v>
      </c>
      <c r="BE9" s="39">
        <v>52</v>
      </c>
      <c r="BF9" s="39">
        <v>53</v>
      </c>
      <c r="BG9" s="39">
        <v>54</v>
      </c>
      <c r="BH9" s="39">
        <v>55</v>
      </c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41"/>
    </row>
    <row r="10" spans="1:256" ht="21" customHeight="1" thickTop="1" thickBot="1" x14ac:dyDescent="0.3">
      <c r="A10" s="36" t="s">
        <v>1</v>
      </c>
      <c r="B10" s="42">
        <f t="shared" ref="B10:B41" si="8">SUM(F10:IV10)/46</f>
        <v>0.65217391304347827</v>
      </c>
      <c r="D10" s="43">
        <v>1</v>
      </c>
      <c r="E10" s="44">
        <v>1</v>
      </c>
      <c r="F10" s="45">
        <v>1</v>
      </c>
      <c r="G10" s="46">
        <v>1</v>
      </c>
      <c r="H10" s="45">
        <v>1</v>
      </c>
      <c r="I10" s="46">
        <v>1</v>
      </c>
      <c r="J10" s="45">
        <v>1</v>
      </c>
      <c r="K10" s="46">
        <v>1</v>
      </c>
      <c r="L10" s="45">
        <v>0</v>
      </c>
      <c r="M10" s="46">
        <v>1</v>
      </c>
      <c r="N10" s="45">
        <v>0</v>
      </c>
      <c r="O10" s="46">
        <v>1</v>
      </c>
      <c r="P10" s="45">
        <v>1</v>
      </c>
      <c r="Q10" s="46">
        <v>1</v>
      </c>
      <c r="R10" s="45">
        <v>0</v>
      </c>
      <c r="S10" s="46">
        <v>1</v>
      </c>
      <c r="T10" s="45">
        <v>1</v>
      </c>
      <c r="U10" s="46">
        <v>1</v>
      </c>
      <c r="V10" s="45">
        <v>0</v>
      </c>
      <c r="W10" s="46">
        <v>1</v>
      </c>
      <c r="X10" s="45">
        <v>0</v>
      </c>
      <c r="Y10" s="46">
        <v>0</v>
      </c>
      <c r="Z10" s="45">
        <v>1</v>
      </c>
      <c r="AA10" s="46">
        <v>1</v>
      </c>
      <c r="AB10" s="45">
        <v>0</v>
      </c>
      <c r="AC10" s="46">
        <v>1</v>
      </c>
      <c r="AD10" s="45">
        <v>0</v>
      </c>
      <c r="AE10" s="46">
        <v>1</v>
      </c>
      <c r="AF10" s="45">
        <v>1</v>
      </c>
      <c r="AG10" s="46">
        <v>0</v>
      </c>
      <c r="AH10" s="45">
        <v>1</v>
      </c>
      <c r="AI10" s="46">
        <v>1</v>
      </c>
      <c r="AJ10" s="45">
        <v>1</v>
      </c>
      <c r="AK10" s="46">
        <v>0</v>
      </c>
      <c r="AL10" s="45">
        <v>1</v>
      </c>
      <c r="AM10" s="46">
        <v>1</v>
      </c>
      <c r="AN10" s="45">
        <v>1</v>
      </c>
      <c r="AO10" s="46">
        <v>0</v>
      </c>
      <c r="AP10" s="45">
        <v>0</v>
      </c>
      <c r="AQ10" s="46">
        <v>0</v>
      </c>
      <c r="AR10" s="45">
        <v>1</v>
      </c>
      <c r="AS10" s="46">
        <v>1</v>
      </c>
      <c r="AT10" s="45">
        <v>1</v>
      </c>
      <c r="AU10" s="46">
        <v>0</v>
      </c>
      <c r="AV10" s="45">
        <v>0</v>
      </c>
      <c r="AW10" s="46">
        <v>1</v>
      </c>
      <c r="AX10" s="45">
        <v>0</v>
      </c>
      <c r="AY10" s="46">
        <v>1</v>
      </c>
      <c r="AZ10" s="45"/>
      <c r="BB10" s="45"/>
      <c r="BD10" s="45"/>
      <c r="BF10" s="45"/>
      <c r="BH10" s="45"/>
      <c r="BJ10" s="45"/>
      <c r="BL10" s="45"/>
      <c r="BN10" s="45"/>
      <c r="BP10" s="45"/>
      <c r="BR10" s="45"/>
      <c r="BT10" s="45"/>
      <c r="BV10" s="45"/>
      <c r="BX10" s="45"/>
      <c r="BZ10" s="45"/>
      <c r="CB10" s="45"/>
      <c r="CD10" s="45"/>
      <c r="CG10" s="45"/>
      <c r="CI10" s="45"/>
      <c r="CK10" s="45"/>
      <c r="CM10" s="45"/>
      <c r="CO10" s="45"/>
      <c r="CQ10" s="45"/>
      <c r="CS10" s="45"/>
      <c r="CU10" s="45"/>
      <c r="CW10" s="45"/>
      <c r="CY10" s="45"/>
      <c r="DA10" s="45"/>
      <c r="DC10" s="45"/>
      <c r="DE10" s="45"/>
      <c r="DG10" s="45"/>
      <c r="DI10" s="45"/>
      <c r="DK10" s="45"/>
      <c r="DM10" s="45"/>
      <c r="DO10" s="45"/>
      <c r="DQ10" s="45"/>
      <c r="DS10" s="45"/>
      <c r="DU10" s="45"/>
      <c r="DW10" s="45"/>
      <c r="DY10" s="45"/>
      <c r="IS10" s="47"/>
    </row>
    <row r="11" spans="1:256" ht="18" customHeight="1" thickTop="1" thickBot="1" x14ac:dyDescent="0.3">
      <c r="A11" s="36" t="s">
        <v>2</v>
      </c>
      <c r="B11" s="42">
        <f t="shared" si="8"/>
        <v>0.80434782608695654</v>
      </c>
      <c r="D11" s="43">
        <v>2</v>
      </c>
      <c r="E11" s="44">
        <v>1</v>
      </c>
      <c r="F11" s="45">
        <v>1</v>
      </c>
      <c r="G11" s="46">
        <v>1</v>
      </c>
      <c r="H11" s="45">
        <v>1</v>
      </c>
      <c r="I11" s="46">
        <v>1</v>
      </c>
      <c r="J11" s="45">
        <v>1</v>
      </c>
      <c r="K11" s="46">
        <v>1</v>
      </c>
      <c r="L11" s="45">
        <v>1</v>
      </c>
      <c r="M11" s="46">
        <v>1</v>
      </c>
      <c r="N11" s="45">
        <v>0</v>
      </c>
      <c r="O11" s="46">
        <v>1</v>
      </c>
      <c r="P11" s="45">
        <v>1</v>
      </c>
      <c r="Q11" s="46">
        <v>1</v>
      </c>
      <c r="R11" s="45">
        <v>1</v>
      </c>
      <c r="S11" s="46">
        <v>1</v>
      </c>
      <c r="T11" s="45">
        <v>1</v>
      </c>
      <c r="U11" s="46">
        <v>1</v>
      </c>
      <c r="V11" s="45">
        <v>1</v>
      </c>
      <c r="W11" s="46">
        <v>0</v>
      </c>
      <c r="X11" s="45">
        <v>1</v>
      </c>
      <c r="Y11" s="46">
        <v>1</v>
      </c>
      <c r="Z11" s="45">
        <v>1</v>
      </c>
      <c r="AA11" s="46">
        <v>1</v>
      </c>
      <c r="AB11" s="45">
        <v>0</v>
      </c>
      <c r="AC11" s="46">
        <v>1</v>
      </c>
      <c r="AD11" s="45">
        <v>1</v>
      </c>
      <c r="AE11" s="46">
        <v>1</v>
      </c>
      <c r="AF11" s="45">
        <v>1</v>
      </c>
      <c r="AG11" s="46">
        <v>0</v>
      </c>
      <c r="AH11" s="45">
        <v>1</v>
      </c>
      <c r="AI11" s="46">
        <v>1</v>
      </c>
      <c r="AJ11" s="45">
        <v>1</v>
      </c>
      <c r="AK11" s="46">
        <v>0</v>
      </c>
      <c r="AL11" s="45">
        <v>0</v>
      </c>
      <c r="AM11" s="46">
        <v>1</v>
      </c>
      <c r="AN11" s="45">
        <v>1</v>
      </c>
      <c r="AO11" s="46">
        <v>1</v>
      </c>
      <c r="AP11" s="45">
        <v>1</v>
      </c>
      <c r="AQ11" s="46">
        <v>0</v>
      </c>
      <c r="AR11" s="45">
        <v>1</v>
      </c>
      <c r="AS11" s="46">
        <v>1</v>
      </c>
      <c r="AT11" s="45">
        <v>1</v>
      </c>
      <c r="AU11" s="46">
        <v>1</v>
      </c>
      <c r="AV11" s="45">
        <v>0</v>
      </c>
      <c r="AW11" s="46">
        <v>1</v>
      </c>
      <c r="AX11" s="45">
        <v>0</v>
      </c>
      <c r="AY11" s="46">
        <v>1</v>
      </c>
      <c r="AZ11" s="45"/>
      <c r="BB11" s="45"/>
      <c r="BD11" s="45"/>
      <c r="BF11" s="45"/>
      <c r="BH11" s="45"/>
      <c r="BJ11" s="45"/>
      <c r="BL11" s="45"/>
      <c r="BN11" s="45"/>
      <c r="BP11" s="45"/>
      <c r="BR11" s="45"/>
      <c r="BT11" s="45"/>
      <c r="BV11" s="45"/>
      <c r="BX11" s="45"/>
      <c r="BZ11" s="45"/>
      <c r="CB11" s="45"/>
      <c r="CD11" s="45"/>
      <c r="CG11" s="45"/>
      <c r="CI11" s="45"/>
      <c r="CK11" s="45"/>
      <c r="CM11" s="45"/>
      <c r="CO11" s="45"/>
      <c r="CQ11" s="45"/>
      <c r="CS11" s="45"/>
      <c r="CU11" s="45"/>
      <c r="CW11" s="45"/>
      <c r="CY11" s="45"/>
      <c r="DA11" s="45"/>
      <c r="DC11" s="45"/>
      <c r="DE11" s="45"/>
      <c r="DG11" s="45"/>
      <c r="DI11" s="45"/>
      <c r="DK11" s="45"/>
      <c r="DM11" s="45"/>
      <c r="DO11" s="45"/>
      <c r="DQ11" s="45"/>
      <c r="DS11" s="45"/>
      <c r="DU11" s="45"/>
      <c r="DW11" s="45"/>
      <c r="DY11" s="45"/>
      <c r="IS11" s="47"/>
    </row>
    <row r="12" spans="1:256" ht="18" customHeight="1" thickTop="1" thickBot="1" x14ac:dyDescent="0.3">
      <c r="A12" s="36" t="s">
        <v>3</v>
      </c>
      <c r="B12" s="42">
        <f t="shared" si="8"/>
        <v>0.97826086956521741</v>
      </c>
      <c r="D12" s="43">
        <v>3</v>
      </c>
      <c r="E12" s="44">
        <v>1</v>
      </c>
      <c r="F12" s="45">
        <v>1</v>
      </c>
      <c r="G12" s="46">
        <v>1</v>
      </c>
      <c r="H12" s="45">
        <v>1</v>
      </c>
      <c r="I12" s="46">
        <v>0</v>
      </c>
      <c r="J12" s="45">
        <v>1</v>
      </c>
      <c r="K12" s="46">
        <v>1</v>
      </c>
      <c r="L12" s="45">
        <v>1</v>
      </c>
      <c r="M12" s="46">
        <v>1</v>
      </c>
      <c r="N12" s="45">
        <v>1</v>
      </c>
      <c r="O12" s="46">
        <v>1</v>
      </c>
      <c r="P12" s="45">
        <v>1</v>
      </c>
      <c r="Q12" s="46">
        <v>1</v>
      </c>
      <c r="R12" s="45">
        <v>1</v>
      </c>
      <c r="S12" s="46">
        <v>1</v>
      </c>
      <c r="T12" s="45">
        <v>1</v>
      </c>
      <c r="U12" s="46">
        <v>1</v>
      </c>
      <c r="V12" s="45">
        <v>1</v>
      </c>
      <c r="W12" s="46">
        <v>1</v>
      </c>
      <c r="X12" s="45">
        <v>1</v>
      </c>
      <c r="Y12" s="46">
        <v>1</v>
      </c>
      <c r="Z12" s="45">
        <v>1</v>
      </c>
      <c r="AA12" s="46">
        <v>1</v>
      </c>
      <c r="AB12" s="45">
        <v>1</v>
      </c>
      <c r="AC12" s="46">
        <v>1</v>
      </c>
      <c r="AD12" s="45">
        <v>1</v>
      </c>
      <c r="AE12" s="46">
        <v>1</v>
      </c>
      <c r="AF12" s="45">
        <v>1</v>
      </c>
      <c r="AG12" s="46">
        <v>1</v>
      </c>
      <c r="AH12" s="45">
        <v>1</v>
      </c>
      <c r="AI12" s="46">
        <v>1</v>
      </c>
      <c r="AJ12" s="45">
        <v>1</v>
      </c>
      <c r="AK12" s="46">
        <v>1</v>
      </c>
      <c r="AL12" s="45">
        <v>1</v>
      </c>
      <c r="AM12" s="46">
        <v>1</v>
      </c>
      <c r="AN12" s="45">
        <v>1</v>
      </c>
      <c r="AO12" s="46">
        <v>1</v>
      </c>
      <c r="AP12" s="45">
        <v>1</v>
      </c>
      <c r="AQ12" s="46">
        <v>1</v>
      </c>
      <c r="AR12" s="45">
        <v>1</v>
      </c>
      <c r="AS12" s="46">
        <v>1</v>
      </c>
      <c r="AT12" s="45">
        <v>1</v>
      </c>
      <c r="AU12" s="46">
        <v>1</v>
      </c>
      <c r="AV12" s="45">
        <v>1</v>
      </c>
      <c r="AW12" s="46">
        <v>1</v>
      </c>
      <c r="AX12" s="45">
        <v>1</v>
      </c>
      <c r="AY12" s="46">
        <v>1</v>
      </c>
      <c r="AZ12" s="45"/>
      <c r="BB12" s="45"/>
      <c r="BD12" s="45"/>
      <c r="BF12" s="45"/>
      <c r="BH12" s="45"/>
      <c r="BJ12" s="45"/>
      <c r="BL12" s="45"/>
      <c r="BN12" s="45"/>
      <c r="BP12" s="45"/>
      <c r="BR12" s="45"/>
      <c r="BT12" s="45"/>
      <c r="BV12" s="45"/>
      <c r="BX12" s="45"/>
      <c r="BZ12" s="45"/>
      <c r="CB12" s="45"/>
      <c r="CD12" s="45"/>
      <c r="CG12" s="45"/>
      <c r="CI12" s="45"/>
      <c r="CK12" s="45"/>
      <c r="CM12" s="45"/>
      <c r="CO12" s="45"/>
      <c r="CQ12" s="45"/>
      <c r="CS12" s="45"/>
      <c r="CU12" s="45"/>
      <c r="CW12" s="45"/>
      <c r="CY12" s="45"/>
      <c r="DA12" s="45"/>
      <c r="DC12" s="45"/>
      <c r="DE12" s="45"/>
      <c r="DG12" s="45"/>
      <c r="DI12" s="45"/>
      <c r="DK12" s="45"/>
      <c r="DM12" s="45"/>
      <c r="DO12" s="45"/>
      <c r="DQ12" s="45"/>
      <c r="DS12" s="45"/>
      <c r="DU12" s="45"/>
      <c r="DW12" s="45"/>
      <c r="DY12" s="45"/>
      <c r="IS12" s="47"/>
    </row>
    <row r="13" spans="1:256" ht="18" customHeight="1" thickTop="1" thickBot="1" x14ac:dyDescent="0.3">
      <c r="A13" s="36" t="s">
        <v>4</v>
      </c>
      <c r="B13" s="42">
        <f t="shared" si="8"/>
        <v>0.91304347826086951</v>
      </c>
      <c r="D13" s="43">
        <v>4</v>
      </c>
      <c r="E13" s="44">
        <v>1</v>
      </c>
      <c r="F13" s="45">
        <v>1</v>
      </c>
      <c r="G13" s="46">
        <v>1</v>
      </c>
      <c r="H13" s="45">
        <v>1</v>
      </c>
      <c r="I13" s="46">
        <v>1</v>
      </c>
      <c r="J13" s="45">
        <v>1</v>
      </c>
      <c r="K13" s="46">
        <v>1</v>
      </c>
      <c r="L13" s="45">
        <v>1</v>
      </c>
      <c r="M13" s="46">
        <v>1</v>
      </c>
      <c r="N13" s="45">
        <v>1</v>
      </c>
      <c r="O13" s="46">
        <v>1</v>
      </c>
      <c r="P13" s="45">
        <v>1</v>
      </c>
      <c r="Q13" s="46">
        <v>1</v>
      </c>
      <c r="R13" s="45">
        <v>1</v>
      </c>
      <c r="S13" s="46">
        <v>1</v>
      </c>
      <c r="T13" s="45">
        <v>1</v>
      </c>
      <c r="U13" s="46">
        <v>1</v>
      </c>
      <c r="V13" s="45">
        <v>1</v>
      </c>
      <c r="W13" s="46">
        <v>1</v>
      </c>
      <c r="X13" s="45">
        <v>1</v>
      </c>
      <c r="Y13" s="46">
        <v>0</v>
      </c>
      <c r="Z13" s="45">
        <v>1</v>
      </c>
      <c r="AA13" s="46">
        <v>1</v>
      </c>
      <c r="AB13" s="45">
        <v>1</v>
      </c>
      <c r="AC13" s="46">
        <v>1</v>
      </c>
      <c r="AD13" s="45">
        <v>1</v>
      </c>
      <c r="AE13" s="46">
        <v>1</v>
      </c>
      <c r="AF13" s="45">
        <v>1</v>
      </c>
      <c r="AG13" s="46">
        <v>1</v>
      </c>
      <c r="AH13" s="45">
        <v>1</v>
      </c>
      <c r="AI13" s="46">
        <v>0</v>
      </c>
      <c r="AJ13" s="45">
        <v>1</v>
      </c>
      <c r="AK13" s="46">
        <v>1</v>
      </c>
      <c r="AL13" s="45">
        <v>0</v>
      </c>
      <c r="AM13" s="46">
        <v>1</v>
      </c>
      <c r="AN13" s="45">
        <v>1</v>
      </c>
      <c r="AO13" s="46">
        <v>1</v>
      </c>
      <c r="AP13" s="45">
        <v>0</v>
      </c>
      <c r="AQ13" s="46">
        <v>1</v>
      </c>
      <c r="AR13" s="45">
        <v>1</v>
      </c>
      <c r="AS13" s="46">
        <v>1</v>
      </c>
      <c r="AT13" s="45">
        <v>1</v>
      </c>
      <c r="AU13" s="46">
        <v>1</v>
      </c>
      <c r="AV13" s="45">
        <v>1</v>
      </c>
      <c r="AW13" s="46">
        <v>1</v>
      </c>
      <c r="AX13" s="45">
        <v>1</v>
      </c>
      <c r="AY13" s="46">
        <v>1</v>
      </c>
      <c r="AZ13" s="45"/>
      <c r="BB13" s="45"/>
      <c r="BD13" s="45"/>
      <c r="BF13" s="45"/>
      <c r="BH13" s="45"/>
      <c r="BJ13" s="45"/>
      <c r="BL13" s="45"/>
      <c r="BN13" s="45"/>
      <c r="BP13" s="45"/>
      <c r="BR13" s="45"/>
      <c r="BT13" s="45"/>
      <c r="BV13" s="45"/>
      <c r="BX13" s="45"/>
      <c r="BZ13" s="45"/>
      <c r="CB13" s="45"/>
      <c r="CD13" s="45"/>
      <c r="CG13" s="45"/>
      <c r="CI13" s="45"/>
      <c r="CK13" s="45"/>
      <c r="CM13" s="45"/>
      <c r="CO13" s="45"/>
      <c r="CQ13" s="45"/>
      <c r="CS13" s="45"/>
      <c r="CU13" s="45"/>
      <c r="CW13" s="45"/>
      <c r="CY13" s="45"/>
      <c r="DA13" s="45"/>
      <c r="DC13" s="45"/>
      <c r="DE13" s="45"/>
      <c r="DG13" s="45"/>
      <c r="DI13" s="45"/>
      <c r="DK13" s="45"/>
      <c r="DM13" s="45"/>
      <c r="DO13" s="45"/>
      <c r="DQ13" s="45"/>
      <c r="DS13" s="45"/>
      <c r="DU13" s="45"/>
      <c r="DW13" s="45"/>
      <c r="DY13" s="45"/>
      <c r="IS13" s="47"/>
    </row>
    <row r="14" spans="1:256" ht="18" customHeight="1" thickTop="1" thickBot="1" x14ac:dyDescent="0.3">
      <c r="A14" s="36" t="s">
        <v>5</v>
      </c>
      <c r="B14" s="42">
        <f t="shared" si="8"/>
        <v>1</v>
      </c>
      <c r="D14" s="43">
        <v>5</v>
      </c>
      <c r="E14" s="44">
        <v>1</v>
      </c>
      <c r="F14" s="45">
        <v>1</v>
      </c>
      <c r="G14" s="46">
        <v>1</v>
      </c>
      <c r="H14" s="45">
        <v>1</v>
      </c>
      <c r="I14" s="46">
        <v>1</v>
      </c>
      <c r="J14" s="45">
        <v>1</v>
      </c>
      <c r="K14" s="46">
        <v>1</v>
      </c>
      <c r="L14" s="45">
        <v>1</v>
      </c>
      <c r="M14" s="46">
        <v>1</v>
      </c>
      <c r="N14" s="45">
        <v>1</v>
      </c>
      <c r="O14" s="46">
        <v>1</v>
      </c>
      <c r="P14" s="45">
        <v>1</v>
      </c>
      <c r="Q14" s="46">
        <v>1</v>
      </c>
      <c r="R14" s="45">
        <v>1</v>
      </c>
      <c r="S14" s="46">
        <v>1</v>
      </c>
      <c r="T14" s="45">
        <v>1</v>
      </c>
      <c r="U14" s="46">
        <v>1</v>
      </c>
      <c r="V14" s="45">
        <v>1</v>
      </c>
      <c r="W14" s="46">
        <v>1</v>
      </c>
      <c r="X14" s="45">
        <v>1</v>
      </c>
      <c r="Y14" s="46">
        <v>1</v>
      </c>
      <c r="Z14" s="45">
        <v>1</v>
      </c>
      <c r="AA14" s="46">
        <v>1</v>
      </c>
      <c r="AB14" s="45">
        <v>1</v>
      </c>
      <c r="AC14" s="46">
        <v>1</v>
      </c>
      <c r="AD14" s="45">
        <v>1</v>
      </c>
      <c r="AE14" s="46">
        <v>1</v>
      </c>
      <c r="AF14" s="45">
        <v>1</v>
      </c>
      <c r="AG14" s="46">
        <v>1</v>
      </c>
      <c r="AH14" s="45">
        <v>1</v>
      </c>
      <c r="AI14" s="46">
        <v>1</v>
      </c>
      <c r="AJ14" s="45">
        <v>1</v>
      </c>
      <c r="AK14" s="46">
        <v>1</v>
      </c>
      <c r="AL14" s="45">
        <v>1</v>
      </c>
      <c r="AM14" s="46">
        <v>1</v>
      </c>
      <c r="AN14" s="45">
        <v>1</v>
      </c>
      <c r="AO14" s="46">
        <v>1</v>
      </c>
      <c r="AP14" s="45">
        <v>1</v>
      </c>
      <c r="AQ14" s="46">
        <v>1</v>
      </c>
      <c r="AR14" s="45">
        <v>1</v>
      </c>
      <c r="AS14" s="46">
        <v>1</v>
      </c>
      <c r="AT14" s="45">
        <v>1</v>
      </c>
      <c r="AU14" s="46">
        <v>1</v>
      </c>
      <c r="AV14" s="45">
        <v>1</v>
      </c>
      <c r="AW14" s="46">
        <v>1</v>
      </c>
      <c r="AX14" s="45">
        <v>1</v>
      </c>
      <c r="AY14" s="46">
        <v>1</v>
      </c>
      <c r="AZ14" s="45"/>
      <c r="BB14" s="45"/>
      <c r="BD14" s="45"/>
      <c r="BF14" s="45"/>
      <c r="BH14" s="45"/>
      <c r="BJ14" s="45"/>
      <c r="BL14" s="45"/>
      <c r="BN14" s="45"/>
      <c r="BP14" s="45"/>
      <c r="BR14" s="45"/>
      <c r="BT14" s="45"/>
      <c r="BV14" s="45"/>
      <c r="BX14" s="45"/>
      <c r="BZ14" s="45"/>
      <c r="CB14" s="45"/>
      <c r="CD14" s="45"/>
      <c r="CG14" s="45"/>
      <c r="CI14" s="45"/>
      <c r="CK14" s="45"/>
      <c r="CM14" s="45"/>
      <c r="CO14" s="45"/>
      <c r="CQ14" s="45"/>
      <c r="CS14" s="45"/>
      <c r="CU14" s="45"/>
      <c r="CW14" s="45"/>
      <c r="CY14" s="45"/>
      <c r="DA14" s="45"/>
      <c r="DC14" s="45"/>
      <c r="DE14" s="45"/>
      <c r="DG14" s="45"/>
      <c r="DI14" s="45"/>
      <c r="DK14" s="45"/>
      <c r="DM14" s="45"/>
      <c r="DO14" s="45"/>
      <c r="DQ14" s="45"/>
      <c r="DS14" s="45"/>
      <c r="DU14" s="45"/>
      <c r="DW14" s="45"/>
      <c r="DY14" s="45"/>
      <c r="IS14" s="47"/>
    </row>
    <row r="15" spans="1:256" ht="18" customHeight="1" thickTop="1" thickBot="1" x14ac:dyDescent="0.3">
      <c r="A15" s="36" t="s">
        <v>6</v>
      </c>
      <c r="B15" s="42">
        <f t="shared" si="8"/>
        <v>0.69565217391304346</v>
      </c>
      <c r="C15" s="48"/>
      <c r="D15" s="43">
        <v>6</v>
      </c>
      <c r="E15" s="44">
        <v>1</v>
      </c>
      <c r="F15" s="45">
        <v>1</v>
      </c>
      <c r="G15" s="46">
        <v>1</v>
      </c>
      <c r="H15" s="45">
        <v>1</v>
      </c>
      <c r="I15" s="46">
        <v>0</v>
      </c>
      <c r="J15" s="45">
        <v>0</v>
      </c>
      <c r="K15" s="46">
        <v>1</v>
      </c>
      <c r="L15" s="45">
        <v>0</v>
      </c>
      <c r="M15" s="46">
        <v>0</v>
      </c>
      <c r="N15" s="45">
        <v>1</v>
      </c>
      <c r="O15" s="46">
        <v>1</v>
      </c>
      <c r="P15" s="45">
        <v>1</v>
      </c>
      <c r="Q15" s="46">
        <v>1</v>
      </c>
      <c r="R15" s="45">
        <v>0</v>
      </c>
      <c r="S15" s="46">
        <v>1</v>
      </c>
      <c r="T15" s="45">
        <v>1</v>
      </c>
      <c r="U15" s="46">
        <v>1</v>
      </c>
      <c r="V15" s="45">
        <v>0</v>
      </c>
      <c r="W15" s="46">
        <v>0</v>
      </c>
      <c r="X15" s="45">
        <v>1</v>
      </c>
      <c r="Y15" s="46">
        <v>0</v>
      </c>
      <c r="Z15" s="45">
        <v>1</v>
      </c>
      <c r="AA15" s="46">
        <v>0</v>
      </c>
      <c r="AB15" s="45">
        <v>1</v>
      </c>
      <c r="AC15" s="46">
        <v>1</v>
      </c>
      <c r="AD15" s="45">
        <v>1</v>
      </c>
      <c r="AE15" s="46">
        <v>1</v>
      </c>
      <c r="AF15" s="45">
        <v>0</v>
      </c>
      <c r="AG15" s="46">
        <v>1</v>
      </c>
      <c r="AH15" s="45">
        <v>0</v>
      </c>
      <c r="AI15" s="46">
        <v>1</v>
      </c>
      <c r="AJ15" s="45">
        <v>1</v>
      </c>
      <c r="AK15" s="46">
        <v>0</v>
      </c>
      <c r="AL15" s="45">
        <v>1</v>
      </c>
      <c r="AM15" s="46">
        <v>1</v>
      </c>
      <c r="AN15" s="45">
        <v>1</v>
      </c>
      <c r="AO15" s="46">
        <v>1</v>
      </c>
      <c r="AP15" s="45">
        <v>1</v>
      </c>
      <c r="AQ15" s="46">
        <v>1</v>
      </c>
      <c r="AR15" s="45">
        <v>1</v>
      </c>
      <c r="AS15" s="46">
        <v>1</v>
      </c>
      <c r="AT15" s="45">
        <v>1</v>
      </c>
      <c r="AU15" s="46">
        <v>1</v>
      </c>
      <c r="AV15" s="45">
        <v>1</v>
      </c>
      <c r="AW15" s="46">
        <v>1</v>
      </c>
      <c r="AX15" s="45">
        <v>0</v>
      </c>
      <c r="AY15" s="46">
        <v>0</v>
      </c>
      <c r="AZ15" s="45"/>
      <c r="BB15" s="45"/>
      <c r="BD15" s="45"/>
      <c r="BF15" s="45"/>
      <c r="BH15" s="45"/>
      <c r="BJ15" s="45"/>
      <c r="BL15" s="45"/>
      <c r="BN15" s="45"/>
      <c r="BP15" s="45"/>
      <c r="BR15" s="45"/>
      <c r="BT15" s="45"/>
      <c r="BV15" s="45"/>
      <c r="BX15" s="45"/>
      <c r="BZ15" s="45"/>
      <c r="CB15" s="45"/>
      <c r="CD15" s="45"/>
      <c r="CG15" s="45"/>
      <c r="CI15" s="45"/>
      <c r="CK15" s="45"/>
      <c r="CM15" s="45"/>
      <c r="CO15" s="45"/>
      <c r="CQ15" s="45"/>
      <c r="CS15" s="45"/>
      <c r="CU15" s="45"/>
      <c r="CW15" s="45"/>
      <c r="CY15" s="45"/>
      <c r="DA15" s="45"/>
      <c r="DC15" s="45"/>
      <c r="DE15" s="45"/>
      <c r="DG15" s="45"/>
      <c r="DI15" s="45"/>
      <c r="DK15" s="45"/>
      <c r="DM15" s="45"/>
      <c r="DO15" s="45"/>
      <c r="DQ15" s="45"/>
      <c r="DS15" s="45"/>
      <c r="DU15" s="45"/>
      <c r="DW15" s="45"/>
      <c r="DY15" s="45"/>
      <c r="IS15" s="47"/>
    </row>
    <row r="16" spans="1:256" ht="18" customHeight="1" thickTop="1" thickBot="1" x14ac:dyDescent="0.3">
      <c r="A16" s="36" t="s">
        <v>6</v>
      </c>
      <c r="B16" s="42">
        <f t="shared" si="8"/>
        <v>0.65217391304347827</v>
      </c>
      <c r="D16" s="43">
        <v>7</v>
      </c>
      <c r="E16" s="44">
        <v>1</v>
      </c>
      <c r="F16" s="45">
        <v>1</v>
      </c>
      <c r="G16" s="46">
        <v>1</v>
      </c>
      <c r="H16" s="45">
        <v>1</v>
      </c>
      <c r="I16" s="46">
        <v>0</v>
      </c>
      <c r="J16" s="45">
        <v>0</v>
      </c>
      <c r="K16" s="46">
        <v>1</v>
      </c>
      <c r="L16" s="45">
        <v>1</v>
      </c>
      <c r="M16" s="46">
        <v>0</v>
      </c>
      <c r="N16" s="45">
        <v>1</v>
      </c>
      <c r="O16" s="46">
        <v>1</v>
      </c>
      <c r="P16" s="45">
        <v>1</v>
      </c>
      <c r="Q16" s="46">
        <v>1</v>
      </c>
      <c r="R16" s="45">
        <v>1</v>
      </c>
      <c r="S16" s="46">
        <v>1</v>
      </c>
      <c r="T16" s="45">
        <v>1</v>
      </c>
      <c r="U16" s="46">
        <v>1</v>
      </c>
      <c r="V16" s="45">
        <v>1</v>
      </c>
      <c r="W16" s="46">
        <v>1</v>
      </c>
      <c r="X16" s="45">
        <v>0</v>
      </c>
      <c r="Y16" s="46">
        <v>0</v>
      </c>
      <c r="Z16" s="45">
        <v>1</v>
      </c>
      <c r="AA16" s="46">
        <v>0</v>
      </c>
      <c r="AB16" s="45">
        <v>0</v>
      </c>
      <c r="AC16" s="46">
        <v>0</v>
      </c>
      <c r="AD16" s="45">
        <v>1</v>
      </c>
      <c r="AE16" s="46">
        <v>1</v>
      </c>
      <c r="AF16" s="45">
        <v>1</v>
      </c>
      <c r="AG16" s="46">
        <v>0</v>
      </c>
      <c r="AH16" s="45">
        <v>1</v>
      </c>
      <c r="AI16" s="46">
        <v>0</v>
      </c>
      <c r="AJ16" s="45">
        <v>1</v>
      </c>
      <c r="AK16" s="46">
        <v>0</v>
      </c>
      <c r="AL16" s="45">
        <v>1</v>
      </c>
      <c r="AM16" s="46">
        <v>1</v>
      </c>
      <c r="AN16" s="45">
        <v>0</v>
      </c>
      <c r="AO16" s="46">
        <v>1</v>
      </c>
      <c r="AP16" s="45">
        <v>0</v>
      </c>
      <c r="AQ16" s="46">
        <v>1</v>
      </c>
      <c r="AR16" s="45">
        <v>1</v>
      </c>
      <c r="AS16" s="46">
        <v>1</v>
      </c>
      <c r="AT16" s="45">
        <v>1</v>
      </c>
      <c r="AU16" s="46">
        <v>0</v>
      </c>
      <c r="AV16" s="45">
        <v>0</v>
      </c>
      <c r="AW16" s="46">
        <v>1</v>
      </c>
      <c r="AX16" s="45">
        <v>0</v>
      </c>
      <c r="AY16" s="46">
        <v>1</v>
      </c>
      <c r="AZ16" s="45"/>
      <c r="BB16" s="45"/>
      <c r="BD16" s="45"/>
      <c r="BF16" s="45"/>
      <c r="BH16" s="45"/>
      <c r="BJ16" s="45"/>
      <c r="BL16" s="45"/>
      <c r="BN16" s="45"/>
      <c r="BP16" s="45"/>
      <c r="BR16" s="45"/>
      <c r="BT16" s="45"/>
      <c r="BV16" s="45"/>
      <c r="BX16" s="45"/>
      <c r="BZ16" s="45"/>
      <c r="CB16" s="45"/>
      <c r="CD16" s="45"/>
      <c r="CG16" s="45"/>
      <c r="CI16" s="45"/>
      <c r="CK16" s="45"/>
      <c r="CM16" s="45"/>
      <c r="CO16" s="45"/>
      <c r="CQ16" s="45"/>
      <c r="CS16" s="45"/>
      <c r="CU16" s="45"/>
      <c r="CW16" s="45"/>
      <c r="CY16" s="45"/>
      <c r="DA16" s="45"/>
      <c r="DC16" s="45"/>
      <c r="DE16" s="45"/>
      <c r="DG16" s="45"/>
      <c r="DI16" s="45"/>
      <c r="DK16" s="45"/>
      <c r="DM16" s="45"/>
      <c r="DO16" s="45"/>
      <c r="DQ16" s="45"/>
      <c r="DS16" s="45"/>
      <c r="DU16" s="45"/>
      <c r="DW16" s="45"/>
      <c r="DY16" s="45"/>
      <c r="IS16" s="47"/>
    </row>
    <row r="17" spans="1:253" ht="18" customHeight="1" thickTop="1" thickBot="1" x14ac:dyDescent="0.3">
      <c r="A17" s="36" t="s">
        <v>7</v>
      </c>
      <c r="B17" s="42">
        <f t="shared" si="8"/>
        <v>0.36956521739130432</v>
      </c>
      <c r="D17" s="43">
        <v>8</v>
      </c>
      <c r="E17" s="44">
        <v>1</v>
      </c>
      <c r="F17" s="45">
        <v>0</v>
      </c>
      <c r="G17" s="46">
        <v>0</v>
      </c>
      <c r="H17" s="45">
        <v>1</v>
      </c>
      <c r="I17" s="46">
        <v>0</v>
      </c>
      <c r="J17" s="45">
        <v>0</v>
      </c>
      <c r="K17" s="46">
        <v>1</v>
      </c>
      <c r="L17" s="45">
        <v>0</v>
      </c>
      <c r="M17" s="46">
        <v>0</v>
      </c>
      <c r="N17" s="45">
        <v>1</v>
      </c>
      <c r="O17" s="46">
        <v>1</v>
      </c>
      <c r="P17" s="45">
        <v>0</v>
      </c>
      <c r="Q17" s="46">
        <v>1</v>
      </c>
      <c r="R17" s="45">
        <v>0</v>
      </c>
      <c r="S17" s="46">
        <v>1</v>
      </c>
      <c r="T17" s="45">
        <v>1</v>
      </c>
      <c r="U17" s="46">
        <v>0</v>
      </c>
      <c r="V17" s="45">
        <v>0</v>
      </c>
      <c r="W17" s="46">
        <v>1</v>
      </c>
      <c r="X17" s="45">
        <v>0</v>
      </c>
      <c r="Y17" s="46">
        <v>0</v>
      </c>
      <c r="Z17" s="45">
        <v>0</v>
      </c>
      <c r="AA17" s="46">
        <v>1</v>
      </c>
      <c r="AB17" s="45">
        <v>0</v>
      </c>
      <c r="AC17" s="46">
        <v>1</v>
      </c>
      <c r="AD17" s="45">
        <v>0</v>
      </c>
      <c r="AE17" s="46">
        <v>0</v>
      </c>
      <c r="AF17" s="45">
        <v>0</v>
      </c>
      <c r="AG17" s="46">
        <v>0</v>
      </c>
      <c r="AH17" s="45">
        <v>0</v>
      </c>
      <c r="AI17" s="46">
        <v>0</v>
      </c>
      <c r="AJ17" s="45">
        <v>1</v>
      </c>
      <c r="AK17" s="46">
        <v>0</v>
      </c>
      <c r="AL17" s="45">
        <v>0</v>
      </c>
      <c r="AM17" s="46">
        <v>1</v>
      </c>
      <c r="AN17" s="45">
        <v>1</v>
      </c>
      <c r="AO17" s="46">
        <v>0</v>
      </c>
      <c r="AP17" s="45">
        <v>0</v>
      </c>
      <c r="AQ17" s="46">
        <v>0</v>
      </c>
      <c r="AR17" s="45">
        <v>0</v>
      </c>
      <c r="AS17" s="46">
        <v>1</v>
      </c>
      <c r="AT17" s="45">
        <v>0</v>
      </c>
      <c r="AU17" s="46">
        <v>0</v>
      </c>
      <c r="AV17" s="45">
        <v>1</v>
      </c>
      <c r="AW17" s="46">
        <v>1</v>
      </c>
      <c r="AX17" s="45">
        <v>0</v>
      </c>
      <c r="AY17" s="46">
        <v>1</v>
      </c>
      <c r="AZ17" s="45"/>
      <c r="BB17" s="45"/>
      <c r="BD17" s="45"/>
      <c r="BF17" s="45"/>
      <c r="BH17" s="45"/>
      <c r="BJ17" s="45"/>
      <c r="BL17" s="45"/>
      <c r="BN17" s="45"/>
      <c r="BP17" s="45"/>
      <c r="BR17" s="45"/>
      <c r="BT17" s="45"/>
      <c r="BV17" s="45"/>
      <c r="BX17" s="45"/>
      <c r="BZ17" s="45"/>
      <c r="CB17" s="45"/>
      <c r="CD17" s="45"/>
      <c r="CG17" s="45"/>
      <c r="CI17" s="45"/>
      <c r="CK17" s="45"/>
      <c r="CM17" s="45"/>
      <c r="CO17" s="45"/>
      <c r="CQ17" s="45"/>
      <c r="CS17" s="45"/>
      <c r="CU17" s="45"/>
      <c r="CW17" s="45"/>
      <c r="CY17" s="45"/>
      <c r="DA17" s="45"/>
      <c r="DC17" s="45"/>
      <c r="DE17" s="45"/>
      <c r="DG17" s="45"/>
      <c r="DI17" s="45"/>
      <c r="DK17" s="45"/>
      <c r="DM17" s="45"/>
      <c r="DO17" s="45"/>
      <c r="DQ17" s="45"/>
      <c r="DS17" s="45"/>
      <c r="DU17" s="45"/>
      <c r="DW17" s="45"/>
      <c r="DY17" s="45"/>
      <c r="IS17" s="47"/>
    </row>
    <row r="18" spans="1:253" ht="18" customHeight="1" thickTop="1" thickBot="1" x14ac:dyDescent="0.3">
      <c r="A18" s="36" t="s">
        <v>8</v>
      </c>
      <c r="B18" s="42">
        <f t="shared" si="8"/>
        <v>0.80434782608695654</v>
      </c>
      <c r="D18" s="43">
        <v>9</v>
      </c>
      <c r="E18" s="44">
        <v>1</v>
      </c>
      <c r="F18" s="45">
        <v>1</v>
      </c>
      <c r="G18" s="46">
        <v>1</v>
      </c>
      <c r="H18" s="45">
        <v>1</v>
      </c>
      <c r="I18" s="46">
        <v>1</v>
      </c>
      <c r="J18" s="45">
        <v>1</v>
      </c>
      <c r="K18" s="46">
        <v>1</v>
      </c>
      <c r="L18" s="45">
        <v>1</v>
      </c>
      <c r="M18" s="46">
        <v>1</v>
      </c>
      <c r="N18" s="45">
        <v>0</v>
      </c>
      <c r="O18" s="46">
        <v>1</v>
      </c>
      <c r="P18" s="45">
        <v>1</v>
      </c>
      <c r="Q18" s="46">
        <v>1</v>
      </c>
      <c r="R18" s="45">
        <v>0</v>
      </c>
      <c r="S18" s="46">
        <v>1</v>
      </c>
      <c r="T18" s="45">
        <v>1</v>
      </c>
      <c r="U18" s="46">
        <v>1</v>
      </c>
      <c r="V18" s="45">
        <v>1</v>
      </c>
      <c r="W18" s="46">
        <v>1</v>
      </c>
      <c r="X18" s="45">
        <v>1</v>
      </c>
      <c r="Y18" s="46">
        <v>1</v>
      </c>
      <c r="Z18" s="45">
        <v>1</v>
      </c>
      <c r="AA18" s="46">
        <v>1</v>
      </c>
      <c r="AB18" s="45">
        <v>0</v>
      </c>
      <c r="AC18" s="46">
        <v>0</v>
      </c>
      <c r="AD18" s="45">
        <v>1</v>
      </c>
      <c r="AE18" s="46">
        <v>1</v>
      </c>
      <c r="AF18" s="45">
        <v>1</v>
      </c>
      <c r="AG18" s="46">
        <v>1</v>
      </c>
      <c r="AH18" s="45">
        <v>1</v>
      </c>
      <c r="AI18" s="46">
        <v>1</v>
      </c>
      <c r="AJ18" s="45">
        <v>1</v>
      </c>
      <c r="AK18" s="46">
        <v>1</v>
      </c>
      <c r="AL18" s="45">
        <v>1</v>
      </c>
      <c r="AM18" s="46">
        <v>0</v>
      </c>
      <c r="AN18" s="45">
        <v>1</v>
      </c>
      <c r="AO18" s="46">
        <v>1</v>
      </c>
      <c r="AP18" s="45">
        <v>0</v>
      </c>
      <c r="AQ18" s="46">
        <v>0</v>
      </c>
      <c r="AR18" s="45">
        <v>1</v>
      </c>
      <c r="AS18" s="46">
        <v>1</v>
      </c>
      <c r="AT18" s="45">
        <v>1</v>
      </c>
      <c r="AU18" s="46">
        <v>0</v>
      </c>
      <c r="AV18" s="45">
        <v>1</v>
      </c>
      <c r="AW18" s="46">
        <v>1</v>
      </c>
      <c r="AX18" s="45">
        <v>0</v>
      </c>
      <c r="AY18" s="46">
        <v>1</v>
      </c>
      <c r="AZ18" s="45"/>
      <c r="BB18" s="45"/>
      <c r="BD18" s="45"/>
      <c r="BF18" s="45"/>
      <c r="BH18" s="45"/>
      <c r="BJ18" s="45"/>
      <c r="BL18" s="45"/>
      <c r="BN18" s="45"/>
      <c r="BP18" s="45"/>
      <c r="BR18" s="45"/>
      <c r="BT18" s="45"/>
      <c r="BV18" s="45"/>
      <c r="BX18" s="45"/>
      <c r="BZ18" s="45"/>
      <c r="CB18" s="45"/>
      <c r="CD18" s="45"/>
      <c r="CG18" s="45"/>
      <c r="CI18" s="45"/>
      <c r="CK18" s="45"/>
      <c r="CM18" s="45"/>
      <c r="CO18" s="45"/>
      <c r="CQ18" s="45"/>
      <c r="CS18" s="45"/>
      <c r="CU18" s="45"/>
      <c r="CW18" s="45"/>
      <c r="CY18" s="45"/>
      <c r="DA18" s="45"/>
      <c r="DC18" s="45"/>
      <c r="DE18" s="45"/>
      <c r="DG18" s="45"/>
      <c r="DI18" s="45"/>
      <c r="DK18" s="45"/>
      <c r="DM18" s="45"/>
      <c r="DO18" s="45"/>
      <c r="DQ18" s="45"/>
      <c r="DS18" s="45"/>
      <c r="DU18" s="45"/>
      <c r="DW18" s="45"/>
      <c r="DY18" s="45"/>
      <c r="IS18" s="47"/>
    </row>
    <row r="19" spans="1:253" ht="18" customHeight="1" thickTop="1" thickBot="1" x14ac:dyDescent="0.3">
      <c r="A19" s="36" t="s">
        <v>8</v>
      </c>
      <c r="B19" s="42">
        <f t="shared" si="8"/>
        <v>0.86956521739130432</v>
      </c>
      <c r="D19" s="43">
        <v>10</v>
      </c>
      <c r="E19" s="44">
        <v>1</v>
      </c>
      <c r="F19" s="45">
        <v>1</v>
      </c>
      <c r="G19" s="46">
        <v>1</v>
      </c>
      <c r="H19" s="45">
        <v>1</v>
      </c>
      <c r="I19" s="46">
        <v>1</v>
      </c>
      <c r="J19" s="45">
        <v>0</v>
      </c>
      <c r="K19" s="46">
        <v>1</v>
      </c>
      <c r="L19" s="45">
        <v>1</v>
      </c>
      <c r="M19" s="46">
        <v>0</v>
      </c>
      <c r="N19" s="45">
        <v>0</v>
      </c>
      <c r="O19" s="46">
        <v>1</v>
      </c>
      <c r="P19" s="45">
        <v>1</v>
      </c>
      <c r="Q19" s="46">
        <v>1</v>
      </c>
      <c r="R19" s="45">
        <v>1</v>
      </c>
      <c r="S19" s="46">
        <v>1</v>
      </c>
      <c r="T19" s="45">
        <v>1</v>
      </c>
      <c r="U19" s="46">
        <v>1</v>
      </c>
      <c r="V19" s="45">
        <v>1</v>
      </c>
      <c r="W19" s="46">
        <v>1</v>
      </c>
      <c r="X19" s="45">
        <v>1</v>
      </c>
      <c r="Y19" s="46">
        <v>1</v>
      </c>
      <c r="Z19" s="45">
        <v>1</v>
      </c>
      <c r="AA19" s="46">
        <v>1</v>
      </c>
      <c r="AB19" s="45">
        <v>1</v>
      </c>
      <c r="AC19" s="46">
        <v>1</v>
      </c>
      <c r="AD19" s="45">
        <v>1</v>
      </c>
      <c r="AE19" s="46">
        <v>1</v>
      </c>
      <c r="AF19" s="45">
        <v>1</v>
      </c>
      <c r="AG19" s="46">
        <v>1</v>
      </c>
      <c r="AH19" s="45">
        <v>1</v>
      </c>
      <c r="AI19" s="46">
        <v>1</v>
      </c>
      <c r="AJ19" s="45">
        <v>1</v>
      </c>
      <c r="AK19" s="46">
        <v>1</v>
      </c>
      <c r="AL19" s="45">
        <v>1</v>
      </c>
      <c r="AM19" s="46">
        <v>1</v>
      </c>
      <c r="AN19" s="45">
        <v>1</v>
      </c>
      <c r="AO19" s="46">
        <v>1</v>
      </c>
      <c r="AP19" s="45">
        <v>1</v>
      </c>
      <c r="AQ19" s="46">
        <v>1</v>
      </c>
      <c r="AR19" s="45">
        <v>0</v>
      </c>
      <c r="AS19" s="46">
        <v>1</v>
      </c>
      <c r="AT19" s="45">
        <v>1</v>
      </c>
      <c r="AU19" s="46">
        <v>1</v>
      </c>
      <c r="AV19" s="45">
        <v>1</v>
      </c>
      <c r="AW19" s="46">
        <v>0</v>
      </c>
      <c r="AX19" s="45">
        <v>0</v>
      </c>
      <c r="AY19" s="46">
        <v>1</v>
      </c>
      <c r="AZ19" s="45"/>
      <c r="BB19" s="45"/>
      <c r="BD19" s="45"/>
      <c r="BF19" s="45"/>
      <c r="BH19" s="45"/>
      <c r="BJ19" s="45"/>
      <c r="BL19" s="45"/>
      <c r="BN19" s="45"/>
      <c r="BP19" s="45"/>
      <c r="BR19" s="45"/>
      <c r="BT19" s="45"/>
      <c r="BV19" s="45"/>
      <c r="BX19" s="45"/>
      <c r="BZ19" s="45"/>
      <c r="CB19" s="45"/>
      <c r="CD19" s="45"/>
      <c r="CG19" s="45"/>
      <c r="CI19" s="45"/>
      <c r="CK19" s="45"/>
      <c r="CM19" s="45"/>
      <c r="CO19" s="45"/>
      <c r="CQ19" s="45"/>
      <c r="CS19" s="45"/>
      <c r="CU19" s="45"/>
      <c r="CW19" s="45"/>
      <c r="CY19" s="45"/>
      <c r="DA19" s="45"/>
      <c r="DC19" s="45"/>
      <c r="DE19" s="45"/>
      <c r="DG19" s="45"/>
      <c r="DI19" s="45"/>
      <c r="DK19" s="45"/>
      <c r="DM19" s="45"/>
      <c r="DO19" s="45"/>
      <c r="DQ19" s="45"/>
      <c r="DS19" s="45"/>
      <c r="DU19" s="45"/>
      <c r="DW19" s="45"/>
      <c r="DY19" s="45"/>
      <c r="IS19" s="47"/>
    </row>
    <row r="20" spans="1:253" ht="18" customHeight="1" thickTop="1" thickBot="1" x14ac:dyDescent="0.3">
      <c r="A20" s="36" t="s">
        <v>2</v>
      </c>
      <c r="B20" s="42">
        <f t="shared" si="8"/>
        <v>0.71739130434782605</v>
      </c>
      <c r="D20" s="43">
        <v>11</v>
      </c>
      <c r="E20" s="44">
        <v>1</v>
      </c>
      <c r="F20" s="45">
        <v>1</v>
      </c>
      <c r="G20" s="46">
        <v>1</v>
      </c>
      <c r="H20" s="45">
        <v>1</v>
      </c>
      <c r="I20" s="46">
        <v>0</v>
      </c>
      <c r="J20" s="45">
        <v>1</v>
      </c>
      <c r="K20" s="46">
        <v>1</v>
      </c>
      <c r="L20" s="45">
        <v>0</v>
      </c>
      <c r="M20" s="46">
        <v>1</v>
      </c>
      <c r="N20" s="45">
        <v>1</v>
      </c>
      <c r="O20" s="46">
        <v>1</v>
      </c>
      <c r="P20" s="45">
        <v>1</v>
      </c>
      <c r="Q20" s="46">
        <v>1</v>
      </c>
      <c r="R20" s="45">
        <v>0</v>
      </c>
      <c r="S20" s="46">
        <v>1</v>
      </c>
      <c r="T20" s="45">
        <v>1</v>
      </c>
      <c r="U20" s="46">
        <v>1</v>
      </c>
      <c r="V20" s="45">
        <v>1</v>
      </c>
      <c r="W20" s="46">
        <v>1</v>
      </c>
      <c r="X20" s="45">
        <v>0</v>
      </c>
      <c r="Y20" s="46">
        <v>0</v>
      </c>
      <c r="Z20" s="45">
        <v>1</v>
      </c>
      <c r="AA20" s="46">
        <v>1</v>
      </c>
      <c r="AB20" s="45">
        <v>0</v>
      </c>
      <c r="AC20" s="46">
        <v>1</v>
      </c>
      <c r="AD20" s="45">
        <v>1</v>
      </c>
      <c r="AE20" s="46">
        <v>0</v>
      </c>
      <c r="AF20" s="45">
        <v>1</v>
      </c>
      <c r="AG20" s="46">
        <v>1</v>
      </c>
      <c r="AH20" s="45">
        <v>1</v>
      </c>
      <c r="AI20" s="46">
        <v>1</v>
      </c>
      <c r="AJ20" s="45">
        <v>1</v>
      </c>
      <c r="AK20" s="46">
        <v>0</v>
      </c>
      <c r="AL20" s="45">
        <v>0</v>
      </c>
      <c r="AM20" s="46">
        <v>1</v>
      </c>
      <c r="AN20" s="45">
        <v>1</v>
      </c>
      <c r="AO20" s="46">
        <v>1</v>
      </c>
      <c r="AP20" s="45">
        <v>1</v>
      </c>
      <c r="AQ20" s="46">
        <v>1</v>
      </c>
      <c r="AR20" s="45">
        <v>1</v>
      </c>
      <c r="AS20" s="46">
        <v>1</v>
      </c>
      <c r="AT20" s="45">
        <v>1</v>
      </c>
      <c r="AU20" s="46">
        <v>0</v>
      </c>
      <c r="AV20" s="45">
        <v>1</v>
      </c>
      <c r="AW20" s="46">
        <v>0</v>
      </c>
      <c r="AX20" s="45">
        <v>0</v>
      </c>
      <c r="AY20" s="46">
        <v>0</v>
      </c>
      <c r="AZ20" s="45"/>
      <c r="BB20" s="45"/>
      <c r="BD20" s="45"/>
      <c r="BF20" s="45"/>
      <c r="BH20" s="45"/>
      <c r="BJ20" s="45"/>
      <c r="BL20" s="45"/>
      <c r="BN20" s="45"/>
      <c r="BP20" s="45"/>
      <c r="BR20" s="45"/>
      <c r="BT20" s="45"/>
      <c r="BV20" s="45"/>
      <c r="BX20" s="45"/>
      <c r="BZ20" s="45"/>
      <c r="CB20" s="45"/>
      <c r="CD20" s="45"/>
      <c r="CG20" s="45"/>
      <c r="CI20" s="45"/>
      <c r="CK20" s="45"/>
      <c r="CM20" s="45"/>
      <c r="CO20" s="45"/>
      <c r="CQ20" s="45"/>
      <c r="CS20" s="45"/>
      <c r="CU20" s="45"/>
      <c r="CW20" s="45"/>
      <c r="CY20" s="45"/>
      <c r="DA20" s="45"/>
      <c r="DC20" s="45"/>
      <c r="DE20" s="45"/>
      <c r="DG20" s="45"/>
      <c r="DI20" s="45"/>
      <c r="DK20" s="45"/>
      <c r="DM20" s="45"/>
      <c r="DO20" s="45"/>
      <c r="DQ20" s="45"/>
      <c r="DS20" s="45"/>
      <c r="DU20" s="45"/>
      <c r="DW20" s="45"/>
      <c r="DY20" s="45"/>
      <c r="IS20" s="47"/>
    </row>
    <row r="21" spans="1:253" ht="18" customHeight="1" thickTop="1" thickBot="1" x14ac:dyDescent="0.3">
      <c r="A21" s="36" t="s">
        <v>2</v>
      </c>
      <c r="B21" s="42">
        <f t="shared" si="8"/>
        <v>0.45652173913043476</v>
      </c>
      <c r="D21" s="43">
        <v>12</v>
      </c>
      <c r="E21" s="44">
        <v>0</v>
      </c>
      <c r="F21" s="45">
        <v>1</v>
      </c>
      <c r="G21" s="46">
        <v>1</v>
      </c>
      <c r="H21" s="45">
        <v>1</v>
      </c>
      <c r="I21" s="46">
        <v>0</v>
      </c>
      <c r="J21" s="45">
        <v>0</v>
      </c>
      <c r="K21" s="46">
        <v>1</v>
      </c>
      <c r="L21" s="45">
        <v>0</v>
      </c>
      <c r="M21" s="46">
        <v>0</v>
      </c>
      <c r="N21" s="45">
        <v>1</v>
      </c>
      <c r="O21" s="46">
        <v>0</v>
      </c>
      <c r="P21" s="45">
        <v>0</v>
      </c>
      <c r="Q21" s="46">
        <v>1</v>
      </c>
      <c r="R21" s="45">
        <v>1</v>
      </c>
      <c r="S21" s="46">
        <v>0</v>
      </c>
      <c r="T21" s="45">
        <v>1</v>
      </c>
      <c r="U21" s="46">
        <v>1</v>
      </c>
      <c r="V21" s="45">
        <v>1</v>
      </c>
      <c r="W21" s="46">
        <v>0</v>
      </c>
      <c r="X21" s="45">
        <v>1</v>
      </c>
      <c r="Y21" s="46">
        <v>0</v>
      </c>
      <c r="Z21" s="45">
        <v>0</v>
      </c>
      <c r="AA21" s="46">
        <v>1</v>
      </c>
      <c r="AB21" s="45">
        <v>1</v>
      </c>
      <c r="AC21" s="46">
        <v>0</v>
      </c>
      <c r="AD21" s="45">
        <v>1</v>
      </c>
      <c r="AE21" s="46">
        <v>1</v>
      </c>
      <c r="AF21" s="45">
        <v>0</v>
      </c>
      <c r="AG21" s="46">
        <v>1</v>
      </c>
      <c r="AH21" s="45">
        <v>0</v>
      </c>
      <c r="AI21" s="46">
        <v>0</v>
      </c>
      <c r="AJ21" s="45">
        <v>0</v>
      </c>
      <c r="AK21" s="46">
        <v>1</v>
      </c>
      <c r="AL21" s="45">
        <v>1</v>
      </c>
      <c r="AM21" s="46">
        <v>0</v>
      </c>
      <c r="AN21" s="45">
        <v>0</v>
      </c>
      <c r="AO21" s="46">
        <v>1</v>
      </c>
      <c r="AP21" s="45">
        <v>0</v>
      </c>
      <c r="AQ21" s="46">
        <v>0</v>
      </c>
      <c r="AR21" s="45">
        <v>0</v>
      </c>
      <c r="AS21" s="46">
        <v>1</v>
      </c>
      <c r="AT21" s="45">
        <v>0</v>
      </c>
      <c r="AU21" s="46">
        <v>0</v>
      </c>
      <c r="AV21" s="45">
        <v>1</v>
      </c>
      <c r="AW21" s="46">
        <v>0</v>
      </c>
      <c r="AX21" s="45">
        <v>0</v>
      </c>
      <c r="AY21" s="46">
        <v>0</v>
      </c>
      <c r="AZ21" s="45"/>
      <c r="BB21" s="45"/>
      <c r="BD21" s="45"/>
      <c r="BF21" s="45"/>
      <c r="BH21" s="45"/>
      <c r="BJ21" s="45"/>
      <c r="BL21" s="45"/>
      <c r="BN21" s="45"/>
      <c r="BP21" s="45"/>
      <c r="BR21" s="45"/>
      <c r="BT21" s="45"/>
      <c r="BV21" s="45"/>
      <c r="BX21" s="45"/>
      <c r="BZ21" s="45"/>
      <c r="CB21" s="45"/>
      <c r="CD21" s="45"/>
      <c r="CG21" s="45"/>
      <c r="CI21" s="45"/>
      <c r="CK21" s="45"/>
      <c r="CM21" s="45"/>
      <c r="CO21" s="45"/>
      <c r="CQ21" s="45"/>
      <c r="CS21" s="45"/>
      <c r="CU21" s="45"/>
      <c r="CW21" s="45"/>
      <c r="CY21" s="45"/>
      <c r="DA21" s="45"/>
      <c r="DC21" s="45"/>
      <c r="DE21" s="45"/>
      <c r="DG21" s="45"/>
      <c r="DI21" s="45"/>
      <c r="DK21" s="45"/>
      <c r="DM21" s="45"/>
      <c r="DO21" s="45"/>
      <c r="DQ21" s="45"/>
      <c r="DS21" s="45"/>
      <c r="DU21" s="45"/>
      <c r="DW21" s="45"/>
      <c r="DY21" s="45"/>
      <c r="IS21" s="47"/>
    </row>
    <row r="22" spans="1:253" ht="18" customHeight="1" thickTop="1" thickBot="1" x14ac:dyDescent="0.3">
      <c r="A22" s="36" t="s">
        <v>9</v>
      </c>
      <c r="B22" s="42">
        <f t="shared" si="8"/>
        <v>0.54347826086956519</v>
      </c>
      <c r="D22" s="43">
        <v>13</v>
      </c>
      <c r="E22" s="44">
        <v>1</v>
      </c>
      <c r="F22" s="45">
        <v>0</v>
      </c>
      <c r="G22" s="46">
        <v>0</v>
      </c>
      <c r="H22" s="45">
        <v>1</v>
      </c>
      <c r="I22" s="46">
        <v>1</v>
      </c>
      <c r="J22" s="45">
        <v>1</v>
      </c>
      <c r="K22" s="46">
        <v>0</v>
      </c>
      <c r="L22" s="45">
        <v>0</v>
      </c>
      <c r="M22" s="46">
        <v>1</v>
      </c>
      <c r="N22" s="45">
        <v>1</v>
      </c>
      <c r="O22" s="46">
        <v>0</v>
      </c>
      <c r="P22" s="45">
        <v>0</v>
      </c>
      <c r="Q22" s="46">
        <v>0</v>
      </c>
      <c r="R22" s="45">
        <v>0</v>
      </c>
      <c r="S22" s="46">
        <v>1</v>
      </c>
      <c r="T22" s="45">
        <v>1</v>
      </c>
      <c r="U22" s="46">
        <v>1</v>
      </c>
      <c r="V22" s="45">
        <v>0</v>
      </c>
      <c r="W22" s="46">
        <v>0</v>
      </c>
      <c r="X22" s="45">
        <v>1</v>
      </c>
      <c r="Y22" s="46">
        <v>1</v>
      </c>
      <c r="Z22" s="45">
        <v>1</v>
      </c>
      <c r="AA22" s="46">
        <v>1</v>
      </c>
      <c r="AB22" s="45">
        <v>1</v>
      </c>
      <c r="AC22" s="46">
        <v>1</v>
      </c>
      <c r="AD22" s="45">
        <v>1</v>
      </c>
      <c r="AE22" s="46">
        <v>1</v>
      </c>
      <c r="AF22" s="45">
        <v>0</v>
      </c>
      <c r="AG22" s="46">
        <v>0</v>
      </c>
      <c r="AH22" s="45">
        <v>0</v>
      </c>
      <c r="AI22" s="46">
        <v>1</v>
      </c>
      <c r="AJ22" s="45">
        <v>0</v>
      </c>
      <c r="AK22" s="46">
        <v>0</v>
      </c>
      <c r="AL22" s="45">
        <v>0</v>
      </c>
      <c r="AM22" s="46">
        <v>0</v>
      </c>
      <c r="AN22" s="45">
        <v>1</v>
      </c>
      <c r="AO22" s="46">
        <v>1</v>
      </c>
      <c r="AP22" s="45">
        <v>1</v>
      </c>
      <c r="AQ22" s="46">
        <v>0</v>
      </c>
      <c r="AR22" s="45">
        <v>1</v>
      </c>
      <c r="AS22" s="46">
        <v>1</v>
      </c>
      <c r="AT22" s="45">
        <v>1</v>
      </c>
      <c r="AU22" s="46">
        <v>1</v>
      </c>
      <c r="AV22" s="45">
        <v>0</v>
      </c>
      <c r="AW22" s="46">
        <v>1</v>
      </c>
      <c r="AX22" s="45">
        <v>0</v>
      </c>
      <c r="AY22" s="46">
        <v>0</v>
      </c>
      <c r="AZ22" s="45"/>
      <c r="BB22" s="45"/>
      <c r="BD22" s="45"/>
      <c r="BF22" s="45"/>
      <c r="BH22" s="45"/>
      <c r="BJ22" s="45"/>
      <c r="BL22" s="45"/>
      <c r="BN22" s="45"/>
      <c r="BP22" s="45"/>
      <c r="BR22" s="45"/>
      <c r="BT22" s="45"/>
      <c r="BV22" s="45"/>
      <c r="BX22" s="45"/>
      <c r="BZ22" s="45"/>
      <c r="CB22" s="45"/>
      <c r="CD22" s="45"/>
      <c r="CG22" s="45"/>
      <c r="CI22" s="45"/>
      <c r="CK22" s="45"/>
      <c r="CM22" s="45"/>
      <c r="CO22" s="45"/>
      <c r="CQ22" s="45"/>
      <c r="CS22" s="45"/>
      <c r="CU22" s="45"/>
      <c r="CW22" s="45"/>
      <c r="CY22" s="45"/>
      <c r="DA22" s="45"/>
      <c r="DC22" s="45"/>
      <c r="DE22" s="45"/>
      <c r="DG22" s="45"/>
      <c r="DI22" s="45"/>
      <c r="DK22" s="45"/>
      <c r="DM22" s="45"/>
      <c r="DO22" s="45"/>
      <c r="DQ22" s="45"/>
      <c r="DS22" s="45"/>
      <c r="DU22" s="45"/>
      <c r="DW22" s="45"/>
      <c r="DY22" s="45"/>
      <c r="IS22" s="47"/>
    </row>
    <row r="23" spans="1:253" ht="18" customHeight="1" thickTop="1" thickBot="1" x14ac:dyDescent="0.3">
      <c r="A23" s="36" t="s">
        <v>2</v>
      </c>
      <c r="B23" s="42">
        <f t="shared" si="8"/>
        <v>0.45652173913043476</v>
      </c>
      <c r="D23" s="43">
        <v>14</v>
      </c>
      <c r="E23" s="44">
        <v>0</v>
      </c>
      <c r="F23" s="45">
        <v>1</v>
      </c>
      <c r="G23" s="46">
        <v>0</v>
      </c>
      <c r="H23" s="45">
        <v>0</v>
      </c>
      <c r="I23" s="46">
        <v>0</v>
      </c>
      <c r="J23" s="45">
        <v>0</v>
      </c>
      <c r="K23" s="46">
        <v>0</v>
      </c>
      <c r="L23" s="45">
        <v>1</v>
      </c>
      <c r="M23" s="46">
        <v>0</v>
      </c>
      <c r="N23" s="45">
        <v>1</v>
      </c>
      <c r="O23" s="46">
        <v>1</v>
      </c>
      <c r="P23" s="45">
        <v>1</v>
      </c>
      <c r="Q23" s="46">
        <v>0</v>
      </c>
      <c r="R23" s="45">
        <v>1</v>
      </c>
      <c r="S23" s="46">
        <v>1</v>
      </c>
      <c r="T23" s="45">
        <v>1</v>
      </c>
      <c r="U23" s="46">
        <v>1</v>
      </c>
      <c r="V23" s="45">
        <v>0</v>
      </c>
      <c r="W23" s="46">
        <v>0</v>
      </c>
      <c r="X23" s="45">
        <v>1</v>
      </c>
      <c r="Y23" s="46">
        <v>0</v>
      </c>
      <c r="Z23" s="45">
        <v>1</v>
      </c>
      <c r="AA23" s="46">
        <v>1</v>
      </c>
      <c r="AB23" s="45">
        <v>1</v>
      </c>
      <c r="AC23" s="46">
        <v>0</v>
      </c>
      <c r="AD23" s="45">
        <v>0</v>
      </c>
      <c r="AE23" s="46">
        <v>1</v>
      </c>
      <c r="AF23" s="45">
        <v>1</v>
      </c>
      <c r="AG23" s="46">
        <v>1</v>
      </c>
      <c r="AH23" s="45">
        <v>0</v>
      </c>
      <c r="AI23" s="46">
        <v>0</v>
      </c>
      <c r="AJ23" s="45">
        <v>1</v>
      </c>
      <c r="AK23" s="46">
        <v>1</v>
      </c>
      <c r="AL23" s="45">
        <v>0</v>
      </c>
      <c r="AM23" s="46">
        <v>0</v>
      </c>
      <c r="AN23" s="45">
        <v>0</v>
      </c>
      <c r="AO23" s="46">
        <v>0</v>
      </c>
      <c r="AP23" s="45">
        <v>1</v>
      </c>
      <c r="AQ23" s="46">
        <v>0</v>
      </c>
      <c r="AR23" s="45">
        <v>0</v>
      </c>
      <c r="AS23" s="46">
        <v>1</v>
      </c>
      <c r="AT23" s="45">
        <v>1</v>
      </c>
      <c r="AU23" s="46">
        <v>0</v>
      </c>
      <c r="AV23" s="45">
        <v>0</v>
      </c>
      <c r="AW23" s="46">
        <v>0</v>
      </c>
      <c r="AX23" s="45">
        <v>0</v>
      </c>
      <c r="AY23" s="46">
        <v>0</v>
      </c>
      <c r="AZ23" s="45"/>
      <c r="BB23" s="45"/>
      <c r="BD23" s="45"/>
      <c r="BF23" s="45"/>
      <c r="BH23" s="45"/>
      <c r="BJ23" s="45"/>
      <c r="BL23" s="45"/>
      <c r="BN23" s="45"/>
      <c r="BP23" s="45"/>
      <c r="BR23" s="45"/>
      <c r="BT23" s="45"/>
      <c r="BV23" s="45"/>
      <c r="BX23" s="45"/>
      <c r="BZ23" s="45"/>
      <c r="CB23" s="45"/>
      <c r="CD23" s="45"/>
      <c r="CG23" s="45"/>
      <c r="CI23" s="45"/>
      <c r="CK23" s="45"/>
      <c r="CM23" s="45"/>
      <c r="CO23" s="45"/>
      <c r="CQ23" s="45"/>
      <c r="CS23" s="45"/>
      <c r="CU23" s="45"/>
      <c r="CW23" s="45"/>
      <c r="CY23" s="45"/>
      <c r="DA23" s="45"/>
      <c r="DC23" s="45"/>
      <c r="DE23" s="45"/>
      <c r="DG23" s="45"/>
      <c r="DI23" s="45"/>
      <c r="DK23" s="45"/>
      <c r="DM23" s="45"/>
      <c r="DO23" s="45"/>
      <c r="DQ23" s="45"/>
      <c r="DS23" s="45"/>
      <c r="DU23" s="45"/>
      <c r="DW23" s="45"/>
      <c r="DY23" s="45"/>
      <c r="IS23" s="47"/>
    </row>
    <row r="24" spans="1:253" ht="18" customHeight="1" thickTop="1" thickBot="1" x14ac:dyDescent="0.3">
      <c r="A24" s="36" t="s">
        <v>10</v>
      </c>
      <c r="B24" s="42">
        <f t="shared" si="8"/>
        <v>0.93478260869565222</v>
      </c>
      <c r="D24" s="43">
        <v>15</v>
      </c>
      <c r="E24" s="44">
        <v>0</v>
      </c>
      <c r="F24" s="45">
        <v>1</v>
      </c>
      <c r="G24" s="46">
        <v>1</v>
      </c>
      <c r="H24" s="45">
        <v>1</v>
      </c>
      <c r="I24" s="46">
        <v>1</v>
      </c>
      <c r="J24" s="45">
        <v>1</v>
      </c>
      <c r="K24" s="46">
        <v>1</v>
      </c>
      <c r="L24" s="45">
        <v>1</v>
      </c>
      <c r="M24" s="46">
        <v>0</v>
      </c>
      <c r="N24" s="45">
        <v>0</v>
      </c>
      <c r="O24" s="46">
        <v>0</v>
      </c>
      <c r="P24" s="45">
        <v>1</v>
      </c>
      <c r="Q24" s="46">
        <v>1</v>
      </c>
      <c r="R24" s="45">
        <v>1</v>
      </c>
      <c r="S24" s="46">
        <v>1</v>
      </c>
      <c r="T24" s="45">
        <v>1</v>
      </c>
      <c r="U24" s="46">
        <v>1</v>
      </c>
      <c r="V24" s="45">
        <v>1</v>
      </c>
      <c r="W24" s="46">
        <v>1</v>
      </c>
      <c r="X24" s="45">
        <v>1</v>
      </c>
      <c r="Y24" s="46">
        <v>1</v>
      </c>
      <c r="Z24" s="45">
        <v>1</v>
      </c>
      <c r="AA24" s="46">
        <v>1</v>
      </c>
      <c r="AB24" s="45">
        <v>1</v>
      </c>
      <c r="AC24" s="46">
        <v>1</v>
      </c>
      <c r="AD24" s="45">
        <v>1</v>
      </c>
      <c r="AE24" s="46">
        <v>1</v>
      </c>
      <c r="AF24" s="45">
        <v>1</v>
      </c>
      <c r="AG24" s="46">
        <v>1</v>
      </c>
      <c r="AH24" s="45">
        <v>1</v>
      </c>
      <c r="AI24" s="46">
        <v>1</v>
      </c>
      <c r="AJ24" s="45">
        <v>1</v>
      </c>
      <c r="AK24" s="46">
        <v>1</v>
      </c>
      <c r="AL24" s="45">
        <v>1</v>
      </c>
      <c r="AM24" s="46">
        <v>1</v>
      </c>
      <c r="AN24" s="45">
        <v>1</v>
      </c>
      <c r="AO24" s="46">
        <v>1</v>
      </c>
      <c r="AP24" s="45">
        <v>1</v>
      </c>
      <c r="AQ24" s="46">
        <v>1</v>
      </c>
      <c r="AR24" s="45">
        <v>1</v>
      </c>
      <c r="AS24" s="46">
        <v>1</v>
      </c>
      <c r="AT24" s="45">
        <v>1</v>
      </c>
      <c r="AU24" s="46">
        <v>1</v>
      </c>
      <c r="AV24" s="45">
        <v>1</v>
      </c>
      <c r="AW24" s="46">
        <v>1</v>
      </c>
      <c r="AX24" s="45">
        <v>1</v>
      </c>
      <c r="AY24" s="46">
        <v>1</v>
      </c>
      <c r="AZ24" s="45"/>
      <c r="BB24" s="45"/>
      <c r="BD24" s="45"/>
      <c r="BF24" s="45"/>
      <c r="BH24" s="45"/>
      <c r="BJ24" s="45"/>
      <c r="BL24" s="45"/>
      <c r="BN24" s="45"/>
      <c r="BP24" s="45"/>
      <c r="BR24" s="45"/>
      <c r="BT24" s="45"/>
      <c r="BV24" s="45"/>
      <c r="BX24" s="45"/>
      <c r="BZ24" s="45"/>
      <c r="CB24" s="45"/>
      <c r="CD24" s="45"/>
      <c r="CG24" s="45"/>
      <c r="CI24" s="45"/>
      <c r="CK24" s="45"/>
      <c r="CM24" s="45"/>
      <c r="CO24" s="45"/>
      <c r="CQ24" s="45"/>
      <c r="CS24" s="45"/>
      <c r="CU24" s="45"/>
      <c r="CW24" s="45"/>
      <c r="CY24" s="45"/>
      <c r="DA24" s="45"/>
      <c r="DC24" s="45"/>
      <c r="DE24" s="45"/>
      <c r="DG24" s="45"/>
      <c r="DI24" s="45"/>
      <c r="DK24" s="45"/>
      <c r="DM24" s="45"/>
      <c r="DO24" s="45"/>
      <c r="DQ24" s="45"/>
      <c r="DS24" s="45"/>
      <c r="DU24" s="45"/>
      <c r="DW24" s="45"/>
      <c r="DY24" s="45"/>
      <c r="IS24" s="47"/>
    </row>
    <row r="25" spans="1:253" ht="18" customHeight="1" thickTop="1" thickBot="1" x14ac:dyDescent="0.3">
      <c r="A25" s="36" t="s">
        <v>11</v>
      </c>
      <c r="B25" s="42">
        <f t="shared" si="8"/>
        <v>0.67391304347826086</v>
      </c>
      <c r="D25" s="43">
        <v>16</v>
      </c>
      <c r="E25" s="44">
        <v>1</v>
      </c>
      <c r="F25" s="45">
        <v>0</v>
      </c>
      <c r="G25" s="46">
        <v>0</v>
      </c>
      <c r="H25" s="45">
        <v>1</v>
      </c>
      <c r="I25" s="46">
        <v>1</v>
      </c>
      <c r="J25" s="45">
        <v>1</v>
      </c>
      <c r="K25" s="46">
        <v>1</v>
      </c>
      <c r="L25" s="45">
        <v>1</v>
      </c>
      <c r="M25" s="46">
        <v>0</v>
      </c>
      <c r="N25" s="45">
        <v>1</v>
      </c>
      <c r="O25" s="46">
        <v>1</v>
      </c>
      <c r="P25" s="45">
        <v>1</v>
      </c>
      <c r="Q25" s="46">
        <v>1</v>
      </c>
      <c r="R25" s="45">
        <v>1</v>
      </c>
      <c r="S25" s="46">
        <v>1</v>
      </c>
      <c r="T25" s="45">
        <v>1</v>
      </c>
      <c r="U25" s="46">
        <v>1</v>
      </c>
      <c r="V25" s="45">
        <v>0</v>
      </c>
      <c r="W25" s="46">
        <v>0</v>
      </c>
      <c r="X25" s="45">
        <v>1</v>
      </c>
      <c r="Y25" s="46">
        <v>1</v>
      </c>
      <c r="Z25" s="45">
        <v>0</v>
      </c>
      <c r="AA25" s="46">
        <v>1</v>
      </c>
      <c r="AB25" s="45">
        <v>1</v>
      </c>
      <c r="AC25" s="46">
        <v>1</v>
      </c>
      <c r="AD25" s="45">
        <v>1</v>
      </c>
      <c r="AE25" s="46">
        <v>1</v>
      </c>
      <c r="AF25" s="45">
        <v>0</v>
      </c>
      <c r="AG25" s="46">
        <v>1</v>
      </c>
      <c r="AH25" s="45">
        <v>0</v>
      </c>
      <c r="AI25" s="46">
        <v>0</v>
      </c>
      <c r="AJ25" s="45">
        <v>1</v>
      </c>
      <c r="AK25" s="46">
        <v>0</v>
      </c>
      <c r="AL25" s="45">
        <v>0</v>
      </c>
      <c r="AM25" s="46">
        <v>1</v>
      </c>
      <c r="AN25" s="45">
        <v>1</v>
      </c>
      <c r="AO25" s="46">
        <v>0</v>
      </c>
      <c r="AP25" s="45">
        <v>1</v>
      </c>
      <c r="AQ25" s="46">
        <v>0</v>
      </c>
      <c r="AR25" s="45">
        <v>1</v>
      </c>
      <c r="AS25" s="46">
        <v>1</v>
      </c>
      <c r="AT25" s="45">
        <v>1</v>
      </c>
      <c r="AU25" s="46">
        <v>0</v>
      </c>
      <c r="AV25" s="45">
        <v>1</v>
      </c>
      <c r="AW25" s="46">
        <v>1</v>
      </c>
      <c r="AX25" s="45">
        <v>0</v>
      </c>
      <c r="AY25" s="46">
        <v>1</v>
      </c>
      <c r="AZ25" s="45"/>
      <c r="BB25" s="45"/>
      <c r="BD25" s="45"/>
      <c r="BF25" s="45"/>
      <c r="BH25" s="45"/>
      <c r="BJ25" s="45"/>
      <c r="BL25" s="45"/>
      <c r="BN25" s="45"/>
      <c r="BP25" s="45"/>
      <c r="BR25" s="45"/>
      <c r="BT25" s="45"/>
      <c r="BV25" s="45"/>
      <c r="BX25" s="45"/>
      <c r="BZ25" s="45"/>
      <c r="CB25" s="45"/>
      <c r="CD25" s="45"/>
      <c r="CG25" s="45"/>
      <c r="CI25" s="45"/>
      <c r="CK25" s="45"/>
      <c r="CM25" s="45"/>
      <c r="CO25" s="45"/>
      <c r="CQ25" s="45"/>
      <c r="CS25" s="45"/>
      <c r="CU25" s="45"/>
      <c r="CW25" s="45"/>
      <c r="CY25" s="45"/>
      <c r="DA25" s="45"/>
      <c r="DC25" s="45"/>
      <c r="DE25" s="45"/>
      <c r="DG25" s="45"/>
      <c r="DI25" s="45"/>
      <c r="DK25" s="45"/>
      <c r="DM25" s="45"/>
      <c r="DO25" s="45"/>
      <c r="DQ25" s="45"/>
      <c r="DS25" s="45"/>
      <c r="DU25" s="45"/>
      <c r="DW25" s="45"/>
      <c r="DY25" s="45"/>
      <c r="IS25" s="47"/>
    </row>
    <row r="26" spans="1:253" ht="18" customHeight="1" thickTop="1" thickBot="1" x14ac:dyDescent="0.3">
      <c r="A26" s="36" t="s">
        <v>11</v>
      </c>
      <c r="B26" s="42">
        <f t="shared" si="8"/>
        <v>0.52173913043478259</v>
      </c>
      <c r="D26" s="43">
        <v>17</v>
      </c>
      <c r="E26" s="44">
        <v>1</v>
      </c>
      <c r="F26" s="45">
        <v>1</v>
      </c>
      <c r="G26" s="46">
        <v>1</v>
      </c>
      <c r="H26" s="45">
        <v>1</v>
      </c>
      <c r="I26" s="46">
        <v>1</v>
      </c>
      <c r="J26" s="45">
        <v>0</v>
      </c>
      <c r="K26" s="46">
        <v>0</v>
      </c>
      <c r="L26" s="45">
        <v>1</v>
      </c>
      <c r="M26" s="46">
        <v>1</v>
      </c>
      <c r="N26" s="45">
        <v>0</v>
      </c>
      <c r="O26" s="46">
        <v>1</v>
      </c>
      <c r="P26" s="45">
        <v>1</v>
      </c>
      <c r="Q26" s="46">
        <v>0</v>
      </c>
      <c r="R26" s="45">
        <v>1</v>
      </c>
      <c r="S26" s="46">
        <v>1</v>
      </c>
      <c r="T26" s="45">
        <v>1</v>
      </c>
      <c r="U26" s="46">
        <v>0</v>
      </c>
      <c r="V26" s="45">
        <v>1</v>
      </c>
      <c r="W26" s="46">
        <v>0</v>
      </c>
      <c r="X26" s="45">
        <v>1</v>
      </c>
      <c r="Y26" s="46">
        <v>0</v>
      </c>
      <c r="Z26" s="45">
        <v>1</v>
      </c>
      <c r="AA26" s="46">
        <v>0</v>
      </c>
      <c r="AB26" s="45">
        <v>1</v>
      </c>
      <c r="AC26" s="46">
        <v>0</v>
      </c>
      <c r="AD26" s="45">
        <v>1</v>
      </c>
      <c r="AE26" s="46">
        <v>0</v>
      </c>
      <c r="AF26" s="45">
        <v>0</v>
      </c>
      <c r="AG26" s="46">
        <v>0</v>
      </c>
      <c r="AH26" s="45">
        <v>1</v>
      </c>
      <c r="AI26" s="46">
        <v>0</v>
      </c>
      <c r="AJ26" s="45">
        <v>1</v>
      </c>
      <c r="AK26" s="46">
        <v>0</v>
      </c>
      <c r="AL26" s="45">
        <v>0</v>
      </c>
      <c r="AM26" s="46">
        <v>1</v>
      </c>
      <c r="AN26" s="45">
        <v>0</v>
      </c>
      <c r="AO26" s="46">
        <v>0</v>
      </c>
      <c r="AP26" s="45">
        <v>0</v>
      </c>
      <c r="AQ26" s="46">
        <v>1</v>
      </c>
      <c r="AR26" s="45">
        <v>0</v>
      </c>
      <c r="AS26" s="46">
        <v>1</v>
      </c>
      <c r="AT26" s="45">
        <v>1</v>
      </c>
      <c r="AU26" s="46">
        <v>0</v>
      </c>
      <c r="AV26" s="45">
        <v>1</v>
      </c>
      <c r="AW26" s="46">
        <v>0</v>
      </c>
      <c r="AX26" s="45">
        <v>1</v>
      </c>
      <c r="AY26" s="46">
        <v>0</v>
      </c>
      <c r="AZ26" s="45"/>
      <c r="BB26" s="45"/>
      <c r="BD26" s="45"/>
      <c r="BF26" s="45"/>
      <c r="BH26" s="45"/>
      <c r="BJ26" s="45"/>
      <c r="BL26" s="45"/>
      <c r="BN26" s="45"/>
      <c r="BP26" s="45"/>
      <c r="BR26" s="45"/>
      <c r="BT26" s="45"/>
      <c r="BV26" s="45"/>
      <c r="BX26" s="45"/>
      <c r="BZ26" s="45"/>
      <c r="CB26" s="45"/>
      <c r="CD26" s="45"/>
      <c r="CG26" s="45"/>
      <c r="CI26" s="45"/>
      <c r="CK26" s="45"/>
      <c r="CM26" s="45"/>
      <c r="CO26" s="45"/>
      <c r="CQ26" s="45"/>
      <c r="CS26" s="45"/>
      <c r="CU26" s="45"/>
      <c r="CW26" s="45"/>
      <c r="CY26" s="45"/>
      <c r="DA26" s="45"/>
      <c r="DC26" s="45"/>
      <c r="DE26" s="45"/>
      <c r="DG26" s="45"/>
      <c r="DI26" s="45"/>
      <c r="DK26" s="45"/>
      <c r="DM26" s="45"/>
      <c r="DO26" s="45"/>
      <c r="DQ26" s="45"/>
      <c r="DS26" s="45"/>
      <c r="DU26" s="45"/>
      <c r="DW26" s="45"/>
      <c r="DY26" s="45"/>
      <c r="IS26" s="47"/>
    </row>
    <row r="27" spans="1:253" ht="18" customHeight="1" thickTop="1" thickBot="1" x14ac:dyDescent="0.3">
      <c r="A27" s="36" t="s">
        <v>12</v>
      </c>
      <c r="B27" s="42">
        <f t="shared" si="8"/>
        <v>0.21739130434782608</v>
      </c>
      <c r="D27" s="43">
        <v>18</v>
      </c>
      <c r="E27" s="44">
        <v>1</v>
      </c>
      <c r="F27" s="45">
        <v>0</v>
      </c>
      <c r="G27" s="46">
        <v>0</v>
      </c>
      <c r="H27" s="45">
        <v>0</v>
      </c>
      <c r="I27" s="46">
        <v>0</v>
      </c>
      <c r="J27" s="45">
        <v>1</v>
      </c>
      <c r="K27" s="46">
        <v>0</v>
      </c>
      <c r="L27" s="45">
        <v>1</v>
      </c>
      <c r="M27" s="46">
        <v>0</v>
      </c>
      <c r="N27" s="45">
        <v>0</v>
      </c>
      <c r="O27" s="46">
        <v>0</v>
      </c>
      <c r="P27" s="45">
        <v>0</v>
      </c>
      <c r="Q27" s="46">
        <v>1</v>
      </c>
      <c r="R27" s="45">
        <v>0</v>
      </c>
      <c r="S27" s="46">
        <v>0</v>
      </c>
      <c r="T27" s="45">
        <v>1</v>
      </c>
      <c r="U27" s="46">
        <v>1</v>
      </c>
      <c r="V27" s="45">
        <v>0</v>
      </c>
      <c r="W27" s="46">
        <v>0</v>
      </c>
      <c r="X27" s="45">
        <v>1</v>
      </c>
      <c r="Y27" s="46">
        <v>0</v>
      </c>
      <c r="Z27" s="45">
        <v>0</v>
      </c>
      <c r="AA27" s="46">
        <v>0</v>
      </c>
      <c r="AB27" s="45">
        <v>0</v>
      </c>
      <c r="AC27" s="46">
        <v>0</v>
      </c>
      <c r="AD27" s="45">
        <v>0</v>
      </c>
      <c r="AE27" s="46">
        <v>0</v>
      </c>
      <c r="AF27" s="45">
        <v>0</v>
      </c>
      <c r="AG27" s="46">
        <v>0</v>
      </c>
      <c r="AH27" s="45">
        <v>0</v>
      </c>
      <c r="AI27" s="46">
        <v>0</v>
      </c>
      <c r="AJ27" s="45">
        <v>0</v>
      </c>
      <c r="AK27" s="46">
        <v>0</v>
      </c>
      <c r="AL27" s="45">
        <v>0</v>
      </c>
      <c r="AM27" s="46">
        <v>1</v>
      </c>
      <c r="AN27" s="45">
        <v>0</v>
      </c>
      <c r="AO27" s="46">
        <v>0</v>
      </c>
      <c r="AP27" s="45">
        <v>0</v>
      </c>
      <c r="AQ27" s="46">
        <v>0</v>
      </c>
      <c r="AR27" s="45">
        <v>0</v>
      </c>
      <c r="AS27" s="46">
        <v>1</v>
      </c>
      <c r="AT27" s="45">
        <v>1</v>
      </c>
      <c r="AU27" s="46">
        <v>0</v>
      </c>
      <c r="AV27" s="45">
        <v>1</v>
      </c>
      <c r="AW27" s="46">
        <v>0</v>
      </c>
      <c r="AX27" s="45">
        <v>0</v>
      </c>
      <c r="AY27" s="46">
        <v>0</v>
      </c>
      <c r="AZ27" s="45"/>
      <c r="BB27" s="45"/>
      <c r="BD27" s="45"/>
      <c r="BF27" s="45"/>
      <c r="BH27" s="45"/>
      <c r="BJ27" s="45"/>
      <c r="BL27" s="45"/>
      <c r="BN27" s="45"/>
      <c r="BP27" s="45"/>
      <c r="BR27" s="45"/>
      <c r="BT27" s="45"/>
      <c r="BV27" s="45"/>
      <c r="BX27" s="45"/>
      <c r="BZ27" s="45"/>
      <c r="CB27" s="45"/>
      <c r="CD27" s="45"/>
      <c r="CG27" s="45"/>
      <c r="CI27" s="45"/>
      <c r="CK27" s="45"/>
      <c r="CM27" s="45"/>
      <c r="CO27" s="45"/>
      <c r="CQ27" s="45"/>
      <c r="CS27" s="45"/>
      <c r="CU27" s="45"/>
      <c r="CW27" s="45"/>
      <c r="CY27" s="45"/>
      <c r="DA27" s="45"/>
      <c r="DC27" s="45"/>
      <c r="DE27" s="45"/>
      <c r="DG27" s="45"/>
      <c r="DI27" s="45"/>
      <c r="DK27" s="45"/>
      <c r="DM27" s="45"/>
      <c r="DO27" s="45"/>
      <c r="DQ27" s="45"/>
      <c r="DS27" s="45"/>
      <c r="DU27" s="45"/>
      <c r="DW27" s="45"/>
      <c r="DY27" s="45"/>
      <c r="IS27" s="47"/>
    </row>
    <row r="28" spans="1:253" ht="18" customHeight="1" thickTop="1" thickBot="1" x14ac:dyDescent="0.3">
      <c r="A28" s="36" t="s">
        <v>13</v>
      </c>
      <c r="B28" s="42">
        <f t="shared" si="8"/>
        <v>0.5</v>
      </c>
      <c r="D28" s="43">
        <v>19</v>
      </c>
      <c r="E28" s="44">
        <v>1</v>
      </c>
      <c r="F28" s="45">
        <v>0</v>
      </c>
      <c r="G28" s="46">
        <v>1</v>
      </c>
      <c r="H28" s="45">
        <v>1</v>
      </c>
      <c r="I28" s="46">
        <v>0</v>
      </c>
      <c r="J28" s="45">
        <v>0</v>
      </c>
      <c r="K28" s="46">
        <v>1</v>
      </c>
      <c r="L28" s="45">
        <v>0</v>
      </c>
      <c r="M28" s="46">
        <v>0</v>
      </c>
      <c r="N28" s="45">
        <v>0</v>
      </c>
      <c r="O28" s="46">
        <v>1</v>
      </c>
      <c r="P28" s="45">
        <v>0</v>
      </c>
      <c r="Q28" s="46">
        <v>0</v>
      </c>
      <c r="R28" s="45">
        <v>1</v>
      </c>
      <c r="S28" s="46">
        <v>1</v>
      </c>
      <c r="T28" s="45">
        <v>1</v>
      </c>
      <c r="U28" s="46">
        <v>1</v>
      </c>
      <c r="V28" s="45">
        <v>0</v>
      </c>
      <c r="W28" s="46">
        <v>1</v>
      </c>
      <c r="X28" s="45">
        <v>1</v>
      </c>
      <c r="Y28" s="46">
        <v>0</v>
      </c>
      <c r="Z28" s="45">
        <v>0</v>
      </c>
      <c r="AA28" s="46">
        <v>1</v>
      </c>
      <c r="AB28" s="45">
        <v>0</v>
      </c>
      <c r="AC28" s="46">
        <v>0</v>
      </c>
      <c r="AD28" s="45">
        <v>1</v>
      </c>
      <c r="AE28" s="46">
        <v>0</v>
      </c>
      <c r="AF28" s="45">
        <v>1</v>
      </c>
      <c r="AG28" s="46">
        <v>0</v>
      </c>
      <c r="AH28" s="45">
        <v>1</v>
      </c>
      <c r="AI28" s="46">
        <v>0</v>
      </c>
      <c r="AJ28" s="45">
        <v>1</v>
      </c>
      <c r="AK28" s="46">
        <v>0</v>
      </c>
      <c r="AL28" s="45">
        <v>0</v>
      </c>
      <c r="AM28" s="46">
        <v>1</v>
      </c>
      <c r="AN28" s="45">
        <v>0</v>
      </c>
      <c r="AO28" s="46">
        <v>0</v>
      </c>
      <c r="AP28" s="45">
        <v>0</v>
      </c>
      <c r="AQ28" s="46">
        <v>0</v>
      </c>
      <c r="AR28" s="45">
        <v>1</v>
      </c>
      <c r="AS28" s="46">
        <v>1</v>
      </c>
      <c r="AT28" s="45">
        <v>1</v>
      </c>
      <c r="AU28" s="46">
        <v>1</v>
      </c>
      <c r="AV28" s="45">
        <v>1</v>
      </c>
      <c r="AW28" s="46">
        <v>1</v>
      </c>
      <c r="AX28" s="45">
        <v>1</v>
      </c>
      <c r="AY28" s="46">
        <v>0</v>
      </c>
      <c r="AZ28" s="45"/>
      <c r="BB28" s="45"/>
      <c r="BD28" s="45"/>
      <c r="BF28" s="45"/>
      <c r="BH28" s="45"/>
      <c r="BJ28" s="45"/>
      <c r="BL28" s="45"/>
      <c r="BN28" s="45"/>
      <c r="BP28" s="45"/>
      <c r="BR28" s="45"/>
      <c r="BT28" s="45"/>
      <c r="BV28" s="45"/>
      <c r="BX28" s="45"/>
      <c r="BZ28" s="45"/>
      <c r="CB28" s="45"/>
      <c r="CD28" s="45"/>
      <c r="CG28" s="45"/>
      <c r="CI28" s="45"/>
      <c r="CK28" s="45"/>
      <c r="CM28" s="45"/>
      <c r="CO28" s="45"/>
      <c r="CQ28" s="45"/>
      <c r="CS28" s="45"/>
      <c r="CU28" s="45"/>
      <c r="CW28" s="45"/>
      <c r="CY28" s="45"/>
      <c r="DA28" s="45"/>
      <c r="DC28" s="45"/>
      <c r="DE28" s="45"/>
      <c r="DG28" s="45"/>
      <c r="DI28" s="45"/>
      <c r="DK28" s="45"/>
      <c r="DM28" s="45"/>
      <c r="DO28" s="45"/>
      <c r="DQ28" s="45"/>
      <c r="DS28" s="45"/>
      <c r="DU28" s="45"/>
      <c r="DW28" s="45"/>
      <c r="DY28" s="45"/>
      <c r="IS28" s="47"/>
    </row>
    <row r="29" spans="1:253" ht="18" customHeight="1" thickTop="1" thickBot="1" x14ac:dyDescent="0.3">
      <c r="A29" s="36" t="s">
        <v>14</v>
      </c>
      <c r="B29" s="42">
        <f t="shared" si="8"/>
        <v>0.78260869565217395</v>
      </c>
      <c r="D29" s="43">
        <v>20</v>
      </c>
      <c r="E29" s="44">
        <v>1</v>
      </c>
      <c r="F29" s="45">
        <v>1</v>
      </c>
      <c r="G29" s="46">
        <v>1</v>
      </c>
      <c r="H29" s="45">
        <v>1</v>
      </c>
      <c r="I29" s="46">
        <v>1</v>
      </c>
      <c r="J29" s="45">
        <v>1</v>
      </c>
      <c r="K29" s="46">
        <v>1</v>
      </c>
      <c r="L29" s="45">
        <v>1</v>
      </c>
      <c r="M29" s="46">
        <v>1</v>
      </c>
      <c r="N29" s="45">
        <v>1</v>
      </c>
      <c r="O29" s="46">
        <v>1</v>
      </c>
      <c r="P29" s="45">
        <v>1</v>
      </c>
      <c r="Q29" s="46">
        <v>1</v>
      </c>
      <c r="R29" s="45">
        <v>1</v>
      </c>
      <c r="S29" s="46">
        <v>1</v>
      </c>
      <c r="T29" s="45">
        <v>1</v>
      </c>
      <c r="U29" s="46">
        <v>1</v>
      </c>
      <c r="V29" s="45">
        <v>1</v>
      </c>
      <c r="W29" s="46">
        <v>1</v>
      </c>
      <c r="X29" s="45">
        <v>1</v>
      </c>
      <c r="Y29" s="46">
        <v>1</v>
      </c>
      <c r="Z29" s="45">
        <v>1</v>
      </c>
      <c r="AA29" s="46">
        <v>1</v>
      </c>
      <c r="AB29" s="45">
        <v>0</v>
      </c>
      <c r="AC29" s="46">
        <v>0</v>
      </c>
      <c r="AD29" s="45">
        <v>0</v>
      </c>
      <c r="AE29" s="46">
        <v>1</v>
      </c>
      <c r="AF29" s="45">
        <v>0</v>
      </c>
      <c r="AG29" s="46">
        <v>1</v>
      </c>
      <c r="AH29" s="45">
        <v>0</v>
      </c>
      <c r="AI29" s="46">
        <v>1</v>
      </c>
      <c r="AJ29" s="45">
        <v>1</v>
      </c>
      <c r="AK29" s="46">
        <v>0</v>
      </c>
      <c r="AL29" s="45">
        <v>1</v>
      </c>
      <c r="AM29" s="46">
        <v>1</v>
      </c>
      <c r="AN29" s="45">
        <v>1</v>
      </c>
      <c r="AO29" s="46">
        <v>0</v>
      </c>
      <c r="AP29" s="45">
        <v>0</v>
      </c>
      <c r="AQ29" s="46">
        <v>1</v>
      </c>
      <c r="AR29" s="45">
        <v>1</v>
      </c>
      <c r="AS29" s="46">
        <v>1</v>
      </c>
      <c r="AT29" s="45">
        <v>1</v>
      </c>
      <c r="AU29" s="46">
        <v>1</v>
      </c>
      <c r="AV29" s="45">
        <v>1</v>
      </c>
      <c r="AW29" s="46">
        <v>1</v>
      </c>
      <c r="AX29" s="45">
        <v>0</v>
      </c>
      <c r="AY29" s="46">
        <v>0</v>
      </c>
      <c r="AZ29" s="45"/>
      <c r="BB29" s="45"/>
      <c r="BD29" s="45"/>
      <c r="BF29" s="45"/>
      <c r="BH29" s="45"/>
      <c r="BJ29" s="45"/>
      <c r="BL29" s="45"/>
      <c r="BN29" s="45"/>
      <c r="BP29" s="45"/>
      <c r="BR29" s="45"/>
      <c r="BT29" s="45"/>
      <c r="BV29" s="45"/>
      <c r="BX29" s="45"/>
      <c r="BZ29" s="45"/>
      <c r="CB29" s="45"/>
      <c r="CD29" s="45"/>
      <c r="CG29" s="45"/>
      <c r="CI29" s="45"/>
      <c r="CK29" s="45"/>
      <c r="CM29" s="45"/>
      <c r="CO29" s="45"/>
      <c r="CQ29" s="45"/>
      <c r="CS29" s="45"/>
      <c r="CU29" s="45"/>
      <c r="CW29" s="45"/>
      <c r="CY29" s="45"/>
      <c r="DA29" s="45"/>
      <c r="DC29" s="45"/>
      <c r="DE29" s="45"/>
      <c r="DG29" s="45"/>
      <c r="DI29" s="45"/>
      <c r="DK29" s="45"/>
      <c r="DM29" s="45"/>
      <c r="DO29" s="45"/>
      <c r="DQ29" s="45"/>
      <c r="DS29" s="45"/>
      <c r="DU29" s="45"/>
      <c r="DW29" s="45"/>
      <c r="DY29" s="45"/>
      <c r="IS29" s="47"/>
    </row>
    <row r="30" spans="1:253" ht="18" customHeight="1" thickTop="1" thickBot="1" x14ac:dyDescent="0.3">
      <c r="A30" s="36" t="s">
        <v>14</v>
      </c>
      <c r="B30" s="42">
        <f t="shared" si="8"/>
        <v>0.39130434782608697</v>
      </c>
      <c r="D30" s="43">
        <v>21</v>
      </c>
      <c r="E30" s="44">
        <v>1</v>
      </c>
      <c r="F30" s="45">
        <v>0</v>
      </c>
      <c r="G30" s="46">
        <v>0</v>
      </c>
      <c r="H30" s="45">
        <v>0</v>
      </c>
      <c r="I30" s="46">
        <v>0</v>
      </c>
      <c r="J30" s="45">
        <v>1</v>
      </c>
      <c r="K30" s="46">
        <v>0</v>
      </c>
      <c r="L30" s="45">
        <v>0</v>
      </c>
      <c r="M30" s="46">
        <v>1</v>
      </c>
      <c r="N30" s="45">
        <v>0</v>
      </c>
      <c r="O30" s="46">
        <v>1</v>
      </c>
      <c r="P30" s="45">
        <v>1</v>
      </c>
      <c r="Q30" s="46">
        <v>0</v>
      </c>
      <c r="R30" s="45">
        <v>0</v>
      </c>
      <c r="S30" s="46">
        <v>1</v>
      </c>
      <c r="T30" s="45">
        <v>0</v>
      </c>
      <c r="U30" s="46">
        <v>1</v>
      </c>
      <c r="V30" s="45">
        <v>1</v>
      </c>
      <c r="W30" s="46">
        <v>1</v>
      </c>
      <c r="X30" s="45">
        <v>0</v>
      </c>
      <c r="Y30" s="46">
        <v>1</v>
      </c>
      <c r="Z30" s="45">
        <v>0</v>
      </c>
      <c r="AA30" s="46">
        <v>0</v>
      </c>
      <c r="AB30" s="45">
        <v>0</v>
      </c>
      <c r="AC30" s="46">
        <v>0</v>
      </c>
      <c r="AD30" s="45">
        <v>0</v>
      </c>
      <c r="AE30" s="46">
        <v>1</v>
      </c>
      <c r="AF30" s="45">
        <v>0</v>
      </c>
      <c r="AG30" s="46">
        <v>1</v>
      </c>
      <c r="AH30" s="45">
        <v>0</v>
      </c>
      <c r="AI30" s="46">
        <v>0</v>
      </c>
      <c r="AJ30" s="45">
        <v>0</v>
      </c>
      <c r="AK30" s="46">
        <v>0</v>
      </c>
      <c r="AL30" s="45">
        <v>0</v>
      </c>
      <c r="AM30" s="46">
        <v>1</v>
      </c>
      <c r="AN30" s="45">
        <v>1</v>
      </c>
      <c r="AO30" s="46">
        <v>0</v>
      </c>
      <c r="AP30" s="45">
        <v>0</v>
      </c>
      <c r="AQ30" s="46">
        <v>1</v>
      </c>
      <c r="AR30" s="45">
        <v>0</v>
      </c>
      <c r="AS30" s="46">
        <v>1</v>
      </c>
      <c r="AT30" s="45">
        <v>0</v>
      </c>
      <c r="AU30" s="46">
        <v>0</v>
      </c>
      <c r="AV30" s="45">
        <v>1</v>
      </c>
      <c r="AW30" s="46">
        <v>1</v>
      </c>
      <c r="AX30" s="45">
        <v>1</v>
      </c>
      <c r="AY30" s="46">
        <v>0</v>
      </c>
      <c r="AZ30" s="45"/>
      <c r="BB30" s="45"/>
      <c r="BD30" s="45"/>
      <c r="BF30" s="45"/>
      <c r="BH30" s="45"/>
      <c r="BJ30" s="45"/>
      <c r="BL30" s="45"/>
      <c r="BN30" s="45"/>
      <c r="BP30" s="45"/>
      <c r="BR30" s="45"/>
      <c r="BT30" s="45"/>
      <c r="BV30" s="45"/>
      <c r="BX30" s="45"/>
      <c r="BZ30" s="45"/>
      <c r="CB30" s="45"/>
      <c r="CD30" s="45"/>
      <c r="CG30" s="45"/>
      <c r="CI30" s="45"/>
      <c r="CK30" s="45"/>
      <c r="CM30" s="45"/>
      <c r="CO30" s="45"/>
      <c r="CQ30" s="45"/>
      <c r="CS30" s="45"/>
      <c r="CU30" s="45"/>
      <c r="CW30" s="45"/>
      <c r="CY30" s="45"/>
      <c r="DA30" s="45"/>
      <c r="DC30" s="45"/>
      <c r="DE30" s="45"/>
      <c r="DG30" s="45"/>
      <c r="DI30" s="45"/>
      <c r="DK30" s="45"/>
      <c r="DM30" s="45"/>
      <c r="DO30" s="45"/>
      <c r="DQ30" s="45"/>
      <c r="DS30" s="45"/>
      <c r="DU30" s="45"/>
      <c r="DW30" s="45"/>
      <c r="DY30" s="45"/>
      <c r="IS30" s="47"/>
    </row>
    <row r="31" spans="1:253" ht="18" customHeight="1" thickTop="1" thickBot="1" x14ac:dyDescent="0.3">
      <c r="A31" s="36" t="s">
        <v>14</v>
      </c>
      <c r="B31" s="42">
        <f t="shared" si="8"/>
        <v>0.45652173913043476</v>
      </c>
      <c r="D31" s="43">
        <v>22</v>
      </c>
      <c r="E31" s="44">
        <v>1</v>
      </c>
      <c r="F31" s="45">
        <v>1</v>
      </c>
      <c r="G31" s="46">
        <v>1</v>
      </c>
      <c r="H31" s="45">
        <v>1</v>
      </c>
      <c r="I31" s="46">
        <v>1</v>
      </c>
      <c r="J31" s="45">
        <v>0</v>
      </c>
      <c r="K31" s="46">
        <v>0</v>
      </c>
      <c r="L31" s="45">
        <v>0</v>
      </c>
      <c r="M31" s="46">
        <v>0</v>
      </c>
      <c r="N31" s="45">
        <v>0</v>
      </c>
      <c r="O31" s="46">
        <v>1</v>
      </c>
      <c r="P31" s="45">
        <v>1</v>
      </c>
      <c r="Q31" s="46">
        <v>1</v>
      </c>
      <c r="R31" s="45">
        <v>1</v>
      </c>
      <c r="S31" s="46">
        <v>1</v>
      </c>
      <c r="T31" s="45">
        <v>1</v>
      </c>
      <c r="U31" s="46">
        <v>0</v>
      </c>
      <c r="V31" s="45">
        <v>0</v>
      </c>
      <c r="W31" s="46">
        <v>0</v>
      </c>
      <c r="X31" s="45">
        <v>1</v>
      </c>
      <c r="Y31" s="46">
        <v>0</v>
      </c>
      <c r="Z31" s="45">
        <v>0</v>
      </c>
      <c r="AA31" s="46">
        <v>0</v>
      </c>
      <c r="AB31" s="45">
        <v>0</v>
      </c>
      <c r="AC31" s="46">
        <v>0</v>
      </c>
      <c r="AD31" s="45">
        <v>0</v>
      </c>
      <c r="AE31" s="46">
        <v>1</v>
      </c>
      <c r="AF31" s="45">
        <v>0</v>
      </c>
      <c r="AG31" s="46">
        <v>1</v>
      </c>
      <c r="AH31" s="45">
        <v>0</v>
      </c>
      <c r="AI31" s="46">
        <v>0</v>
      </c>
      <c r="AJ31" s="45">
        <v>1</v>
      </c>
      <c r="AK31" s="46">
        <v>1</v>
      </c>
      <c r="AL31" s="45">
        <v>0</v>
      </c>
      <c r="AM31" s="46">
        <v>0</v>
      </c>
      <c r="AN31" s="45">
        <v>1</v>
      </c>
      <c r="AO31" s="46">
        <v>0</v>
      </c>
      <c r="AP31" s="45">
        <v>0</v>
      </c>
      <c r="AQ31" s="46">
        <v>1</v>
      </c>
      <c r="AR31" s="45">
        <v>0</v>
      </c>
      <c r="AS31" s="46">
        <v>1</v>
      </c>
      <c r="AT31" s="45">
        <v>1</v>
      </c>
      <c r="AU31" s="46">
        <v>1</v>
      </c>
      <c r="AV31" s="45">
        <v>1</v>
      </c>
      <c r="AW31" s="46">
        <v>0</v>
      </c>
      <c r="AX31" s="45">
        <v>0</v>
      </c>
      <c r="AY31" s="46">
        <v>0</v>
      </c>
      <c r="AZ31" s="45"/>
      <c r="BB31" s="45"/>
      <c r="BD31" s="45"/>
      <c r="BF31" s="45"/>
      <c r="BH31" s="45"/>
      <c r="BJ31" s="45"/>
      <c r="BL31" s="45"/>
      <c r="BN31" s="45"/>
      <c r="BP31" s="45"/>
      <c r="BR31" s="45"/>
      <c r="BT31" s="45"/>
      <c r="BV31" s="45"/>
      <c r="BX31" s="45"/>
      <c r="BZ31" s="45"/>
      <c r="CB31" s="45"/>
      <c r="CD31" s="45"/>
      <c r="CG31" s="45"/>
      <c r="CI31" s="45"/>
      <c r="CK31" s="45"/>
      <c r="CM31" s="45"/>
      <c r="CO31" s="45"/>
      <c r="CQ31" s="45"/>
      <c r="CS31" s="45"/>
      <c r="CU31" s="45"/>
      <c r="CW31" s="45"/>
      <c r="CY31" s="45"/>
      <c r="DA31" s="45"/>
      <c r="DC31" s="45"/>
      <c r="DE31" s="45"/>
      <c r="DG31" s="45"/>
      <c r="DI31" s="45"/>
      <c r="DK31" s="45"/>
      <c r="DM31" s="45"/>
      <c r="DO31" s="45"/>
      <c r="DQ31" s="45"/>
      <c r="DS31" s="45"/>
      <c r="DU31" s="45"/>
      <c r="DW31" s="45"/>
      <c r="DY31" s="45"/>
      <c r="IS31" s="47"/>
    </row>
    <row r="32" spans="1:253" ht="18" customHeight="1" thickTop="1" thickBot="1" x14ac:dyDescent="0.3">
      <c r="A32" s="36" t="s">
        <v>15</v>
      </c>
      <c r="B32" s="42">
        <f t="shared" si="8"/>
        <v>0.34782608695652173</v>
      </c>
      <c r="D32" s="43">
        <v>23</v>
      </c>
      <c r="E32" s="44">
        <v>1</v>
      </c>
      <c r="F32" s="45">
        <v>1</v>
      </c>
      <c r="G32" s="46">
        <v>1</v>
      </c>
      <c r="H32" s="45">
        <v>0</v>
      </c>
      <c r="I32" s="46">
        <v>0</v>
      </c>
      <c r="J32" s="45">
        <v>0</v>
      </c>
      <c r="K32" s="46">
        <v>1</v>
      </c>
      <c r="L32" s="45">
        <v>0</v>
      </c>
      <c r="M32" s="46">
        <v>0</v>
      </c>
      <c r="N32" s="45">
        <v>0</v>
      </c>
      <c r="O32" s="46">
        <v>0</v>
      </c>
      <c r="P32" s="45">
        <v>1</v>
      </c>
      <c r="Q32" s="46">
        <v>0</v>
      </c>
      <c r="R32" s="45">
        <v>0</v>
      </c>
      <c r="S32" s="46">
        <v>1</v>
      </c>
      <c r="T32" s="45">
        <v>1</v>
      </c>
      <c r="U32" s="46">
        <v>1</v>
      </c>
      <c r="V32" s="45">
        <v>1</v>
      </c>
      <c r="W32" s="46">
        <v>1</v>
      </c>
      <c r="X32" s="45">
        <v>0</v>
      </c>
      <c r="Y32" s="46">
        <v>0</v>
      </c>
      <c r="Z32" s="45">
        <v>0</v>
      </c>
      <c r="AA32" s="46">
        <v>0</v>
      </c>
      <c r="AB32" s="45">
        <v>0</v>
      </c>
      <c r="AC32" s="46">
        <v>1</v>
      </c>
      <c r="AD32" s="45">
        <v>0</v>
      </c>
      <c r="AE32" s="46">
        <v>0</v>
      </c>
      <c r="AF32" s="45">
        <v>1</v>
      </c>
      <c r="AG32" s="46">
        <v>0</v>
      </c>
      <c r="AH32" s="45">
        <v>0</v>
      </c>
      <c r="AI32" s="46">
        <v>0</v>
      </c>
      <c r="AJ32" s="45">
        <v>0</v>
      </c>
      <c r="AK32" s="46">
        <v>0</v>
      </c>
      <c r="AL32" s="45">
        <v>1</v>
      </c>
      <c r="AM32" s="46">
        <v>0</v>
      </c>
      <c r="AN32" s="45">
        <v>1</v>
      </c>
      <c r="AO32" s="46">
        <v>0</v>
      </c>
      <c r="AP32" s="45">
        <v>0</v>
      </c>
      <c r="AQ32" s="46">
        <v>0</v>
      </c>
      <c r="AR32" s="45">
        <v>0</v>
      </c>
      <c r="AS32" s="46">
        <v>0</v>
      </c>
      <c r="AT32" s="45">
        <v>0</v>
      </c>
      <c r="AU32" s="46">
        <v>0</v>
      </c>
      <c r="AV32" s="45">
        <v>1</v>
      </c>
      <c r="AW32" s="46">
        <v>0</v>
      </c>
      <c r="AX32" s="45">
        <v>1</v>
      </c>
      <c r="AY32" s="46">
        <v>1</v>
      </c>
      <c r="AZ32" s="45"/>
      <c r="BB32" s="45"/>
      <c r="BD32" s="45"/>
      <c r="BF32" s="45"/>
      <c r="BH32" s="45"/>
      <c r="BJ32" s="45"/>
      <c r="BL32" s="45"/>
      <c r="BN32" s="45"/>
      <c r="BP32" s="45"/>
      <c r="BR32" s="45"/>
      <c r="BT32" s="45"/>
      <c r="BV32" s="45"/>
      <c r="BX32" s="45"/>
      <c r="BZ32" s="45"/>
      <c r="CB32" s="45"/>
      <c r="CD32" s="45"/>
      <c r="CG32" s="45"/>
      <c r="CI32" s="45"/>
      <c r="CK32" s="45"/>
      <c r="CM32" s="45"/>
      <c r="CO32" s="45"/>
      <c r="CQ32" s="45"/>
      <c r="CS32" s="45"/>
      <c r="CU32" s="45"/>
      <c r="CW32" s="45"/>
      <c r="CY32" s="45"/>
      <c r="DA32" s="45"/>
      <c r="DC32" s="45"/>
      <c r="DE32" s="45"/>
      <c r="DG32" s="45"/>
      <c r="DI32" s="45"/>
      <c r="DK32" s="45"/>
      <c r="DM32" s="45"/>
      <c r="DO32" s="45"/>
      <c r="DQ32" s="45"/>
      <c r="DS32" s="45"/>
      <c r="DU32" s="45"/>
      <c r="DW32" s="45"/>
      <c r="DY32" s="45"/>
      <c r="IS32" s="47"/>
    </row>
    <row r="33" spans="1:253" ht="18" customHeight="1" thickTop="1" thickBot="1" x14ac:dyDescent="0.3">
      <c r="A33" s="36" t="s">
        <v>16</v>
      </c>
      <c r="B33" s="42">
        <f t="shared" si="8"/>
        <v>0.84782608695652173</v>
      </c>
      <c r="D33" s="43">
        <v>24</v>
      </c>
      <c r="E33" s="44">
        <v>1</v>
      </c>
      <c r="F33" s="45">
        <v>1</v>
      </c>
      <c r="G33" s="46">
        <v>1</v>
      </c>
      <c r="H33" s="45">
        <v>1</v>
      </c>
      <c r="I33" s="46">
        <v>1</v>
      </c>
      <c r="J33" s="45">
        <v>1</v>
      </c>
      <c r="K33" s="46">
        <v>1</v>
      </c>
      <c r="L33" s="45">
        <v>1</v>
      </c>
      <c r="M33" s="46">
        <v>1</v>
      </c>
      <c r="N33" s="45">
        <v>1</v>
      </c>
      <c r="O33" s="46">
        <v>1</v>
      </c>
      <c r="P33" s="45">
        <v>0</v>
      </c>
      <c r="Q33" s="46">
        <v>1</v>
      </c>
      <c r="R33" s="45">
        <v>1</v>
      </c>
      <c r="S33" s="46">
        <v>1</v>
      </c>
      <c r="T33" s="45">
        <v>1</v>
      </c>
      <c r="U33" s="46">
        <v>1</v>
      </c>
      <c r="V33" s="45">
        <v>0</v>
      </c>
      <c r="W33" s="46">
        <v>1</v>
      </c>
      <c r="X33" s="45">
        <v>1</v>
      </c>
      <c r="Y33" s="46">
        <v>1</v>
      </c>
      <c r="Z33" s="45">
        <v>0</v>
      </c>
      <c r="AA33" s="46">
        <v>1</v>
      </c>
      <c r="AB33" s="45">
        <v>1</v>
      </c>
      <c r="AC33" s="46">
        <v>1</v>
      </c>
      <c r="AD33" s="45">
        <v>1</v>
      </c>
      <c r="AE33" s="46">
        <v>1</v>
      </c>
      <c r="AF33" s="45">
        <v>0</v>
      </c>
      <c r="AG33" s="46">
        <v>1</v>
      </c>
      <c r="AH33" s="45">
        <v>0</v>
      </c>
      <c r="AI33" s="46">
        <v>0</v>
      </c>
      <c r="AJ33" s="45">
        <v>1</v>
      </c>
      <c r="AK33" s="46">
        <v>1</v>
      </c>
      <c r="AL33" s="45">
        <v>1</v>
      </c>
      <c r="AM33" s="46">
        <v>1</v>
      </c>
      <c r="AN33" s="45">
        <v>1</v>
      </c>
      <c r="AO33" s="46">
        <v>1</v>
      </c>
      <c r="AP33" s="45">
        <v>1</v>
      </c>
      <c r="AQ33" s="46">
        <v>1</v>
      </c>
      <c r="AR33" s="45">
        <v>1</v>
      </c>
      <c r="AS33" s="46">
        <v>1</v>
      </c>
      <c r="AT33" s="45">
        <v>1</v>
      </c>
      <c r="AU33" s="46">
        <v>1</v>
      </c>
      <c r="AV33" s="45">
        <v>1</v>
      </c>
      <c r="AW33" s="46">
        <v>1</v>
      </c>
      <c r="AX33" s="45">
        <v>0</v>
      </c>
      <c r="AY33" s="46">
        <v>1</v>
      </c>
      <c r="AZ33" s="45"/>
      <c r="BB33" s="45"/>
      <c r="BD33" s="45"/>
      <c r="BF33" s="45"/>
      <c r="BH33" s="45"/>
      <c r="BJ33" s="45"/>
      <c r="BL33" s="45"/>
      <c r="BN33" s="45"/>
      <c r="BP33" s="45"/>
      <c r="BR33" s="45"/>
      <c r="BT33" s="45"/>
      <c r="BV33" s="45"/>
      <c r="BX33" s="45"/>
      <c r="BZ33" s="45"/>
      <c r="CB33" s="45"/>
      <c r="CD33" s="45"/>
      <c r="CG33" s="45"/>
      <c r="CI33" s="45"/>
      <c r="CK33" s="45"/>
      <c r="CM33" s="45"/>
      <c r="CO33" s="45"/>
      <c r="CQ33" s="45"/>
      <c r="CS33" s="45"/>
      <c r="CU33" s="45"/>
      <c r="CW33" s="45"/>
      <c r="CY33" s="45"/>
      <c r="DA33" s="45"/>
      <c r="DC33" s="45"/>
      <c r="DE33" s="45"/>
      <c r="DG33" s="45"/>
      <c r="DI33" s="45"/>
      <c r="DK33" s="45"/>
      <c r="DM33" s="45"/>
      <c r="DO33" s="45"/>
      <c r="DQ33" s="45"/>
      <c r="DS33" s="45"/>
      <c r="DU33" s="45"/>
      <c r="DW33" s="45"/>
      <c r="DY33" s="45"/>
      <c r="IS33" s="47"/>
    </row>
    <row r="34" spans="1:253" ht="18" customHeight="1" thickTop="1" thickBot="1" x14ac:dyDescent="0.3">
      <c r="A34" s="36" t="s">
        <v>17</v>
      </c>
      <c r="B34" s="42">
        <f t="shared" si="8"/>
        <v>0.36956521739130432</v>
      </c>
      <c r="D34" s="43">
        <v>25</v>
      </c>
      <c r="E34" s="44">
        <v>1</v>
      </c>
      <c r="F34" s="45">
        <v>0</v>
      </c>
      <c r="G34" s="46">
        <v>1</v>
      </c>
      <c r="H34" s="45">
        <v>0</v>
      </c>
      <c r="I34" s="46">
        <v>0</v>
      </c>
      <c r="J34" s="45">
        <v>0</v>
      </c>
      <c r="K34" s="46">
        <v>0</v>
      </c>
      <c r="L34" s="45">
        <v>1</v>
      </c>
      <c r="M34" s="46">
        <v>1</v>
      </c>
      <c r="N34" s="45">
        <v>0</v>
      </c>
      <c r="O34" s="46">
        <v>1</v>
      </c>
      <c r="P34" s="45">
        <v>1</v>
      </c>
      <c r="Q34" s="46">
        <v>1</v>
      </c>
      <c r="R34" s="45">
        <v>0</v>
      </c>
      <c r="S34" s="46">
        <v>1</v>
      </c>
      <c r="T34" s="45">
        <v>0</v>
      </c>
      <c r="U34" s="46">
        <v>1</v>
      </c>
      <c r="V34" s="45">
        <v>1</v>
      </c>
      <c r="W34" s="46">
        <v>0</v>
      </c>
      <c r="X34" s="45">
        <v>0</v>
      </c>
      <c r="Y34" s="46">
        <v>1</v>
      </c>
      <c r="Z34" s="45">
        <v>0</v>
      </c>
      <c r="AA34" s="46">
        <v>0</v>
      </c>
      <c r="AB34" s="45">
        <v>1</v>
      </c>
      <c r="AC34" s="46">
        <v>1</v>
      </c>
      <c r="AD34" s="45">
        <v>1</v>
      </c>
      <c r="AE34" s="46">
        <v>0</v>
      </c>
      <c r="AF34" s="45">
        <v>0</v>
      </c>
      <c r="AG34" s="46">
        <v>0</v>
      </c>
      <c r="AH34" s="45">
        <v>0</v>
      </c>
      <c r="AI34" s="46">
        <v>0</v>
      </c>
      <c r="AJ34" s="45">
        <v>0</v>
      </c>
      <c r="AK34" s="46">
        <v>0</v>
      </c>
      <c r="AL34" s="45">
        <v>0</v>
      </c>
      <c r="AM34" s="46">
        <v>1</v>
      </c>
      <c r="AN34" s="45">
        <v>0</v>
      </c>
      <c r="AO34" s="46">
        <v>0</v>
      </c>
      <c r="AP34" s="45">
        <v>0</v>
      </c>
      <c r="AQ34" s="46">
        <v>0</v>
      </c>
      <c r="AR34" s="45">
        <v>0</v>
      </c>
      <c r="AS34" s="46">
        <v>1</v>
      </c>
      <c r="AT34" s="45">
        <v>1</v>
      </c>
      <c r="AU34" s="46">
        <v>0</v>
      </c>
      <c r="AV34" s="45">
        <v>1</v>
      </c>
      <c r="AW34" s="46">
        <v>0</v>
      </c>
      <c r="AX34" s="45">
        <v>0</v>
      </c>
      <c r="AY34" s="46">
        <v>0</v>
      </c>
      <c r="AZ34" s="45"/>
      <c r="BB34" s="45"/>
      <c r="BD34" s="45"/>
      <c r="BF34" s="45"/>
      <c r="BH34" s="45"/>
      <c r="BJ34" s="45"/>
      <c r="BL34" s="45"/>
      <c r="BN34" s="45"/>
      <c r="BP34" s="45"/>
      <c r="BR34" s="45"/>
      <c r="BT34" s="45"/>
      <c r="BV34" s="45"/>
      <c r="BX34" s="45"/>
      <c r="BZ34" s="45"/>
      <c r="CB34" s="45"/>
      <c r="CD34" s="45"/>
      <c r="CG34" s="45"/>
      <c r="CI34" s="45"/>
      <c r="CK34" s="45"/>
      <c r="CM34" s="45"/>
      <c r="CO34" s="45"/>
      <c r="CQ34" s="45"/>
      <c r="CS34" s="45"/>
      <c r="CU34" s="45"/>
      <c r="CW34" s="45"/>
      <c r="CY34" s="45"/>
      <c r="DA34" s="45"/>
      <c r="DC34" s="45"/>
      <c r="DE34" s="45"/>
      <c r="DG34" s="45"/>
      <c r="DI34" s="45"/>
      <c r="DK34" s="45"/>
      <c r="DM34" s="45"/>
      <c r="DO34" s="45"/>
      <c r="DQ34" s="45"/>
      <c r="DS34" s="45"/>
      <c r="DU34" s="45"/>
      <c r="DW34" s="45"/>
      <c r="DY34" s="45"/>
      <c r="IS34" s="47"/>
    </row>
    <row r="35" spans="1:253" ht="18" customHeight="1" thickTop="1" thickBot="1" x14ac:dyDescent="0.3">
      <c r="A35" s="36" t="s">
        <v>18</v>
      </c>
      <c r="B35" s="42">
        <f t="shared" si="8"/>
        <v>0.47826086956521741</v>
      </c>
      <c r="D35" s="43">
        <v>26</v>
      </c>
      <c r="E35" s="44">
        <v>1</v>
      </c>
      <c r="F35" s="45">
        <v>1</v>
      </c>
      <c r="G35" s="46">
        <v>1</v>
      </c>
      <c r="H35" s="45">
        <v>1</v>
      </c>
      <c r="I35" s="46">
        <v>1</v>
      </c>
      <c r="J35" s="45">
        <v>0</v>
      </c>
      <c r="K35" s="46">
        <v>1</v>
      </c>
      <c r="L35" s="45">
        <v>0</v>
      </c>
      <c r="M35" s="46">
        <v>1</v>
      </c>
      <c r="N35" s="45">
        <v>1</v>
      </c>
      <c r="O35" s="46">
        <v>0</v>
      </c>
      <c r="P35" s="45">
        <v>0</v>
      </c>
      <c r="Q35" s="46">
        <v>1</v>
      </c>
      <c r="R35" s="45">
        <v>0</v>
      </c>
      <c r="S35" s="46">
        <v>0</v>
      </c>
      <c r="T35" s="45">
        <v>1</v>
      </c>
      <c r="U35" s="46">
        <v>0</v>
      </c>
      <c r="V35" s="45">
        <v>1</v>
      </c>
      <c r="W35" s="46">
        <v>0</v>
      </c>
      <c r="X35" s="45">
        <v>0</v>
      </c>
      <c r="Y35" s="46">
        <v>0</v>
      </c>
      <c r="Z35" s="45">
        <v>0</v>
      </c>
      <c r="AA35" s="46">
        <v>0</v>
      </c>
      <c r="AB35" s="45">
        <v>0</v>
      </c>
      <c r="AC35" s="46">
        <v>1</v>
      </c>
      <c r="AD35" s="45">
        <v>0</v>
      </c>
      <c r="AE35" s="46">
        <v>1</v>
      </c>
      <c r="AF35" s="45">
        <v>0</v>
      </c>
      <c r="AG35" s="46">
        <v>0</v>
      </c>
      <c r="AH35" s="45">
        <v>0</v>
      </c>
      <c r="AI35" s="46">
        <v>1</v>
      </c>
      <c r="AJ35" s="45">
        <v>0</v>
      </c>
      <c r="AK35" s="46">
        <v>0</v>
      </c>
      <c r="AL35" s="45">
        <v>1</v>
      </c>
      <c r="AM35" s="46">
        <v>1</v>
      </c>
      <c r="AN35" s="45">
        <v>1</v>
      </c>
      <c r="AO35" s="46">
        <v>1</v>
      </c>
      <c r="AP35" s="45">
        <v>1</v>
      </c>
      <c r="AQ35" s="46">
        <v>0</v>
      </c>
      <c r="AR35" s="45">
        <v>0</v>
      </c>
      <c r="AS35" s="46">
        <v>1</v>
      </c>
      <c r="AT35" s="45">
        <v>1</v>
      </c>
      <c r="AU35" s="46">
        <v>1</v>
      </c>
      <c r="AV35" s="45">
        <v>1</v>
      </c>
      <c r="AW35" s="46">
        <v>0</v>
      </c>
      <c r="AX35" s="45">
        <v>0</v>
      </c>
      <c r="AY35" s="46">
        <v>0</v>
      </c>
      <c r="AZ35" s="45"/>
      <c r="BB35" s="45"/>
      <c r="BD35" s="45"/>
      <c r="BF35" s="45"/>
      <c r="BH35" s="45"/>
      <c r="BJ35" s="45"/>
      <c r="BL35" s="45"/>
      <c r="BN35" s="45"/>
      <c r="BP35" s="45"/>
      <c r="BR35" s="45"/>
      <c r="BT35" s="45"/>
      <c r="BV35" s="45"/>
      <c r="BX35" s="45"/>
      <c r="BZ35" s="45"/>
      <c r="CB35" s="45"/>
      <c r="CD35" s="45"/>
      <c r="CG35" s="45"/>
      <c r="CI35" s="45"/>
      <c r="CK35" s="45"/>
      <c r="CM35" s="45"/>
      <c r="CO35" s="45"/>
      <c r="CQ35" s="45"/>
      <c r="CS35" s="45"/>
      <c r="CU35" s="45"/>
      <c r="CW35" s="45"/>
      <c r="CY35" s="45"/>
      <c r="DA35" s="45"/>
      <c r="DC35" s="45"/>
      <c r="DE35" s="45"/>
      <c r="DG35" s="45"/>
      <c r="DI35" s="45"/>
      <c r="DK35" s="45"/>
      <c r="DM35" s="45"/>
      <c r="DO35" s="45"/>
      <c r="DQ35" s="45"/>
      <c r="DS35" s="45"/>
      <c r="DU35" s="45"/>
      <c r="DW35" s="45"/>
      <c r="DY35" s="45"/>
      <c r="IS35" s="47"/>
    </row>
    <row r="36" spans="1:253" ht="18" customHeight="1" thickTop="1" thickBot="1" x14ac:dyDescent="0.3">
      <c r="A36" s="36" t="s">
        <v>19</v>
      </c>
      <c r="B36" s="42">
        <f t="shared" si="8"/>
        <v>0.65217391304347827</v>
      </c>
      <c r="D36" s="43">
        <v>27</v>
      </c>
      <c r="E36" s="44">
        <v>1</v>
      </c>
      <c r="F36" s="45">
        <v>1</v>
      </c>
      <c r="G36" s="46">
        <v>1</v>
      </c>
      <c r="H36" s="45">
        <v>1</v>
      </c>
      <c r="I36" s="46">
        <v>0</v>
      </c>
      <c r="J36" s="45">
        <v>0</v>
      </c>
      <c r="K36" s="46">
        <v>1</v>
      </c>
      <c r="L36" s="45">
        <v>0</v>
      </c>
      <c r="M36" s="46">
        <v>0</v>
      </c>
      <c r="N36" s="45">
        <v>1</v>
      </c>
      <c r="O36" s="46">
        <v>0</v>
      </c>
      <c r="P36" s="45">
        <v>0</v>
      </c>
      <c r="Q36" s="46">
        <v>1</v>
      </c>
      <c r="R36" s="45">
        <v>0</v>
      </c>
      <c r="S36" s="46">
        <v>1</v>
      </c>
      <c r="T36" s="45">
        <v>1</v>
      </c>
      <c r="U36" s="46">
        <v>1</v>
      </c>
      <c r="V36" s="45">
        <v>1</v>
      </c>
      <c r="W36" s="46">
        <v>0</v>
      </c>
      <c r="X36" s="45">
        <v>0</v>
      </c>
      <c r="Y36" s="46">
        <v>0</v>
      </c>
      <c r="Z36" s="45">
        <v>0</v>
      </c>
      <c r="AA36" s="46">
        <v>1</v>
      </c>
      <c r="AB36" s="45">
        <v>1</v>
      </c>
      <c r="AC36" s="46">
        <v>1</v>
      </c>
      <c r="AD36" s="45">
        <v>1</v>
      </c>
      <c r="AE36" s="46">
        <v>1</v>
      </c>
      <c r="AF36" s="45">
        <v>0</v>
      </c>
      <c r="AG36" s="46">
        <v>1</v>
      </c>
      <c r="AH36" s="45">
        <v>0</v>
      </c>
      <c r="AI36" s="46">
        <v>1</v>
      </c>
      <c r="AJ36" s="45">
        <v>1</v>
      </c>
      <c r="AK36" s="46">
        <v>1</v>
      </c>
      <c r="AL36" s="45">
        <v>1</v>
      </c>
      <c r="AM36" s="46">
        <v>1</v>
      </c>
      <c r="AN36" s="45">
        <v>1</v>
      </c>
      <c r="AO36" s="46">
        <v>1</v>
      </c>
      <c r="AP36" s="45">
        <v>0</v>
      </c>
      <c r="AQ36" s="46">
        <v>1</v>
      </c>
      <c r="AR36" s="45">
        <v>1</v>
      </c>
      <c r="AS36" s="46">
        <v>1</v>
      </c>
      <c r="AT36" s="45">
        <v>1</v>
      </c>
      <c r="AU36" s="46">
        <v>1</v>
      </c>
      <c r="AV36" s="45">
        <v>1</v>
      </c>
      <c r="AW36" s="46">
        <v>1</v>
      </c>
      <c r="AX36" s="45">
        <v>0</v>
      </c>
      <c r="AY36" s="46">
        <v>0</v>
      </c>
      <c r="AZ36" s="45"/>
      <c r="BB36" s="45"/>
      <c r="BD36" s="45"/>
      <c r="BF36" s="45"/>
      <c r="BH36" s="45"/>
      <c r="BJ36" s="45"/>
      <c r="BL36" s="45"/>
      <c r="BN36" s="45"/>
      <c r="BP36" s="45"/>
      <c r="BR36" s="45"/>
      <c r="BT36" s="45"/>
      <c r="BV36" s="45"/>
      <c r="BX36" s="45"/>
      <c r="BZ36" s="45"/>
      <c r="CB36" s="45"/>
      <c r="CD36" s="45"/>
      <c r="CG36" s="45"/>
      <c r="CI36" s="45"/>
      <c r="CK36" s="45"/>
      <c r="CM36" s="45"/>
      <c r="CO36" s="45"/>
      <c r="CQ36" s="45"/>
      <c r="CS36" s="45"/>
      <c r="CU36" s="45"/>
      <c r="CW36" s="45"/>
      <c r="CY36" s="45"/>
      <c r="DA36" s="45"/>
      <c r="DC36" s="45"/>
      <c r="DE36" s="45"/>
      <c r="DG36" s="45"/>
      <c r="DI36" s="45"/>
      <c r="DK36" s="45"/>
      <c r="DM36" s="45"/>
      <c r="DO36" s="45"/>
      <c r="DQ36" s="45"/>
      <c r="DS36" s="45"/>
      <c r="DU36" s="45"/>
      <c r="DW36" s="45"/>
      <c r="DY36" s="45"/>
      <c r="IS36" s="47"/>
    </row>
    <row r="37" spans="1:253" ht="18" customHeight="1" thickTop="1" thickBot="1" x14ac:dyDescent="0.3">
      <c r="A37" s="36" t="s">
        <v>20</v>
      </c>
      <c r="B37" s="42">
        <f t="shared" si="8"/>
        <v>0.65217391304347827</v>
      </c>
      <c r="D37" s="43">
        <v>28</v>
      </c>
      <c r="E37" s="44">
        <v>1</v>
      </c>
      <c r="F37" s="45">
        <v>1</v>
      </c>
      <c r="G37" s="46">
        <v>1</v>
      </c>
      <c r="H37" s="45">
        <v>1</v>
      </c>
      <c r="I37" s="46">
        <v>1</v>
      </c>
      <c r="J37" s="45">
        <v>0</v>
      </c>
      <c r="K37" s="46">
        <v>1</v>
      </c>
      <c r="L37" s="45">
        <v>1</v>
      </c>
      <c r="M37" s="46">
        <v>0</v>
      </c>
      <c r="N37" s="45">
        <v>1</v>
      </c>
      <c r="O37" s="46">
        <v>1</v>
      </c>
      <c r="P37" s="45">
        <v>1</v>
      </c>
      <c r="Q37" s="46">
        <v>1</v>
      </c>
      <c r="R37" s="45">
        <v>0</v>
      </c>
      <c r="S37" s="46">
        <v>1</v>
      </c>
      <c r="T37" s="45">
        <v>1</v>
      </c>
      <c r="U37" s="46">
        <v>0</v>
      </c>
      <c r="V37" s="45">
        <v>1</v>
      </c>
      <c r="W37" s="46">
        <v>1</v>
      </c>
      <c r="X37" s="45">
        <v>1</v>
      </c>
      <c r="Y37" s="46">
        <v>0</v>
      </c>
      <c r="Z37" s="45">
        <v>0</v>
      </c>
      <c r="AA37" s="46">
        <v>1</v>
      </c>
      <c r="AB37" s="45">
        <v>0</v>
      </c>
      <c r="AC37" s="46">
        <v>0</v>
      </c>
      <c r="AD37" s="45">
        <v>0</v>
      </c>
      <c r="AE37" s="46">
        <v>1</v>
      </c>
      <c r="AF37" s="45">
        <v>0</v>
      </c>
      <c r="AG37" s="46">
        <v>0</v>
      </c>
      <c r="AH37" s="45">
        <v>0</v>
      </c>
      <c r="AI37" s="46">
        <v>1</v>
      </c>
      <c r="AJ37" s="45">
        <v>1</v>
      </c>
      <c r="AK37" s="46">
        <v>1</v>
      </c>
      <c r="AL37" s="45">
        <v>0</v>
      </c>
      <c r="AM37" s="46">
        <v>1</v>
      </c>
      <c r="AN37" s="45">
        <v>1</v>
      </c>
      <c r="AO37" s="46">
        <v>0</v>
      </c>
      <c r="AP37" s="45">
        <v>0</v>
      </c>
      <c r="AQ37" s="46">
        <v>0</v>
      </c>
      <c r="AR37" s="45">
        <v>1</v>
      </c>
      <c r="AS37" s="46">
        <v>1</v>
      </c>
      <c r="AT37" s="45">
        <v>1</v>
      </c>
      <c r="AU37" s="46">
        <v>1</v>
      </c>
      <c r="AV37" s="45">
        <v>1</v>
      </c>
      <c r="AW37" s="46">
        <v>1</v>
      </c>
      <c r="AX37" s="45">
        <v>1</v>
      </c>
      <c r="AY37" s="46">
        <v>1</v>
      </c>
      <c r="AZ37" s="45"/>
      <c r="BB37" s="45"/>
      <c r="BD37" s="45"/>
      <c r="BF37" s="45"/>
      <c r="BH37" s="45"/>
      <c r="BJ37" s="45"/>
      <c r="BL37" s="45"/>
      <c r="BN37" s="45"/>
      <c r="BP37" s="45"/>
      <c r="BR37" s="45"/>
      <c r="BT37" s="45"/>
      <c r="BV37" s="45"/>
      <c r="BX37" s="45"/>
      <c r="BZ37" s="45"/>
      <c r="CB37" s="45"/>
      <c r="CD37" s="45"/>
      <c r="CG37" s="45"/>
      <c r="CI37" s="45"/>
      <c r="CK37" s="45"/>
      <c r="CM37" s="45"/>
      <c r="CO37" s="45"/>
      <c r="CQ37" s="45"/>
      <c r="CS37" s="45"/>
      <c r="CU37" s="45"/>
      <c r="CW37" s="45"/>
      <c r="CY37" s="45"/>
      <c r="DA37" s="45"/>
      <c r="DC37" s="45"/>
      <c r="DE37" s="45"/>
      <c r="DG37" s="45"/>
      <c r="DI37" s="45"/>
      <c r="DK37" s="45"/>
      <c r="DM37" s="45"/>
      <c r="DO37" s="45"/>
      <c r="DQ37" s="45"/>
      <c r="DS37" s="45"/>
      <c r="DU37" s="45"/>
      <c r="DW37" s="45"/>
      <c r="DY37" s="45"/>
      <c r="IS37" s="47"/>
    </row>
    <row r="38" spans="1:253" ht="18" customHeight="1" thickTop="1" thickBot="1" x14ac:dyDescent="0.3">
      <c r="A38" s="36" t="s">
        <v>21</v>
      </c>
      <c r="B38" s="42">
        <f t="shared" si="8"/>
        <v>0.97826086956521741</v>
      </c>
      <c r="D38" s="43">
        <v>29</v>
      </c>
      <c r="E38" s="44">
        <v>1</v>
      </c>
      <c r="F38" s="45">
        <v>1</v>
      </c>
      <c r="G38" s="46">
        <v>1</v>
      </c>
      <c r="H38" s="45">
        <v>1</v>
      </c>
      <c r="I38" s="46">
        <v>1</v>
      </c>
      <c r="J38" s="45">
        <v>1</v>
      </c>
      <c r="K38" s="46">
        <v>1</v>
      </c>
      <c r="L38" s="45">
        <v>1</v>
      </c>
      <c r="M38" s="46">
        <v>1</v>
      </c>
      <c r="N38" s="45">
        <v>1</v>
      </c>
      <c r="O38" s="46">
        <v>1</v>
      </c>
      <c r="P38" s="45">
        <v>1</v>
      </c>
      <c r="Q38" s="46">
        <v>1</v>
      </c>
      <c r="R38" s="45">
        <v>1</v>
      </c>
      <c r="S38" s="46">
        <v>1</v>
      </c>
      <c r="T38" s="45">
        <v>1</v>
      </c>
      <c r="U38" s="46">
        <v>1</v>
      </c>
      <c r="V38" s="45">
        <v>1</v>
      </c>
      <c r="W38" s="46">
        <v>1</v>
      </c>
      <c r="X38" s="45">
        <v>1</v>
      </c>
      <c r="Y38" s="46">
        <v>1</v>
      </c>
      <c r="Z38" s="45">
        <v>1</v>
      </c>
      <c r="AA38" s="46">
        <v>1</v>
      </c>
      <c r="AB38" s="45">
        <v>0</v>
      </c>
      <c r="AC38" s="46">
        <v>1</v>
      </c>
      <c r="AD38" s="45">
        <v>1</v>
      </c>
      <c r="AE38" s="46">
        <v>1</v>
      </c>
      <c r="AF38" s="45">
        <v>1</v>
      </c>
      <c r="AG38" s="46">
        <v>1</v>
      </c>
      <c r="AH38" s="45">
        <v>1</v>
      </c>
      <c r="AI38" s="46">
        <v>1</v>
      </c>
      <c r="AJ38" s="45">
        <v>1</v>
      </c>
      <c r="AK38" s="46">
        <v>1</v>
      </c>
      <c r="AL38" s="45">
        <v>1</v>
      </c>
      <c r="AM38" s="46">
        <v>1</v>
      </c>
      <c r="AN38" s="45">
        <v>1</v>
      </c>
      <c r="AO38" s="46">
        <v>1</v>
      </c>
      <c r="AP38" s="45">
        <v>1</v>
      </c>
      <c r="AQ38" s="46">
        <v>1</v>
      </c>
      <c r="AR38" s="45">
        <v>1</v>
      </c>
      <c r="AS38" s="46">
        <v>1</v>
      </c>
      <c r="AT38" s="45">
        <v>1</v>
      </c>
      <c r="AU38" s="46">
        <v>1</v>
      </c>
      <c r="AV38" s="45">
        <v>1</v>
      </c>
      <c r="AW38" s="46">
        <v>1</v>
      </c>
      <c r="AX38" s="45">
        <v>1</v>
      </c>
      <c r="AY38" s="46">
        <v>1</v>
      </c>
      <c r="AZ38" s="45"/>
      <c r="BB38" s="45"/>
      <c r="BD38" s="45"/>
      <c r="BF38" s="45"/>
      <c r="BH38" s="45"/>
      <c r="BJ38" s="45"/>
      <c r="BL38" s="45"/>
      <c r="BN38" s="45"/>
      <c r="BP38" s="45"/>
      <c r="BR38" s="45"/>
      <c r="BT38" s="45"/>
      <c r="BV38" s="45"/>
      <c r="BX38" s="45"/>
      <c r="BZ38" s="45"/>
      <c r="CB38" s="45"/>
      <c r="CD38" s="45"/>
      <c r="CG38" s="45"/>
      <c r="CI38" s="45"/>
      <c r="CK38" s="45"/>
      <c r="CM38" s="45"/>
      <c r="CO38" s="45"/>
      <c r="CQ38" s="45"/>
      <c r="CS38" s="45"/>
      <c r="CU38" s="45"/>
      <c r="CW38" s="45"/>
      <c r="CY38" s="45"/>
      <c r="DA38" s="45"/>
      <c r="DC38" s="45"/>
      <c r="DE38" s="45"/>
      <c r="DG38" s="45"/>
      <c r="DI38" s="45"/>
      <c r="DK38" s="45"/>
      <c r="DM38" s="45"/>
      <c r="DO38" s="45"/>
      <c r="DQ38" s="45"/>
      <c r="DS38" s="45"/>
      <c r="DU38" s="45"/>
      <c r="DW38" s="45"/>
      <c r="DY38" s="45"/>
      <c r="IS38" s="47"/>
    </row>
    <row r="39" spans="1:253" ht="18" customHeight="1" thickTop="1" thickBot="1" x14ac:dyDescent="0.3">
      <c r="A39" s="36" t="s">
        <v>22</v>
      </c>
      <c r="B39" s="42">
        <f t="shared" si="8"/>
        <v>0.39130434782608697</v>
      </c>
      <c r="D39" s="43">
        <v>30</v>
      </c>
      <c r="E39" s="44">
        <v>1</v>
      </c>
      <c r="F39" s="45">
        <v>1</v>
      </c>
      <c r="G39" s="46">
        <v>1</v>
      </c>
      <c r="H39" s="45">
        <v>1</v>
      </c>
      <c r="I39" s="46">
        <v>0</v>
      </c>
      <c r="J39" s="45">
        <v>0</v>
      </c>
      <c r="K39" s="46">
        <v>1</v>
      </c>
      <c r="L39" s="45">
        <v>0</v>
      </c>
      <c r="M39" s="46">
        <v>1</v>
      </c>
      <c r="N39" s="45">
        <v>1</v>
      </c>
      <c r="O39" s="46">
        <v>0</v>
      </c>
      <c r="P39" s="45">
        <v>0</v>
      </c>
      <c r="Q39" s="46">
        <v>1</v>
      </c>
      <c r="R39" s="45">
        <v>0</v>
      </c>
      <c r="S39" s="46">
        <v>0</v>
      </c>
      <c r="T39" s="45">
        <v>0</v>
      </c>
      <c r="U39" s="46">
        <v>1</v>
      </c>
      <c r="V39" s="45">
        <v>0</v>
      </c>
      <c r="W39" s="46">
        <v>0</v>
      </c>
      <c r="X39" s="45">
        <v>1</v>
      </c>
      <c r="Y39" s="46">
        <v>0</v>
      </c>
      <c r="Z39" s="45">
        <v>1</v>
      </c>
      <c r="AA39" s="46">
        <v>0</v>
      </c>
      <c r="AB39" s="45">
        <v>1</v>
      </c>
      <c r="AC39" s="46">
        <v>0</v>
      </c>
      <c r="AD39" s="45">
        <v>1</v>
      </c>
      <c r="AE39" s="46">
        <v>0</v>
      </c>
      <c r="AF39" s="45">
        <v>0</v>
      </c>
      <c r="AG39" s="46">
        <v>1</v>
      </c>
      <c r="AH39" s="45">
        <v>0</v>
      </c>
      <c r="AI39" s="46">
        <v>1</v>
      </c>
      <c r="AJ39" s="45">
        <v>1</v>
      </c>
      <c r="AK39" s="46">
        <v>0</v>
      </c>
      <c r="AL39" s="45">
        <v>1</v>
      </c>
      <c r="AM39" s="46">
        <v>0</v>
      </c>
      <c r="AN39" s="45">
        <v>0</v>
      </c>
      <c r="AO39" s="46">
        <v>0</v>
      </c>
      <c r="AP39" s="45">
        <v>0</v>
      </c>
      <c r="AQ39" s="46">
        <v>0</v>
      </c>
      <c r="AR39" s="45">
        <v>0</v>
      </c>
      <c r="AS39" s="46">
        <v>0</v>
      </c>
      <c r="AT39" s="45">
        <v>1</v>
      </c>
      <c r="AU39" s="46">
        <v>0</v>
      </c>
      <c r="AV39" s="45">
        <v>0</v>
      </c>
      <c r="AW39" s="46">
        <v>0</v>
      </c>
      <c r="AX39" s="45">
        <v>1</v>
      </c>
      <c r="AY39" s="46">
        <v>0</v>
      </c>
      <c r="AZ39" s="45"/>
      <c r="BB39" s="45"/>
      <c r="BD39" s="45"/>
      <c r="BF39" s="45"/>
      <c r="BH39" s="45"/>
      <c r="BJ39" s="45"/>
      <c r="BL39" s="45"/>
      <c r="BN39" s="45"/>
      <c r="BP39" s="45"/>
      <c r="BR39" s="45"/>
      <c r="BT39" s="45"/>
      <c r="BV39" s="45"/>
      <c r="BX39" s="45"/>
      <c r="BZ39" s="45"/>
      <c r="CB39" s="45"/>
      <c r="CD39" s="45"/>
      <c r="CG39" s="45"/>
      <c r="CI39" s="45"/>
      <c r="CK39" s="45"/>
      <c r="CM39" s="45"/>
      <c r="CO39" s="45"/>
      <c r="CQ39" s="45"/>
      <c r="CS39" s="45"/>
      <c r="CU39" s="45"/>
      <c r="CW39" s="45"/>
      <c r="CY39" s="45"/>
      <c r="DA39" s="45"/>
      <c r="DC39" s="45"/>
      <c r="DE39" s="45"/>
      <c r="DG39" s="45"/>
      <c r="DI39" s="45"/>
      <c r="DK39" s="45"/>
      <c r="DM39" s="45"/>
      <c r="DO39" s="45"/>
      <c r="DQ39" s="45"/>
      <c r="DS39" s="45"/>
      <c r="DU39" s="45"/>
      <c r="DW39" s="45"/>
      <c r="DY39" s="45"/>
      <c r="IS39" s="47"/>
    </row>
    <row r="40" spans="1:253" ht="18" customHeight="1" thickTop="1" thickBot="1" x14ac:dyDescent="0.3">
      <c r="A40" s="36" t="s">
        <v>22</v>
      </c>
      <c r="B40" s="42">
        <f t="shared" si="8"/>
        <v>0.80434782608695654</v>
      </c>
      <c r="D40" s="43">
        <v>31</v>
      </c>
      <c r="E40" s="44">
        <v>1</v>
      </c>
      <c r="F40" s="45">
        <v>1</v>
      </c>
      <c r="G40" s="46">
        <v>1</v>
      </c>
      <c r="H40" s="45">
        <v>1</v>
      </c>
      <c r="I40" s="46">
        <v>1</v>
      </c>
      <c r="J40" s="45">
        <v>0</v>
      </c>
      <c r="K40" s="46">
        <v>1</v>
      </c>
      <c r="L40" s="45">
        <v>0</v>
      </c>
      <c r="M40" s="46">
        <v>1</v>
      </c>
      <c r="N40" s="45">
        <v>1</v>
      </c>
      <c r="O40" s="46">
        <v>0</v>
      </c>
      <c r="P40" s="45">
        <v>1</v>
      </c>
      <c r="Q40" s="46">
        <v>1</v>
      </c>
      <c r="R40" s="45">
        <v>1</v>
      </c>
      <c r="S40" s="46">
        <v>0</v>
      </c>
      <c r="T40" s="45">
        <v>1</v>
      </c>
      <c r="U40" s="46">
        <v>1</v>
      </c>
      <c r="V40" s="45">
        <v>0</v>
      </c>
      <c r="W40" s="46">
        <v>1</v>
      </c>
      <c r="X40" s="45">
        <v>1</v>
      </c>
      <c r="Y40" s="46">
        <v>1</v>
      </c>
      <c r="Z40" s="45">
        <v>1</v>
      </c>
      <c r="AA40" s="46">
        <v>1</v>
      </c>
      <c r="AB40" s="45">
        <v>0</v>
      </c>
      <c r="AC40" s="46">
        <v>0</v>
      </c>
      <c r="AD40" s="45">
        <v>1</v>
      </c>
      <c r="AE40" s="46">
        <v>1</v>
      </c>
      <c r="AF40" s="45">
        <v>1</v>
      </c>
      <c r="AG40" s="46">
        <v>1</v>
      </c>
      <c r="AH40" s="45">
        <v>1</v>
      </c>
      <c r="AI40" s="46">
        <v>1</v>
      </c>
      <c r="AJ40" s="45">
        <v>1</v>
      </c>
      <c r="AK40" s="46">
        <v>1</v>
      </c>
      <c r="AL40" s="45">
        <v>1</v>
      </c>
      <c r="AM40" s="46">
        <v>1</v>
      </c>
      <c r="AN40" s="45">
        <v>1</v>
      </c>
      <c r="AO40" s="46">
        <v>0</v>
      </c>
      <c r="AP40" s="45">
        <v>1</v>
      </c>
      <c r="AQ40" s="46">
        <v>1</v>
      </c>
      <c r="AR40" s="45">
        <v>1</v>
      </c>
      <c r="AS40" s="46">
        <v>1</v>
      </c>
      <c r="AT40" s="45">
        <v>1</v>
      </c>
      <c r="AU40" s="46">
        <v>1</v>
      </c>
      <c r="AV40" s="45">
        <v>1</v>
      </c>
      <c r="AW40" s="46">
        <v>1</v>
      </c>
      <c r="AX40" s="45">
        <v>0</v>
      </c>
      <c r="AY40" s="46">
        <v>1</v>
      </c>
      <c r="AZ40" s="45"/>
      <c r="BB40" s="45"/>
      <c r="BD40" s="45"/>
      <c r="BF40" s="45"/>
      <c r="BH40" s="45"/>
      <c r="BJ40" s="45"/>
      <c r="BL40" s="45"/>
      <c r="BN40" s="45"/>
      <c r="BP40" s="45"/>
      <c r="BR40" s="45"/>
      <c r="BT40" s="45"/>
      <c r="BV40" s="45"/>
      <c r="BX40" s="45"/>
      <c r="BZ40" s="45"/>
      <c r="CB40" s="45"/>
      <c r="CD40" s="45"/>
      <c r="CG40" s="45"/>
      <c r="CI40" s="45"/>
      <c r="CK40" s="45"/>
      <c r="CM40" s="45"/>
      <c r="CO40" s="45"/>
      <c r="CQ40" s="45"/>
      <c r="CS40" s="45"/>
      <c r="CU40" s="45"/>
      <c r="CW40" s="45"/>
      <c r="CY40" s="45"/>
      <c r="DA40" s="45"/>
      <c r="DC40" s="45"/>
      <c r="DE40" s="45"/>
      <c r="DG40" s="45"/>
      <c r="DI40" s="45"/>
      <c r="DK40" s="45"/>
      <c r="DM40" s="45"/>
      <c r="DO40" s="45"/>
      <c r="DQ40" s="45"/>
      <c r="DS40" s="45"/>
      <c r="DU40" s="45"/>
      <c r="DW40" s="45"/>
      <c r="DY40" s="45"/>
      <c r="IS40" s="47"/>
    </row>
    <row r="41" spans="1:253" ht="18" customHeight="1" thickTop="1" thickBot="1" x14ac:dyDescent="0.3">
      <c r="A41" s="36" t="s">
        <v>22</v>
      </c>
      <c r="B41" s="42">
        <f t="shared" si="8"/>
        <v>0.95652173913043481</v>
      </c>
      <c r="D41" s="43">
        <v>32</v>
      </c>
      <c r="E41" s="44">
        <v>1</v>
      </c>
      <c r="F41" s="45">
        <v>1</v>
      </c>
      <c r="G41" s="46">
        <v>1</v>
      </c>
      <c r="H41" s="45">
        <v>1</v>
      </c>
      <c r="I41" s="46">
        <v>1</v>
      </c>
      <c r="J41" s="45">
        <v>1</v>
      </c>
      <c r="K41" s="46">
        <v>1</v>
      </c>
      <c r="L41" s="45">
        <v>1</v>
      </c>
      <c r="M41" s="46">
        <v>1</v>
      </c>
      <c r="N41" s="45">
        <v>1</v>
      </c>
      <c r="O41" s="46">
        <v>1</v>
      </c>
      <c r="P41" s="45">
        <v>1</v>
      </c>
      <c r="Q41" s="46">
        <v>1</v>
      </c>
      <c r="R41" s="45">
        <v>1</v>
      </c>
      <c r="S41" s="46">
        <v>1</v>
      </c>
      <c r="T41" s="45">
        <v>1</v>
      </c>
      <c r="U41" s="46">
        <v>1</v>
      </c>
      <c r="V41" s="45">
        <v>1</v>
      </c>
      <c r="W41" s="46">
        <v>1</v>
      </c>
      <c r="X41" s="45">
        <v>1</v>
      </c>
      <c r="Y41" s="46">
        <v>1</v>
      </c>
      <c r="Z41" s="45">
        <v>1</v>
      </c>
      <c r="AA41" s="46">
        <v>1</v>
      </c>
      <c r="AB41" s="45">
        <v>1</v>
      </c>
      <c r="AC41" s="46">
        <v>1</v>
      </c>
      <c r="AD41" s="45">
        <v>1</v>
      </c>
      <c r="AE41" s="46">
        <v>1</v>
      </c>
      <c r="AF41" s="45">
        <v>1</v>
      </c>
      <c r="AG41" s="46">
        <v>1</v>
      </c>
      <c r="AH41" s="45">
        <v>1</v>
      </c>
      <c r="AI41" s="46">
        <v>1</v>
      </c>
      <c r="AJ41" s="45">
        <v>1</v>
      </c>
      <c r="AK41" s="46">
        <v>1</v>
      </c>
      <c r="AL41" s="45">
        <v>1</v>
      </c>
      <c r="AM41" s="46">
        <v>0</v>
      </c>
      <c r="AN41" s="45">
        <v>1</v>
      </c>
      <c r="AO41" s="46">
        <v>1</v>
      </c>
      <c r="AP41" s="45">
        <v>1</v>
      </c>
      <c r="AQ41" s="46">
        <v>1</v>
      </c>
      <c r="AR41" s="45">
        <v>1</v>
      </c>
      <c r="AS41" s="46">
        <v>1</v>
      </c>
      <c r="AT41" s="45">
        <v>1</v>
      </c>
      <c r="AU41" s="46">
        <v>1</v>
      </c>
      <c r="AV41" s="45">
        <v>1</v>
      </c>
      <c r="AW41" s="46">
        <v>1</v>
      </c>
      <c r="AX41" s="45">
        <v>0</v>
      </c>
      <c r="AY41" s="46">
        <v>1</v>
      </c>
      <c r="AZ41" s="45"/>
      <c r="BB41" s="45"/>
      <c r="BD41" s="45"/>
      <c r="BF41" s="45"/>
      <c r="BH41" s="45"/>
      <c r="BJ41" s="45"/>
      <c r="BL41" s="45"/>
      <c r="BN41" s="45"/>
      <c r="BP41" s="45"/>
      <c r="BR41" s="45"/>
      <c r="BT41" s="45"/>
      <c r="BV41" s="45"/>
      <c r="BX41" s="45"/>
      <c r="BZ41" s="45"/>
      <c r="CB41" s="45"/>
      <c r="CD41" s="45"/>
      <c r="CG41" s="45"/>
      <c r="CI41" s="45"/>
      <c r="CK41" s="45"/>
      <c r="CM41" s="45"/>
      <c r="CO41" s="45"/>
      <c r="CQ41" s="45"/>
      <c r="CS41" s="45"/>
      <c r="CU41" s="45"/>
      <c r="CW41" s="45"/>
      <c r="CY41" s="45"/>
      <c r="DA41" s="45"/>
      <c r="DC41" s="45"/>
      <c r="DE41" s="45"/>
      <c r="DG41" s="45"/>
      <c r="DI41" s="45"/>
      <c r="DK41" s="45"/>
      <c r="DM41" s="45"/>
      <c r="DO41" s="45"/>
      <c r="DQ41" s="45"/>
      <c r="DS41" s="45"/>
      <c r="DU41" s="45"/>
      <c r="DW41" s="45"/>
      <c r="DY41" s="45"/>
      <c r="IS41" s="47"/>
    </row>
    <row r="42" spans="1:253" ht="18" customHeight="1" thickTop="1" thickBot="1" x14ac:dyDescent="0.3">
      <c r="A42" s="36" t="s">
        <v>23</v>
      </c>
      <c r="B42" s="42">
        <f t="shared" ref="B42:B73" si="9">SUM(F42:IV42)/46</f>
        <v>0.69565217391304346</v>
      </c>
      <c r="D42" s="43">
        <v>33</v>
      </c>
      <c r="E42" s="44">
        <v>1</v>
      </c>
      <c r="F42" s="45">
        <v>1</v>
      </c>
      <c r="G42" s="46">
        <v>0</v>
      </c>
      <c r="H42" s="45">
        <v>1</v>
      </c>
      <c r="I42" s="46">
        <v>1</v>
      </c>
      <c r="J42" s="45">
        <v>1</v>
      </c>
      <c r="K42" s="46">
        <v>1</v>
      </c>
      <c r="L42" s="45">
        <v>0</v>
      </c>
      <c r="M42" s="46">
        <v>0</v>
      </c>
      <c r="N42" s="45">
        <v>1</v>
      </c>
      <c r="O42" s="46">
        <v>1</v>
      </c>
      <c r="P42" s="45">
        <v>1</v>
      </c>
      <c r="Q42" s="46">
        <v>1</v>
      </c>
      <c r="R42" s="45">
        <v>1</v>
      </c>
      <c r="S42" s="46">
        <v>1</v>
      </c>
      <c r="T42" s="45">
        <v>0</v>
      </c>
      <c r="U42" s="46">
        <v>1</v>
      </c>
      <c r="V42" s="45">
        <v>1</v>
      </c>
      <c r="W42" s="46">
        <v>1</v>
      </c>
      <c r="X42" s="45">
        <v>1</v>
      </c>
      <c r="Y42" s="46">
        <v>1</v>
      </c>
      <c r="Z42" s="45">
        <v>1</v>
      </c>
      <c r="AA42" s="46">
        <v>0</v>
      </c>
      <c r="AB42" s="45">
        <v>1</v>
      </c>
      <c r="AC42" s="46">
        <v>0</v>
      </c>
      <c r="AD42" s="45">
        <v>0</v>
      </c>
      <c r="AE42" s="46">
        <v>0</v>
      </c>
      <c r="AF42" s="45">
        <v>1</v>
      </c>
      <c r="AG42" s="46">
        <v>0</v>
      </c>
      <c r="AH42" s="45">
        <v>1</v>
      </c>
      <c r="AI42" s="46">
        <v>1</v>
      </c>
      <c r="AJ42" s="45">
        <v>0</v>
      </c>
      <c r="AK42" s="46">
        <v>1</v>
      </c>
      <c r="AL42" s="45">
        <v>1</v>
      </c>
      <c r="AM42" s="46">
        <v>0</v>
      </c>
      <c r="AN42" s="45">
        <v>0</v>
      </c>
      <c r="AO42" s="46">
        <v>1</v>
      </c>
      <c r="AP42" s="45">
        <v>0</v>
      </c>
      <c r="AQ42" s="46">
        <v>1</v>
      </c>
      <c r="AR42" s="45">
        <v>1</v>
      </c>
      <c r="AS42" s="46">
        <v>1</v>
      </c>
      <c r="AT42" s="45">
        <v>1</v>
      </c>
      <c r="AU42" s="46">
        <v>1</v>
      </c>
      <c r="AV42" s="45">
        <v>1</v>
      </c>
      <c r="AW42" s="46">
        <v>1</v>
      </c>
      <c r="AX42" s="45">
        <v>0</v>
      </c>
      <c r="AY42" s="46">
        <v>1</v>
      </c>
      <c r="AZ42" s="45"/>
      <c r="BB42" s="45"/>
      <c r="BD42" s="45"/>
      <c r="BF42" s="45"/>
      <c r="BH42" s="45"/>
      <c r="BJ42" s="45"/>
      <c r="BL42" s="45"/>
      <c r="BN42" s="45"/>
      <c r="BP42" s="45"/>
      <c r="BR42" s="45"/>
      <c r="BT42" s="45"/>
      <c r="BV42" s="45"/>
      <c r="BX42" s="45"/>
      <c r="BZ42" s="45"/>
      <c r="CB42" s="45"/>
      <c r="CD42" s="45"/>
      <c r="CG42" s="45"/>
      <c r="CI42" s="45"/>
      <c r="CK42" s="45"/>
      <c r="CM42" s="45"/>
      <c r="CO42" s="45"/>
      <c r="CQ42" s="45"/>
      <c r="CS42" s="45"/>
      <c r="CU42" s="45"/>
      <c r="CW42" s="45"/>
      <c r="CY42" s="45"/>
      <c r="DA42" s="45"/>
      <c r="DC42" s="45"/>
      <c r="DE42" s="45"/>
      <c r="DG42" s="45"/>
      <c r="DI42" s="45"/>
      <c r="DK42" s="45"/>
      <c r="DM42" s="45"/>
      <c r="DO42" s="45"/>
      <c r="DQ42" s="45"/>
      <c r="DS42" s="45"/>
      <c r="DU42" s="45"/>
      <c r="DW42" s="45"/>
      <c r="DY42" s="45"/>
      <c r="IS42" s="47"/>
    </row>
    <row r="43" spans="1:253" ht="18" customHeight="1" thickTop="1" thickBot="1" x14ac:dyDescent="0.3">
      <c r="A43" s="36" t="s">
        <v>24</v>
      </c>
      <c r="B43" s="42">
        <f t="shared" si="9"/>
        <v>0.82608695652173914</v>
      </c>
      <c r="D43" s="43">
        <v>34</v>
      </c>
      <c r="E43" s="44">
        <v>1</v>
      </c>
      <c r="F43" s="45">
        <v>1</v>
      </c>
      <c r="G43" s="46">
        <v>1</v>
      </c>
      <c r="H43" s="45">
        <v>1</v>
      </c>
      <c r="I43" s="46">
        <v>0</v>
      </c>
      <c r="J43" s="45">
        <v>1</v>
      </c>
      <c r="K43" s="46">
        <v>0</v>
      </c>
      <c r="L43" s="45">
        <v>1</v>
      </c>
      <c r="M43" s="46">
        <v>0</v>
      </c>
      <c r="N43" s="45">
        <v>0</v>
      </c>
      <c r="O43" s="46">
        <v>1</v>
      </c>
      <c r="P43" s="45">
        <v>1</v>
      </c>
      <c r="Q43" s="46">
        <v>1</v>
      </c>
      <c r="R43" s="45">
        <v>1</v>
      </c>
      <c r="S43" s="46">
        <v>1</v>
      </c>
      <c r="T43" s="45">
        <v>1</v>
      </c>
      <c r="U43" s="46">
        <v>1</v>
      </c>
      <c r="V43" s="45">
        <v>1</v>
      </c>
      <c r="W43" s="46">
        <v>1</v>
      </c>
      <c r="X43" s="45">
        <v>1</v>
      </c>
      <c r="Y43" s="46">
        <v>0</v>
      </c>
      <c r="Z43" s="45">
        <v>1</v>
      </c>
      <c r="AA43" s="46">
        <v>1</v>
      </c>
      <c r="AB43" s="45">
        <v>0</v>
      </c>
      <c r="AC43" s="46">
        <v>1</v>
      </c>
      <c r="AD43" s="45">
        <v>1</v>
      </c>
      <c r="AE43" s="46">
        <v>1</v>
      </c>
      <c r="AF43" s="45">
        <v>1</v>
      </c>
      <c r="AG43" s="46">
        <v>1</v>
      </c>
      <c r="AH43" s="45">
        <v>1</v>
      </c>
      <c r="AI43" s="46">
        <v>1</v>
      </c>
      <c r="AJ43" s="45">
        <v>1</v>
      </c>
      <c r="AK43" s="46">
        <v>0</v>
      </c>
      <c r="AL43" s="45">
        <v>1</v>
      </c>
      <c r="AM43" s="46">
        <v>1</v>
      </c>
      <c r="AN43" s="45">
        <v>1</v>
      </c>
      <c r="AO43" s="46">
        <v>1</v>
      </c>
      <c r="AP43" s="45">
        <v>1</v>
      </c>
      <c r="AQ43" s="46">
        <v>0</v>
      </c>
      <c r="AR43" s="45">
        <v>1</v>
      </c>
      <c r="AS43" s="46">
        <v>1</v>
      </c>
      <c r="AT43" s="45">
        <v>1</v>
      </c>
      <c r="AU43" s="46">
        <v>1</v>
      </c>
      <c r="AV43" s="45">
        <v>1</v>
      </c>
      <c r="AW43" s="46">
        <v>1</v>
      </c>
      <c r="AX43" s="45">
        <v>1</v>
      </c>
      <c r="AY43" s="46">
        <v>1</v>
      </c>
      <c r="AZ43" s="45"/>
      <c r="BB43" s="45"/>
      <c r="BD43" s="45"/>
      <c r="BF43" s="45"/>
      <c r="BH43" s="45"/>
      <c r="BJ43" s="45"/>
      <c r="BL43" s="45"/>
      <c r="BN43" s="45"/>
      <c r="BP43" s="45"/>
      <c r="BR43" s="45"/>
      <c r="BT43" s="45"/>
      <c r="BV43" s="45"/>
      <c r="BX43" s="45"/>
      <c r="BZ43" s="45"/>
      <c r="CB43" s="45"/>
      <c r="CD43" s="45"/>
      <c r="CG43" s="45"/>
      <c r="CI43" s="45"/>
      <c r="CK43" s="45"/>
      <c r="CM43" s="45"/>
      <c r="CO43" s="45"/>
      <c r="CQ43" s="45"/>
      <c r="CS43" s="45"/>
      <c r="CU43" s="45"/>
      <c r="CW43" s="45"/>
      <c r="CY43" s="45"/>
      <c r="DA43" s="45"/>
      <c r="DC43" s="45"/>
      <c r="DE43" s="45"/>
      <c r="DG43" s="45"/>
      <c r="DI43" s="45"/>
      <c r="DK43" s="45"/>
      <c r="DM43" s="45"/>
      <c r="DO43" s="45"/>
      <c r="DQ43" s="45"/>
      <c r="DS43" s="45"/>
      <c r="DU43" s="45"/>
      <c r="DW43" s="45"/>
      <c r="DY43" s="45"/>
      <c r="IS43" s="47"/>
    </row>
    <row r="44" spans="1:253" ht="18" customHeight="1" thickTop="1" thickBot="1" x14ac:dyDescent="0.3">
      <c r="A44" s="36" t="s">
        <v>25</v>
      </c>
      <c r="B44" s="42">
        <f t="shared" si="9"/>
        <v>0.93478260869565222</v>
      </c>
      <c r="D44" s="43">
        <v>35</v>
      </c>
      <c r="E44" s="44">
        <v>1</v>
      </c>
      <c r="F44" s="45">
        <v>1</v>
      </c>
      <c r="G44" s="46">
        <v>1</v>
      </c>
      <c r="H44" s="45">
        <v>1</v>
      </c>
      <c r="I44" s="46">
        <v>1</v>
      </c>
      <c r="J44" s="45">
        <v>1</v>
      </c>
      <c r="K44" s="46">
        <v>1</v>
      </c>
      <c r="L44" s="45">
        <v>1</v>
      </c>
      <c r="M44" s="46">
        <v>1</v>
      </c>
      <c r="N44" s="45">
        <v>1</v>
      </c>
      <c r="O44" s="46">
        <v>1</v>
      </c>
      <c r="P44" s="45">
        <v>1</v>
      </c>
      <c r="Q44" s="46">
        <v>1</v>
      </c>
      <c r="R44" s="45">
        <v>1</v>
      </c>
      <c r="S44" s="46">
        <v>1</v>
      </c>
      <c r="T44" s="45">
        <v>1</v>
      </c>
      <c r="U44" s="46">
        <v>1</v>
      </c>
      <c r="V44" s="45">
        <v>1</v>
      </c>
      <c r="W44" s="46">
        <v>1</v>
      </c>
      <c r="X44" s="45">
        <v>1</v>
      </c>
      <c r="Y44" s="46">
        <v>0</v>
      </c>
      <c r="Z44" s="45">
        <v>1</v>
      </c>
      <c r="AA44" s="46">
        <v>1</v>
      </c>
      <c r="AB44" s="45">
        <v>1</v>
      </c>
      <c r="AC44" s="46">
        <v>1</v>
      </c>
      <c r="AD44" s="45">
        <v>1</v>
      </c>
      <c r="AE44" s="46">
        <v>1</v>
      </c>
      <c r="AF44" s="45">
        <v>1</v>
      </c>
      <c r="AG44" s="46">
        <v>1</v>
      </c>
      <c r="AH44" s="45">
        <v>1</v>
      </c>
      <c r="AI44" s="46">
        <v>1</v>
      </c>
      <c r="AJ44" s="45">
        <v>1</v>
      </c>
      <c r="AK44" s="46">
        <v>1</v>
      </c>
      <c r="AL44" s="45">
        <v>1</v>
      </c>
      <c r="AM44" s="46">
        <v>1</v>
      </c>
      <c r="AN44" s="45">
        <v>1</v>
      </c>
      <c r="AO44" s="46">
        <v>1</v>
      </c>
      <c r="AP44" s="45">
        <v>1</v>
      </c>
      <c r="AQ44" s="46">
        <v>1</v>
      </c>
      <c r="AR44" s="45">
        <v>1</v>
      </c>
      <c r="AS44" s="46">
        <v>1</v>
      </c>
      <c r="AT44" s="45">
        <v>1</v>
      </c>
      <c r="AU44" s="46">
        <v>0</v>
      </c>
      <c r="AV44" s="45">
        <v>1</v>
      </c>
      <c r="AW44" s="46">
        <v>1</v>
      </c>
      <c r="AX44" s="45">
        <v>0</v>
      </c>
      <c r="AY44" s="46">
        <v>1</v>
      </c>
      <c r="AZ44" s="45"/>
      <c r="BB44" s="45"/>
      <c r="BD44" s="45"/>
      <c r="BF44" s="45"/>
      <c r="BH44" s="45"/>
      <c r="BJ44" s="45"/>
      <c r="BL44" s="45"/>
      <c r="BN44" s="45"/>
      <c r="BP44" s="45"/>
      <c r="BR44" s="45"/>
      <c r="BT44" s="45"/>
      <c r="BV44" s="45"/>
      <c r="BX44" s="45"/>
      <c r="BZ44" s="45"/>
      <c r="CB44" s="45"/>
      <c r="CD44" s="45"/>
      <c r="CG44" s="45"/>
      <c r="CI44" s="45"/>
      <c r="CK44" s="45"/>
      <c r="CM44" s="45"/>
      <c r="CO44" s="45"/>
      <c r="CQ44" s="45"/>
      <c r="CS44" s="45"/>
      <c r="CU44" s="45"/>
      <c r="CW44" s="45"/>
      <c r="CY44" s="45"/>
      <c r="DA44" s="45"/>
      <c r="DC44" s="45"/>
      <c r="DE44" s="45"/>
      <c r="DG44" s="45"/>
      <c r="DI44" s="45"/>
      <c r="DK44" s="45"/>
      <c r="DM44" s="45"/>
      <c r="DO44" s="45"/>
      <c r="DQ44" s="45"/>
      <c r="DS44" s="45"/>
      <c r="DU44" s="45"/>
      <c r="DW44" s="45"/>
      <c r="DY44" s="45"/>
      <c r="IS44" s="47"/>
    </row>
    <row r="45" spans="1:253" ht="18" customHeight="1" thickTop="1" thickBot="1" x14ac:dyDescent="0.3">
      <c r="A45" s="36" t="s">
        <v>26</v>
      </c>
      <c r="B45" s="42">
        <f t="shared" si="9"/>
        <v>0.78260869565217395</v>
      </c>
      <c r="D45" s="43">
        <v>36</v>
      </c>
      <c r="E45" s="44">
        <v>1</v>
      </c>
      <c r="F45" s="45">
        <v>0</v>
      </c>
      <c r="G45" s="46">
        <v>0</v>
      </c>
      <c r="H45" s="45">
        <v>1</v>
      </c>
      <c r="I45" s="46">
        <v>1</v>
      </c>
      <c r="J45" s="45">
        <v>1</v>
      </c>
      <c r="K45" s="46">
        <v>1</v>
      </c>
      <c r="L45" s="45">
        <v>1</v>
      </c>
      <c r="M45" s="46">
        <v>1</v>
      </c>
      <c r="N45" s="45">
        <v>1</v>
      </c>
      <c r="O45" s="46">
        <v>1</v>
      </c>
      <c r="P45" s="45">
        <v>1</v>
      </c>
      <c r="Q45" s="46">
        <v>0</v>
      </c>
      <c r="R45" s="45">
        <v>1</v>
      </c>
      <c r="S45" s="46">
        <v>1</v>
      </c>
      <c r="T45" s="45">
        <v>1</v>
      </c>
      <c r="U45" s="46">
        <v>1</v>
      </c>
      <c r="V45" s="45">
        <v>1</v>
      </c>
      <c r="W45" s="46">
        <v>1</v>
      </c>
      <c r="X45" s="45">
        <v>1</v>
      </c>
      <c r="Y45" s="46">
        <v>0</v>
      </c>
      <c r="Z45" s="45">
        <v>1</v>
      </c>
      <c r="AA45" s="46">
        <v>1</v>
      </c>
      <c r="AB45" s="45">
        <v>0</v>
      </c>
      <c r="AC45" s="46">
        <v>1</v>
      </c>
      <c r="AD45" s="45">
        <v>1</v>
      </c>
      <c r="AE45" s="46">
        <v>1</v>
      </c>
      <c r="AF45" s="45">
        <v>0</v>
      </c>
      <c r="AG45" s="46">
        <v>1</v>
      </c>
      <c r="AH45" s="45">
        <v>1</v>
      </c>
      <c r="AI45" s="46">
        <v>0</v>
      </c>
      <c r="AJ45" s="45">
        <v>1</v>
      </c>
      <c r="AK45" s="46">
        <v>0</v>
      </c>
      <c r="AL45" s="45">
        <v>1</v>
      </c>
      <c r="AM45" s="46">
        <v>1</v>
      </c>
      <c r="AN45" s="45">
        <v>1</v>
      </c>
      <c r="AO45" s="46">
        <v>1</v>
      </c>
      <c r="AP45" s="45">
        <v>1</v>
      </c>
      <c r="AQ45" s="46">
        <v>1</v>
      </c>
      <c r="AR45" s="45">
        <v>0</v>
      </c>
      <c r="AS45" s="46">
        <v>1</v>
      </c>
      <c r="AT45" s="45">
        <v>1</v>
      </c>
      <c r="AU45" s="46">
        <v>0</v>
      </c>
      <c r="AV45" s="45">
        <v>1</v>
      </c>
      <c r="AW45" s="46">
        <v>1</v>
      </c>
      <c r="AX45" s="45">
        <v>1</v>
      </c>
      <c r="AY45" s="46">
        <v>1</v>
      </c>
      <c r="AZ45" s="45"/>
      <c r="BB45" s="45"/>
      <c r="BD45" s="45"/>
      <c r="BF45" s="45"/>
      <c r="BH45" s="45"/>
      <c r="BJ45" s="45"/>
      <c r="BL45" s="45"/>
      <c r="BN45" s="45"/>
      <c r="BP45" s="45"/>
      <c r="BR45" s="45"/>
      <c r="BT45" s="45"/>
      <c r="BV45" s="45"/>
      <c r="BX45" s="45"/>
      <c r="BZ45" s="45"/>
      <c r="CB45" s="45"/>
      <c r="CD45" s="45"/>
      <c r="CG45" s="45"/>
      <c r="CI45" s="45"/>
      <c r="CK45" s="45"/>
      <c r="CM45" s="45"/>
      <c r="CO45" s="45"/>
      <c r="CQ45" s="45"/>
      <c r="CS45" s="45"/>
      <c r="CU45" s="45"/>
      <c r="CW45" s="45"/>
      <c r="CY45" s="45"/>
      <c r="DA45" s="45"/>
      <c r="DC45" s="45"/>
      <c r="DE45" s="45"/>
      <c r="DG45" s="45"/>
      <c r="DI45" s="45"/>
      <c r="DK45" s="45"/>
      <c r="DM45" s="45"/>
      <c r="DO45" s="45"/>
      <c r="DQ45" s="45"/>
      <c r="DS45" s="45"/>
      <c r="DU45" s="45"/>
      <c r="DW45" s="45"/>
      <c r="DY45" s="45"/>
      <c r="IS45" s="47"/>
    </row>
    <row r="46" spans="1:253" ht="18" customHeight="1" thickTop="1" thickBot="1" x14ac:dyDescent="0.3">
      <c r="A46" s="36" t="s">
        <v>27</v>
      </c>
      <c r="B46" s="42">
        <f t="shared" si="9"/>
        <v>0.86956521739130432</v>
      </c>
      <c r="D46" s="43">
        <v>37</v>
      </c>
      <c r="E46" s="44">
        <v>1</v>
      </c>
      <c r="F46" s="45">
        <v>1</v>
      </c>
      <c r="G46" s="46">
        <v>1</v>
      </c>
      <c r="H46" s="45">
        <v>1</v>
      </c>
      <c r="I46" s="46">
        <v>0</v>
      </c>
      <c r="J46" s="45">
        <v>1</v>
      </c>
      <c r="K46" s="46">
        <v>1</v>
      </c>
      <c r="L46" s="45">
        <v>1</v>
      </c>
      <c r="M46" s="46">
        <v>1</v>
      </c>
      <c r="N46" s="45">
        <v>1</v>
      </c>
      <c r="O46" s="46">
        <v>1</v>
      </c>
      <c r="P46" s="45">
        <v>0</v>
      </c>
      <c r="Q46" s="46">
        <v>0</v>
      </c>
      <c r="R46" s="45">
        <v>1</v>
      </c>
      <c r="S46" s="46">
        <v>1</v>
      </c>
      <c r="T46" s="45">
        <v>1</v>
      </c>
      <c r="U46" s="46">
        <v>1</v>
      </c>
      <c r="V46" s="45">
        <v>1</v>
      </c>
      <c r="W46" s="46">
        <v>1</v>
      </c>
      <c r="X46" s="45">
        <v>1</v>
      </c>
      <c r="Y46" s="46">
        <v>1</v>
      </c>
      <c r="Z46" s="45">
        <v>1</v>
      </c>
      <c r="AA46" s="46">
        <v>1</v>
      </c>
      <c r="AB46" s="45">
        <v>1</v>
      </c>
      <c r="AC46" s="46">
        <v>1</v>
      </c>
      <c r="AD46" s="45">
        <v>1</v>
      </c>
      <c r="AE46" s="46">
        <v>1</v>
      </c>
      <c r="AF46" s="45">
        <v>1</v>
      </c>
      <c r="AG46" s="46">
        <v>1</v>
      </c>
      <c r="AH46" s="45">
        <v>1</v>
      </c>
      <c r="AI46" s="46">
        <v>1</v>
      </c>
      <c r="AJ46" s="45">
        <v>0</v>
      </c>
      <c r="AK46" s="46">
        <v>0</v>
      </c>
      <c r="AL46" s="45">
        <v>1</v>
      </c>
      <c r="AM46" s="46">
        <v>1</v>
      </c>
      <c r="AN46" s="45">
        <v>1</v>
      </c>
      <c r="AO46" s="46">
        <v>1</v>
      </c>
      <c r="AP46" s="45">
        <v>1</v>
      </c>
      <c r="AQ46" s="46">
        <v>1</v>
      </c>
      <c r="AR46" s="45">
        <v>1</v>
      </c>
      <c r="AS46" s="46">
        <v>1</v>
      </c>
      <c r="AT46" s="45">
        <v>1</v>
      </c>
      <c r="AU46" s="46">
        <v>1</v>
      </c>
      <c r="AV46" s="45">
        <v>1</v>
      </c>
      <c r="AW46" s="46">
        <v>1</v>
      </c>
      <c r="AX46" s="45">
        <v>0</v>
      </c>
      <c r="AY46" s="46">
        <v>1</v>
      </c>
      <c r="AZ46" s="45"/>
      <c r="BB46" s="45"/>
      <c r="BD46" s="45"/>
      <c r="BF46" s="45"/>
      <c r="BH46" s="45"/>
      <c r="BJ46" s="45"/>
      <c r="BL46" s="45"/>
      <c r="BN46" s="45"/>
      <c r="BP46" s="45"/>
      <c r="BR46" s="45"/>
      <c r="BT46" s="45"/>
      <c r="BV46" s="45"/>
      <c r="BX46" s="45"/>
      <c r="BZ46" s="45"/>
      <c r="CB46" s="45"/>
      <c r="CD46" s="45"/>
      <c r="CG46" s="45"/>
      <c r="CI46" s="45"/>
      <c r="CK46" s="45"/>
      <c r="CM46" s="45"/>
      <c r="CO46" s="45"/>
      <c r="CQ46" s="45"/>
      <c r="CS46" s="45"/>
      <c r="CU46" s="45"/>
      <c r="CW46" s="45"/>
      <c r="CY46" s="45"/>
      <c r="DA46" s="45"/>
      <c r="DC46" s="45"/>
      <c r="DE46" s="45"/>
      <c r="DG46" s="45"/>
      <c r="DI46" s="45"/>
      <c r="DK46" s="45"/>
      <c r="DM46" s="45"/>
      <c r="DO46" s="45"/>
      <c r="DQ46" s="45"/>
      <c r="DS46" s="45"/>
      <c r="DU46" s="45"/>
      <c r="DW46" s="45"/>
      <c r="DY46" s="45"/>
      <c r="IS46" s="47"/>
    </row>
    <row r="47" spans="1:253" ht="18" customHeight="1" thickTop="1" thickBot="1" x14ac:dyDescent="0.3">
      <c r="A47" s="36" t="s">
        <v>22</v>
      </c>
      <c r="B47" s="42">
        <f t="shared" si="9"/>
        <v>0.36956521739130432</v>
      </c>
      <c r="D47" s="43">
        <v>38</v>
      </c>
      <c r="E47" s="44">
        <v>1</v>
      </c>
      <c r="F47" s="45">
        <v>1</v>
      </c>
      <c r="G47" s="46">
        <v>1</v>
      </c>
      <c r="H47" s="45">
        <v>0</v>
      </c>
      <c r="I47" s="46">
        <v>0</v>
      </c>
      <c r="J47" s="45">
        <v>0</v>
      </c>
      <c r="K47" s="46">
        <v>1</v>
      </c>
      <c r="L47" s="45">
        <v>1</v>
      </c>
      <c r="M47" s="46">
        <v>1</v>
      </c>
      <c r="N47" s="45">
        <v>0</v>
      </c>
      <c r="O47" s="46">
        <v>1</v>
      </c>
      <c r="P47" s="45">
        <v>0</v>
      </c>
      <c r="Q47" s="46">
        <v>1</v>
      </c>
      <c r="R47" s="45">
        <v>0</v>
      </c>
      <c r="S47" s="46">
        <v>1</v>
      </c>
      <c r="T47" s="45">
        <v>0</v>
      </c>
      <c r="U47" s="46">
        <v>0</v>
      </c>
      <c r="V47" s="45">
        <v>1</v>
      </c>
      <c r="W47" s="46">
        <v>0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46">
        <v>0</v>
      </c>
      <c r="AD47" s="45">
        <v>0</v>
      </c>
      <c r="AE47" s="46">
        <v>0</v>
      </c>
      <c r="AF47" s="45">
        <v>0</v>
      </c>
      <c r="AG47" s="46">
        <v>1</v>
      </c>
      <c r="AH47" s="45">
        <v>1</v>
      </c>
      <c r="AI47" s="46">
        <v>0</v>
      </c>
      <c r="AJ47" s="45">
        <v>0</v>
      </c>
      <c r="AK47" s="46">
        <v>1</v>
      </c>
      <c r="AL47" s="45">
        <v>1</v>
      </c>
      <c r="AM47" s="46">
        <v>1</v>
      </c>
      <c r="AN47" s="45">
        <v>0</v>
      </c>
      <c r="AO47" s="46">
        <v>0</v>
      </c>
      <c r="AP47" s="45">
        <v>0</v>
      </c>
      <c r="AQ47" s="46">
        <v>0</v>
      </c>
      <c r="AR47" s="45">
        <v>0</v>
      </c>
      <c r="AS47" s="46">
        <v>0</v>
      </c>
      <c r="AT47" s="45">
        <v>0</v>
      </c>
      <c r="AU47" s="46">
        <v>0</v>
      </c>
      <c r="AV47" s="45">
        <v>1</v>
      </c>
      <c r="AW47" s="46">
        <v>0</v>
      </c>
      <c r="AX47" s="45">
        <v>0</v>
      </c>
      <c r="AY47" s="46">
        <v>0</v>
      </c>
      <c r="AZ47" s="45"/>
      <c r="BB47" s="45"/>
      <c r="BD47" s="45"/>
      <c r="BF47" s="45"/>
      <c r="BH47" s="45"/>
      <c r="BJ47" s="45"/>
      <c r="BL47" s="45"/>
      <c r="BN47" s="45"/>
      <c r="BP47" s="45"/>
      <c r="BR47" s="45"/>
      <c r="BT47" s="45"/>
      <c r="BV47" s="45"/>
      <c r="BX47" s="45"/>
      <c r="BZ47" s="45"/>
      <c r="CB47" s="45"/>
      <c r="CD47" s="45"/>
      <c r="CG47" s="45"/>
      <c r="CI47" s="45"/>
      <c r="CK47" s="45"/>
      <c r="CM47" s="45"/>
      <c r="CO47" s="45"/>
      <c r="CQ47" s="45"/>
      <c r="CS47" s="45"/>
      <c r="CU47" s="45"/>
      <c r="CW47" s="45"/>
      <c r="CY47" s="45"/>
      <c r="DA47" s="45"/>
      <c r="DC47" s="45"/>
      <c r="DE47" s="45"/>
      <c r="DG47" s="45"/>
      <c r="DI47" s="45"/>
      <c r="DK47" s="45"/>
      <c r="DM47" s="45"/>
      <c r="DO47" s="45"/>
      <c r="DQ47" s="45"/>
      <c r="DS47" s="45"/>
      <c r="DU47" s="45"/>
      <c r="DW47" s="45"/>
      <c r="DY47" s="45"/>
      <c r="IS47" s="47"/>
    </row>
    <row r="48" spans="1:253" ht="18" customHeight="1" thickTop="1" thickBot="1" x14ac:dyDescent="0.3">
      <c r="A48" s="36" t="s">
        <v>22</v>
      </c>
      <c r="B48" s="42">
        <f t="shared" si="9"/>
        <v>0.71739130434782605</v>
      </c>
      <c r="D48" s="43">
        <v>39</v>
      </c>
      <c r="E48" s="44">
        <v>1</v>
      </c>
      <c r="F48" s="45">
        <v>1</v>
      </c>
      <c r="G48" s="46">
        <v>1</v>
      </c>
      <c r="H48" s="45">
        <v>1</v>
      </c>
      <c r="I48" s="46">
        <v>1</v>
      </c>
      <c r="J48" s="45">
        <v>1</v>
      </c>
      <c r="K48" s="46">
        <v>0</v>
      </c>
      <c r="L48" s="45">
        <v>1</v>
      </c>
      <c r="M48" s="46">
        <v>1</v>
      </c>
      <c r="N48" s="45">
        <v>1</v>
      </c>
      <c r="O48" s="46">
        <v>1</v>
      </c>
      <c r="P48" s="45">
        <v>1</v>
      </c>
      <c r="Q48" s="46">
        <v>1</v>
      </c>
      <c r="R48" s="45">
        <v>1</v>
      </c>
      <c r="S48" s="46">
        <v>1</v>
      </c>
      <c r="T48" s="45">
        <v>1</v>
      </c>
      <c r="U48" s="46">
        <v>1</v>
      </c>
      <c r="V48" s="45">
        <v>1</v>
      </c>
      <c r="W48" s="46">
        <v>1</v>
      </c>
      <c r="X48" s="45">
        <v>1</v>
      </c>
      <c r="Y48" s="46">
        <v>0</v>
      </c>
      <c r="Z48" s="45">
        <v>1</v>
      </c>
      <c r="AA48" s="46">
        <v>1</v>
      </c>
      <c r="AB48" s="45">
        <v>0</v>
      </c>
      <c r="AC48" s="46">
        <v>0</v>
      </c>
      <c r="AD48" s="45">
        <v>0</v>
      </c>
      <c r="AE48" s="46">
        <v>1</v>
      </c>
      <c r="AF48" s="45">
        <v>0</v>
      </c>
      <c r="AG48" s="46">
        <v>0</v>
      </c>
      <c r="AH48" s="45">
        <v>1</v>
      </c>
      <c r="AI48" s="46">
        <v>0</v>
      </c>
      <c r="AJ48" s="45">
        <v>0</v>
      </c>
      <c r="AK48" s="46">
        <v>0</v>
      </c>
      <c r="AL48" s="45">
        <v>0</v>
      </c>
      <c r="AM48" s="46">
        <v>1</v>
      </c>
      <c r="AN48" s="45">
        <v>1</v>
      </c>
      <c r="AO48" s="46">
        <v>0</v>
      </c>
      <c r="AP48" s="45">
        <v>1</v>
      </c>
      <c r="AQ48" s="46">
        <v>1</v>
      </c>
      <c r="AR48" s="45">
        <v>1</v>
      </c>
      <c r="AS48" s="46">
        <v>1</v>
      </c>
      <c r="AT48" s="45">
        <v>0</v>
      </c>
      <c r="AU48" s="46">
        <v>1</v>
      </c>
      <c r="AV48" s="45">
        <v>1</v>
      </c>
      <c r="AW48" s="46">
        <v>1</v>
      </c>
      <c r="AX48" s="45">
        <v>1</v>
      </c>
      <c r="AY48" s="46">
        <v>1</v>
      </c>
      <c r="AZ48" s="45"/>
      <c r="BB48" s="45"/>
      <c r="BD48" s="45"/>
      <c r="BF48" s="45"/>
      <c r="BH48" s="45"/>
      <c r="BJ48" s="45"/>
      <c r="BL48" s="45"/>
      <c r="BN48" s="45"/>
      <c r="BP48" s="45"/>
      <c r="BR48" s="45"/>
      <c r="BT48" s="45"/>
      <c r="BV48" s="45"/>
      <c r="BX48" s="45"/>
      <c r="BZ48" s="45"/>
      <c r="CB48" s="45"/>
      <c r="CD48" s="45"/>
      <c r="CG48" s="45"/>
      <c r="CI48" s="45"/>
      <c r="CK48" s="45"/>
      <c r="CM48" s="45"/>
      <c r="CO48" s="45"/>
      <c r="CQ48" s="45"/>
      <c r="CS48" s="45"/>
      <c r="CU48" s="45"/>
      <c r="CW48" s="45"/>
      <c r="CY48" s="45"/>
      <c r="DA48" s="45"/>
      <c r="DC48" s="45"/>
      <c r="DE48" s="45"/>
      <c r="DG48" s="45"/>
      <c r="DI48" s="45"/>
      <c r="DK48" s="45"/>
      <c r="DM48" s="45"/>
      <c r="DO48" s="45"/>
      <c r="DQ48" s="45"/>
      <c r="DS48" s="45"/>
      <c r="DU48" s="45"/>
      <c r="DW48" s="45"/>
      <c r="DY48" s="45"/>
      <c r="IS48" s="47"/>
    </row>
    <row r="49" spans="1:253" ht="18" customHeight="1" thickTop="1" thickBot="1" x14ac:dyDescent="0.3">
      <c r="A49" s="36" t="s">
        <v>22</v>
      </c>
      <c r="B49" s="42">
        <f t="shared" si="9"/>
        <v>0.91304347826086951</v>
      </c>
      <c r="D49" s="43">
        <v>40</v>
      </c>
      <c r="E49" s="44">
        <v>1</v>
      </c>
      <c r="F49" s="45">
        <v>1</v>
      </c>
      <c r="G49" s="46">
        <v>1</v>
      </c>
      <c r="H49" s="45">
        <v>1</v>
      </c>
      <c r="I49" s="46">
        <v>1</v>
      </c>
      <c r="J49" s="45">
        <v>1</v>
      </c>
      <c r="K49" s="46">
        <v>1</v>
      </c>
      <c r="L49" s="45">
        <v>1</v>
      </c>
      <c r="M49" s="46">
        <v>1</v>
      </c>
      <c r="N49" s="45">
        <v>1</v>
      </c>
      <c r="O49" s="46">
        <v>1</v>
      </c>
      <c r="P49" s="45">
        <v>1</v>
      </c>
      <c r="Q49" s="46">
        <v>1</v>
      </c>
      <c r="R49" s="45">
        <v>1</v>
      </c>
      <c r="S49" s="46">
        <v>1</v>
      </c>
      <c r="T49" s="45">
        <v>1</v>
      </c>
      <c r="U49" s="46">
        <v>1</v>
      </c>
      <c r="V49" s="45">
        <v>1</v>
      </c>
      <c r="W49" s="46">
        <v>0</v>
      </c>
      <c r="X49" s="45">
        <v>1</v>
      </c>
      <c r="Y49" s="46">
        <v>0</v>
      </c>
      <c r="Z49" s="45">
        <v>1</v>
      </c>
      <c r="AA49" s="46">
        <v>1</v>
      </c>
      <c r="AB49" s="45">
        <v>1</v>
      </c>
      <c r="AC49" s="46">
        <v>1</v>
      </c>
      <c r="AD49" s="45">
        <v>1</v>
      </c>
      <c r="AE49" s="46">
        <v>1</v>
      </c>
      <c r="AF49" s="45">
        <v>1</v>
      </c>
      <c r="AG49" s="46">
        <v>1</v>
      </c>
      <c r="AH49" s="45">
        <v>0</v>
      </c>
      <c r="AI49" s="46">
        <v>0</v>
      </c>
      <c r="AJ49" s="45">
        <v>1</v>
      </c>
      <c r="AK49" s="46">
        <v>1</v>
      </c>
      <c r="AL49" s="45">
        <v>1</v>
      </c>
      <c r="AM49" s="46">
        <v>1</v>
      </c>
      <c r="AN49" s="45">
        <v>1</v>
      </c>
      <c r="AO49" s="46">
        <v>1</v>
      </c>
      <c r="AP49" s="45">
        <v>1</v>
      </c>
      <c r="AQ49" s="46">
        <v>1</v>
      </c>
      <c r="AR49" s="45">
        <v>1</v>
      </c>
      <c r="AS49" s="46">
        <v>1</v>
      </c>
      <c r="AT49" s="45">
        <v>1</v>
      </c>
      <c r="AU49" s="46">
        <v>1</v>
      </c>
      <c r="AV49" s="45">
        <v>1</v>
      </c>
      <c r="AW49" s="46">
        <v>1</v>
      </c>
      <c r="AX49" s="45">
        <v>1</v>
      </c>
      <c r="AY49" s="46">
        <v>1</v>
      </c>
      <c r="AZ49" s="45"/>
      <c r="BB49" s="45"/>
      <c r="BD49" s="45"/>
      <c r="BF49" s="45"/>
      <c r="BH49" s="45"/>
      <c r="BJ49" s="45"/>
      <c r="BL49" s="45"/>
      <c r="BN49" s="45"/>
      <c r="BP49" s="45"/>
      <c r="BR49" s="45"/>
      <c r="BT49" s="45"/>
      <c r="BV49" s="45"/>
      <c r="BX49" s="45"/>
      <c r="BZ49" s="45"/>
      <c r="CB49" s="45"/>
      <c r="CD49" s="45"/>
      <c r="CG49" s="45"/>
      <c r="CI49" s="45"/>
      <c r="CK49" s="45"/>
      <c r="CM49" s="45"/>
      <c r="CO49" s="45"/>
      <c r="CQ49" s="45"/>
      <c r="CS49" s="45"/>
      <c r="CU49" s="45"/>
      <c r="CW49" s="45"/>
      <c r="CY49" s="45"/>
      <c r="DA49" s="45"/>
      <c r="DC49" s="45"/>
      <c r="DE49" s="45"/>
      <c r="DG49" s="45"/>
      <c r="DI49" s="45"/>
      <c r="DK49" s="45"/>
      <c r="DM49" s="45"/>
      <c r="DO49" s="45"/>
      <c r="DQ49" s="45"/>
      <c r="DS49" s="45"/>
      <c r="DU49" s="45"/>
      <c r="DW49" s="45"/>
      <c r="DY49" s="45"/>
      <c r="IS49" s="47"/>
    </row>
    <row r="50" spans="1:253" ht="18" customHeight="1" thickTop="1" thickBot="1" x14ac:dyDescent="0.3">
      <c r="A50" s="36" t="s">
        <v>22</v>
      </c>
      <c r="B50" s="42">
        <f t="shared" si="9"/>
        <v>0.84782608695652173</v>
      </c>
      <c r="D50" s="43">
        <v>41</v>
      </c>
      <c r="E50" s="44">
        <v>1</v>
      </c>
      <c r="F50" s="45">
        <v>1</v>
      </c>
      <c r="G50" s="46">
        <v>1</v>
      </c>
      <c r="H50" s="45">
        <v>1</v>
      </c>
      <c r="I50" s="46">
        <v>1</v>
      </c>
      <c r="J50" s="45">
        <v>1</v>
      </c>
      <c r="K50" s="46">
        <v>1</v>
      </c>
      <c r="L50" s="45">
        <v>1</v>
      </c>
      <c r="M50" s="46">
        <v>1</v>
      </c>
      <c r="N50" s="45">
        <v>1</v>
      </c>
      <c r="O50" s="46">
        <v>1</v>
      </c>
      <c r="P50" s="45">
        <v>1</v>
      </c>
      <c r="Q50" s="46">
        <v>1</v>
      </c>
      <c r="R50" s="45">
        <v>1</v>
      </c>
      <c r="S50" s="46">
        <v>1</v>
      </c>
      <c r="T50" s="45">
        <v>1</v>
      </c>
      <c r="U50" s="46">
        <v>1</v>
      </c>
      <c r="V50" s="45">
        <v>1</v>
      </c>
      <c r="W50" s="46">
        <v>1</v>
      </c>
      <c r="X50" s="45">
        <v>1</v>
      </c>
      <c r="Y50" s="46">
        <v>1</v>
      </c>
      <c r="Z50" s="45">
        <v>0</v>
      </c>
      <c r="AA50" s="46">
        <v>1</v>
      </c>
      <c r="AB50" s="45">
        <v>1</v>
      </c>
      <c r="AC50" s="46">
        <v>0</v>
      </c>
      <c r="AD50" s="45">
        <v>0</v>
      </c>
      <c r="AE50" s="46">
        <v>1</v>
      </c>
      <c r="AF50" s="45">
        <v>0</v>
      </c>
      <c r="AG50" s="46">
        <v>1</v>
      </c>
      <c r="AH50" s="45">
        <v>1</v>
      </c>
      <c r="AI50" s="46">
        <v>0</v>
      </c>
      <c r="AJ50" s="45">
        <v>1</v>
      </c>
      <c r="AK50" s="46">
        <v>1</v>
      </c>
      <c r="AL50" s="45">
        <v>0</v>
      </c>
      <c r="AM50" s="46">
        <v>1</v>
      </c>
      <c r="AN50" s="45">
        <v>1</v>
      </c>
      <c r="AO50" s="46">
        <v>1</v>
      </c>
      <c r="AP50" s="45">
        <v>0</v>
      </c>
      <c r="AQ50" s="46">
        <v>1</v>
      </c>
      <c r="AR50" s="45">
        <v>1</v>
      </c>
      <c r="AS50" s="46">
        <v>1</v>
      </c>
      <c r="AT50" s="45">
        <v>1</v>
      </c>
      <c r="AU50" s="46">
        <v>1</v>
      </c>
      <c r="AV50" s="45">
        <v>1</v>
      </c>
      <c r="AW50" s="46">
        <v>1</v>
      </c>
      <c r="AX50" s="45">
        <v>1</v>
      </c>
      <c r="AY50" s="46">
        <v>1</v>
      </c>
      <c r="AZ50" s="45"/>
      <c r="BB50" s="45"/>
      <c r="BD50" s="45"/>
      <c r="BF50" s="45"/>
      <c r="BH50" s="45"/>
      <c r="BJ50" s="45"/>
      <c r="BL50" s="45"/>
      <c r="BN50" s="45"/>
      <c r="BP50" s="45"/>
      <c r="BR50" s="45"/>
      <c r="BT50" s="45"/>
      <c r="BV50" s="45"/>
      <c r="BX50" s="45"/>
      <c r="BZ50" s="45"/>
      <c r="CB50" s="45"/>
      <c r="CD50" s="45"/>
      <c r="CG50" s="45"/>
      <c r="CI50" s="45"/>
      <c r="CK50" s="45"/>
      <c r="CM50" s="45"/>
      <c r="CO50" s="45"/>
      <c r="CQ50" s="45"/>
      <c r="CS50" s="45"/>
      <c r="CU50" s="45"/>
      <c r="CW50" s="45"/>
      <c r="CY50" s="45"/>
      <c r="DA50" s="45"/>
      <c r="DC50" s="45"/>
      <c r="DE50" s="45"/>
      <c r="DG50" s="45"/>
      <c r="DI50" s="45"/>
      <c r="DK50" s="45"/>
      <c r="DM50" s="45"/>
      <c r="DO50" s="45"/>
      <c r="DQ50" s="45"/>
      <c r="DS50" s="45"/>
      <c r="DU50" s="45"/>
      <c r="DW50" s="45"/>
      <c r="DY50" s="45"/>
      <c r="IS50" s="47"/>
    </row>
    <row r="51" spans="1:253" ht="18" customHeight="1" thickTop="1" thickBot="1" x14ac:dyDescent="0.3">
      <c r="A51" s="36" t="s">
        <v>28</v>
      </c>
      <c r="B51" s="42">
        <f t="shared" si="9"/>
        <v>0.91304347826086951</v>
      </c>
      <c r="D51" s="43">
        <v>42</v>
      </c>
      <c r="E51" s="44">
        <v>1</v>
      </c>
      <c r="F51" s="45">
        <v>1</v>
      </c>
      <c r="G51" s="46">
        <v>1</v>
      </c>
      <c r="H51" s="45">
        <v>1</v>
      </c>
      <c r="I51" s="46">
        <v>1</v>
      </c>
      <c r="J51" s="45">
        <v>1</v>
      </c>
      <c r="K51" s="46">
        <v>1</v>
      </c>
      <c r="L51" s="45">
        <v>1</v>
      </c>
      <c r="M51" s="46">
        <v>1</v>
      </c>
      <c r="N51" s="45">
        <v>1</v>
      </c>
      <c r="O51" s="46">
        <v>1</v>
      </c>
      <c r="P51" s="45">
        <v>1</v>
      </c>
      <c r="Q51" s="46">
        <v>1</v>
      </c>
      <c r="R51" s="45">
        <v>1</v>
      </c>
      <c r="S51" s="46">
        <v>1</v>
      </c>
      <c r="T51" s="45">
        <v>1</v>
      </c>
      <c r="U51" s="46">
        <v>1</v>
      </c>
      <c r="V51" s="45">
        <v>1</v>
      </c>
      <c r="W51" s="46">
        <v>1</v>
      </c>
      <c r="X51" s="45">
        <v>1</v>
      </c>
      <c r="Y51" s="46">
        <v>1</v>
      </c>
      <c r="Z51" s="45">
        <v>1</v>
      </c>
      <c r="AA51" s="46">
        <v>1</v>
      </c>
      <c r="AB51" s="45">
        <v>0</v>
      </c>
      <c r="AC51" s="46">
        <v>1</v>
      </c>
      <c r="AD51" s="45">
        <v>1</v>
      </c>
      <c r="AE51" s="46">
        <v>1</v>
      </c>
      <c r="AF51" s="45">
        <v>0</v>
      </c>
      <c r="AG51" s="46">
        <v>1</v>
      </c>
      <c r="AH51" s="45">
        <v>1</v>
      </c>
      <c r="AI51" s="46">
        <v>1</v>
      </c>
      <c r="AJ51" s="45">
        <v>1</v>
      </c>
      <c r="AK51" s="46">
        <v>1</v>
      </c>
      <c r="AL51" s="45">
        <v>1</v>
      </c>
      <c r="AM51" s="46">
        <v>1</v>
      </c>
      <c r="AN51" s="45">
        <v>1</v>
      </c>
      <c r="AO51" s="46">
        <v>1</v>
      </c>
      <c r="AP51" s="45">
        <v>1</v>
      </c>
      <c r="AQ51" s="46">
        <v>1</v>
      </c>
      <c r="AR51" s="45">
        <v>1</v>
      </c>
      <c r="AS51" s="46">
        <v>1</v>
      </c>
      <c r="AT51" s="45">
        <v>1</v>
      </c>
      <c r="AU51" s="46">
        <v>1</v>
      </c>
      <c r="AV51" s="45">
        <v>1</v>
      </c>
      <c r="AW51" s="46">
        <v>0</v>
      </c>
      <c r="AX51" s="45">
        <v>0</v>
      </c>
      <c r="AY51" s="46">
        <v>1</v>
      </c>
      <c r="AZ51" s="45"/>
      <c r="BB51" s="45"/>
      <c r="BD51" s="45"/>
      <c r="BF51" s="45"/>
      <c r="BH51" s="45"/>
      <c r="BJ51" s="45"/>
      <c r="BL51" s="45"/>
      <c r="BN51" s="45"/>
      <c r="BP51" s="45"/>
      <c r="BR51" s="45"/>
      <c r="BT51" s="45"/>
      <c r="BV51" s="45"/>
      <c r="BX51" s="45"/>
      <c r="BZ51" s="45"/>
      <c r="CB51" s="45"/>
      <c r="CD51" s="45"/>
      <c r="CG51" s="45"/>
      <c r="CI51" s="45"/>
      <c r="CK51" s="45"/>
      <c r="CM51" s="45"/>
      <c r="CO51" s="45"/>
      <c r="CQ51" s="45"/>
      <c r="CS51" s="45"/>
      <c r="CU51" s="45"/>
      <c r="CW51" s="45"/>
      <c r="CY51" s="45"/>
      <c r="DA51" s="45"/>
      <c r="DC51" s="45"/>
      <c r="DE51" s="45"/>
      <c r="DG51" s="45"/>
      <c r="DI51" s="45"/>
      <c r="DK51" s="45"/>
      <c r="DM51" s="45"/>
      <c r="DO51" s="45"/>
      <c r="DQ51" s="45"/>
      <c r="DS51" s="45"/>
      <c r="DU51" s="45"/>
      <c r="DW51" s="45"/>
      <c r="DY51" s="45"/>
      <c r="IS51" s="47"/>
    </row>
    <row r="52" spans="1:253" ht="18" customHeight="1" thickTop="1" thickBot="1" x14ac:dyDescent="0.3">
      <c r="A52" s="36" t="s">
        <v>29</v>
      </c>
      <c r="B52" s="42">
        <f t="shared" si="9"/>
        <v>0.89130434782608692</v>
      </c>
      <c r="D52" s="43">
        <v>43</v>
      </c>
      <c r="E52" s="44">
        <v>1</v>
      </c>
      <c r="F52" s="45">
        <v>1</v>
      </c>
      <c r="G52" s="46">
        <v>1</v>
      </c>
      <c r="H52" s="45">
        <v>1</v>
      </c>
      <c r="I52" s="46">
        <v>1</v>
      </c>
      <c r="J52" s="45">
        <v>1</v>
      </c>
      <c r="K52" s="46">
        <v>0</v>
      </c>
      <c r="L52" s="45">
        <v>1</v>
      </c>
      <c r="M52" s="46">
        <v>1</v>
      </c>
      <c r="N52" s="45">
        <v>1</v>
      </c>
      <c r="O52" s="46">
        <v>1</v>
      </c>
      <c r="P52" s="45">
        <v>1</v>
      </c>
      <c r="Q52" s="46">
        <v>1</v>
      </c>
      <c r="R52" s="45">
        <v>1</v>
      </c>
      <c r="S52" s="46">
        <v>1</v>
      </c>
      <c r="T52" s="45">
        <v>1</v>
      </c>
      <c r="U52" s="46">
        <v>1</v>
      </c>
      <c r="V52" s="45">
        <v>1</v>
      </c>
      <c r="W52" s="46">
        <v>1</v>
      </c>
      <c r="X52" s="45">
        <v>1</v>
      </c>
      <c r="Y52" s="46">
        <v>1</v>
      </c>
      <c r="Z52" s="45">
        <v>1</v>
      </c>
      <c r="AA52" s="46">
        <v>1</v>
      </c>
      <c r="AB52" s="45">
        <v>0</v>
      </c>
      <c r="AC52" s="46">
        <v>1</v>
      </c>
      <c r="AD52" s="45">
        <v>1</v>
      </c>
      <c r="AE52" s="46">
        <v>1</v>
      </c>
      <c r="AF52" s="45">
        <v>1</v>
      </c>
      <c r="AG52" s="46">
        <v>1</v>
      </c>
      <c r="AH52" s="45">
        <v>1</v>
      </c>
      <c r="AI52" s="46">
        <v>1</v>
      </c>
      <c r="AJ52" s="45">
        <v>1</v>
      </c>
      <c r="AK52" s="46">
        <v>1</v>
      </c>
      <c r="AL52" s="45">
        <v>1</v>
      </c>
      <c r="AM52" s="46">
        <v>1</v>
      </c>
      <c r="AN52" s="45">
        <v>1</v>
      </c>
      <c r="AO52" s="46">
        <v>0</v>
      </c>
      <c r="AP52" s="45">
        <v>1</v>
      </c>
      <c r="AQ52" s="46">
        <v>0</v>
      </c>
      <c r="AR52" s="45">
        <v>1</v>
      </c>
      <c r="AS52" s="46">
        <v>1</v>
      </c>
      <c r="AT52" s="45">
        <v>1</v>
      </c>
      <c r="AU52" s="46">
        <v>1</v>
      </c>
      <c r="AV52" s="45">
        <v>1</v>
      </c>
      <c r="AW52" s="46">
        <v>0</v>
      </c>
      <c r="AX52" s="45">
        <v>1</v>
      </c>
      <c r="AY52" s="46">
        <v>1</v>
      </c>
      <c r="AZ52" s="45"/>
      <c r="BB52" s="45"/>
      <c r="BD52" s="45"/>
      <c r="BF52" s="45"/>
      <c r="BH52" s="45"/>
      <c r="BJ52" s="45"/>
      <c r="BL52" s="45"/>
      <c r="BN52" s="45"/>
      <c r="BP52" s="45"/>
      <c r="BR52" s="45"/>
      <c r="BT52" s="45"/>
      <c r="BV52" s="45"/>
      <c r="BX52" s="45"/>
      <c r="BZ52" s="45"/>
      <c r="CB52" s="45"/>
      <c r="CD52" s="45"/>
      <c r="CG52" s="45"/>
      <c r="CI52" s="45"/>
      <c r="CK52" s="45"/>
      <c r="CM52" s="45"/>
      <c r="CO52" s="45"/>
      <c r="CQ52" s="45"/>
      <c r="CS52" s="45"/>
      <c r="CU52" s="45"/>
      <c r="CW52" s="45"/>
      <c r="CY52" s="45"/>
      <c r="DA52" s="45"/>
      <c r="DC52" s="45"/>
      <c r="DE52" s="45"/>
      <c r="DG52" s="45"/>
      <c r="DI52" s="45"/>
      <c r="DK52" s="45"/>
      <c r="DM52" s="45"/>
      <c r="DO52" s="45"/>
      <c r="DQ52" s="45"/>
      <c r="DS52" s="45"/>
      <c r="DU52" s="45"/>
      <c r="DW52" s="45"/>
      <c r="DY52" s="45"/>
      <c r="IS52" s="47"/>
    </row>
    <row r="53" spans="1:253" ht="18" customHeight="1" thickTop="1" thickBot="1" x14ac:dyDescent="0.3">
      <c r="A53" s="36" t="s">
        <v>30</v>
      </c>
      <c r="B53" s="42">
        <f t="shared" si="9"/>
        <v>0.95652173913043481</v>
      </c>
      <c r="D53" s="43">
        <v>44</v>
      </c>
      <c r="E53" s="44">
        <v>1</v>
      </c>
      <c r="F53" s="45">
        <v>1</v>
      </c>
      <c r="G53" s="46">
        <v>1</v>
      </c>
      <c r="H53" s="45">
        <v>1</v>
      </c>
      <c r="I53" s="46">
        <v>1</v>
      </c>
      <c r="J53" s="45">
        <v>1</v>
      </c>
      <c r="K53" s="46">
        <v>1</v>
      </c>
      <c r="L53" s="45">
        <v>1</v>
      </c>
      <c r="M53" s="46">
        <v>0</v>
      </c>
      <c r="N53" s="45">
        <v>1</v>
      </c>
      <c r="O53" s="46">
        <v>1</v>
      </c>
      <c r="P53" s="45">
        <v>1</v>
      </c>
      <c r="Q53" s="46">
        <v>1</v>
      </c>
      <c r="R53" s="45">
        <v>1</v>
      </c>
      <c r="S53" s="46">
        <v>1</v>
      </c>
      <c r="T53" s="45">
        <v>1</v>
      </c>
      <c r="U53" s="46">
        <v>1</v>
      </c>
      <c r="V53" s="45">
        <v>1</v>
      </c>
      <c r="W53" s="46">
        <v>1</v>
      </c>
      <c r="X53" s="45">
        <v>1</v>
      </c>
      <c r="Y53" s="46">
        <v>0</v>
      </c>
      <c r="Z53" s="45">
        <v>1</v>
      </c>
      <c r="AA53" s="46">
        <v>1</v>
      </c>
      <c r="AB53" s="45">
        <v>1</v>
      </c>
      <c r="AC53" s="46">
        <v>1</v>
      </c>
      <c r="AD53" s="45">
        <v>1</v>
      </c>
      <c r="AE53" s="46">
        <v>1</v>
      </c>
      <c r="AF53" s="45">
        <v>1</v>
      </c>
      <c r="AG53" s="46">
        <v>1</v>
      </c>
      <c r="AH53" s="45">
        <v>1</v>
      </c>
      <c r="AI53" s="46">
        <v>1</v>
      </c>
      <c r="AJ53" s="45">
        <v>1</v>
      </c>
      <c r="AK53" s="46">
        <v>1</v>
      </c>
      <c r="AL53" s="45">
        <v>1</v>
      </c>
      <c r="AM53" s="46">
        <v>1</v>
      </c>
      <c r="AN53" s="45">
        <v>1</v>
      </c>
      <c r="AO53" s="46">
        <v>1</v>
      </c>
      <c r="AP53" s="45">
        <v>1</v>
      </c>
      <c r="AQ53" s="46">
        <v>1</v>
      </c>
      <c r="AR53" s="45">
        <v>1</v>
      </c>
      <c r="AS53" s="46">
        <v>1</v>
      </c>
      <c r="AT53" s="45">
        <v>1</v>
      </c>
      <c r="AU53" s="46">
        <v>1</v>
      </c>
      <c r="AV53" s="45">
        <v>1</v>
      </c>
      <c r="AW53" s="46">
        <v>1</v>
      </c>
      <c r="AX53" s="45">
        <v>1</v>
      </c>
      <c r="AY53" s="46">
        <v>1</v>
      </c>
      <c r="AZ53" s="45"/>
      <c r="BB53" s="45"/>
      <c r="BD53" s="45"/>
      <c r="BF53" s="45"/>
      <c r="BH53" s="45"/>
      <c r="BJ53" s="45"/>
      <c r="BL53" s="45"/>
      <c r="BN53" s="45"/>
      <c r="BP53" s="45"/>
      <c r="BR53" s="45"/>
      <c r="BT53" s="45"/>
      <c r="BV53" s="45"/>
      <c r="BX53" s="45"/>
      <c r="BZ53" s="45"/>
      <c r="CB53" s="45"/>
      <c r="CD53" s="45"/>
      <c r="CG53" s="45"/>
      <c r="CI53" s="45"/>
      <c r="CK53" s="45"/>
      <c r="CM53" s="45"/>
      <c r="CO53" s="45"/>
      <c r="CQ53" s="45"/>
      <c r="CS53" s="45"/>
      <c r="CU53" s="45"/>
      <c r="CW53" s="45"/>
      <c r="CY53" s="45"/>
      <c r="DA53" s="45"/>
      <c r="DC53" s="45"/>
      <c r="DE53" s="45"/>
      <c r="DG53" s="45"/>
      <c r="DI53" s="45"/>
      <c r="DK53" s="45"/>
      <c r="DM53" s="45"/>
      <c r="DO53" s="45"/>
      <c r="DQ53" s="45"/>
      <c r="DS53" s="45"/>
      <c r="DU53" s="45"/>
      <c r="DW53" s="45"/>
      <c r="DY53" s="45"/>
      <c r="IS53" s="47"/>
    </row>
    <row r="54" spans="1:253" ht="18" customHeight="1" thickTop="1" thickBot="1" x14ac:dyDescent="0.3">
      <c r="A54" s="36" t="s">
        <v>30</v>
      </c>
      <c r="B54" s="42">
        <f t="shared" si="9"/>
        <v>0.76086956521739135</v>
      </c>
      <c r="D54" s="43">
        <v>45</v>
      </c>
      <c r="E54" s="44">
        <v>0</v>
      </c>
      <c r="F54" s="45">
        <v>1</v>
      </c>
      <c r="G54" s="46">
        <v>1</v>
      </c>
      <c r="H54" s="45">
        <v>1</v>
      </c>
      <c r="I54" s="46">
        <v>1</v>
      </c>
      <c r="J54" s="45">
        <v>1</v>
      </c>
      <c r="K54" s="46">
        <v>1</v>
      </c>
      <c r="L54" s="45">
        <v>1</v>
      </c>
      <c r="M54" s="46">
        <v>0</v>
      </c>
      <c r="N54" s="45">
        <v>1</v>
      </c>
      <c r="O54" s="46">
        <v>1</v>
      </c>
      <c r="P54" s="45">
        <v>0</v>
      </c>
      <c r="Q54" s="46">
        <v>1</v>
      </c>
      <c r="R54" s="45">
        <v>1</v>
      </c>
      <c r="S54" s="46">
        <v>1</v>
      </c>
      <c r="T54" s="45">
        <v>1</v>
      </c>
      <c r="U54" s="46">
        <v>1</v>
      </c>
      <c r="V54" s="45">
        <v>1</v>
      </c>
      <c r="W54" s="46">
        <v>1</v>
      </c>
      <c r="X54" s="45">
        <v>1</v>
      </c>
      <c r="Y54" s="46">
        <v>0</v>
      </c>
      <c r="Z54" s="45">
        <v>1</v>
      </c>
      <c r="AA54" s="46">
        <v>1</v>
      </c>
      <c r="AB54" s="45">
        <v>0</v>
      </c>
      <c r="AC54" s="46">
        <v>0</v>
      </c>
      <c r="AD54" s="45">
        <v>1</v>
      </c>
      <c r="AE54" s="46">
        <v>1</v>
      </c>
      <c r="AF54" s="45">
        <v>0</v>
      </c>
      <c r="AG54" s="46">
        <v>0</v>
      </c>
      <c r="AH54" s="45">
        <v>0</v>
      </c>
      <c r="AI54" s="46">
        <v>1</v>
      </c>
      <c r="AJ54" s="45">
        <v>1</v>
      </c>
      <c r="AK54" s="46">
        <v>1</v>
      </c>
      <c r="AL54" s="45">
        <v>0</v>
      </c>
      <c r="AM54" s="46">
        <v>1</v>
      </c>
      <c r="AN54" s="45">
        <v>1</v>
      </c>
      <c r="AO54" s="46">
        <v>1</v>
      </c>
      <c r="AP54" s="45">
        <v>0</v>
      </c>
      <c r="AQ54" s="46">
        <v>0</v>
      </c>
      <c r="AR54" s="45">
        <v>1</v>
      </c>
      <c r="AS54" s="46">
        <v>1</v>
      </c>
      <c r="AT54" s="45">
        <v>1</v>
      </c>
      <c r="AU54" s="46">
        <v>1</v>
      </c>
      <c r="AV54" s="45">
        <v>1</v>
      </c>
      <c r="AW54" s="46">
        <v>1</v>
      </c>
      <c r="AX54" s="45">
        <v>1</v>
      </c>
      <c r="AY54" s="46">
        <v>1</v>
      </c>
      <c r="AZ54" s="45"/>
      <c r="BB54" s="45"/>
      <c r="BD54" s="45"/>
      <c r="BF54" s="45"/>
      <c r="BH54" s="45"/>
      <c r="BJ54" s="45"/>
      <c r="BL54" s="45"/>
      <c r="BN54" s="45"/>
      <c r="BP54" s="45"/>
      <c r="BR54" s="45"/>
      <c r="BT54" s="45"/>
      <c r="BV54" s="45"/>
      <c r="BX54" s="45"/>
      <c r="BZ54" s="45"/>
      <c r="CB54" s="45"/>
      <c r="CD54" s="45"/>
      <c r="CG54" s="45"/>
      <c r="CI54" s="45"/>
      <c r="CK54" s="45"/>
      <c r="CM54" s="45"/>
      <c r="CO54" s="45"/>
      <c r="CQ54" s="45"/>
      <c r="CS54" s="45"/>
      <c r="CU54" s="45"/>
      <c r="CW54" s="45"/>
      <c r="CY54" s="45"/>
      <c r="DA54" s="45"/>
      <c r="DC54" s="45"/>
      <c r="DE54" s="45"/>
      <c r="DG54" s="45"/>
      <c r="DI54" s="45"/>
      <c r="DK54" s="45"/>
      <c r="DM54" s="45"/>
      <c r="DO54" s="45"/>
      <c r="DQ54" s="45"/>
      <c r="DS54" s="45"/>
      <c r="DU54" s="45"/>
      <c r="DW54" s="45"/>
      <c r="DY54" s="45"/>
      <c r="IS54" s="47"/>
    </row>
    <row r="55" spans="1:253" ht="18" customHeight="1" thickTop="1" thickBot="1" x14ac:dyDescent="0.3">
      <c r="A55" s="36" t="s">
        <v>30</v>
      </c>
      <c r="B55" s="42">
        <f t="shared" si="9"/>
        <v>0.80434782608695654</v>
      </c>
      <c r="D55" s="43">
        <v>46</v>
      </c>
      <c r="E55" s="44">
        <v>0</v>
      </c>
      <c r="F55" s="45">
        <v>1</v>
      </c>
      <c r="G55" s="46">
        <v>1</v>
      </c>
      <c r="H55" s="45">
        <v>1</v>
      </c>
      <c r="I55" s="46">
        <v>1</v>
      </c>
      <c r="J55" s="45">
        <v>1</v>
      </c>
      <c r="K55" s="46">
        <v>1</v>
      </c>
      <c r="L55" s="45">
        <v>1</v>
      </c>
      <c r="M55" s="46">
        <v>0</v>
      </c>
      <c r="N55" s="45">
        <v>1</v>
      </c>
      <c r="O55" s="46">
        <v>0</v>
      </c>
      <c r="P55" s="45">
        <v>1</v>
      </c>
      <c r="Q55" s="46">
        <v>1</v>
      </c>
      <c r="R55" s="45">
        <v>1</v>
      </c>
      <c r="S55" s="46">
        <v>1</v>
      </c>
      <c r="T55" s="45">
        <v>1</v>
      </c>
      <c r="U55" s="46">
        <v>1</v>
      </c>
      <c r="V55" s="45">
        <v>1</v>
      </c>
      <c r="W55" s="46">
        <v>1</v>
      </c>
      <c r="X55" s="45">
        <v>1</v>
      </c>
      <c r="Y55" s="46">
        <v>0</v>
      </c>
      <c r="Z55" s="45">
        <v>1</v>
      </c>
      <c r="AA55" s="46">
        <v>1</v>
      </c>
      <c r="AB55" s="45">
        <v>1</v>
      </c>
      <c r="AC55" s="46">
        <v>1</v>
      </c>
      <c r="AD55" s="45">
        <v>1</v>
      </c>
      <c r="AE55" s="46">
        <v>1</v>
      </c>
      <c r="AF55" s="45">
        <v>0</v>
      </c>
      <c r="AG55" s="46">
        <v>1</v>
      </c>
      <c r="AH55" s="45">
        <v>0</v>
      </c>
      <c r="AI55" s="46">
        <v>1</v>
      </c>
      <c r="AJ55" s="45">
        <v>1</v>
      </c>
      <c r="AK55" s="46">
        <v>0</v>
      </c>
      <c r="AL55" s="45">
        <v>1</v>
      </c>
      <c r="AM55" s="46">
        <v>1</v>
      </c>
      <c r="AN55" s="45">
        <v>1</v>
      </c>
      <c r="AO55" s="46">
        <v>1</v>
      </c>
      <c r="AP55" s="45">
        <v>0</v>
      </c>
      <c r="AQ55" s="46">
        <v>1</v>
      </c>
      <c r="AR55" s="45">
        <v>0</v>
      </c>
      <c r="AS55" s="46">
        <v>1</v>
      </c>
      <c r="AT55" s="45">
        <v>1</v>
      </c>
      <c r="AU55" s="46">
        <v>1</v>
      </c>
      <c r="AV55" s="45">
        <v>1</v>
      </c>
      <c r="AW55" s="46">
        <v>1</v>
      </c>
      <c r="AX55" s="45">
        <v>0</v>
      </c>
      <c r="AY55" s="46">
        <v>1</v>
      </c>
      <c r="AZ55" s="45"/>
      <c r="BB55" s="45"/>
      <c r="BD55" s="45"/>
      <c r="BF55" s="45"/>
      <c r="BH55" s="45"/>
      <c r="BJ55" s="45"/>
      <c r="BL55" s="45"/>
      <c r="BN55" s="45"/>
      <c r="BP55" s="45"/>
      <c r="BR55" s="45"/>
      <c r="BT55" s="45"/>
      <c r="BV55" s="45"/>
      <c r="BX55" s="45"/>
      <c r="BZ55" s="45"/>
      <c r="CB55" s="45"/>
      <c r="CD55" s="45"/>
      <c r="CG55" s="45"/>
      <c r="CI55" s="45"/>
      <c r="CK55" s="45"/>
      <c r="CM55" s="45"/>
      <c r="CO55" s="45"/>
      <c r="CQ55" s="45"/>
      <c r="CS55" s="45"/>
      <c r="CU55" s="45"/>
      <c r="CW55" s="45"/>
      <c r="CY55" s="45"/>
      <c r="DA55" s="45"/>
      <c r="DC55" s="45"/>
      <c r="DE55" s="45"/>
      <c r="DG55" s="45"/>
      <c r="DI55" s="45"/>
      <c r="DK55" s="45"/>
      <c r="DM55" s="45"/>
      <c r="DO55" s="45"/>
      <c r="DQ55" s="45"/>
      <c r="DS55" s="45"/>
      <c r="DU55" s="45"/>
      <c r="DW55" s="45"/>
      <c r="DY55" s="45"/>
      <c r="IS55" s="47"/>
    </row>
    <row r="56" spans="1:253" ht="18" customHeight="1" thickTop="1" thickBot="1" x14ac:dyDescent="0.3">
      <c r="A56" s="36" t="s">
        <v>31</v>
      </c>
      <c r="B56" s="42">
        <f t="shared" si="9"/>
        <v>1</v>
      </c>
      <c r="D56" s="43">
        <v>47</v>
      </c>
      <c r="E56" s="44">
        <v>0</v>
      </c>
      <c r="F56" s="45">
        <v>1</v>
      </c>
      <c r="G56" s="46">
        <v>1</v>
      </c>
      <c r="H56" s="45">
        <v>1</v>
      </c>
      <c r="I56" s="46">
        <v>1</v>
      </c>
      <c r="J56" s="45">
        <v>1</v>
      </c>
      <c r="K56" s="46">
        <v>1</v>
      </c>
      <c r="L56" s="45">
        <v>1</v>
      </c>
      <c r="M56" s="46">
        <v>1</v>
      </c>
      <c r="N56" s="45">
        <v>1</v>
      </c>
      <c r="O56" s="46">
        <v>1</v>
      </c>
      <c r="P56" s="45">
        <v>1</v>
      </c>
      <c r="Q56" s="46">
        <v>1</v>
      </c>
      <c r="R56" s="45">
        <v>1</v>
      </c>
      <c r="S56" s="46">
        <v>1</v>
      </c>
      <c r="T56" s="45">
        <v>1</v>
      </c>
      <c r="U56" s="46">
        <v>1</v>
      </c>
      <c r="V56" s="45">
        <v>1</v>
      </c>
      <c r="W56" s="46">
        <v>1</v>
      </c>
      <c r="X56" s="45">
        <v>1</v>
      </c>
      <c r="Y56" s="46">
        <v>1</v>
      </c>
      <c r="Z56" s="45">
        <v>1</v>
      </c>
      <c r="AA56" s="46">
        <v>1</v>
      </c>
      <c r="AB56" s="45">
        <v>1</v>
      </c>
      <c r="AC56" s="46">
        <v>1</v>
      </c>
      <c r="AD56" s="45">
        <v>1</v>
      </c>
      <c r="AE56" s="46">
        <v>1</v>
      </c>
      <c r="AF56" s="45">
        <v>1</v>
      </c>
      <c r="AG56" s="46">
        <v>1</v>
      </c>
      <c r="AH56" s="45">
        <v>1</v>
      </c>
      <c r="AI56" s="46">
        <v>1</v>
      </c>
      <c r="AJ56" s="45">
        <v>1</v>
      </c>
      <c r="AK56" s="46">
        <v>1</v>
      </c>
      <c r="AL56" s="45">
        <v>1</v>
      </c>
      <c r="AM56" s="46">
        <v>1</v>
      </c>
      <c r="AN56" s="45">
        <v>1</v>
      </c>
      <c r="AO56" s="46">
        <v>1</v>
      </c>
      <c r="AP56" s="45">
        <v>1</v>
      </c>
      <c r="AQ56" s="46">
        <v>1</v>
      </c>
      <c r="AR56" s="45">
        <v>1</v>
      </c>
      <c r="AS56" s="46">
        <v>1</v>
      </c>
      <c r="AT56" s="45">
        <v>1</v>
      </c>
      <c r="AU56" s="46">
        <v>1</v>
      </c>
      <c r="AV56" s="45">
        <v>1</v>
      </c>
      <c r="AW56" s="46">
        <v>1</v>
      </c>
      <c r="AX56" s="45">
        <v>1</v>
      </c>
      <c r="AY56" s="46">
        <v>1</v>
      </c>
      <c r="AZ56" s="45"/>
      <c r="BB56" s="45"/>
      <c r="BD56" s="45"/>
      <c r="BF56" s="45"/>
      <c r="BH56" s="45"/>
      <c r="BJ56" s="45"/>
      <c r="BL56" s="45"/>
      <c r="BN56" s="45"/>
      <c r="BP56" s="45"/>
      <c r="BR56" s="45"/>
      <c r="BT56" s="45"/>
      <c r="BV56" s="45"/>
      <c r="BX56" s="45"/>
      <c r="BZ56" s="45"/>
      <c r="CB56" s="45"/>
      <c r="CD56" s="45"/>
      <c r="CG56" s="45"/>
      <c r="CI56" s="45"/>
      <c r="CK56" s="45"/>
      <c r="CM56" s="45"/>
      <c r="CO56" s="45"/>
      <c r="CQ56" s="45"/>
      <c r="CS56" s="45"/>
      <c r="CU56" s="45"/>
      <c r="CW56" s="45"/>
      <c r="CY56" s="45"/>
      <c r="DA56" s="45"/>
      <c r="DC56" s="45"/>
      <c r="DE56" s="45"/>
      <c r="DG56" s="45"/>
      <c r="DI56" s="45"/>
      <c r="DK56" s="45"/>
      <c r="DM56" s="45"/>
      <c r="DO56" s="45"/>
      <c r="DQ56" s="45"/>
      <c r="DS56" s="45"/>
      <c r="DU56" s="45"/>
      <c r="DW56" s="45"/>
      <c r="DY56" s="45"/>
      <c r="IS56" s="47"/>
    </row>
    <row r="57" spans="1:253" ht="18" customHeight="1" thickTop="1" thickBot="1" x14ac:dyDescent="0.3">
      <c r="A57" s="36" t="s">
        <v>31</v>
      </c>
      <c r="B57" s="42">
        <f t="shared" si="9"/>
        <v>0.80434782608695654</v>
      </c>
      <c r="D57" s="43">
        <v>48</v>
      </c>
      <c r="E57" s="44">
        <v>1</v>
      </c>
      <c r="F57" s="45">
        <v>1</v>
      </c>
      <c r="G57" s="46">
        <v>1</v>
      </c>
      <c r="H57" s="45">
        <v>1</v>
      </c>
      <c r="I57" s="46">
        <v>1</v>
      </c>
      <c r="J57" s="45">
        <v>0</v>
      </c>
      <c r="K57" s="46">
        <v>1</v>
      </c>
      <c r="L57" s="45">
        <v>1</v>
      </c>
      <c r="M57" s="46">
        <v>1</v>
      </c>
      <c r="N57" s="45">
        <v>0</v>
      </c>
      <c r="O57" s="46">
        <v>1</v>
      </c>
      <c r="P57" s="45">
        <v>1</v>
      </c>
      <c r="Q57" s="46">
        <v>0</v>
      </c>
      <c r="R57" s="45">
        <v>0</v>
      </c>
      <c r="S57" s="46">
        <v>1</v>
      </c>
      <c r="T57" s="45">
        <v>0</v>
      </c>
      <c r="U57" s="46">
        <v>1</v>
      </c>
      <c r="V57" s="45">
        <v>1</v>
      </c>
      <c r="W57" s="46">
        <v>1</v>
      </c>
      <c r="X57" s="45">
        <v>1</v>
      </c>
      <c r="Y57" s="46">
        <v>0</v>
      </c>
      <c r="Z57" s="45">
        <v>1</v>
      </c>
      <c r="AA57" s="46">
        <v>1</v>
      </c>
      <c r="AB57" s="45">
        <v>1</v>
      </c>
      <c r="AC57" s="46">
        <v>1</v>
      </c>
      <c r="AD57" s="45">
        <v>1</v>
      </c>
      <c r="AE57" s="46">
        <v>1</v>
      </c>
      <c r="AF57" s="45">
        <v>1</v>
      </c>
      <c r="AG57" s="46">
        <v>1</v>
      </c>
      <c r="AH57" s="45">
        <v>1</v>
      </c>
      <c r="AI57" s="46">
        <v>1</v>
      </c>
      <c r="AJ57" s="45">
        <v>0</v>
      </c>
      <c r="AK57" s="46">
        <v>1</v>
      </c>
      <c r="AL57" s="45">
        <v>1</v>
      </c>
      <c r="AM57" s="46">
        <v>1</v>
      </c>
      <c r="AN57" s="45">
        <v>1</v>
      </c>
      <c r="AO57" s="46">
        <v>1</v>
      </c>
      <c r="AP57" s="45">
        <v>1</v>
      </c>
      <c r="AQ57" s="46">
        <v>1</v>
      </c>
      <c r="AR57" s="45">
        <v>1</v>
      </c>
      <c r="AS57" s="46">
        <v>1</v>
      </c>
      <c r="AT57" s="45">
        <v>1</v>
      </c>
      <c r="AU57" s="46">
        <v>1</v>
      </c>
      <c r="AV57" s="45">
        <v>1</v>
      </c>
      <c r="AW57" s="46">
        <v>0</v>
      </c>
      <c r="AX57" s="45">
        <v>0</v>
      </c>
      <c r="AY57" s="46">
        <v>1</v>
      </c>
      <c r="AZ57" s="45"/>
      <c r="BB57" s="45"/>
      <c r="BD57" s="45"/>
      <c r="BF57" s="45"/>
      <c r="BH57" s="45"/>
      <c r="BJ57" s="45"/>
      <c r="BL57" s="45"/>
      <c r="BN57" s="45"/>
      <c r="BP57" s="45"/>
      <c r="BR57" s="45"/>
      <c r="BT57" s="45"/>
      <c r="BV57" s="45"/>
      <c r="BX57" s="45"/>
      <c r="BZ57" s="45"/>
      <c r="CB57" s="45"/>
      <c r="CD57" s="45"/>
      <c r="CG57" s="45"/>
      <c r="CI57" s="45"/>
      <c r="CK57" s="45"/>
      <c r="CM57" s="45"/>
      <c r="CO57" s="45"/>
      <c r="CQ57" s="45"/>
      <c r="CS57" s="45"/>
      <c r="CU57" s="45"/>
      <c r="CW57" s="45"/>
      <c r="CY57" s="45"/>
      <c r="DA57" s="45"/>
      <c r="DC57" s="45"/>
      <c r="DE57" s="45"/>
      <c r="DG57" s="45"/>
      <c r="DI57" s="45"/>
      <c r="DK57" s="45"/>
      <c r="DM57" s="45"/>
      <c r="DO57" s="45"/>
      <c r="DQ57" s="45"/>
      <c r="DS57" s="45"/>
      <c r="DU57" s="45"/>
      <c r="DW57" s="45"/>
      <c r="DY57" s="45"/>
      <c r="IS57" s="47"/>
    </row>
    <row r="58" spans="1:253" ht="18" customHeight="1" thickTop="1" thickBot="1" x14ac:dyDescent="0.3">
      <c r="A58" s="36" t="s">
        <v>32</v>
      </c>
      <c r="B58" s="42">
        <f t="shared" si="9"/>
        <v>0.95652173913043481</v>
      </c>
      <c r="D58" s="43">
        <v>49</v>
      </c>
      <c r="E58" s="44">
        <v>1</v>
      </c>
      <c r="F58" s="45">
        <v>1</v>
      </c>
      <c r="G58" s="46">
        <v>1</v>
      </c>
      <c r="H58" s="45">
        <v>1</v>
      </c>
      <c r="I58" s="46">
        <v>1</v>
      </c>
      <c r="J58" s="45">
        <v>1</v>
      </c>
      <c r="K58" s="46">
        <v>1</v>
      </c>
      <c r="L58" s="45">
        <v>1</v>
      </c>
      <c r="M58" s="46">
        <v>1</v>
      </c>
      <c r="N58" s="45">
        <v>1</v>
      </c>
      <c r="O58" s="46">
        <v>1</v>
      </c>
      <c r="P58" s="45">
        <v>1</v>
      </c>
      <c r="Q58" s="46">
        <v>1</v>
      </c>
      <c r="R58" s="45">
        <v>0</v>
      </c>
      <c r="S58" s="46">
        <v>1</v>
      </c>
      <c r="T58" s="45">
        <v>1</v>
      </c>
      <c r="U58" s="46">
        <v>1</v>
      </c>
      <c r="V58" s="45">
        <v>1</v>
      </c>
      <c r="W58" s="46">
        <v>1</v>
      </c>
      <c r="X58" s="45">
        <v>1</v>
      </c>
      <c r="Y58" s="46">
        <v>0</v>
      </c>
      <c r="Z58" s="45">
        <v>1</v>
      </c>
      <c r="AA58" s="46">
        <v>1</v>
      </c>
      <c r="AB58" s="45">
        <v>1</v>
      </c>
      <c r="AC58" s="46">
        <v>1</v>
      </c>
      <c r="AD58" s="45">
        <v>1</v>
      </c>
      <c r="AE58" s="46">
        <v>1</v>
      </c>
      <c r="AF58" s="45">
        <v>1</v>
      </c>
      <c r="AG58" s="46">
        <v>1</v>
      </c>
      <c r="AH58" s="45">
        <v>1</v>
      </c>
      <c r="AI58" s="46">
        <v>1</v>
      </c>
      <c r="AJ58" s="45">
        <v>1</v>
      </c>
      <c r="AK58" s="46">
        <v>1</v>
      </c>
      <c r="AL58" s="45">
        <v>1</v>
      </c>
      <c r="AM58" s="46">
        <v>1</v>
      </c>
      <c r="AN58" s="45">
        <v>1</v>
      </c>
      <c r="AO58" s="46">
        <v>1</v>
      </c>
      <c r="AP58" s="45">
        <v>1</v>
      </c>
      <c r="AQ58" s="46">
        <v>1</v>
      </c>
      <c r="AR58" s="45">
        <v>1</v>
      </c>
      <c r="AS58" s="46">
        <v>1</v>
      </c>
      <c r="AT58" s="45">
        <v>1</v>
      </c>
      <c r="AU58" s="46">
        <v>1</v>
      </c>
      <c r="AV58" s="45">
        <v>1</v>
      </c>
      <c r="AW58" s="46">
        <v>1</v>
      </c>
      <c r="AX58" s="45">
        <v>1</v>
      </c>
      <c r="AY58" s="46">
        <v>1</v>
      </c>
      <c r="AZ58" s="45"/>
      <c r="BB58" s="45"/>
      <c r="BD58" s="45"/>
      <c r="BF58" s="45"/>
      <c r="BH58" s="45"/>
      <c r="BJ58" s="45"/>
      <c r="BL58" s="45"/>
      <c r="BN58" s="45"/>
      <c r="BP58" s="45"/>
      <c r="BR58" s="45"/>
      <c r="BT58" s="45"/>
      <c r="BV58" s="45"/>
      <c r="BX58" s="45"/>
      <c r="BZ58" s="45"/>
      <c r="CB58" s="45"/>
      <c r="CD58" s="45"/>
      <c r="CG58" s="45"/>
      <c r="CI58" s="45"/>
      <c r="CK58" s="45"/>
      <c r="CM58" s="45"/>
      <c r="CO58" s="45"/>
      <c r="CQ58" s="45"/>
      <c r="CS58" s="45"/>
      <c r="CU58" s="45"/>
      <c r="CW58" s="45"/>
      <c r="CY58" s="45"/>
      <c r="DA58" s="45"/>
      <c r="DC58" s="45"/>
      <c r="DE58" s="45"/>
      <c r="DG58" s="45"/>
      <c r="DI58" s="45"/>
      <c r="DK58" s="45"/>
      <c r="DM58" s="45"/>
      <c r="DO58" s="45"/>
      <c r="DQ58" s="45"/>
      <c r="DS58" s="45"/>
      <c r="DU58" s="45"/>
      <c r="DW58" s="45"/>
      <c r="DY58" s="45"/>
      <c r="IS58" s="47"/>
    </row>
    <row r="59" spans="1:253" ht="18" customHeight="1" thickTop="1" thickBot="1" x14ac:dyDescent="0.3">
      <c r="A59" s="36" t="s">
        <v>30</v>
      </c>
      <c r="B59" s="42">
        <f t="shared" si="9"/>
        <v>0.84782608695652173</v>
      </c>
      <c r="D59" s="43">
        <v>50</v>
      </c>
      <c r="E59" s="44">
        <v>1</v>
      </c>
      <c r="F59" s="45">
        <v>1</v>
      </c>
      <c r="G59" s="46">
        <v>1</v>
      </c>
      <c r="H59" s="45">
        <v>1</v>
      </c>
      <c r="I59" s="46">
        <v>1</v>
      </c>
      <c r="J59" s="45">
        <v>0</v>
      </c>
      <c r="K59" s="46">
        <v>1</v>
      </c>
      <c r="L59" s="45">
        <v>1</v>
      </c>
      <c r="M59" s="46">
        <v>0</v>
      </c>
      <c r="N59" s="45">
        <v>1</v>
      </c>
      <c r="O59" s="46">
        <v>1</v>
      </c>
      <c r="P59" s="45">
        <v>1</v>
      </c>
      <c r="Q59" s="46">
        <v>1</v>
      </c>
      <c r="R59" s="45">
        <v>1</v>
      </c>
      <c r="S59" s="46">
        <v>1</v>
      </c>
      <c r="T59" s="45">
        <v>1</v>
      </c>
      <c r="U59" s="46">
        <v>1</v>
      </c>
      <c r="V59" s="45">
        <v>1</v>
      </c>
      <c r="W59" s="46">
        <v>1</v>
      </c>
      <c r="X59" s="45">
        <v>1</v>
      </c>
      <c r="Y59" s="46">
        <v>1</v>
      </c>
      <c r="Z59" s="45">
        <v>1</v>
      </c>
      <c r="AA59" s="46">
        <v>0</v>
      </c>
      <c r="AB59" s="45">
        <v>0</v>
      </c>
      <c r="AC59" s="46">
        <v>1</v>
      </c>
      <c r="AD59" s="45">
        <v>1</v>
      </c>
      <c r="AE59" s="46">
        <v>1</v>
      </c>
      <c r="AF59" s="45">
        <v>1</v>
      </c>
      <c r="AG59" s="46">
        <v>1</v>
      </c>
      <c r="AH59" s="45">
        <v>1</v>
      </c>
      <c r="AI59" s="46">
        <v>1</v>
      </c>
      <c r="AJ59" s="45">
        <v>0</v>
      </c>
      <c r="AK59" s="46">
        <v>1</v>
      </c>
      <c r="AL59" s="45">
        <v>1</v>
      </c>
      <c r="AM59" s="46">
        <v>1</v>
      </c>
      <c r="AN59" s="45">
        <v>1</v>
      </c>
      <c r="AO59" s="46">
        <v>1</v>
      </c>
      <c r="AP59" s="45">
        <v>0</v>
      </c>
      <c r="AQ59" s="46">
        <v>1</v>
      </c>
      <c r="AR59" s="45">
        <v>1</v>
      </c>
      <c r="AS59" s="46">
        <v>1</v>
      </c>
      <c r="AT59" s="45">
        <v>1</v>
      </c>
      <c r="AU59" s="46">
        <v>1</v>
      </c>
      <c r="AV59" s="45">
        <v>1</v>
      </c>
      <c r="AW59" s="46">
        <v>1</v>
      </c>
      <c r="AX59" s="45">
        <v>1</v>
      </c>
      <c r="AY59" s="46">
        <v>0</v>
      </c>
      <c r="AZ59" s="45"/>
      <c r="BB59" s="45"/>
      <c r="BD59" s="45"/>
      <c r="BF59" s="45"/>
      <c r="BH59" s="45"/>
      <c r="BJ59" s="45"/>
      <c r="BL59" s="45"/>
      <c r="BN59" s="45"/>
      <c r="BP59" s="45"/>
      <c r="BR59" s="45"/>
      <c r="BT59" s="45"/>
      <c r="BV59" s="45"/>
      <c r="BX59" s="45"/>
      <c r="BZ59" s="45"/>
      <c r="CB59" s="45"/>
      <c r="CD59" s="45"/>
      <c r="CG59" s="45"/>
      <c r="CI59" s="45"/>
      <c r="CK59" s="45"/>
      <c r="CM59" s="45"/>
      <c r="CO59" s="45"/>
      <c r="CQ59" s="45"/>
      <c r="CS59" s="45"/>
      <c r="CU59" s="45"/>
      <c r="CW59" s="45"/>
      <c r="CY59" s="45"/>
      <c r="DA59" s="45"/>
      <c r="DC59" s="45"/>
      <c r="DE59" s="45"/>
      <c r="DG59" s="45"/>
      <c r="DI59" s="45"/>
      <c r="DK59" s="45"/>
      <c r="DM59" s="45"/>
      <c r="DO59" s="45"/>
      <c r="DQ59" s="45"/>
      <c r="DS59" s="45"/>
      <c r="DU59" s="45"/>
      <c r="DW59" s="45"/>
      <c r="DY59" s="45"/>
      <c r="IS59" s="47"/>
    </row>
    <row r="60" spans="1:253" ht="18" customHeight="1" thickTop="1" thickBot="1" x14ac:dyDescent="0.3">
      <c r="A60" s="36" t="s">
        <v>33</v>
      </c>
      <c r="B60" s="42">
        <f t="shared" si="9"/>
        <v>0.67391304347826086</v>
      </c>
      <c r="D60" s="43">
        <v>51</v>
      </c>
      <c r="E60" s="44">
        <v>1</v>
      </c>
      <c r="F60" s="45">
        <v>1</v>
      </c>
      <c r="G60" s="46">
        <v>1</v>
      </c>
      <c r="H60" s="45">
        <v>1</v>
      </c>
      <c r="I60" s="46">
        <v>1</v>
      </c>
      <c r="J60" s="45">
        <v>0</v>
      </c>
      <c r="K60" s="46">
        <v>1</v>
      </c>
      <c r="L60" s="45">
        <v>0</v>
      </c>
      <c r="M60" s="46">
        <v>0</v>
      </c>
      <c r="N60" s="45">
        <v>1</v>
      </c>
      <c r="O60" s="46">
        <v>1</v>
      </c>
      <c r="P60" s="45">
        <v>1</v>
      </c>
      <c r="Q60" s="46">
        <v>1</v>
      </c>
      <c r="R60" s="45">
        <v>1</v>
      </c>
      <c r="S60" s="46">
        <v>1</v>
      </c>
      <c r="T60" s="45">
        <v>1</v>
      </c>
      <c r="U60" s="46">
        <v>1</v>
      </c>
      <c r="V60" s="45">
        <v>1</v>
      </c>
      <c r="W60" s="46">
        <v>1</v>
      </c>
      <c r="X60" s="45">
        <v>1</v>
      </c>
      <c r="Y60" s="46">
        <v>0</v>
      </c>
      <c r="Z60" s="45">
        <v>0</v>
      </c>
      <c r="AA60" s="46">
        <v>1</v>
      </c>
      <c r="AB60" s="45">
        <v>0</v>
      </c>
      <c r="AC60" s="46">
        <v>1</v>
      </c>
      <c r="AD60" s="45">
        <v>1</v>
      </c>
      <c r="AE60" s="46">
        <v>1</v>
      </c>
      <c r="AF60" s="45">
        <v>1</v>
      </c>
      <c r="AG60" s="46">
        <v>0</v>
      </c>
      <c r="AH60" s="45">
        <v>0</v>
      </c>
      <c r="AI60" s="46">
        <v>1</v>
      </c>
      <c r="AJ60" s="45">
        <v>0</v>
      </c>
      <c r="AK60" s="46">
        <v>0</v>
      </c>
      <c r="AL60" s="45">
        <v>1</v>
      </c>
      <c r="AM60" s="46">
        <v>1</v>
      </c>
      <c r="AN60" s="45">
        <v>1</v>
      </c>
      <c r="AO60" s="46">
        <v>1</v>
      </c>
      <c r="AP60" s="45">
        <v>0</v>
      </c>
      <c r="AQ60" s="46">
        <v>0</v>
      </c>
      <c r="AR60" s="45">
        <v>0</v>
      </c>
      <c r="AS60" s="46">
        <v>1</v>
      </c>
      <c r="AT60" s="45">
        <v>1</v>
      </c>
      <c r="AU60" s="46">
        <v>1</v>
      </c>
      <c r="AV60" s="45">
        <v>1</v>
      </c>
      <c r="AW60" s="46">
        <v>1</v>
      </c>
      <c r="AX60" s="45">
        <v>0</v>
      </c>
      <c r="AY60" s="46">
        <v>0</v>
      </c>
      <c r="AZ60" s="45"/>
      <c r="BB60" s="45"/>
      <c r="BD60" s="45"/>
      <c r="BF60" s="45"/>
      <c r="BH60" s="45"/>
      <c r="BJ60" s="45"/>
      <c r="BL60" s="45"/>
      <c r="BN60" s="45"/>
      <c r="BP60" s="45"/>
      <c r="BR60" s="45"/>
      <c r="BT60" s="45"/>
      <c r="BV60" s="45"/>
      <c r="BX60" s="45"/>
      <c r="BZ60" s="45"/>
      <c r="CB60" s="45"/>
      <c r="CD60" s="45"/>
      <c r="CG60" s="45"/>
      <c r="CI60" s="45"/>
      <c r="CK60" s="45"/>
      <c r="CM60" s="45"/>
      <c r="CO60" s="45"/>
      <c r="CQ60" s="45"/>
      <c r="CS60" s="45"/>
      <c r="CU60" s="45"/>
      <c r="CW60" s="45"/>
      <c r="CY60" s="45"/>
      <c r="DA60" s="45"/>
      <c r="DC60" s="45"/>
      <c r="DE60" s="45"/>
      <c r="DG60" s="45"/>
      <c r="DI60" s="45"/>
      <c r="DK60" s="45"/>
      <c r="DM60" s="45"/>
      <c r="DO60" s="45"/>
      <c r="DQ60" s="45"/>
      <c r="DS60" s="45"/>
      <c r="DU60" s="45"/>
      <c r="DW60" s="45"/>
      <c r="DY60" s="45"/>
      <c r="IS60" s="47"/>
    </row>
    <row r="61" spans="1:253" ht="18" customHeight="1" thickTop="1" thickBot="1" x14ac:dyDescent="0.3">
      <c r="A61" s="36" t="s">
        <v>34</v>
      </c>
      <c r="B61" s="42">
        <f t="shared" si="9"/>
        <v>0.86956521739130432</v>
      </c>
      <c r="D61" s="43">
        <v>52</v>
      </c>
      <c r="E61" s="44">
        <v>1</v>
      </c>
      <c r="F61" s="45">
        <v>1</v>
      </c>
      <c r="G61" s="46">
        <v>1</v>
      </c>
      <c r="H61" s="45">
        <v>0</v>
      </c>
      <c r="I61" s="46">
        <v>1</v>
      </c>
      <c r="J61" s="45">
        <v>1</v>
      </c>
      <c r="K61" s="46">
        <v>1</v>
      </c>
      <c r="L61" s="45">
        <v>1</v>
      </c>
      <c r="M61" s="46">
        <v>1</v>
      </c>
      <c r="N61" s="45">
        <v>1</v>
      </c>
      <c r="O61" s="46">
        <v>1</v>
      </c>
      <c r="P61" s="45">
        <v>1</v>
      </c>
      <c r="Q61" s="46">
        <v>1</v>
      </c>
      <c r="R61" s="45">
        <v>1</v>
      </c>
      <c r="S61" s="46">
        <v>1</v>
      </c>
      <c r="T61" s="45">
        <v>1</v>
      </c>
      <c r="U61" s="46">
        <v>1</v>
      </c>
      <c r="V61" s="45">
        <v>0</v>
      </c>
      <c r="W61" s="46">
        <v>1</v>
      </c>
      <c r="X61" s="45">
        <v>1</v>
      </c>
      <c r="Y61" s="46">
        <v>0</v>
      </c>
      <c r="Z61" s="45">
        <v>0</v>
      </c>
      <c r="AA61" s="46">
        <v>1</v>
      </c>
      <c r="AB61" s="45">
        <v>1</v>
      </c>
      <c r="AC61" s="46">
        <v>1</v>
      </c>
      <c r="AD61" s="45">
        <v>1</v>
      </c>
      <c r="AE61" s="46">
        <v>1</v>
      </c>
      <c r="AF61" s="45">
        <v>1</v>
      </c>
      <c r="AG61" s="46">
        <v>1</v>
      </c>
      <c r="AH61" s="45">
        <v>0</v>
      </c>
      <c r="AI61" s="46">
        <v>1</v>
      </c>
      <c r="AJ61" s="45">
        <v>1</v>
      </c>
      <c r="AK61" s="46">
        <v>1</v>
      </c>
      <c r="AL61" s="45">
        <v>1</v>
      </c>
      <c r="AM61" s="46">
        <v>1</v>
      </c>
      <c r="AN61" s="45">
        <v>1</v>
      </c>
      <c r="AO61" s="46">
        <v>1</v>
      </c>
      <c r="AP61" s="45">
        <v>1</v>
      </c>
      <c r="AQ61" s="46">
        <v>1</v>
      </c>
      <c r="AR61" s="45">
        <v>1</v>
      </c>
      <c r="AS61" s="46">
        <v>1</v>
      </c>
      <c r="AT61" s="45">
        <v>1</v>
      </c>
      <c r="AU61" s="46">
        <v>1</v>
      </c>
      <c r="AV61" s="45">
        <v>1</v>
      </c>
      <c r="AW61" s="46">
        <v>1</v>
      </c>
      <c r="AX61" s="45">
        <v>0</v>
      </c>
      <c r="AY61" s="46">
        <v>1</v>
      </c>
      <c r="AZ61" s="45"/>
      <c r="BB61" s="45"/>
      <c r="BD61" s="45"/>
      <c r="BF61" s="45"/>
      <c r="BH61" s="45"/>
      <c r="BJ61" s="45"/>
      <c r="BL61" s="45"/>
      <c r="BN61" s="45"/>
      <c r="BP61" s="45"/>
      <c r="BR61" s="45"/>
      <c r="BT61" s="45"/>
      <c r="BV61" s="45"/>
      <c r="BX61" s="45"/>
      <c r="BZ61" s="45"/>
      <c r="CB61" s="45"/>
      <c r="CD61" s="45"/>
      <c r="CG61" s="45"/>
      <c r="CI61" s="45"/>
      <c r="CK61" s="45"/>
      <c r="CM61" s="45"/>
      <c r="CO61" s="45"/>
      <c r="CQ61" s="45"/>
      <c r="CS61" s="45"/>
      <c r="CU61" s="45"/>
      <c r="CW61" s="45"/>
      <c r="CY61" s="45"/>
      <c r="DA61" s="45"/>
      <c r="DC61" s="45"/>
      <c r="DE61" s="45"/>
      <c r="DG61" s="45"/>
      <c r="DI61" s="45"/>
      <c r="DK61" s="45"/>
      <c r="DM61" s="45"/>
      <c r="DO61" s="45"/>
      <c r="DQ61" s="45"/>
      <c r="DS61" s="45"/>
      <c r="DU61" s="45"/>
      <c r="DW61" s="45"/>
      <c r="DY61" s="45"/>
      <c r="IS61" s="47"/>
    </row>
    <row r="62" spans="1:253" ht="18" customHeight="1" thickTop="1" thickBot="1" x14ac:dyDescent="0.3">
      <c r="A62" s="36" t="s">
        <v>34</v>
      </c>
      <c r="B62" s="42">
        <f t="shared" si="9"/>
        <v>0.86956521739130432</v>
      </c>
      <c r="D62" s="43">
        <v>53</v>
      </c>
      <c r="E62" s="44">
        <v>1</v>
      </c>
      <c r="F62" s="45">
        <v>1</v>
      </c>
      <c r="G62" s="46">
        <v>1</v>
      </c>
      <c r="H62" s="45">
        <v>1</v>
      </c>
      <c r="I62" s="46">
        <v>1</v>
      </c>
      <c r="J62" s="45">
        <v>0</v>
      </c>
      <c r="K62" s="46">
        <v>1</v>
      </c>
      <c r="L62" s="45">
        <v>0</v>
      </c>
      <c r="M62" s="46">
        <v>0</v>
      </c>
      <c r="N62" s="45">
        <v>1</v>
      </c>
      <c r="O62" s="46">
        <v>1</v>
      </c>
      <c r="P62" s="45">
        <v>1</v>
      </c>
      <c r="Q62" s="46">
        <v>1</v>
      </c>
      <c r="R62" s="45">
        <v>1</v>
      </c>
      <c r="S62" s="46">
        <v>1</v>
      </c>
      <c r="T62" s="45">
        <v>1</v>
      </c>
      <c r="U62" s="46">
        <v>1</v>
      </c>
      <c r="V62" s="45">
        <v>1</v>
      </c>
      <c r="W62" s="46">
        <v>1</v>
      </c>
      <c r="X62" s="45">
        <v>1</v>
      </c>
      <c r="Y62" s="46">
        <v>1</v>
      </c>
      <c r="Z62" s="45">
        <v>1</v>
      </c>
      <c r="AA62" s="46">
        <v>1</v>
      </c>
      <c r="AB62" s="45">
        <v>0</v>
      </c>
      <c r="AC62" s="46">
        <v>1</v>
      </c>
      <c r="AD62" s="45">
        <v>1</v>
      </c>
      <c r="AE62" s="46">
        <v>1</v>
      </c>
      <c r="AF62" s="45">
        <v>1</v>
      </c>
      <c r="AG62" s="46">
        <v>1</v>
      </c>
      <c r="AH62" s="45">
        <v>1</v>
      </c>
      <c r="AI62" s="46">
        <v>1</v>
      </c>
      <c r="AJ62" s="45">
        <v>1</v>
      </c>
      <c r="AK62" s="46">
        <v>1</v>
      </c>
      <c r="AL62" s="45">
        <v>1</v>
      </c>
      <c r="AM62" s="46">
        <v>1</v>
      </c>
      <c r="AN62" s="45">
        <v>1</v>
      </c>
      <c r="AO62" s="46">
        <v>1</v>
      </c>
      <c r="AP62" s="45">
        <v>1</v>
      </c>
      <c r="AQ62" s="46">
        <v>1</v>
      </c>
      <c r="AR62" s="45">
        <v>1</v>
      </c>
      <c r="AS62" s="46">
        <v>1</v>
      </c>
      <c r="AT62" s="45">
        <v>1</v>
      </c>
      <c r="AU62" s="46">
        <v>0</v>
      </c>
      <c r="AV62" s="45">
        <v>1</v>
      </c>
      <c r="AW62" s="46">
        <v>1</v>
      </c>
      <c r="AX62" s="45">
        <v>0</v>
      </c>
      <c r="AY62" s="46">
        <v>1</v>
      </c>
      <c r="AZ62" s="45"/>
      <c r="BB62" s="45"/>
      <c r="BD62" s="45"/>
      <c r="BF62" s="45"/>
      <c r="BH62" s="45"/>
      <c r="BJ62" s="45"/>
      <c r="BL62" s="45"/>
      <c r="BN62" s="45"/>
      <c r="BP62" s="45"/>
      <c r="BR62" s="45"/>
      <c r="BT62" s="45"/>
      <c r="BV62" s="45"/>
      <c r="BX62" s="45"/>
      <c r="BZ62" s="45"/>
      <c r="CB62" s="45"/>
      <c r="CD62" s="45"/>
      <c r="CG62" s="45"/>
      <c r="CI62" s="45"/>
      <c r="CK62" s="45"/>
      <c r="CM62" s="45"/>
      <c r="CO62" s="45"/>
      <c r="CQ62" s="45"/>
      <c r="CS62" s="45"/>
      <c r="CU62" s="45"/>
      <c r="CW62" s="45"/>
      <c r="CY62" s="45"/>
      <c r="DA62" s="45"/>
      <c r="DC62" s="45"/>
      <c r="DE62" s="45"/>
      <c r="DG62" s="45"/>
      <c r="DI62" s="45"/>
      <c r="DK62" s="45"/>
      <c r="DM62" s="45"/>
      <c r="DO62" s="45"/>
      <c r="DQ62" s="45"/>
      <c r="DS62" s="45"/>
      <c r="DU62" s="45"/>
      <c r="DW62" s="45"/>
      <c r="DY62" s="45"/>
      <c r="IS62" s="47"/>
    </row>
    <row r="63" spans="1:253" ht="18" customHeight="1" thickTop="1" thickBot="1" x14ac:dyDescent="0.3">
      <c r="A63" s="36" t="s">
        <v>30</v>
      </c>
      <c r="B63" s="42">
        <f t="shared" si="9"/>
        <v>0.69565217391304346</v>
      </c>
      <c r="D63" s="43">
        <v>54</v>
      </c>
      <c r="E63" s="44">
        <v>1</v>
      </c>
      <c r="F63" s="45">
        <v>1</v>
      </c>
      <c r="G63" s="46">
        <v>1</v>
      </c>
      <c r="H63" s="45">
        <v>1</v>
      </c>
      <c r="I63" s="46">
        <v>0</v>
      </c>
      <c r="J63" s="45">
        <v>1</v>
      </c>
      <c r="K63" s="46">
        <v>1</v>
      </c>
      <c r="L63" s="45">
        <v>0</v>
      </c>
      <c r="M63" s="46">
        <v>0</v>
      </c>
      <c r="N63" s="45">
        <v>0</v>
      </c>
      <c r="O63" s="46">
        <v>0</v>
      </c>
      <c r="P63" s="45">
        <v>1</v>
      </c>
      <c r="Q63" s="46">
        <v>1</v>
      </c>
      <c r="R63" s="45">
        <v>1</v>
      </c>
      <c r="S63" s="46">
        <v>1</v>
      </c>
      <c r="T63" s="45">
        <v>1</v>
      </c>
      <c r="U63" s="46">
        <v>1</v>
      </c>
      <c r="V63" s="45">
        <v>1</v>
      </c>
      <c r="W63" s="46">
        <v>1</v>
      </c>
      <c r="X63" s="45">
        <v>1</v>
      </c>
      <c r="Y63" s="46">
        <v>0</v>
      </c>
      <c r="Z63" s="45">
        <v>0</v>
      </c>
      <c r="AA63" s="46">
        <v>1</v>
      </c>
      <c r="AB63" s="45">
        <v>1</v>
      </c>
      <c r="AC63" s="46">
        <v>1</v>
      </c>
      <c r="AD63" s="45">
        <v>1</v>
      </c>
      <c r="AE63" s="46">
        <v>1</v>
      </c>
      <c r="AF63" s="45">
        <v>0</v>
      </c>
      <c r="AG63" s="46">
        <v>1</v>
      </c>
      <c r="AH63" s="45">
        <v>0</v>
      </c>
      <c r="AI63" s="46">
        <v>1</v>
      </c>
      <c r="AJ63" s="45">
        <v>1</v>
      </c>
      <c r="AK63" s="46">
        <v>1</v>
      </c>
      <c r="AL63" s="45">
        <v>1</v>
      </c>
      <c r="AM63" s="46">
        <v>0</v>
      </c>
      <c r="AN63" s="45">
        <v>1</v>
      </c>
      <c r="AO63" s="46">
        <v>1</v>
      </c>
      <c r="AP63" s="45">
        <v>1</v>
      </c>
      <c r="AQ63" s="46">
        <v>0</v>
      </c>
      <c r="AR63" s="45">
        <v>1</v>
      </c>
      <c r="AS63" s="46">
        <v>1</v>
      </c>
      <c r="AT63" s="45">
        <v>0</v>
      </c>
      <c r="AU63" s="46">
        <v>1</v>
      </c>
      <c r="AV63" s="45">
        <v>1</v>
      </c>
      <c r="AW63" s="46">
        <v>1</v>
      </c>
      <c r="AX63" s="45">
        <v>0</v>
      </c>
      <c r="AY63" s="46">
        <v>0</v>
      </c>
      <c r="AZ63" s="45"/>
      <c r="BB63" s="45"/>
      <c r="BD63" s="45"/>
      <c r="BF63" s="45"/>
      <c r="BH63" s="45"/>
      <c r="BJ63" s="45"/>
      <c r="BL63" s="45"/>
      <c r="BN63" s="45"/>
      <c r="BP63" s="45"/>
      <c r="BR63" s="45"/>
      <c r="BT63" s="45"/>
      <c r="BV63" s="45"/>
      <c r="BX63" s="45"/>
      <c r="BZ63" s="45"/>
      <c r="CB63" s="45"/>
      <c r="CD63" s="45"/>
      <c r="CG63" s="45"/>
      <c r="CI63" s="45"/>
      <c r="CK63" s="45"/>
      <c r="CM63" s="45"/>
      <c r="CO63" s="45"/>
      <c r="CQ63" s="45"/>
      <c r="CS63" s="45"/>
      <c r="CU63" s="45"/>
      <c r="CW63" s="45"/>
      <c r="CY63" s="45"/>
      <c r="DA63" s="45"/>
      <c r="DC63" s="45"/>
      <c r="DE63" s="45"/>
      <c r="DG63" s="45"/>
      <c r="DI63" s="45"/>
      <c r="DK63" s="45"/>
      <c r="DM63" s="45"/>
      <c r="DO63" s="45"/>
      <c r="DQ63" s="45"/>
      <c r="DS63" s="45"/>
      <c r="DU63" s="45"/>
      <c r="DW63" s="45"/>
      <c r="DY63" s="45"/>
      <c r="IS63" s="47"/>
    </row>
    <row r="64" spans="1:253" ht="18" customHeight="1" thickTop="1" thickBot="1" x14ac:dyDescent="0.3">
      <c r="A64" s="36" t="s">
        <v>33</v>
      </c>
      <c r="B64" s="42">
        <f t="shared" si="9"/>
        <v>0.89130434782608692</v>
      </c>
      <c r="D64" s="43">
        <v>55</v>
      </c>
      <c r="E64" s="44">
        <v>1</v>
      </c>
      <c r="F64" s="45">
        <v>1</v>
      </c>
      <c r="G64" s="46">
        <v>1</v>
      </c>
      <c r="H64" s="45">
        <v>1</v>
      </c>
      <c r="I64" s="46">
        <v>1</v>
      </c>
      <c r="J64" s="45">
        <v>1</v>
      </c>
      <c r="K64" s="46">
        <v>1</v>
      </c>
      <c r="L64" s="45">
        <v>1</v>
      </c>
      <c r="M64" s="46">
        <v>1</v>
      </c>
      <c r="N64" s="45">
        <v>1</v>
      </c>
      <c r="O64" s="46">
        <v>1</v>
      </c>
      <c r="P64" s="45">
        <v>0</v>
      </c>
      <c r="Q64" s="46">
        <v>1</v>
      </c>
      <c r="R64" s="45">
        <v>0</v>
      </c>
      <c r="S64" s="46">
        <v>1</v>
      </c>
      <c r="T64" s="45">
        <v>1</v>
      </c>
      <c r="U64" s="46">
        <v>1</v>
      </c>
      <c r="V64" s="45">
        <v>1</v>
      </c>
      <c r="W64" s="46">
        <v>1</v>
      </c>
      <c r="X64" s="45">
        <v>1</v>
      </c>
      <c r="Y64" s="46">
        <v>1</v>
      </c>
      <c r="Z64" s="45">
        <v>1</v>
      </c>
      <c r="AA64" s="46">
        <v>1</v>
      </c>
      <c r="AB64" s="45">
        <v>0</v>
      </c>
      <c r="AC64" s="46">
        <v>1</v>
      </c>
      <c r="AD64" s="45">
        <v>1</v>
      </c>
      <c r="AE64" s="46">
        <v>1</v>
      </c>
      <c r="AF64" s="45">
        <v>1</v>
      </c>
      <c r="AG64" s="46">
        <v>0</v>
      </c>
      <c r="AH64" s="45">
        <v>1</v>
      </c>
      <c r="AI64" s="46">
        <v>1</v>
      </c>
      <c r="AJ64" s="45">
        <v>1</v>
      </c>
      <c r="AK64" s="46">
        <v>1</v>
      </c>
      <c r="AL64" s="45">
        <v>1</v>
      </c>
      <c r="AM64" s="46">
        <v>1</v>
      </c>
      <c r="AN64" s="45">
        <v>1</v>
      </c>
      <c r="AO64" s="46">
        <v>1</v>
      </c>
      <c r="AP64" s="45">
        <v>1</v>
      </c>
      <c r="AQ64" s="46">
        <v>1</v>
      </c>
      <c r="AR64" s="45">
        <v>1</v>
      </c>
      <c r="AS64" s="46">
        <v>1</v>
      </c>
      <c r="AT64" s="45">
        <v>1</v>
      </c>
      <c r="AU64" s="46">
        <v>0</v>
      </c>
      <c r="AV64" s="45">
        <v>1</v>
      </c>
      <c r="AW64" s="46">
        <v>1</v>
      </c>
      <c r="AX64" s="45">
        <v>1</v>
      </c>
      <c r="AY64" s="46">
        <v>1</v>
      </c>
      <c r="AZ64" s="45"/>
      <c r="BB64" s="45"/>
      <c r="BD64" s="45"/>
      <c r="BF64" s="45"/>
      <c r="BH64" s="45"/>
      <c r="BJ64" s="45"/>
      <c r="BL64" s="45"/>
      <c r="BN64" s="45"/>
      <c r="BP64" s="45"/>
      <c r="BR64" s="45"/>
      <c r="BT64" s="45"/>
      <c r="BV64" s="45"/>
      <c r="BX64" s="45"/>
      <c r="BZ64" s="45"/>
      <c r="CB64" s="45"/>
      <c r="CD64" s="45"/>
      <c r="CG64" s="45"/>
      <c r="CI64" s="45"/>
      <c r="CK64" s="45"/>
      <c r="CM64" s="45"/>
      <c r="CO64" s="45"/>
      <c r="CQ64" s="45"/>
      <c r="CS64" s="45"/>
      <c r="CU64" s="45"/>
      <c r="CW64" s="45"/>
      <c r="CY64" s="45"/>
      <c r="DA64" s="45"/>
      <c r="DC64" s="45"/>
      <c r="DE64" s="45"/>
      <c r="DG64" s="45"/>
      <c r="DI64" s="45"/>
      <c r="DK64" s="45"/>
      <c r="DM64" s="45"/>
      <c r="DO64" s="45"/>
      <c r="DQ64" s="45"/>
      <c r="DS64" s="45"/>
      <c r="DU64" s="45"/>
      <c r="DW64" s="45"/>
      <c r="DY64" s="45"/>
      <c r="IS64" s="47"/>
    </row>
    <row r="65" spans="1:253" ht="18" customHeight="1" thickTop="1" thickBot="1" x14ac:dyDescent="0.3">
      <c r="A65" s="36" t="s">
        <v>33</v>
      </c>
      <c r="B65" s="42">
        <f t="shared" si="9"/>
        <v>0.65217391304347827</v>
      </c>
      <c r="D65" s="43">
        <v>56</v>
      </c>
      <c r="E65" s="44">
        <v>1</v>
      </c>
      <c r="F65" s="45">
        <v>1</v>
      </c>
      <c r="G65" s="46">
        <v>1</v>
      </c>
      <c r="H65" s="45">
        <v>0</v>
      </c>
      <c r="I65" s="46">
        <v>0</v>
      </c>
      <c r="J65" s="45">
        <v>0</v>
      </c>
      <c r="K65" s="46">
        <v>1</v>
      </c>
      <c r="L65" s="45">
        <v>1</v>
      </c>
      <c r="M65" s="46">
        <v>1</v>
      </c>
      <c r="N65" s="45">
        <v>1</v>
      </c>
      <c r="O65" s="46">
        <v>1</v>
      </c>
      <c r="P65" s="45">
        <v>0</v>
      </c>
      <c r="Q65" s="46">
        <v>1</v>
      </c>
      <c r="R65" s="45">
        <v>0</v>
      </c>
      <c r="S65" s="46">
        <v>1</v>
      </c>
      <c r="T65" s="45">
        <v>1</v>
      </c>
      <c r="U65" s="46">
        <v>1</v>
      </c>
      <c r="V65" s="45">
        <v>1</v>
      </c>
      <c r="W65" s="46">
        <v>1</v>
      </c>
      <c r="X65" s="45">
        <v>1</v>
      </c>
      <c r="Y65" s="46">
        <v>0</v>
      </c>
      <c r="Z65" s="45">
        <v>0</v>
      </c>
      <c r="AA65" s="46">
        <v>0</v>
      </c>
      <c r="AB65" s="45">
        <v>1</v>
      </c>
      <c r="AC65" s="46">
        <v>0</v>
      </c>
      <c r="AD65" s="45">
        <v>1</v>
      </c>
      <c r="AE65" s="46">
        <v>1</v>
      </c>
      <c r="AF65" s="45">
        <v>1</v>
      </c>
      <c r="AG65" s="46">
        <v>1</v>
      </c>
      <c r="AH65" s="45">
        <v>0</v>
      </c>
      <c r="AI65" s="46">
        <v>1</v>
      </c>
      <c r="AJ65" s="45">
        <v>1</v>
      </c>
      <c r="AK65" s="46">
        <v>1</v>
      </c>
      <c r="AL65" s="45">
        <v>0</v>
      </c>
      <c r="AM65" s="46">
        <v>0</v>
      </c>
      <c r="AN65" s="45">
        <v>1</v>
      </c>
      <c r="AO65" s="46">
        <v>1</v>
      </c>
      <c r="AP65" s="45">
        <v>0</v>
      </c>
      <c r="AQ65" s="46">
        <v>1</v>
      </c>
      <c r="AR65" s="45">
        <v>0</v>
      </c>
      <c r="AS65" s="46">
        <v>0</v>
      </c>
      <c r="AT65" s="45">
        <v>1</v>
      </c>
      <c r="AU65" s="46">
        <v>1</v>
      </c>
      <c r="AV65" s="45">
        <v>1</v>
      </c>
      <c r="AW65" s="46">
        <v>1</v>
      </c>
      <c r="AX65" s="45">
        <v>0</v>
      </c>
      <c r="AY65" s="46">
        <v>1</v>
      </c>
      <c r="AZ65" s="45"/>
      <c r="BB65" s="45"/>
      <c r="BD65" s="45"/>
      <c r="BF65" s="45"/>
      <c r="BH65" s="45"/>
      <c r="BJ65" s="45"/>
      <c r="BL65" s="45"/>
      <c r="BN65" s="45"/>
      <c r="BP65" s="45"/>
      <c r="BR65" s="45"/>
      <c r="BT65" s="45"/>
      <c r="BV65" s="45"/>
      <c r="BX65" s="45"/>
      <c r="BZ65" s="45"/>
      <c r="CB65" s="45"/>
      <c r="CD65" s="45"/>
      <c r="CG65" s="45"/>
      <c r="CI65" s="45"/>
      <c r="CK65" s="45"/>
      <c r="CM65" s="45"/>
      <c r="CO65" s="45"/>
      <c r="CQ65" s="45"/>
      <c r="CS65" s="45"/>
      <c r="CU65" s="45"/>
      <c r="CW65" s="45"/>
      <c r="CY65" s="45"/>
      <c r="DA65" s="45"/>
      <c r="DC65" s="45"/>
      <c r="DE65" s="45"/>
      <c r="DG65" s="45"/>
      <c r="DI65" s="45"/>
      <c r="DK65" s="45"/>
      <c r="DM65" s="45"/>
      <c r="DO65" s="45"/>
      <c r="DQ65" s="45"/>
      <c r="DS65" s="45"/>
      <c r="DU65" s="45"/>
      <c r="DW65" s="45"/>
      <c r="DY65" s="45"/>
      <c r="IS65" s="47"/>
    </row>
    <row r="66" spans="1:253" ht="18" customHeight="1" thickTop="1" thickBot="1" x14ac:dyDescent="0.3">
      <c r="A66" s="36" t="s">
        <v>35</v>
      </c>
      <c r="B66" s="42">
        <f t="shared" si="9"/>
        <v>0.2608695652173913</v>
      </c>
      <c r="D66" s="43">
        <v>57</v>
      </c>
      <c r="E66" s="44">
        <v>1</v>
      </c>
      <c r="F66" s="45">
        <v>1</v>
      </c>
      <c r="G66" s="46">
        <v>1</v>
      </c>
      <c r="H66" s="45">
        <v>0</v>
      </c>
      <c r="I66" s="46">
        <v>0</v>
      </c>
      <c r="J66" s="45">
        <v>1</v>
      </c>
      <c r="K66" s="46">
        <v>0</v>
      </c>
      <c r="L66" s="45">
        <v>0</v>
      </c>
      <c r="M66" s="46">
        <v>0</v>
      </c>
      <c r="N66" s="45">
        <v>0</v>
      </c>
      <c r="O66" s="46">
        <v>0</v>
      </c>
      <c r="P66" s="45">
        <v>0</v>
      </c>
      <c r="Q66" s="46">
        <v>1</v>
      </c>
      <c r="R66" s="45">
        <v>0</v>
      </c>
      <c r="S66" s="46">
        <v>1</v>
      </c>
      <c r="T66" s="45">
        <v>0</v>
      </c>
      <c r="U66" s="46">
        <v>1</v>
      </c>
      <c r="V66" s="45">
        <v>0</v>
      </c>
      <c r="W66" s="46">
        <v>0</v>
      </c>
      <c r="X66" s="45">
        <v>0</v>
      </c>
      <c r="Y66" s="46">
        <v>0</v>
      </c>
      <c r="Z66" s="45">
        <v>0</v>
      </c>
      <c r="AA66" s="46">
        <v>0</v>
      </c>
      <c r="AB66" s="45">
        <v>1</v>
      </c>
      <c r="AC66" s="46">
        <v>0</v>
      </c>
      <c r="AD66" s="45">
        <v>0</v>
      </c>
      <c r="AE66" s="46">
        <v>0</v>
      </c>
      <c r="AF66" s="45">
        <v>0</v>
      </c>
      <c r="AG66" s="46">
        <v>1</v>
      </c>
      <c r="AH66" s="45">
        <v>0</v>
      </c>
      <c r="AI66" s="46">
        <v>0</v>
      </c>
      <c r="AJ66" s="45">
        <v>0</v>
      </c>
      <c r="AK66" s="46">
        <v>0</v>
      </c>
      <c r="AL66" s="45">
        <v>1</v>
      </c>
      <c r="AM66" s="46">
        <v>1</v>
      </c>
      <c r="AN66" s="45">
        <v>0</v>
      </c>
      <c r="AO66" s="46">
        <v>1</v>
      </c>
      <c r="AP66" s="45">
        <v>0</v>
      </c>
      <c r="AQ66" s="46">
        <v>1</v>
      </c>
      <c r="AR66" s="45">
        <v>0</v>
      </c>
      <c r="AS66" s="46">
        <v>0</v>
      </c>
      <c r="AT66" s="45">
        <v>0</v>
      </c>
      <c r="AU66" s="46">
        <v>0</v>
      </c>
      <c r="AV66" s="45">
        <v>0</v>
      </c>
      <c r="AW66" s="46">
        <v>0</v>
      </c>
      <c r="AX66" s="45">
        <v>0</v>
      </c>
      <c r="AY66" s="46">
        <v>0</v>
      </c>
      <c r="AZ66" s="45"/>
      <c r="BB66" s="45"/>
      <c r="BD66" s="45"/>
      <c r="BF66" s="45"/>
      <c r="BH66" s="45"/>
      <c r="BJ66" s="45"/>
      <c r="BL66" s="45"/>
      <c r="BN66" s="45"/>
      <c r="BP66" s="45"/>
      <c r="BR66" s="45"/>
      <c r="BT66" s="45"/>
      <c r="BV66" s="45"/>
      <c r="BX66" s="45"/>
      <c r="BZ66" s="45"/>
      <c r="CB66" s="45"/>
      <c r="CD66" s="45"/>
      <c r="CG66" s="45"/>
      <c r="CI66" s="45"/>
      <c r="CK66" s="45"/>
      <c r="CM66" s="45"/>
      <c r="CO66" s="45"/>
      <c r="CQ66" s="45"/>
      <c r="CS66" s="45"/>
      <c r="CU66" s="45"/>
      <c r="CW66" s="45"/>
      <c r="CY66" s="45"/>
      <c r="DA66" s="45"/>
      <c r="DC66" s="45"/>
      <c r="DE66" s="45"/>
      <c r="DG66" s="45"/>
      <c r="DI66" s="45"/>
      <c r="DK66" s="45"/>
      <c r="DM66" s="45"/>
      <c r="DO66" s="45"/>
      <c r="DQ66" s="45"/>
      <c r="DS66" s="45"/>
      <c r="DU66" s="45"/>
      <c r="DW66" s="45"/>
      <c r="DY66" s="45"/>
      <c r="IS66" s="47"/>
    </row>
    <row r="67" spans="1:253" ht="18" customHeight="1" thickTop="1" thickBot="1" x14ac:dyDescent="0.3">
      <c r="A67" s="36" t="s">
        <v>3</v>
      </c>
      <c r="B67" s="42">
        <f t="shared" si="9"/>
        <v>0.32608695652173914</v>
      </c>
      <c r="D67" s="43">
        <v>58</v>
      </c>
      <c r="E67" s="44">
        <v>1</v>
      </c>
      <c r="F67" s="45">
        <v>1</v>
      </c>
      <c r="G67" s="46">
        <v>1</v>
      </c>
      <c r="H67" s="45">
        <v>0</v>
      </c>
      <c r="I67" s="46">
        <v>0</v>
      </c>
      <c r="J67" s="45">
        <v>0</v>
      </c>
      <c r="K67" s="46">
        <v>0</v>
      </c>
      <c r="L67" s="45">
        <v>0</v>
      </c>
      <c r="M67" s="46">
        <v>0</v>
      </c>
      <c r="N67" s="45">
        <v>0</v>
      </c>
      <c r="O67" s="46">
        <v>0</v>
      </c>
      <c r="P67" s="45">
        <v>1</v>
      </c>
      <c r="Q67" s="46">
        <v>1</v>
      </c>
      <c r="R67" s="45">
        <v>1</v>
      </c>
      <c r="S67" s="46">
        <v>0</v>
      </c>
      <c r="T67" s="45">
        <v>0</v>
      </c>
      <c r="U67" s="46">
        <v>0</v>
      </c>
      <c r="V67" s="45">
        <v>0</v>
      </c>
      <c r="W67" s="46">
        <v>0</v>
      </c>
      <c r="X67" s="45">
        <v>0</v>
      </c>
      <c r="Y67" s="46">
        <v>0</v>
      </c>
      <c r="Z67" s="45">
        <v>0</v>
      </c>
      <c r="AA67" s="46">
        <v>0</v>
      </c>
      <c r="AB67" s="45">
        <v>0</v>
      </c>
      <c r="AC67" s="46">
        <v>1</v>
      </c>
      <c r="AD67" s="45">
        <v>0</v>
      </c>
      <c r="AE67" s="46">
        <v>0</v>
      </c>
      <c r="AF67" s="45">
        <v>0</v>
      </c>
      <c r="AG67" s="46">
        <v>1</v>
      </c>
      <c r="AH67" s="45">
        <v>0</v>
      </c>
      <c r="AI67" s="46">
        <v>0</v>
      </c>
      <c r="AJ67" s="45">
        <v>1</v>
      </c>
      <c r="AK67" s="46">
        <v>0</v>
      </c>
      <c r="AL67" s="45">
        <v>1</v>
      </c>
      <c r="AM67" s="46">
        <v>1</v>
      </c>
      <c r="AN67" s="45">
        <v>1</v>
      </c>
      <c r="AO67" s="46">
        <v>0</v>
      </c>
      <c r="AP67" s="45">
        <v>0</v>
      </c>
      <c r="AQ67" s="46">
        <v>1</v>
      </c>
      <c r="AR67" s="45">
        <v>0</v>
      </c>
      <c r="AS67" s="46">
        <v>0</v>
      </c>
      <c r="AT67" s="45">
        <v>1</v>
      </c>
      <c r="AU67" s="46">
        <v>1</v>
      </c>
      <c r="AV67" s="45">
        <v>1</v>
      </c>
      <c r="AW67" s="46">
        <v>0</v>
      </c>
      <c r="AX67" s="45">
        <v>0</v>
      </c>
      <c r="AY67" s="46">
        <v>0</v>
      </c>
      <c r="AZ67" s="45"/>
      <c r="BB67" s="45"/>
      <c r="BD67" s="45"/>
      <c r="BF67" s="45"/>
      <c r="BH67" s="45"/>
      <c r="BJ67" s="45"/>
      <c r="BL67" s="45"/>
      <c r="BN67" s="45"/>
      <c r="BP67" s="45"/>
      <c r="BR67" s="45"/>
      <c r="BT67" s="45"/>
      <c r="BV67" s="45"/>
      <c r="BX67" s="45"/>
      <c r="BZ67" s="45"/>
      <c r="CB67" s="45"/>
      <c r="CD67" s="45"/>
      <c r="CG67" s="45"/>
      <c r="CI67" s="45"/>
      <c r="CK67" s="45"/>
      <c r="CM67" s="45"/>
      <c r="CO67" s="45"/>
      <c r="CQ67" s="45"/>
      <c r="CS67" s="45"/>
      <c r="CU67" s="45"/>
      <c r="CW67" s="45"/>
      <c r="CY67" s="45"/>
      <c r="DA67" s="45"/>
      <c r="DC67" s="45"/>
      <c r="DE67" s="45"/>
      <c r="DG67" s="45"/>
      <c r="DI67" s="45"/>
      <c r="DK67" s="45"/>
      <c r="DM67" s="45"/>
      <c r="DO67" s="45"/>
      <c r="DQ67" s="45"/>
      <c r="DS67" s="45"/>
      <c r="DU67" s="45"/>
      <c r="DW67" s="45"/>
      <c r="DY67" s="45"/>
      <c r="IS67" s="47"/>
    </row>
    <row r="68" spans="1:253" ht="18" customHeight="1" thickTop="1" thickBot="1" x14ac:dyDescent="0.3">
      <c r="A68" s="36" t="s">
        <v>4</v>
      </c>
      <c r="B68" s="42">
        <f t="shared" si="9"/>
        <v>0.65217391304347827</v>
      </c>
      <c r="D68" s="43">
        <v>59</v>
      </c>
      <c r="E68" s="44">
        <v>1</v>
      </c>
      <c r="F68" s="45">
        <v>1</v>
      </c>
      <c r="G68" s="46">
        <v>1</v>
      </c>
      <c r="H68" s="45">
        <v>1</v>
      </c>
      <c r="I68" s="46">
        <v>1</v>
      </c>
      <c r="J68" s="45">
        <v>0</v>
      </c>
      <c r="K68" s="46">
        <v>0</v>
      </c>
      <c r="L68" s="45">
        <v>1</v>
      </c>
      <c r="M68" s="46">
        <v>0</v>
      </c>
      <c r="N68" s="45">
        <v>1</v>
      </c>
      <c r="O68" s="46">
        <v>1</v>
      </c>
      <c r="P68" s="45">
        <v>1</v>
      </c>
      <c r="Q68" s="46">
        <v>1</v>
      </c>
      <c r="R68" s="45">
        <v>1</v>
      </c>
      <c r="S68" s="46">
        <v>1</v>
      </c>
      <c r="T68" s="45">
        <v>1</v>
      </c>
      <c r="U68" s="46">
        <v>0</v>
      </c>
      <c r="V68" s="45">
        <v>1</v>
      </c>
      <c r="W68" s="46">
        <v>1</v>
      </c>
      <c r="X68" s="45">
        <v>1</v>
      </c>
      <c r="Y68" s="46">
        <v>0</v>
      </c>
      <c r="Z68" s="45">
        <v>0</v>
      </c>
      <c r="AA68" s="46">
        <v>1</v>
      </c>
      <c r="AB68" s="45">
        <v>0</v>
      </c>
      <c r="AC68" s="46">
        <v>1</v>
      </c>
      <c r="AD68" s="45">
        <v>0</v>
      </c>
      <c r="AE68" s="46">
        <v>1</v>
      </c>
      <c r="AF68" s="45">
        <v>1</v>
      </c>
      <c r="AG68" s="46">
        <v>1</v>
      </c>
      <c r="AH68" s="45">
        <v>1</v>
      </c>
      <c r="AI68" s="46">
        <v>0</v>
      </c>
      <c r="AJ68" s="45">
        <v>0</v>
      </c>
      <c r="AK68" s="46">
        <v>1</v>
      </c>
      <c r="AL68" s="45">
        <v>1</v>
      </c>
      <c r="AM68" s="46">
        <v>1</v>
      </c>
      <c r="AN68" s="45">
        <v>0</v>
      </c>
      <c r="AO68" s="46">
        <v>0</v>
      </c>
      <c r="AP68" s="45">
        <v>1</v>
      </c>
      <c r="AQ68" s="46">
        <v>1</v>
      </c>
      <c r="AR68" s="45">
        <v>1</v>
      </c>
      <c r="AS68" s="46">
        <v>1</v>
      </c>
      <c r="AT68" s="45">
        <v>0</v>
      </c>
      <c r="AU68" s="46">
        <v>0</v>
      </c>
      <c r="AV68" s="45">
        <v>1</v>
      </c>
      <c r="AW68" s="46">
        <v>1</v>
      </c>
      <c r="AX68" s="45">
        <v>0</v>
      </c>
      <c r="AY68" s="46">
        <v>0</v>
      </c>
      <c r="AZ68" s="45"/>
      <c r="BB68" s="45"/>
      <c r="BD68" s="45"/>
      <c r="BF68" s="45"/>
      <c r="BH68" s="45"/>
      <c r="BJ68" s="45"/>
      <c r="BL68" s="45"/>
      <c r="BN68" s="45"/>
      <c r="BP68" s="45"/>
      <c r="BR68" s="45"/>
      <c r="BT68" s="45"/>
      <c r="BV68" s="45"/>
      <c r="BX68" s="45"/>
      <c r="BZ68" s="45"/>
      <c r="CB68" s="45"/>
      <c r="CD68" s="45"/>
      <c r="CG68" s="45"/>
      <c r="CI68" s="45"/>
      <c r="CK68" s="45"/>
      <c r="CM68" s="45"/>
      <c r="CO68" s="45"/>
      <c r="CQ68" s="45"/>
      <c r="CS68" s="45"/>
      <c r="CU68" s="45"/>
      <c r="CW68" s="45"/>
      <c r="CY68" s="45"/>
      <c r="DA68" s="45"/>
      <c r="DC68" s="45"/>
      <c r="DE68" s="45"/>
      <c r="DG68" s="45"/>
      <c r="DI68" s="45"/>
      <c r="DK68" s="45"/>
      <c r="DM68" s="45"/>
      <c r="DO68" s="45"/>
      <c r="DQ68" s="45"/>
      <c r="DS68" s="45"/>
      <c r="DU68" s="45"/>
      <c r="DW68" s="45"/>
      <c r="DY68" s="45"/>
      <c r="IS68" s="47"/>
    </row>
    <row r="69" spans="1:253" ht="18" customHeight="1" thickTop="1" thickBot="1" x14ac:dyDescent="0.3">
      <c r="A69" s="36" t="s">
        <v>30</v>
      </c>
      <c r="B69" s="42">
        <f t="shared" si="9"/>
        <v>0.86956521739130432</v>
      </c>
      <c r="D69" s="43">
        <v>60</v>
      </c>
      <c r="E69" s="44">
        <v>0</v>
      </c>
      <c r="F69" s="45">
        <v>1</v>
      </c>
      <c r="G69" s="46">
        <v>1</v>
      </c>
      <c r="H69" s="45">
        <v>1</v>
      </c>
      <c r="I69" s="46">
        <v>0</v>
      </c>
      <c r="J69" s="45">
        <v>1</v>
      </c>
      <c r="K69" s="46">
        <v>1</v>
      </c>
      <c r="L69" s="45">
        <v>1</v>
      </c>
      <c r="M69" s="46">
        <v>1</v>
      </c>
      <c r="N69" s="45">
        <v>1</v>
      </c>
      <c r="O69" s="46">
        <v>1</v>
      </c>
      <c r="P69" s="45">
        <v>1</v>
      </c>
      <c r="Q69" s="46">
        <v>1</v>
      </c>
      <c r="R69" s="45">
        <v>1</v>
      </c>
      <c r="S69" s="46">
        <v>1</v>
      </c>
      <c r="T69" s="45">
        <v>1</v>
      </c>
      <c r="U69" s="46">
        <v>1</v>
      </c>
      <c r="V69" s="45">
        <v>1</v>
      </c>
      <c r="W69" s="46">
        <v>1</v>
      </c>
      <c r="X69" s="45">
        <v>1</v>
      </c>
      <c r="Y69" s="46">
        <v>0</v>
      </c>
      <c r="Z69" s="45">
        <v>1</v>
      </c>
      <c r="AA69" s="46">
        <v>1</v>
      </c>
      <c r="AB69" s="45">
        <v>1</v>
      </c>
      <c r="AC69" s="46">
        <v>1</v>
      </c>
      <c r="AD69" s="45">
        <v>1</v>
      </c>
      <c r="AE69" s="46">
        <v>1</v>
      </c>
      <c r="AF69" s="45">
        <v>0</v>
      </c>
      <c r="AG69" s="46">
        <v>1</v>
      </c>
      <c r="AH69" s="45">
        <v>1</v>
      </c>
      <c r="AI69" s="46">
        <v>1</v>
      </c>
      <c r="AJ69" s="45">
        <v>1</v>
      </c>
      <c r="AK69" s="46">
        <v>0</v>
      </c>
      <c r="AL69" s="45">
        <v>1</v>
      </c>
      <c r="AM69" s="46">
        <v>1</v>
      </c>
      <c r="AN69" s="45">
        <v>1</v>
      </c>
      <c r="AO69" s="46">
        <v>1</v>
      </c>
      <c r="AP69" s="45">
        <v>1</v>
      </c>
      <c r="AQ69" s="46">
        <v>0</v>
      </c>
      <c r="AR69" s="45">
        <v>1</v>
      </c>
      <c r="AS69" s="46">
        <v>1</v>
      </c>
      <c r="AT69" s="45">
        <v>1</v>
      </c>
      <c r="AU69" s="46">
        <v>1</v>
      </c>
      <c r="AV69" s="45">
        <v>1</v>
      </c>
      <c r="AW69" s="46">
        <v>1</v>
      </c>
      <c r="AX69" s="45">
        <v>0</v>
      </c>
      <c r="AY69" s="46">
        <v>1</v>
      </c>
      <c r="AZ69" s="45"/>
      <c r="BB69" s="45"/>
      <c r="BD69" s="45"/>
      <c r="BF69" s="45"/>
      <c r="BH69" s="45"/>
      <c r="BJ69" s="45"/>
      <c r="BL69" s="45"/>
      <c r="BN69" s="45"/>
      <c r="BP69" s="45"/>
      <c r="BR69" s="45"/>
      <c r="BT69" s="45"/>
      <c r="BV69" s="45"/>
      <c r="BX69" s="45"/>
      <c r="BZ69" s="45"/>
      <c r="CB69" s="45"/>
      <c r="CD69" s="45"/>
      <c r="CG69" s="45"/>
      <c r="CI69" s="45"/>
      <c r="CK69" s="45"/>
      <c r="CM69" s="45"/>
      <c r="CO69" s="45"/>
      <c r="CQ69" s="45"/>
      <c r="CS69" s="45"/>
      <c r="CU69" s="45"/>
      <c r="CW69" s="45"/>
      <c r="CY69" s="45"/>
      <c r="DA69" s="45"/>
      <c r="DC69" s="45"/>
      <c r="DE69" s="45"/>
      <c r="DG69" s="45"/>
      <c r="DI69" s="45"/>
      <c r="DK69" s="45"/>
      <c r="DM69" s="45"/>
      <c r="DO69" s="45"/>
      <c r="DQ69" s="45"/>
      <c r="DS69" s="45"/>
      <c r="DU69" s="45"/>
      <c r="DW69" s="45"/>
      <c r="DY69" s="45"/>
      <c r="IS69" s="47"/>
    </row>
    <row r="70" spans="1:253" ht="18" customHeight="1" thickTop="1" thickBot="1" x14ac:dyDescent="0.3">
      <c r="A70" s="36" t="s">
        <v>31</v>
      </c>
      <c r="B70" s="42">
        <f t="shared" si="9"/>
        <v>1</v>
      </c>
      <c r="D70" s="43">
        <v>61</v>
      </c>
      <c r="E70" s="44">
        <v>1</v>
      </c>
      <c r="F70" s="45">
        <v>1</v>
      </c>
      <c r="G70" s="46">
        <v>1</v>
      </c>
      <c r="H70" s="45">
        <v>1</v>
      </c>
      <c r="I70" s="46">
        <v>1</v>
      </c>
      <c r="J70" s="45">
        <v>1</v>
      </c>
      <c r="K70" s="46">
        <v>1</v>
      </c>
      <c r="L70" s="45">
        <v>1</v>
      </c>
      <c r="M70" s="46">
        <v>1</v>
      </c>
      <c r="N70" s="45">
        <v>1</v>
      </c>
      <c r="O70" s="46">
        <v>1</v>
      </c>
      <c r="P70" s="45">
        <v>1</v>
      </c>
      <c r="Q70" s="46">
        <v>1</v>
      </c>
      <c r="R70" s="45">
        <v>1</v>
      </c>
      <c r="S70" s="46">
        <v>1</v>
      </c>
      <c r="T70" s="45">
        <v>1</v>
      </c>
      <c r="U70" s="46">
        <v>1</v>
      </c>
      <c r="V70" s="45">
        <v>1</v>
      </c>
      <c r="W70" s="46">
        <v>1</v>
      </c>
      <c r="X70" s="45">
        <v>1</v>
      </c>
      <c r="Y70" s="46">
        <v>1</v>
      </c>
      <c r="Z70" s="45">
        <v>1</v>
      </c>
      <c r="AA70" s="46">
        <v>1</v>
      </c>
      <c r="AB70" s="45">
        <v>1</v>
      </c>
      <c r="AC70" s="46">
        <v>1</v>
      </c>
      <c r="AD70" s="45">
        <v>1</v>
      </c>
      <c r="AE70" s="46">
        <v>1</v>
      </c>
      <c r="AF70" s="45">
        <v>1</v>
      </c>
      <c r="AG70" s="46">
        <v>1</v>
      </c>
      <c r="AH70" s="45">
        <v>1</v>
      </c>
      <c r="AI70" s="46">
        <v>1</v>
      </c>
      <c r="AJ70" s="45">
        <v>1</v>
      </c>
      <c r="AK70" s="46">
        <v>1</v>
      </c>
      <c r="AL70" s="45">
        <v>1</v>
      </c>
      <c r="AM70" s="46">
        <v>1</v>
      </c>
      <c r="AN70" s="45">
        <v>1</v>
      </c>
      <c r="AO70" s="46">
        <v>1</v>
      </c>
      <c r="AP70" s="45">
        <v>1</v>
      </c>
      <c r="AQ70" s="46">
        <v>1</v>
      </c>
      <c r="AR70" s="45">
        <v>1</v>
      </c>
      <c r="AS70" s="46">
        <v>1</v>
      </c>
      <c r="AT70" s="45">
        <v>1</v>
      </c>
      <c r="AU70" s="46">
        <v>1</v>
      </c>
      <c r="AV70" s="45">
        <v>1</v>
      </c>
      <c r="AW70" s="46">
        <v>1</v>
      </c>
      <c r="AX70" s="45">
        <v>1</v>
      </c>
      <c r="AY70" s="46">
        <v>1</v>
      </c>
      <c r="AZ70" s="45"/>
      <c r="BB70" s="45"/>
      <c r="BD70" s="45"/>
      <c r="BF70" s="45"/>
      <c r="BH70" s="45"/>
      <c r="BJ70" s="45"/>
      <c r="BL70" s="45"/>
      <c r="BN70" s="45"/>
      <c r="BP70" s="45"/>
      <c r="BR70" s="45"/>
      <c r="BT70" s="45"/>
      <c r="BV70" s="45"/>
      <c r="BX70" s="45"/>
      <c r="BZ70" s="45"/>
      <c r="CB70" s="45"/>
      <c r="CD70" s="45"/>
      <c r="CG70" s="45"/>
      <c r="CI70" s="45"/>
      <c r="CK70" s="45"/>
      <c r="CM70" s="45"/>
      <c r="CO70" s="45"/>
      <c r="CQ70" s="45"/>
      <c r="CS70" s="45"/>
      <c r="CU70" s="45"/>
      <c r="CW70" s="45"/>
      <c r="CY70" s="45"/>
      <c r="DA70" s="45"/>
      <c r="DC70" s="45"/>
      <c r="DE70" s="45"/>
      <c r="DG70" s="45"/>
      <c r="DI70" s="45"/>
      <c r="DK70" s="45"/>
      <c r="DM70" s="45"/>
      <c r="DO70" s="45"/>
      <c r="DQ70" s="45"/>
      <c r="DS70" s="45"/>
      <c r="DU70" s="45"/>
      <c r="DW70" s="45"/>
      <c r="DY70" s="45"/>
      <c r="IS70" s="47"/>
    </row>
    <row r="71" spans="1:253" ht="18" customHeight="1" thickTop="1" thickBot="1" x14ac:dyDescent="0.3">
      <c r="A71" s="36" t="s">
        <v>33</v>
      </c>
      <c r="B71" s="42">
        <f t="shared" si="9"/>
        <v>0.65217391304347827</v>
      </c>
      <c r="D71" s="43">
        <v>62</v>
      </c>
      <c r="E71" s="44">
        <v>1</v>
      </c>
      <c r="F71" s="45">
        <v>1</v>
      </c>
      <c r="G71" s="46">
        <v>1</v>
      </c>
      <c r="H71" s="45">
        <v>1</v>
      </c>
      <c r="I71" s="46">
        <v>0</v>
      </c>
      <c r="J71" s="45">
        <v>1</v>
      </c>
      <c r="K71" s="46">
        <v>0</v>
      </c>
      <c r="L71" s="45">
        <v>0</v>
      </c>
      <c r="M71" s="46">
        <v>1</v>
      </c>
      <c r="N71" s="45">
        <v>0</v>
      </c>
      <c r="O71" s="46">
        <v>1</v>
      </c>
      <c r="P71" s="45">
        <v>1</v>
      </c>
      <c r="Q71" s="46">
        <v>1</v>
      </c>
      <c r="R71" s="45">
        <v>1</v>
      </c>
      <c r="S71" s="46">
        <v>1</v>
      </c>
      <c r="T71" s="45">
        <v>1</v>
      </c>
      <c r="U71" s="46">
        <v>1</v>
      </c>
      <c r="V71" s="45">
        <v>1</v>
      </c>
      <c r="W71" s="46">
        <v>0</v>
      </c>
      <c r="X71" s="45">
        <v>1</v>
      </c>
      <c r="Y71" s="46">
        <v>0</v>
      </c>
      <c r="Z71" s="45">
        <v>1</v>
      </c>
      <c r="AA71" s="46">
        <v>1</v>
      </c>
      <c r="AB71" s="45">
        <v>0</v>
      </c>
      <c r="AC71" s="46">
        <v>1</v>
      </c>
      <c r="AD71" s="45">
        <v>1</v>
      </c>
      <c r="AE71" s="46">
        <v>1</v>
      </c>
      <c r="AF71" s="45">
        <v>1</v>
      </c>
      <c r="AG71" s="46">
        <v>0</v>
      </c>
      <c r="AH71" s="45">
        <v>0</v>
      </c>
      <c r="AI71" s="46">
        <v>0</v>
      </c>
      <c r="AJ71" s="45">
        <v>0</v>
      </c>
      <c r="AK71" s="46">
        <v>0</v>
      </c>
      <c r="AL71" s="45">
        <v>1</v>
      </c>
      <c r="AM71" s="46">
        <v>1</v>
      </c>
      <c r="AN71" s="45">
        <v>1</v>
      </c>
      <c r="AO71" s="46">
        <v>1</v>
      </c>
      <c r="AP71" s="45">
        <v>0</v>
      </c>
      <c r="AQ71" s="46">
        <v>0</v>
      </c>
      <c r="AR71" s="45">
        <v>1</v>
      </c>
      <c r="AS71" s="46">
        <v>1</v>
      </c>
      <c r="AT71" s="45">
        <v>1</v>
      </c>
      <c r="AU71" s="46">
        <v>1</v>
      </c>
      <c r="AV71" s="45">
        <v>0</v>
      </c>
      <c r="AW71" s="46">
        <v>1</v>
      </c>
      <c r="AX71" s="45">
        <v>0</v>
      </c>
      <c r="AY71" s="46">
        <v>1</v>
      </c>
      <c r="AZ71" s="45"/>
      <c r="BB71" s="45"/>
      <c r="BD71" s="45"/>
      <c r="BF71" s="45"/>
      <c r="BH71" s="45"/>
      <c r="BJ71" s="45"/>
      <c r="BL71" s="45"/>
      <c r="BN71" s="45"/>
      <c r="BP71" s="45"/>
      <c r="BR71" s="45"/>
      <c r="BT71" s="45"/>
      <c r="BV71" s="45"/>
      <c r="BX71" s="45"/>
      <c r="BZ71" s="45"/>
      <c r="CB71" s="45"/>
      <c r="CD71" s="45"/>
      <c r="CG71" s="45"/>
      <c r="CI71" s="45"/>
      <c r="CK71" s="45"/>
      <c r="CM71" s="45"/>
      <c r="CO71" s="45"/>
      <c r="CQ71" s="45"/>
      <c r="CS71" s="45"/>
      <c r="CU71" s="45"/>
      <c r="CW71" s="45"/>
      <c r="CY71" s="45"/>
      <c r="DA71" s="45"/>
      <c r="DC71" s="45"/>
      <c r="DE71" s="45"/>
      <c r="DG71" s="45"/>
      <c r="DI71" s="45"/>
      <c r="DK71" s="45"/>
      <c r="DM71" s="45"/>
      <c r="DO71" s="45"/>
      <c r="DQ71" s="45"/>
      <c r="DS71" s="45"/>
      <c r="DU71" s="45"/>
      <c r="DW71" s="45"/>
      <c r="DY71" s="45"/>
      <c r="IS71" s="47"/>
    </row>
    <row r="72" spans="1:253" ht="18" customHeight="1" thickTop="1" thickBot="1" x14ac:dyDescent="0.3">
      <c r="A72" s="36" t="s">
        <v>30</v>
      </c>
      <c r="B72" s="42">
        <f t="shared" si="9"/>
        <v>0.71739130434782605</v>
      </c>
      <c r="D72" s="43">
        <v>63</v>
      </c>
      <c r="E72" s="44">
        <v>1</v>
      </c>
      <c r="F72" s="45">
        <v>0</v>
      </c>
      <c r="G72" s="46">
        <v>1</v>
      </c>
      <c r="H72" s="45">
        <v>1</v>
      </c>
      <c r="I72" s="46">
        <v>1</v>
      </c>
      <c r="J72" s="45">
        <v>0</v>
      </c>
      <c r="K72" s="46">
        <v>1</v>
      </c>
      <c r="L72" s="45">
        <v>1</v>
      </c>
      <c r="M72" s="46">
        <v>1</v>
      </c>
      <c r="N72" s="45">
        <v>1</v>
      </c>
      <c r="O72" s="46">
        <v>1</v>
      </c>
      <c r="P72" s="45">
        <v>1</v>
      </c>
      <c r="Q72" s="46">
        <v>0</v>
      </c>
      <c r="R72" s="45">
        <v>1</v>
      </c>
      <c r="S72" s="46">
        <v>1</v>
      </c>
      <c r="T72" s="45">
        <v>1</v>
      </c>
      <c r="U72" s="46">
        <v>1</v>
      </c>
      <c r="V72" s="45">
        <v>0</v>
      </c>
      <c r="W72" s="46">
        <v>1</v>
      </c>
      <c r="X72" s="45">
        <v>1</v>
      </c>
      <c r="Y72" s="46">
        <v>1</v>
      </c>
      <c r="Z72" s="45">
        <v>1</v>
      </c>
      <c r="AA72" s="46">
        <v>0</v>
      </c>
      <c r="AB72" s="45">
        <v>0</v>
      </c>
      <c r="AC72" s="46">
        <v>1</v>
      </c>
      <c r="AD72" s="45">
        <v>1</v>
      </c>
      <c r="AE72" s="46">
        <v>1</v>
      </c>
      <c r="AF72" s="45">
        <v>1</v>
      </c>
      <c r="AG72" s="46">
        <v>0</v>
      </c>
      <c r="AH72" s="45">
        <v>1</v>
      </c>
      <c r="AI72" s="46">
        <v>1</v>
      </c>
      <c r="AJ72" s="45">
        <v>1</v>
      </c>
      <c r="AK72" s="46">
        <v>1</v>
      </c>
      <c r="AL72" s="45">
        <v>0</v>
      </c>
      <c r="AM72" s="46">
        <v>1</v>
      </c>
      <c r="AN72" s="45">
        <v>1</v>
      </c>
      <c r="AO72" s="46">
        <v>1</v>
      </c>
      <c r="AP72" s="45">
        <v>1</v>
      </c>
      <c r="AQ72" s="46">
        <v>0</v>
      </c>
      <c r="AR72" s="45">
        <v>1</v>
      </c>
      <c r="AS72" s="46">
        <v>1</v>
      </c>
      <c r="AT72" s="45">
        <v>0</v>
      </c>
      <c r="AU72" s="46">
        <v>0</v>
      </c>
      <c r="AV72" s="45">
        <v>0</v>
      </c>
      <c r="AW72" s="46">
        <v>1</v>
      </c>
      <c r="AX72" s="45">
        <v>0</v>
      </c>
      <c r="AY72" s="46">
        <v>1</v>
      </c>
      <c r="AZ72" s="45"/>
      <c r="BB72" s="45"/>
      <c r="BD72" s="45"/>
      <c r="BF72" s="45"/>
      <c r="BH72" s="45"/>
      <c r="BJ72" s="45"/>
      <c r="BL72" s="45"/>
      <c r="BN72" s="45"/>
      <c r="BP72" s="45"/>
      <c r="BR72" s="45"/>
      <c r="BT72" s="45"/>
      <c r="BV72" s="45"/>
      <c r="BX72" s="45"/>
      <c r="BZ72" s="45"/>
      <c r="CB72" s="45"/>
      <c r="CD72" s="45"/>
      <c r="CG72" s="45"/>
      <c r="CI72" s="45"/>
      <c r="CK72" s="45"/>
      <c r="CM72" s="45"/>
      <c r="CO72" s="45"/>
      <c r="CQ72" s="45"/>
      <c r="CS72" s="45"/>
      <c r="CU72" s="45"/>
      <c r="CW72" s="45"/>
      <c r="CY72" s="45"/>
      <c r="DA72" s="45"/>
      <c r="DC72" s="45"/>
      <c r="DE72" s="45"/>
      <c r="DG72" s="45"/>
      <c r="DI72" s="45"/>
      <c r="DK72" s="45"/>
      <c r="DM72" s="45"/>
      <c r="DO72" s="45"/>
      <c r="DQ72" s="45"/>
      <c r="DS72" s="45"/>
      <c r="DU72" s="45"/>
      <c r="DW72" s="45"/>
      <c r="DY72" s="45"/>
      <c r="IS72" s="47"/>
    </row>
    <row r="73" spans="1:253" ht="18" customHeight="1" thickTop="1" thickBot="1" x14ac:dyDescent="0.3">
      <c r="A73" s="36" t="s">
        <v>36</v>
      </c>
      <c r="B73" s="42">
        <f t="shared" si="9"/>
        <v>0.91304347826086951</v>
      </c>
      <c r="D73" s="43">
        <v>64</v>
      </c>
      <c r="E73" s="44">
        <v>1</v>
      </c>
      <c r="F73" s="45">
        <v>1</v>
      </c>
      <c r="G73" s="46">
        <v>1</v>
      </c>
      <c r="H73" s="45">
        <v>1</v>
      </c>
      <c r="I73" s="46">
        <v>1</v>
      </c>
      <c r="J73" s="45">
        <v>1</v>
      </c>
      <c r="K73" s="46">
        <v>1</v>
      </c>
      <c r="L73" s="45">
        <v>1</v>
      </c>
      <c r="M73" s="46">
        <v>1</v>
      </c>
      <c r="N73" s="45">
        <v>0</v>
      </c>
      <c r="O73" s="46">
        <v>1</v>
      </c>
      <c r="P73" s="45">
        <v>1</v>
      </c>
      <c r="Q73" s="46">
        <v>1</v>
      </c>
      <c r="R73" s="45">
        <v>1</v>
      </c>
      <c r="S73" s="46">
        <v>1</v>
      </c>
      <c r="T73" s="45">
        <v>1</v>
      </c>
      <c r="U73" s="46">
        <v>1</v>
      </c>
      <c r="V73" s="45">
        <v>1</v>
      </c>
      <c r="W73" s="46">
        <v>1</v>
      </c>
      <c r="X73" s="45">
        <v>1</v>
      </c>
      <c r="Y73" s="46">
        <v>0</v>
      </c>
      <c r="Z73" s="45">
        <v>1</v>
      </c>
      <c r="AA73" s="46">
        <v>1</v>
      </c>
      <c r="AB73" s="45">
        <v>1</v>
      </c>
      <c r="AC73" s="46">
        <v>1</v>
      </c>
      <c r="AD73" s="45">
        <v>1</v>
      </c>
      <c r="AE73" s="46">
        <v>1</v>
      </c>
      <c r="AF73" s="45">
        <v>1</v>
      </c>
      <c r="AG73" s="46">
        <v>1</v>
      </c>
      <c r="AH73" s="45">
        <v>1</v>
      </c>
      <c r="AI73" s="46">
        <v>1</v>
      </c>
      <c r="AJ73" s="45">
        <v>1</v>
      </c>
      <c r="AK73" s="46">
        <v>1</v>
      </c>
      <c r="AL73" s="45">
        <v>1</v>
      </c>
      <c r="AM73" s="46">
        <v>1</v>
      </c>
      <c r="AN73" s="45">
        <v>1</v>
      </c>
      <c r="AO73" s="46">
        <v>1</v>
      </c>
      <c r="AP73" s="45">
        <v>0</v>
      </c>
      <c r="AQ73" s="46">
        <v>1</v>
      </c>
      <c r="AR73" s="45">
        <v>1</v>
      </c>
      <c r="AS73" s="46">
        <v>1</v>
      </c>
      <c r="AT73" s="45">
        <v>1</v>
      </c>
      <c r="AU73" s="46">
        <v>1</v>
      </c>
      <c r="AV73" s="45">
        <v>1</v>
      </c>
      <c r="AW73" s="46">
        <v>1</v>
      </c>
      <c r="AX73" s="45">
        <v>0</v>
      </c>
      <c r="AY73" s="46">
        <v>1</v>
      </c>
      <c r="AZ73" s="45"/>
      <c r="BB73" s="45"/>
      <c r="BD73" s="45"/>
      <c r="BF73" s="45"/>
      <c r="BH73" s="45"/>
      <c r="BJ73" s="45"/>
      <c r="BL73" s="45"/>
      <c r="BN73" s="45"/>
      <c r="BP73" s="45"/>
      <c r="BR73" s="45"/>
      <c r="BT73" s="45"/>
      <c r="BV73" s="45"/>
      <c r="BX73" s="45"/>
      <c r="BZ73" s="45"/>
      <c r="CB73" s="45"/>
      <c r="CD73" s="45"/>
      <c r="CG73" s="45"/>
      <c r="CI73" s="45"/>
      <c r="CK73" s="45"/>
      <c r="CM73" s="45"/>
      <c r="CO73" s="45"/>
      <c r="CQ73" s="45"/>
      <c r="CS73" s="45"/>
      <c r="CU73" s="45"/>
      <c r="CW73" s="45"/>
      <c r="CY73" s="45"/>
      <c r="DA73" s="45"/>
      <c r="DC73" s="45"/>
      <c r="DE73" s="45"/>
      <c r="DG73" s="45"/>
      <c r="DI73" s="45"/>
      <c r="DK73" s="45"/>
      <c r="DM73" s="45"/>
      <c r="DO73" s="45"/>
      <c r="DQ73" s="45"/>
      <c r="DS73" s="45"/>
      <c r="DU73" s="45"/>
      <c r="DW73" s="45"/>
      <c r="DY73" s="45"/>
      <c r="IS73" s="47"/>
    </row>
    <row r="74" spans="1:253" ht="18" customHeight="1" thickTop="1" thickBot="1" x14ac:dyDescent="0.3">
      <c r="A74" s="36" t="s">
        <v>33</v>
      </c>
      <c r="B74" s="42">
        <f t="shared" ref="B74:B97" si="10">SUM(F74:IV74)/46</f>
        <v>0.69565217391304346</v>
      </c>
      <c r="D74" s="43">
        <v>65</v>
      </c>
      <c r="E74" s="44">
        <v>1</v>
      </c>
      <c r="F74" s="45">
        <v>1</v>
      </c>
      <c r="G74" s="46">
        <v>0</v>
      </c>
      <c r="H74" s="45">
        <v>1</v>
      </c>
      <c r="I74" s="46">
        <v>0</v>
      </c>
      <c r="J74" s="45">
        <v>0</v>
      </c>
      <c r="K74" s="46">
        <v>1</v>
      </c>
      <c r="L74" s="45">
        <v>1</v>
      </c>
      <c r="M74" s="46">
        <v>1</v>
      </c>
      <c r="N74" s="45">
        <v>0</v>
      </c>
      <c r="O74" s="46">
        <v>1</v>
      </c>
      <c r="P74" s="45">
        <v>1</v>
      </c>
      <c r="Q74" s="46">
        <v>1</v>
      </c>
      <c r="R74" s="45">
        <v>1</v>
      </c>
      <c r="S74" s="46">
        <v>1</v>
      </c>
      <c r="T74" s="45">
        <v>1</v>
      </c>
      <c r="U74" s="46">
        <v>1</v>
      </c>
      <c r="V74" s="45">
        <v>1</v>
      </c>
      <c r="W74" s="46">
        <v>0</v>
      </c>
      <c r="X74" s="45">
        <v>1</v>
      </c>
      <c r="Y74" s="46">
        <v>1</v>
      </c>
      <c r="Z74" s="45">
        <v>1</v>
      </c>
      <c r="AA74" s="46">
        <v>1</v>
      </c>
      <c r="AB74" s="45">
        <v>1</v>
      </c>
      <c r="AC74" s="46">
        <v>0</v>
      </c>
      <c r="AD74" s="45">
        <v>1</v>
      </c>
      <c r="AE74" s="46">
        <v>1</v>
      </c>
      <c r="AF74" s="45">
        <v>0</v>
      </c>
      <c r="AG74" s="46">
        <v>1</v>
      </c>
      <c r="AH74" s="45">
        <v>0</v>
      </c>
      <c r="AI74" s="46">
        <v>1</v>
      </c>
      <c r="AJ74" s="45">
        <v>0</v>
      </c>
      <c r="AK74" s="46">
        <v>1</v>
      </c>
      <c r="AL74" s="45">
        <v>1</v>
      </c>
      <c r="AM74" s="46">
        <v>1</v>
      </c>
      <c r="AN74" s="45">
        <v>1</v>
      </c>
      <c r="AO74" s="46">
        <v>0</v>
      </c>
      <c r="AP74" s="45">
        <v>0</v>
      </c>
      <c r="AQ74" s="46">
        <v>0</v>
      </c>
      <c r="AR74" s="45">
        <v>1</v>
      </c>
      <c r="AS74" s="46">
        <v>1</v>
      </c>
      <c r="AT74" s="45">
        <v>1</v>
      </c>
      <c r="AU74" s="46">
        <v>1</v>
      </c>
      <c r="AV74" s="45">
        <v>1</v>
      </c>
      <c r="AW74" s="46">
        <v>0</v>
      </c>
      <c r="AX74" s="45">
        <v>0</v>
      </c>
      <c r="AY74" s="46">
        <v>1</v>
      </c>
      <c r="AZ74" s="45"/>
      <c r="BB74" s="45"/>
      <c r="BD74" s="45"/>
      <c r="BF74" s="45"/>
      <c r="BH74" s="45"/>
      <c r="BJ74" s="45"/>
      <c r="BL74" s="45"/>
      <c r="BN74" s="45"/>
      <c r="BP74" s="45"/>
      <c r="BR74" s="45"/>
      <c r="BT74" s="45"/>
      <c r="BV74" s="45"/>
      <c r="BX74" s="45"/>
      <c r="BZ74" s="45"/>
      <c r="CB74" s="45"/>
      <c r="CD74" s="45"/>
      <c r="CG74" s="45"/>
      <c r="CI74" s="45"/>
      <c r="CK74" s="45"/>
      <c r="CM74" s="45"/>
      <c r="CO74" s="45"/>
      <c r="CQ74" s="45"/>
      <c r="CS74" s="45"/>
      <c r="CU74" s="45"/>
      <c r="CW74" s="45"/>
      <c r="CY74" s="45"/>
      <c r="DA74" s="45"/>
      <c r="DC74" s="45"/>
      <c r="DE74" s="45"/>
      <c r="DG74" s="45"/>
      <c r="DI74" s="45"/>
      <c r="DK74" s="45"/>
      <c r="DM74" s="45"/>
      <c r="DO74" s="45"/>
      <c r="DQ74" s="45"/>
      <c r="DS74" s="45"/>
      <c r="DU74" s="45"/>
      <c r="DW74" s="45"/>
      <c r="DY74" s="45"/>
      <c r="IS74" s="47"/>
    </row>
    <row r="75" spans="1:253" ht="18" customHeight="1" thickTop="1" thickBot="1" x14ac:dyDescent="0.3">
      <c r="A75" s="36" t="s">
        <v>37</v>
      </c>
      <c r="B75" s="42">
        <f t="shared" si="10"/>
        <v>0.91304347826086951</v>
      </c>
      <c r="D75" s="43">
        <v>66</v>
      </c>
      <c r="E75" s="44">
        <v>1</v>
      </c>
      <c r="F75" s="45">
        <v>1</v>
      </c>
      <c r="G75" s="46">
        <v>1</v>
      </c>
      <c r="H75" s="45">
        <v>0</v>
      </c>
      <c r="I75" s="46">
        <v>1</v>
      </c>
      <c r="J75" s="45">
        <v>1</v>
      </c>
      <c r="K75" s="46">
        <v>1</v>
      </c>
      <c r="L75" s="45">
        <v>1</v>
      </c>
      <c r="M75" s="46">
        <v>1</v>
      </c>
      <c r="N75" s="45">
        <v>1</v>
      </c>
      <c r="O75" s="46">
        <v>1</v>
      </c>
      <c r="P75" s="45">
        <v>1</v>
      </c>
      <c r="Q75" s="46">
        <v>1</v>
      </c>
      <c r="R75" s="45">
        <v>1</v>
      </c>
      <c r="S75" s="46">
        <v>1</v>
      </c>
      <c r="T75" s="45">
        <v>1</v>
      </c>
      <c r="U75" s="46">
        <v>1</v>
      </c>
      <c r="V75" s="45">
        <v>0</v>
      </c>
      <c r="W75" s="46">
        <v>1</v>
      </c>
      <c r="X75" s="45">
        <v>1</v>
      </c>
      <c r="Y75" s="46">
        <v>1</v>
      </c>
      <c r="Z75" s="45">
        <v>1</v>
      </c>
      <c r="AA75" s="46">
        <v>1</v>
      </c>
      <c r="AB75" s="45">
        <v>1</v>
      </c>
      <c r="AC75" s="46">
        <v>1</v>
      </c>
      <c r="AD75" s="45">
        <v>1</v>
      </c>
      <c r="AE75" s="46">
        <v>1</v>
      </c>
      <c r="AF75" s="45">
        <v>1</v>
      </c>
      <c r="AG75" s="46">
        <v>1</v>
      </c>
      <c r="AH75" s="45">
        <v>1</v>
      </c>
      <c r="AI75" s="46">
        <v>1</v>
      </c>
      <c r="AJ75" s="45">
        <v>1</v>
      </c>
      <c r="AK75" s="46">
        <v>1</v>
      </c>
      <c r="AL75" s="45">
        <v>1</v>
      </c>
      <c r="AM75" s="46">
        <v>1</v>
      </c>
      <c r="AN75" s="45">
        <v>1</v>
      </c>
      <c r="AO75" s="46">
        <v>1</v>
      </c>
      <c r="AP75" s="45">
        <v>1</v>
      </c>
      <c r="AQ75" s="46">
        <v>1</v>
      </c>
      <c r="AR75" s="45">
        <v>1</v>
      </c>
      <c r="AS75" s="46">
        <v>1</v>
      </c>
      <c r="AT75" s="45">
        <v>1</v>
      </c>
      <c r="AU75" s="46">
        <v>0</v>
      </c>
      <c r="AV75" s="45">
        <v>1</v>
      </c>
      <c r="AW75" s="46">
        <v>1</v>
      </c>
      <c r="AX75" s="45">
        <v>0</v>
      </c>
      <c r="AY75" s="46">
        <v>1</v>
      </c>
      <c r="AZ75" s="45"/>
      <c r="BB75" s="45"/>
      <c r="BD75" s="45"/>
      <c r="BF75" s="45"/>
      <c r="BH75" s="45"/>
      <c r="BJ75" s="45"/>
      <c r="BL75" s="45"/>
      <c r="BN75" s="45"/>
      <c r="BP75" s="45"/>
      <c r="BR75" s="45"/>
      <c r="BT75" s="45"/>
      <c r="BV75" s="45"/>
      <c r="BX75" s="45"/>
      <c r="BZ75" s="45"/>
      <c r="CB75" s="45"/>
      <c r="CD75" s="45"/>
      <c r="CG75" s="45"/>
      <c r="CI75" s="45"/>
      <c r="CK75" s="45"/>
      <c r="CM75" s="45"/>
      <c r="CO75" s="45"/>
      <c r="CQ75" s="45"/>
      <c r="CS75" s="45"/>
      <c r="CU75" s="45"/>
      <c r="CW75" s="45"/>
      <c r="CY75" s="45"/>
      <c r="DA75" s="45"/>
      <c r="DC75" s="45"/>
      <c r="DE75" s="45"/>
      <c r="DG75" s="45"/>
      <c r="DI75" s="45"/>
      <c r="DK75" s="45"/>
      <c r="DM75" s="45"/>
      <c r="DO75" s="45"/>
      <c r="DQ75" s="45"/>
      <c r="DS75" s="45"/>
      <c r="DU75" s="45"/>
      <c r="DW75" s="45"/>
      <c r="DY75" s="45"/>
      <c r="IS75" s="47"/>
    </row>
    <row r="76" spans="1:253" ht="18" customHeight="1" thickTop="1" thickBot="1" x14ac:dyDescent="0.3">
      <c r="A76" s="36" t="s">
        <v>38</v>
      </c>
      <c r="B76" s="42">
        <f t="shared" si="10"/>
        <v>0.45652173913043476</v>
      </c>
      <c r="D76" s="43">
        <v>67</v>
      </c>
      <c r="E76" s="44">
        <v>1</v>
      </c>
      <c r="F76" s="45">
        <v>0</v>
      </c>
      <c r="G76" s="46">
        <v>0</v>
      </c>
      <c r="H76" s="45">
        <v>0</v>
      </c>
      <c r="I76" s="46">
        <v>0</v>
      </c>
      <c r="J76" s="45">
        <v>1</v>
      </c>
      <c r="K76" s="46">
        <v>0</v>
      </c>
      <c r="L76" s="45">
        <v>0</v>
      </c>
      <c r="M76" s="46">
        <v>1</v>
      </c>
      <c r="N76" s="45">
        <v>1</v>
      </c>
      <c r="O76" s="46">
        <v>1</v>
      </c>
      <c r="P76" s="45">
        <v>0</v>
      </c>
      <c r="Q76" s="46">
        <v>0</v>
      </c>
      <c r="R76" s="45">
        <v>0</v>
      </c>
      <c r="S76" s="46">
        <v>0</v>
      </c>
      <c r="T76" s="45">
        <v>0</v>
      </c>
      <c r="U76" s="46">
        <v>1</v>
      </c>
      <c r="V76" s="45">
        <v>0</v>
      </c>
      <c r="W76" s="46">
        <v>1</v>
      </c>
      <c r="X76" s="45">
        <v>0</v>
      </c>
      <c r="Y76" s="46">
        <v>0</v>
      </c>
      <c r="Z76" s="45">
        <v>1</v>
      </c>
      <c r="AA76" s="46">
        <v>1</v>
      </c>
      <c r="AB76" s="45">
        <v>1</v>
      </c>
      <c r="AC76" s="46">
        <v>0</v>
      </c>
      <c r="AD76" s="45">
        <v>1</v>
      </c>
      <c r="AE76" s="46">
        <v>0</v>
      </c>
      <c r="AF76" s="45">
        <v>0</v>
      </c>
      <c r="AG76" s="46">
        <v>1</v>
      </c>
      <c r="AH76" s="45">
        <v>1</v>
      </c>
      <c r="AI76" s="46">
        <v>1</v>
      </c>
      <c r="AJ76" s="45">
        <v>0</v>
      </c>
      <c r="AK76" s="46">
        <v>1</v>
      </c>
      <c r="AL76" s="45">
        <v>0</v>
      </c>
      <c r="AM76" s="46">
        <v>1</v>
      </c>
      <c r="AN76" s="45">
        <v>0</v>
      </c>
      <c r="AO76" s="46">
        <v>0</v>
      </c>
      <c r="AP76" s="45">
        <v>0</v>
      </c>
      <c r="AQ76" s="46">
        <v>1</v>
      </c>
      <c r="AR76" s="45">
        <v>0</v>
      </c>
      <c r="AS76" s="46">
        <v>0</v>
      </c>
      <c r="AT76" s="45">
        <v>1</v>
      </c>
      <c r="AU76" s="46">
        <v>1</v>
      </c>
      <c r="AV76" s="45">
        <v>1</v>
      </c>
      <c r="AW76" s="46">
        <v>1</v>
      </c>
      <c r="AX76" s="45">
        <v>0</v>
      </c>
      <c r="AY76" s="46">
        <v>1</v>
      </c>
      <c r="AZ76" s="45"/>
      <c r="BB76" s="45"/>
      <c r="BD76" s="45"/>
      <c r="BF76" s="45"/>
      <c r="BH76" s="45"/>
      <c r="BJ76" s="45"/>
      <c r="BL76" s="45"/>
      <c r="BN76" s="45"/>
      <c r="BP76" s="45"/>
      <c r="BR76" s="45"/>
      <c r="BT76" s="45"/>
      <c r="BV76" s="45"/>
      <c r="BX76" s="45"/>
      <c r="BZ76" s="45"/>
      <c r="CB76" s="45"/>
      <c r="CD76" s="45"/>
      <c r="CG76" s="45"/>
      <c r="CI76" s="45"/>
      <c r="CK76" s="45"/>
      <c r="CM76" s="45"/>
      <c r="CO76" s="45"/>
      <c r="CQ76" s="45"/>
      <c r="CS76" s="45"/>
      <c r="CU76" s="45"/>
      <c r="CW76" s="45"/>
      <c r="CY76" s="45"/>
      <c r="DA76" s="45"/>
      <c r="DC76" s="45"/>
      <c r="DE76" s="45"/>
      <c r="DG76" s="45"/>
      <c r="DI76" s="45"/>
      <c r="DK76" s="45"/>
      <c r="DM76" s="45"/>
      <c r="DO76" s="45"/>
      <c r="DQ76" s="45"/>
      <c r="DS76" s="45"/>
      <c r="DU76" s="45"/>
      <c r="DW76" s="45"/>
      <c r="DY76" s="45"/>
      <c r="IS76" s="47"/>
    </row>
    <row r="77" spans="1:253" ht="18" customHeight="1" thickTop="1" thickBot="1" x14ac:dyDescent="0.3">
      <c r="A77" s="36" t="s">
        <v>37</v>
      </c>
      <c r="B77" s="42">
        <f t="shared" si="10"/>
        <v>0.95652173913043481</v>
      </c>
      <c r="D77" s="43">
        <v>68</v>
      </c>
      <c r="E77" s="44">
        <v>1</v>
      </c>
      <c r="F77" s="45">
        <v>1</v>
      </c>
      <c r="G77" s="46">
        <v>1</v>
      </c>
      <c r="H77" s="45">
        <v>1</v>
      </c>
      <c r="I77" s="46">
        <v>1</v>
      </c>
      <c r="J77" s="45">
        <v>1</v>
      </c>
      <c r="K77" s="46">
        <v>1</v>
      </c>
      <c r="L77" s="45">
        <v>1</v>
      </c>
      <c r="M77" s="46">
        <v>1</v>
      </c>
      <c r="N77" s="45">
        <v>1</v>
      </c>
      <c r="O77" s="46">
        <v>1</v>
      </c>
      <c r="P77" s="45">
        <v>1</v>
      </c>
      <c r="Q77" s="46">
        <v>1</v>
      </c>
      <c r="R77" s="45">
        <v>1</v>
      </c>
      <c r="S77" s="46">
        <v>1</v>
      </c>
      <c r="T77" s="45">
        <v>1</v>
      </c>
      <c r="U77" s="46">
        <v>1</v>
      </c>
      <c r="V77" s="45">
        <v>1</v>
      </c>
      <c r="W77" s="46">
        <v>1</v>
      </c>
      <c r="X77" s="45">
        <v>1</v>
      </c>
      <c r="Y77" s="46">
        <v>0</v>
      </c>
      <c r="Z77" s="45">
        <v>1</v>
      </c>
      <c r="AA77" s="46">
        <v>1</v>
      </c>
      <c r="AB77" s="45">
        <v>1</v>
      </c>
      <c r="AC77" s="46">
        <v>1</v>
      </c>
      <c r="AD77" s="45">
        <v>1</v>
      </c>
      <c r="AE77" s="46">
        <v>1</v>
      </c>
      <c r="AF77" s="45">
        <v>1</v>
      </c>
      <c r="AG77" s="46">
        <v>1</v>
      </c>
      <c r="AH77" s="45">
        <v>1</v>
      </c>
      <c r="AI77" s="46">
        <v>1</v>
      </c>
      <c r="AJ77" s="45">
        <v>1</v>
      </c>
      <c r="AK77" s="46">
        <v>1</v>
      </c>
      <c r="AL77" s="45">
        <v>1</v>
      </c>
      <c r="AM77" s="46">
        <v>1</v>
      </c>
      <c r="AN77" s="45">
        <v>1</v>
      </c>
      <c r="AO77" s="46">
        <v>1</v>
      </c>
      <c r="AP77" s="45">
        <v>0</v>
      </c>
      <c r="AQ77" s="46">
        <v>1</v>
      </c>
      <c r="AR77" s="45">
        <v>1</v>
      </c>
      <c r="AS77" s="46">
        <v>1</v>
      </c>
      <c r="AT77" s="45">
        <v>1</v>
      </c>
      <c r="AU77" s="46">
        <v>1</v>
      </c>
      <c r="AV77" s="45">
        <v>1</v>
      </c>
      <c r="AW77" s="46">
        <v>1</v>
      </c>
      <c r="AX77" s="45">
        <v>1</v>
      </c>
      <c r="AY77" s="46">
        <v>1</v>
      </c>
      <c r="AZ77" s="45"/>
      <c r="BB77" s="45"/>
      <c r="BD77" s="45"/>
      <c r="BF77" s="45"/>
      <c r="BH77" s="45"/>
      <c r="BJ77" s="45"/>
      <c r="BL77" s="45"/>
      <c r="BN77" s="45"/>
      <c r="BP77" s="45"/>
      <c r="BR77" s="45"/>
      <c r="BT77" s="45"/>
      <c r="BV77" s="45"/>
      <c r="BX77" s="45"/>
      <c r="BZ77" s="45"/>
      <c r="CB77" s="45"/>
      <c r="CD77" s="45"/>
      <c r="CG77" s="45"/>
      <c r="CI77" s="45"/>
      <c r="CK77" s="45"/>
      <c r="CM77" s="45"/>
      <c r="CO77" s="45"/>
      <c r="CQ77" s="45"/>
      <c r="CS77" s="45"/>
      <c r="CU77" s="45"/>
      <c r="CW77" s="45"/>
      <c r="CY77" s="45"/>
      <c r="DA77" s="45"/>
      <c r="DC77" s="45"/>
      <c r="DE77" s="45"/>
      <c r="DG77" s="45"/>
      <c r="DI77" s="45"/>
      <c r="DK77" s="45"/>
      <c r="DM77" s="45"/>
      <c r="DO77" s="45"/>
      <c r="DQ77" s="45"/>
      <c r="DS77" s="45"/>
      <c r="DU77" s="45"/>
      <c r="DW77" s="45"/>
      <c r="DY77" s="45"/>
      <c r="IS77" s="47"/>
    </row>
    <row r="78" spans="1:253" ht="18" customHeight="1" thickTop="1" thickBot="1" x14ac:dyDescent="0.3">
      <c r="A78" s="36" t="s">
        <v>37</v>
      </c>
      <c r="B78" s="42">
        <f t="shared" si="10"/>
        <v>0.21739130434782608</v>
      </c>
      <c r="D78" s="43">
        <v>69</v>
      </c>
      <c r="E78" s="44">
        <v>1</v>
      </c>
      <c r="F78" s="45">
        <v>0</v>
      </c>
      <c r="G78" s="46">
        <v>0</v>
      </c>
      <c r="H78" s="45">
        <v>0</v>
      </c>
      <c r="I78" s="46">
        <v>0</v>
      </c>
      <c r="J78" s="45">
        <v>0</v>
      </c>
      <c r="K78" s="46">
        <v>0</v>
      </c>
      <c r="L78" s="45">
        <v>0</v>
      </c>
      <c r="M78" s="46">
        <v>0</v>
      </c>
      <c r="N78" s="45">
        <v>0</v>
      </c>
      <c r="O78" s="46">
        <v>0</v>
      </c>
      <c r="P78" s="45">
        <v>0</v>
      </c>
      <c r="Q78" s="46">
        <v>0</v>
      </c>
      <c r="R78" s="45">
        <v>0</v>
      </c>
      <c r="S78" s="46">
        <v>0</v>
      </c>
      <c r="T78" s="45">
        <v>0</v>
      </c>
      <c r="U78" s="46">
        <v>0</v>
      </c>
      <c r="V78" s="45">
        <v>0</v>
      </c>
      <c r="W78" s="46">
        <v>0</v>
      </c>
      <c r="X78" s="45">
        <v>1</v>
      </c>
      <c r="Y78" s="46">
        <v>0</v>
      </c>
      <c r="Z78" s="45">
        <v>0</v>
      </c>
      <c r="AA78" s="46">
        <v>1</v>
      </c>
      <c r="AB78" s="45">
        <v>0</v>
      </c>
      <c r="AC78" s="46">
        <v>1</v>
      </c>
      <c r="AD78" s="45">
        <v>0</v>
      </c>
      <c r="AE78" s="46">
        <v>0</v>
      </c>
      <c r="AF78" s="45">
        <v>0</v>
      </c>
      <c r="AG78" s="46">
        <v>1</v>
      </c>
      <c r="AH78" s="45">
        <v>0</v>
      </c>
      <c r="AI78" s="46">
        <v>0</v>
      </c>
      <c r="AJ78" s="45">
        <v>0</v>
      </c>
      <c r="AK78" s="46">
        <v>0</v>
      </c>
      <c r="AL78" s="45">
        <v>0</v>
      </c>
      <c r="AM78" s="46">
        <v>0</v>
      </c>
      <c r="AN78" s="45">
        <v>0</v>
      </c>
      <c r="AO78" s="46">
        <v>1</v>
      </c>
      <c r="AP78" s="45">
        <v>1</v>
      </c>
      <c r="AQ78" s="46">
        <v>0</v>
      </c>
      <c r="AR78" s="45">
        <v>1</v>
      </c>
      <c r="AS78" s="46">
        <v>0</v>
      </c>
      <c r="AT78" s="45">
        <v>0</v>
      </c>
      <c r="AU78" s="46">
        <v>1</v>
      </c>
      <c r="AV78" s="45">
        <v>1</v>
      </c>
      <c r="AW78" s="46">
        <v>1</v>
      </c>
      <c r="AX78" s="45">
        <v>0</v>
      </c>
      <c r="AY78" s="46">
        <v>0</v>
      </c>
      <c r="AZ78" s="45"/>
      <c r="BB78" s="45"/>
      <c r="BD78" s="45"/>
      <c r="BF78" s="45"/>
      <c r="BH78" s="45"/>
      <c r="BJ78" s="45"/>
      <c r="BL78" s="45"/>
      <c r="BN78" s="45"/>
      <c r="BP78" s="45"/>
      <c r="BR78" s="45"/>
      <c r="BT78" s="45"/>
      <c r="BV78" s="45"/>
      <c r="BX78" s="45"/>
      <c r="BZ78" s="45"/>
      <c r="CB78" s="45"/>
      <c r="CD78" s="45"/>
      <c r="CG78" s="45"/>
      <c r="CI78" s="45"/>
      <c r="CK78" s="45"/>
      <c r="CM78" s="45"/>
      <c r="CO78" s="45"/>
      <c r="CQ78" s="45"/>
      <c r="CS78" s="45"/>
      <c r="CU78" s="45"/>
      <c r="CW78" s="45"/>
      <c r="CY78" s="45"/>
      <c r="DA78" s="45"/>
      <c r="DC78" s="45"/>
      <c r="DE78" s="45"/>
      <c r="DG78" s="45"/>
      <c r="DI78" s="45"/>
      <c r="DK78" s="45"/>
      <c r="DM78" s="45"/>
      <c r="DO78" s="45"/>
      <c r="DQ78" s="45"/>
      <c r="DS78" s="45"/>
      <c r="DU78" s="45"/>
      <c r="DW78" s="45"/>
      <c r="DY78" s="45"/>
      <c r="IS78" s="47"/>
    </row>
    <row r="79" spans="1:253" ht="18" customHeight="1" thickTop="1" thickBot="1" x14ac:dyDescent="0.3">
      <c r="A79" s="36" t="s">
        <v>37</v>
      </c>
      <c r="B79" s="42">
        <f t="shared" si="10"/>
        <v>0.58695652173913049</v>
      </c>
      <c r="D79" s="43">
        <v>70</v>
      </c>
      <c r="E79" s="44">
        <v>1</v>
      </c>
      <c r="F79" s="45">
        <v>1</v>
      </c>
      <c r="G79" s="46">
        <v>1</v>
      </c>
      <c r="H79" s="45">
        <v>1</v>
      </c>
      <c r="I79" s="46">
        <v>0</v>
      </c>
      <c r="J79" s="45">
        <v>1</v>
      </c>
      <c r="K79" s="46">
        <v>0</v>
      </c>
      <c r="L79" s="45">
        <v>1</v>
      </c>
      <c r="M79" s="46">
        <v>1</v>
      </c>
      <c r="N79" s="45">
        <v>0</v>
      </c>
      <c r="O79" s="46">
        <v>1</v>
      </c>
      <c r="P79" s="45">
        <v>1</v>
      </c>
      <c r="Q79" s="46">
        <v>1</v>
      </c>
      <c r="R79" s="45">
        <v>1</v>
      </c>
      <c r="S79" s="46">
        <v>1</v>
      </c>
      <c r="T79" s="45">
        <v>1</v>
      </c>
      <c r="U79" s="46">
        <v>1</v>
      </c>
      <c r="V79" s="45">
        <v>1</v>
      </c>
      <c r="W79" s="46">
        <v>0</v>
      </c>
      <c r="X79" s="45">
        <v>0</v>
      </c>
      <c r="Y79" s="46">
        <v>1</v>
      </c>
      <c r="Z79" s="45">
        <v>0</v>
      </c>
      <c r="AA79" s="46">
        <v>0</v>
      </c>
      <c r="AB79" s="45">
        <v>0</v>
      </c>
      <c r="AC79" s="46">
        <v>1</v>
      </c>
      <c r="AD79" s="45">
        <v>1</v>
      </c>
      <c r="AE79" s="46">
        <v>1</v>
      </c>
      <c r="AF79" s="45">
        <v>0</v>
      </c>
      <c r="AG79" s="46">
        <v>1</v>
      </c>
      <c r="AH79" s="45">
        <v>0</v>
      </c>
      <c r="AI79" s="46">
        <v>1</v>
      </c>
      <c r="AJ79" s="45">
        <v>1</v>
      </c>
      <c r="AK79" s="46">
        <v>1</v>
      </c>
      <c r="AL79" s="45">
        <v>1</v>
      </c>
      <c r="AM79" s="46">
        <v>1</v>
      </c>
      <c r="AN79" s="45">
        <v>0</v>
      </c>
      <c r="AO79" s="46">
        <v>0</v>
      </c>
      <c r="AP79" s="45">
        <v>0</v>
      </c>
      <c r="AQ79" s="46">
        <v>1</v>
      </c>
      <c r="AR79" s="45">
        <v>0</v>
      </c>
      <c r="AS79" s="46">
        <v>0</v>
      </c>
      <c r="AT79" s="45">
        <v>1</v>
      </c>
      <c r="AU79" s="46">
        <v>0</v>
      </c>
      <c r="AV79" s="45">
        <v>1</v>
      </c>
      <c r="AW79" s="46">
        <v>0</v>
      </c>
      <c r="AX79" s="45">
        <v>0</v>
      </c>
      <c r="AY79" s="46">
        <v>0</v>
      </c>
      <c r="AZ79" s="45"/>
      <c r="BB79" s="45"/>
      <c r="BD79" s="45"/>
      <c r="BF79" s="45"/>
      <c r="BH79" s="45"/>
      <c r="BJ79" s="45"/>
      <c r="BL79" s="45"/>
      <c r="BN79" s="45"/>
      <c r="BP79" s="45"/>
      <c r="BR79" s="45"/>
      <c r="BT79" s="45"/>
      <c r="BV79" s="45"/>
      <c r="BX79" s="45"/>
      <c r="BZ79" s="45"/>
      <c r="CB79" s="45"/>
      <c r="CD79" s="45"/>
      <c r="CG79" s="45"/>
      <c r="CI79" s="45"/>
      <c r="CK79" s="45"/>
      <c r="CM79" s="45"/>
      <c r="CO79" s="45"/>
      <c r="CQ79" s="45"/>
      <c r="CS79" s="45"/>
      <c r="CU79" s="45"/>
      <c r="CW79" s="45"/>
      <c r="CY79" s="45"/>
      <c r="DA79" s="45"/>
      <c r="DC79" s="45"/>
      <c r="DE79" s="45"/>
      <c r="DG79" s="45"/>
      <c r="DI79" s="45"/>
      <c r="DK79" s="45"/>
      <c r="DM79" s="45"/>
      <c r="DO79" s="45"/>
      <c r="DQ79" s="45"/>
      <c r="DS79" s="45"/>
      <c r="DU79" s="45"/>
      <c r="DW79" s="45"/>
      <c r="DY79" s="45"/>
      <c r="IS79" s="47"/>
    </row>
    <row r="80" spans="1:253" ht="18" customHeight="1" thickTop="1" thickBot="1" x14ac:dyDescent="0.3">
      <c r="A80" s="36" t="s">
        <v>37</v>
      </c>
      <c r="B80" s="42">
        <f t="shared" si="10"/>
        <v>0.45652173913043476</v>
      </c>
      <c r="D80" s="43">
        <v>71</v>
      </c>
      <c r="E80" s="44">
        <v>1</v>
      </c>
      <c r="F80" s="45">
        <v>1</v>
      </c>
      <c r="G80" s="46">
        <v>1</v>
      </c>
      <c r="H80" s="45">
        <v>1</v>
      </c>
      <c r="I80" s="46">
        <v>0</v>
      </c>
      <c r="J80" s="45">
        <v>1</v>
      </c>
      <c r="K80" s="46">
        <v>0</v>
      </c>
      <c r="L80" s="45">
        <v>0</v>
      </c>
      <c r="M80" s="46">
        <v>1</v>
      </c>
      <c r="N80" s="45">
        <v>1</v>
      </c>
      <c r="O80" s="46">
        <v>1</v>
      </c>
      <c r="P80" s="45">
        <v>1</v>
      </c>
      <c r="Q80" s="46">
        <v>1</v>
      </c>
      <c r="R80" s="45">
        <v>1</v>
      </c>
      <c r="S80" s="46">
        <v>0</v>
      </c>
      <c r="T80" s="45">
        <v>1</v>
      </c>
      <c r="U80" s="46">
        <v>0</v>
      </c>
      <c r="V80" s="45">
        <v>0</v>
      </c>
      <c r="W80" s="46">
        <v>1</v>
      </c>
      <c r="X80" s="45">
        <v>0</v>
      </c>
      <c r="Y80" s="46">
        <v>1</v>
      </c>
      <c r="Z80" s="45">
        <v>0</v>
      </c>
      <c r="AA80" s="46">
        <v>0</v>
      </c>
      <c r="AB80" s="45">
        <v>0</v>
      </c>
      <c r="AC80" s="46">
        <v>0</v>
      </c>
      <c r="AD80" s="45">
        <v>0</v>
      </c>
      <c r="AE80" s="46">
        <v>0</v>
      </c>
      <c r="AF80" s="45">
        <v>0</v>
      </c>
      <c r="AG80" s="46">
        <v>0</v>
      </c>
      <c r="AH80" s="45">
        <v>1</v>
      </c>
      <c r="AI80" s="46">
        <v>0</v>
      </c>
      <c r="AJ80" s="45">
        <v>1</v>
      </c>
      <c r="AK80" s="46">
        <v>0</v>
      </c>
      <c r="AL80" s="45">
        <v>0</v>
      </c>
      <c r="AM80" s="46">
        <v>0</v>
      </c>
      <c r="AN80" s="45">
        <v>0</v>
      </c>
      <c r="AO80" s="46">
        <v>0</v>
      </c>
      <c r="AP80" s="45">
        <v>1</v>
      </c>
      <c r="AQ80" s="46">
        <v>0</v>
      </c>
      <c r="AR80" s="45">
        <v>1</v>
      </c>
      <c r="AS80" s="46">
        <v>1</v>
      </c>
      <c r="AT80" s="45">
        <v>0</v>
      </c>
      <c r="AU80" s="46">
        <v>0</v>
      </c>
      <c r="AV80" s="45">
        <v>1</v>
      </c>
      <c r="AW80" s="46">
        <v>1</v>
      </c>
      <c r="AX80" s="45">
        <v>1</v>
      </c>
      <c r="AY80" s="46">
        <v>0</v>
      </c>
      <c r="AZ80" s="45"/>
      <c r="BB80" s="45"/>
      <c r="BD80" s="45"/>
      <c r="BF80" s="45"/>
      <c r="BH80" s="45"/>
      <c r="BJ80" s="45"/>
      <c r="BL80" s="45"/>
      <c r="BN80" s="45"/>
      <c r="BP80" s="45"/>
      <c r="BR80" s="45"/>
      <c r="BT80" s="45"/>
      <c r="BV80" s="45"/>
      <c r="BX80" s="45"/>
      <c r="BZ80" s="45"/>
      <c r="CB80" s="45"/>
      <c r="CD80" s="45"/>
      <c r="CG80" s="45"/>
      <c r="CI80" s="45"/>
      <c r="CK80" s="45"/>
      <c r="CM80" s="45"/>
      <c r="CO80" s="45"/>
      <c r="CQ80" s="45"/>
      <c r="CS80" s="45"/>
      <c r="CU80" s="45"/>
      <c r="CW80" s="45"/>
      <c r="CY80" s="45"/>
      <c r="DA80" s="45"/>
      <c r="DC80" s="45"/>
      <c r="DE80" s="45"/>
      <c r="DG80" s="45"/>
      <c r="DI80" s="45"/>
      <c r="DK80" s="45"/>
      <c r="DM80" s="45"/>
      <c r="DO80" s="45"/>
      <c r="DQ80" s="45"/>
      <c r="DS80" s="45"/>
      <c r="DU80" s="45"/>
      <c r="DW80" s="45"/>
      <c r="DY80" s="45"/>
      <c r="IS80" s="47"/>
    </row>
    <row r="81" spans="1:256" ht="18" customHeight="1" thickTop="1" thickBot="1" x14ac:dyDescent="0.3">
      <c r="A81" s="36" t="s">
        <v>37</v>
      </c>
      <c r="B81" s="42">
        <f t="shared" si="10"/>
        <v>0.19565217391304349</v>
      </c>
      <c r="D81" s="43">
        <v>72</v>
      </c>
      <c r="E81" s="44">
        <v>1</v>
      </c>
      <c r="F81" s="45">
        <v>1</v>
      </c>
      <c r="G81" s="46">
        <v>1</v>
      </c>
      <c r="H81" s="45">
        <v>1</v>
      </c>
      <c r="I81" s="46">
        <v>1</v>
      </c>
      <c r="J81" s="45">
        <v>0</v>
      </c>
      <c r="K81" s="46">
        <v>0</v>
      </c>
      <c r="L81" s="45">
        <v>0</v>
      </c>
      <c r="M81" s="46">
        <v>0</v>
      </c>
      <c r="N81" s="45">
        <v>0</v>
      </c>
      <c r="O81" s="46">
        <v>1</v>
      </c>
      <c r="P81" s="45">
        <v>1</v>
      </c>
      <c r="Q81" s="46">
        <v>1</v>
      </c>
      <c r="R81" s="45">
        <v>1</v>
      </c>
      <c r="S81" s="46">
        <v>0</v>
      </c>
      <c r="T81" s="45">
        <v>0</v>
      </c>
      <c r="U81" s="46">
        <v>0</v>
      </c>
      <c r="V81" s="45">
        <v>0</v>
      </c>
      <c r="W81" s="46">
        <v>0</v>
      </c>
      <c r="X81" s="45">
        <v>0</v>
      </c>
      <c r="Y81" s="46">
        <v>0</v>
      </c>
      <c r="Z81" s="45">
        <v>0</v>
      </c>
      <c r="AA81" s="46">
        <v>0</v>
      </c>
      <c r="AB81" s="45">
        <v>0</v>
      </c>
      <c r="AC81" s="46">
        <v>0</v>
      </c>
      <c r="AD81" s="45">
        <v>0</v>
      </c>
      <c r="AE81" s="46">
        <v>0</v>
      </c>
      <c r="AF81" s="45">
        <v>0</v>
      </c>
      <c r="AG81" s="46">
        <v>0</v>
      </c>
      <c r="AH81" s="45">
        <v>0</v>
      </c>
      <c r="AI81" s="46">
        <v>0</v>
      </c>
      <c r="AJ81" s="45">
        <v>0</v>
      </c>
      <c r="AK81" s="46">
        <v>0</v>
      </c>
      <c r="AL81" s="45">
        <v>0</v>
      </c>
      <c r="AM81" s="46">
        <v>0</v>
      </c>
      <c r="AN81" s="45">
        <v>0</v>
      </c>
      <c r="AO81" s="46">
        <v>1</v>
      </c>
      <c r="AP81" s="45">
        <v>0</v>
      </c>
      <c r="AQ81" s="46">
        <v>0</v>
      </c>
      <c r="AR81" s="45">
        <v>0</v>
      </c>
      <c r="AS81" s="46">
        <v>0</v>
      </c>
      <c r="AT81" s="45">
        <v>0</v>
      </c>
      <c r="AU81" s="46">
        <v>0</v>
      </c>
      <c r="AV81" s="45">
        <v>0</v>
      </c>
      <c r="AW81" s="46">
        <v>0</v>
      </c>
      <c r="AX81" s="45">
        <v>0</v>
      </c>
      <c r="AY81" s="46">
        <v>0</v>
      </c>
      <c r="AZ81" s="45"/>
      <c r="BB81" s="45"/>
      <c r="BD81" s="45"/>
      <c r="BF81" s="45"/>
      <c r="BH81" s="45"/>
      <c r="BJ81" s="45"/>
      <c r="BL81" s="45"/>
      <c r="BN81" s="45"/>
      <c r="BP81" s="45"/>
      <c r="BR81" s="45"/>
      <c r="BT81" s="45"/>
      <c r="BV81" s="45"/>
      <c r="BX81" s="45"/>
      <c r="BZ81" s="45"/>
      <c r="CB81" s="45"/>
      <c r="CD81" s="45"/>
      <c r="CG81" s="45"/>
      <c r="CI81" s="45"/>
      <c r="CK81" s="45"/>
      <c r="CM81" s="45"/>
      <c r="CO81" s="45"/>
      <c r="CQ81" s="45"/>
      <c r="CS81" s="45"/>
      <c r="CU81" s="45"/>
      <c r="CW81" s="45"/>
      <c r="CY81" s="45"/>
      <c r="DA81" s="45"/>
      <c r="DC81" s="45"/>
      <c r="DE81" s="45"/>
      <c r="DG81" s="45"/>
      <c r="DI81" s="45"/>
      <c r="DK81" s="45"/>
      <c r="DM81" s="45"/>
      <c r="DO81" s="45"/>
      <c r="DQ81" s="45"/>
      <c r="DS81" s="45"/>
      <c r="DU81" s="45"/>
      <c r="DW81" s="45"/>
      <c r="DY81" s="45"/>
      <c r="IS81" s="47"/>
    </row>
    <row r="82" spans="1:256" ht="18" customHeight="1" thickTop="1" thickBot="1" x14ac:dyDescent="0.3">
      <c r="A82" s="36" t="s">
        <v>37</v>
      </c>
      <c r="B82" s="42">
        <f t="shared" si="10"/>
        <v>0.69565217391304346</v>
      </c>
      <c r="D82" s="43">
        <v>73</v>
      </c>
      <c r="E82" s="44">
        <v>1</v>
      </c>
      <c r="F82" s="45">
        <v>1</v>
      </c>
      <c r="G82" s="46">
        <v>1</v>
      </c>
      <c r="H82" s="45">
        <v>1</v>
      </c>
      <c r="I82" s="46">
        <v>0</v>
      </c>
      <c r="J82" s="45">
        <v>1</v>
      </c>
      <c r="K82" s="46">
        <v>1</v>
      </c>
      <c r="L82" s="45">
        <v>1</v>
      </c>
      <c r="M82" s="46">
        <v>1</v>
      </c>
      <c r="N82" s="45">
        <v>1</v>
      </c>
      <c r="O82" s="46">
        <v>1</v>
      </c>
      <c r="P82" s="45">
        <v>0</v>
      </c>
      <c r="Q82" s="46">
        <v>1</v>
      </c>
      <c r="R82" s="45">
        <v>0</v>
      </c>
      <c r="S82" s="46">
        <v>1</v>
      </c>
      <c r="T82" s="45">
        <v>1</v>
      </c>
      <c r="U82" s="46">
        <v>1</v>
      </c>
      <c r="V82" s="45">
        <v>1</v>
      </c>
      <c r="W82" s="46">
        <v>0</v>
      </c>
      <c r="X82" s="45">
        <v>0</v>
      </c>
      <c r="Y82" s="46">
        <v>0</v>
      </c>
      <c r="Z82" s="45">
        <v>1</v>
      </c>
      <c r="AA82" s="46">
        <v>1</v>
      </c>
      <c r="AB82" s="45">
        <v>0</v>
      </c>
      <c r="AC82" s="46">
        <v>0</v>
      </c>
      <c r="AD82" s="45">
        <v>1</v>
      </c>
      <c r="AE82" s="46">
        <v>1</v>
      </c>
      <c r="AF82" s="45">
        <v>1</v>
      </c>
      <c r="AG82" s="46">
        <v>1</v>
      </c>
      <c r="AH82" s="45">
        <v>1</v>
      </c>
      <c r="AI82" s="46">
        <v>1</v>
      </c>
      <c r="AJ82" s="45">
        <v>0</v>
      </c>
      <c r="AK82" s="46">
        <v>1</v>
      </c>
      <c r="AL82" s="45">
        <v>1</v>
      </c>
      <c r="AM82" s="46">
        <v>1</v>
      </c>
      <c r="AN82" s="45">
        <v>1</v>
      </c>
      <c r="AO82" s="46">
        <v>0</v>
      </c>
      <c r="AP82" s="45">
        <v>0</v>
      </c>
      <c r="AQ82" s="46">
        <v>0</v>
      </c>
      <c r="AR82" s="45">
        <v>1</v>
      </c>
      <c r="AS82" s="46">
        <v>1</v>
      </c>
      <c r="AT82" s="45">
        <v>1</v>
      </c>
      <c r="AU82" s="46">
        <v>0</v>
      </c>
      <c r="AV82" s="45">
        <v>1</v>
      </c>
      <c r="AW82" s="46">
        <v>1</v>
      </c>
      <c r="AX82" s="45">
        <v>0</v>
      </c>
      <c r="AY82" s="46">
        <v>1</v>
      </c>
      <c r="AZ82" s="45"/>
      <c r="BB82" s="45"/>
      <c r="BD82" s="45"/>
      <c r="BF82" s="45"/>
      <c r="BH82" s="45"/>
      <c r="BJ82" s="45"/>
      <c r="BL82" s="45"/>
      <c r="BN82" s="45"/>
      <c r="BP82" s="45"/>
      <c r="BR82" s="45"/>
      <c r="BT82" s="45"/>
      <c r="BV82" s="45"/>
      <c r="BX82" s="45"/>
      <c r="BZ82" s="45"/>
      <c r="CB82" s="45"/>
      <c r="CD82" s="45"/>
      <c r="CG82" s="45"/>
      <c r="CI82" s="45"/>
      <c r="CK82" s="45"/>
      <c r="CM82" s="45"/>
      <c r="CO82" s="45"/>
      <c r="CQ82" s="45"/>
      <c r="CS82" s="45"/>
      <c r="CU82" s="45"/>
      <c r="CW82" s="45"/>
      <c r="CY82" s="45"/>
      <c r="DA82" s="45"/>
      <c r="DC82" s="45"/>
      <c r="DE82" s="45"/>
      <c r="DG82" s="45"/>
      <c r="DI82" s="45"/>
      <c r="DK82" s="45"/>
      <c r="DM82" s="45"/>
      <c r="DO82" s="45"/>
      <c r="DQ82" s="45"/>
      <c r="DS82" s="45"/>
      <c r="DU82" s="45"/>
      <c r="DW82" s="45"/>
      <c r="DY82" s="45"/>
      <c r="IS82" s="47"/>
    </row>
    <row r="83" spans="1:256" ht="18" customHeight="1" thickTop="1" thickBot="1" x14ac:dyDescent="0.3">
      <c r="A83" s="36" t="s">
        <v>37</v>
      </c>
      <c r="B83" s="42">
        <f t="shared" si="10"/>
        <v>0.45652173913043476</v>
      </c>
      <c r="D83" s="43">
        <v>74</v>
      </c>
      <c r="E83" s="44">
        <v>1</v>
      </c>
      <c r="F83" s="45">
        <v>1</v>
      </c>
      <c r="G83" s="46">
        <v>1</v>
      </c>
      <c r="H83" s="45">
        <v>0</v>
      </c>
      <c r="I83" s="46">
        <v>1</v>
      </c>
      <c r="J83" s="45">
        <v>0</v>
      </c>
      <c r="K83" s="46">
        <v>0</v>
      </c>
      <c r="L83" s="45">
        <v>0</v>
      </c>
      <c r="M83" s="46">
        <v>1</v>
      </c>
      <c r="N83" s="45">
        <v>1</v>
      </c>
      <c r="O83" s="46">
        <v>1</v>
      </c>
      <c r="P83" s="45">
        <v>1</v>
      </c>
      <c r="Q83" s="46">
        <v>0</v>
      </c>
      <c r="R83" s="45">
        <v>1</v>
      </c>
      <c r="S83" s="46">
        <v>1</v>
      </c>
      <c r="T83" s="45">
        <v>0</v>
      </c>
      <c r="U83" s="46">
        <v>1</v>
      </c>
      <c r="V83" s="45">
        <v>0</v>
      </c>
      <c r="W83" s="46">
        <v>0</v>
      </c>
      <c r="X83" s="45">
        <v>1</v>
      </c>
      <c r="Y83" s="46">
        <v>0</v>
      </c>
      <c r="Z83" s="45">
        <v>0</v>
      </c>
      <c r="AA83" s="46">
        <v>0</v>
      </c>
      <c r="AB83" s="45">
        <v>1</v>
      </c>
      <c r="AC83" s="46">
        <v>0</v>
      </c>
      <c r="AD83" s="45">
        <v>0</v>
      </c>
      <c r="AE83" s="46">
        <v>1</v>
      </c>
      <c r="AF83" s="45">
        <v>0</v>
      </c>
      <c r="AG83" s="46">
        <v>0</v>
      </c>
      <c r="AH83" s="45">
        <v>0</v>
      </c>
      <c r="AI83" s="46">
        <v>0</v>
      </c>
      <c r="AJ83" s="45">
        <v>1</v>
      </c>
      <c r="AK83" s="46">
        <v>1</v>
      </c>
      <c r="AL83" s="45">
        <v>1</v>
      </c>
      <c r="AM83" s="46">
        <v>0</v>
      </c>
      <c r="AN83" s="45">
        <v>1</v>
      </c>
      <c r="AO83" s="46">
        <v>0</v>
      </c>
      <c r="AP83" s="45">
        <v>0</v>
      </c>
      <c r="AQ83" s="46">
        <v>0</v>
      </c>
      <c r="AR83" s="45">
        <v>0</v>
      </c>
      <c r="AS83" s="46">
        <v>1</v>
      </c>
      <c r="AT83" s="45">
        <v>1</v>
      </c>
      <c r="AU83" s="46">
        <v>0</v>
      </c>
      <c r="AV83" s="45">
        <v>0</v>
      </c>
      <c r="AW83" s="46">
        <v>0</v>
      </c>
      <c r="AX83" s="45">
        <v>1</v>
      </c>
      <c r="AY83" s="46">
        <v>1</v>
      </c>
      <c r="AZ83" s="45"/>
      <c r="BB83" s="45"/>
      <c r="BD83" s="45"/>
      <c r="BF83" s="45"/>
      <c r="BH83" s="45"/>
      <c r="BJ83" s="45"/>
      <c r="BL83" s="45"/>
      <c r="BN83" s="45"/>
      <c r="BP83" s="45"/>
      <c r="BR83" s="45"/>
      <c r="BT83" s="45"/>
      <c r="BV83" s="45"/>
      <c r="BX83" s="45"/>
      <c r="BZ83" s="45"/>
      <c r="CB83" s="45"/>
      <c r="CD83" s="45"/>
      <c r="CG83" s="45"/>
      <c r="CI83" s="45"/>
      <c r="CK83" s="45"/>
      <c r="CM83" s="45"/>
      <c r="CO83" s="45"/>
      <c r="CQ83" s="45"/>
      <c r="CS83" s="45"/>
      <c r="CU83" s="45"/>
      <c r="CW83" s="45"/>
      <c r="CY83" s="45"/>
      <c r="DA83" s="45"/>
      <c r="DC83" s="45"/>
      <c r="DE83" s="45"/>
      <c r="DG83" s="45"/>
      <c r="DI83" s="45"/>
      <c r="DK83" s="45"/>
      <c r="DM83" s="45"/>
      <c r="DO83" s="45"/>
      <c r="DQ83" s="45"/>
      <c r="DS83" s="45"/>
      <c r="DU83" s="45"/>
      <c r="DW83" s="45"/>
      <c r="DY83" s="45"/>
      <c r="IS83" s="47"/>
    </row>
    <row r="84" spans="1:256" ht="18" customHeight="1" thickTop="1" thickBot="1" x14ac:dyDescent="0.3">
      <c r="A84" s="36" t="s">
        <v>37</v>
      </c>
      <c r="B84" s="42">
        <f t="shared" si="10"/>
        <v>0.34782608695652173</v>
      </c>
      <c r="D84" s="43">
        <v>75</v>
      </c>
      <c r="E84" s="44">
        <v>1</v>
      </c>
      <c r="F84" s="45">
        <v>1</v>
      </c>
      <c r="G84" s="46">
        <v>0</v>
      </c>
      <c r="H84" s="45">
        <v>0</v>
      </c>
      <c r="I84" s="46">
        <v>1</v>
      </c>
      <c r="J84" s="45">
        <v>0</v>
      </c>
      <c r="K84" s="46">
        <v>1</v>
      </c>
      <c r="L84" s="45">
        <v>0</v>
      </c>
      <c r="M84" s="46">
        <v>0</v>
      </c>
      <c r="N84" s="45">
        <v>0</v>
      </c>
      <c r="O84" s="46">
        <v>0</v>
      </c>
      <c r="P84" s="45">
        <v>0</v>
      </c>
      <c r="Q84" s="46">
        <v>0</v>
      </c>
      <c r="R84" s="45">
        <v>1</v>
      </c>
      <c r="S84" s="46">
        <v>1</v>
      </c>
      <c r="T84" s="45">
        <v>0</v>
      </c>
      <c r="U84" s="46">
        <v>0</v>
      </c>
      <c r="V84" s="45">
        <v>1</v>
      </c>
      <c r="W84" s="46">
        <v>0</v>
      </c>
      <c r="X84" s="45">
        <v>0</v>
      </c>
      <c r="Y84" s="46">
        <v>1</v>
      </c>
      <c r="Z84" s="45">
        <v>1</v>
      </c>
      <c r="AA84" s="46">
        <v>1</v>
      </c>
      <c r="AB84" s="45">
        <v>0</v>
      </c>
      <c r="AC84" s="46">
        <v>0</v>
      </c>
      <c r="AD84" s="45">
        <v>1</v>
      </c>
      <c r="AE84" s="46">
        <v>0</v>
      </c>
      <c r="AF84" s="45">
        <v>0</v>
      </c>
      <c r="AG84" s="46">
        <v>0</v>
      </c>
      <c r="AH84" s="45">
        <v>0</v>
      </c>
      <c r="AI84" s="46">
        <v>1</v>
      </c>
      <c r="AJ84" s="45">
        <v>0</v>
      </c>
      <c r="AK84" s="46">
        <v>1</v>
      </c>
      <c r="AL84" s="45">
        <v>0</v>
      </c>
      <c r="AM84" s="46">
        <v>1</v>
      </c>
      <c r="AN84" s="45">
        <v>1</v>
      </c>
      <c r="AO84" s="46">
        <v>1</v>
      </c>
      <c r="AP84" s="45">
        <v>0</v>
      </c>
      <c r="AQ84" s="46">
        <v>0</v>
      </c>
      <c r="AR84" s="45">
        <v>0</v>
      </c>
      <c r="AS84" s="46">
        <v>1</v>
      </c>
      <c r="AT84" s="45">
        <v>0</v>
      </c>
      <c r="AU84" s="46">
        <v>0</v>
      </c>
      <c r="AV84" s="45">
        <v>0</v>
      </c>
      <c r="AW84" s="46">
        <v>0</v>
      </c>
      <c r="AX84" s="45">
        <v>0</v>
      </c>
      <c r="AY84" s="46">
        <v>0</v>
      </c>
      <c r="AZ84" s="45"/>
      <c r="BB84" s="45"/>
      <c r="BD84" s="45"/>
      <c r="BF84" s="45"/>
      <c r="BH84" s="45"/>
      <c r="BJ84" s="45"/>
      <c r="BL84" s="45"/>
      <c r="BN84" s="45"/>
      <c r="BP84" s="45"/>
      <c r="BR84" s="45"/>
      <c r="BT84" s="45"/>
      <c r="BV84" s="45"/>
      <c r="BX84" s="45"/>
      <c r="BZ84" s="45"/>
      <c r="CB84" s="45"/>
      <c r="CD84" s="45"/>
      <c r="CG84" s="45"/>
      <c r="CI84" s="45"/>
      <c r="CK84" s="45"/>
      <c r="CM84" s="45"/>
      <c r="CO84" s="45"/>
      <c r="CQ84" s="45"/>
      <c r="CS84" s="45"/>
      <c r="CU84" s="45"/>
      <c r="CW84" s="45"/>
      <c r="CY84" s="45"/>
      <c r="DA84" s="45"/>
      <c r="DC84" s="45"/>
      <c r="DE84" s="45"/>
      <c r="DG84" s="45"/>
      <c r="DI84" s="45"/>
      <c r="DK84" s="45"/>
      <c r="DM84" s="45"/>
      <c r="DO84" s="45"/>
      <c r="DQ84" s="45"/>
      <c r="DS84" s="45"/>
      <c r="DU84" s="45"/>
      <c r="DW84" s="45"/>
      <c r="DY84" s="45"/>
      <c r="IS84" s="47"/>
    </row>
    <row r="85" spans="1:256" ht="18" customHeight="1" thickTop="1" thickBot="1" x14ac:dyDescent="0.3">
      <c r="A85" s="36" t="s">
        <v>37</v>
      </c>
      <c r="B85" s="42">
        <f t="shared" si="10"/>
        <v>0.78260869565217395</v>
      </c>
      <c r="D85" s="43">
        <v>76</v>
      </c>
      <c r="E85" s="44">
        <v>1</v>
      </c>
      <c r="F85" s="45">
        <v>1</v>
      </c>
      <c r="G85" s="46">
        <v>1</v>
      </c>
      <c r="H85" s="45">
        <v>1</v>
      </c>
      <c r="I85" s="46">
        <v>1</v>
      </c>
      <c r="J85" s="45">
        <v>1</v>
      </c>
      <c r="K85" s="46">
        <v>0</v>
      </c>
      <c r="L85" s="45">
        <v>1</v>
      </c>
      <c r="M85" s="46">
        <v>1</v>
      </c>
      <c r="N85" s="45">
        <v>1</v>
      </c>
      <c r="O85" s="46">
        <v>1</v>
      </c>
      <c r="P85" s="45">
        <v>0</v>
      </c>
      <c r="Q85" s="46">
        <v>1</v>
      </c>
      <c r="R85" s="45">
        <v>1</v>
      </c>
      <c r="S85" s="46">
        <v>1</v>
      </c>
      <c r="T85" s="45">
        <v>1</v>
      </c>
      <c r="U85" s="46">
        <v>1</v>
      </c>
      <c r="V85" s="45">
        <v>1</v>
      </c>
      <c r="W85" s="46">
        <v>1</v>
      </c>
      <c r="X85" s="45">
        <v>1</v>
      </c>
      <c r="Y85" s="46">
        <v>0</v>
      </c>
      <c r="Z85" s="45">
        <v>1</v>
      </c>
      <c r="AA85" s="46">
        <v>1</v>
      </c>
      <c r="AB85" s="45">
        <v>0</v>
      </c>
      <c r="AC85" s="46">
        <v>1</v>
      </c>
      <c r="AD85" s="45">
        <v>1</v>
      </c>
      <c r="AE85" s="46">
        <v>1</v>
      </c>
      <c r="AF85" s="45">
        <v>1</v>
      </c>
      <c r="AG85" s="46">
        <v>1</v>
      </c>
      <c r="AH85" s="45">
        <v>1</v>
      </c>
      <c r="AI85" s="46">
        <v>1</v>
      </c>
      <c r="AJ85" s="45">
        <v>1</v>
      </c>
      <c r="AK85" s="46">
        <v>1</v>
      </c>
      <c r="AL85" s="45">
        <v>1</v>
      </c>
      <c r="AM85" s="46">
        <v>1</v>
      </c>
      <c r="AN85" s="45">
        <v>1</v>
      </c>
      <c r="AO85" s="46">
        <v>0</v>
      </c>
      <c r="AP85" s="45">
        <v>0</v>
      </c>
      <c r="AQ85" s="46">
        <v>0</v>
      </c>
      <c r="AR85" s="45">
        <v>1</v>
      </c>
      <c r="AS85" s="46">
        <v>1</v>
      </c>
      <c r="AT85" s="45">
        <v>1</v>
      </c>
      <c r="AU85" s="46">
        <v>0</v>
      </c>
      <c r="AV85" s="45">
        <v>1</v>
      </c>
      <c r="AW85" s="46">
        <v>1</v>
      </c>
      <c r="AX85" s="45">
        <v>0</v>
      </c>
      <c r="AY85" s="46">
        <v>0</v>
      </c>
      <c r="AZ85" s="45"/>
      <c r="BB85" s="45"/>
      <c r="BD85" s="45"/>
      <c r="BF85" s="45"/>
      <c r="BH85" s="45"/>
      <c r="BJ85" s="45"/>
      <c r="BL85" s="45"/>
      <c r="BN85" s="45"/>
      <c r="BP85" s="45"/>
      <c r="BR85" s="45"/>
      <c r="BT85" s="45"/>
      <c r="BV85" s="45"/>
      <c r="BX85" s="45"/>
      <c r="BZ85" s="45"/>
      <c r="CB85" s="45"/>
      <c r="CD85" s="45"/>
      <c r="CG85" s="45"/>
      <c r="CI85" s="45"/>
      <c r="CK85" s="45"/>
      <c r="CM85" s="45"/>
      <c r="CO85" s="45"/>
      <c r="CQ85" s="45"/>
      <c r="CS85" s="45"/>
      <c r="CU85" s="45"/>
      <c r="CW85" s="45"/>
      <c r="CY85" s="45"/>
      <c r="DA85" s="45"/>
      <c r="DC85" s="45"/>
      <c r="DE85" s="45"/>
      <c r="DG85" s="45"/>
      <c r="DI85" s="45"/>
      <c r="DK85" s="45"/>
      <c r="DM85" s="45"/>
      <c r="DO85" s="45"/>
      <c r="DQ85" s="45"/>
      <c r="DS85" s="45"/>
      <c r="DU85" s="45"/>
      <c r="DW85" s="45"/>
      <c r="DY85" s="45"/>
      <c r="IS85" s="47"/>
    </row>
    <row r="86" spans="1:256" ht="18" customHeight="1" thickTop="1" thickBot="1" x14ac:dyDescent="0.3">
      <c r="A86" s="36" t="s">
        <v>37</v>
      </c>
      <c r="B86" s="42">
        <f t="shared" si="10"/>
        <v>0.47826086956521741</v>
      </c>
      <c r="D86" s="43">
        <v>77</v>
      </c>
      <c r="E86" s="44">
        <v>1</v>
      </c>
      <c r="F86" s="45">
        <v>1</v>
      </c>
      <c r="G86" s="46">
        <v>1</v>
      </c>
      <c r="H86" s="45">
        <v>1</v>
      </c>
      <c r="I86" s="46">
        <v>1</v>
      </c>
      <c r="J86" s="45">
        <v>1</v>
      </c>
      <c r="K86" s="46">
        <v>0</v>
      </c>
      <c r="L86" s="45">
        <v>0</v>
      </c>
      <c r="M86" s="46">
        <v>0</v>
      </c>
      <c r="N86" s="45">
        <v>0</v>
      </c>
      <c r="O86" s="46">
        <v>0</v>
      </c>
      <c r="P86" s="45">
        <v>1</v>
      </c>
      <c r="Q86" s="46">
        <v>1</v>
      </c>
      <c r="R86" s="45">
        <v>1</v>
      </c>
      <c r="S86" s="46">
        <v>0</v>
      </c>
      <c r="T86" s="45">
        <v>1</v>
      </c>
      <c r="U86" s="46">
        <v>0</v>
      </c>
      <c r="V86" s="45">
        <v>1</v>
      </c>
      <c r="W86" s="46">
        <v>0</v>
      </c>
      <c r="X86" s="45">
        <v>1</v>
      </c>
      <c r="Y86" s="46">
        <v>0</v>
      </c>
      <c r="Z86" s="45">
        <v>0</v>
      </c>
      <c r="AA86" s="46">
        <v>0</v>
      </c>
      <c r="AB86" s="45">
        <v>0</v>
      </c>
      <c r="AC86" s="46">
        <v>1</v>
      </c>
      <c r="AD86" s="45">
        <v>0</v>
      </c>
      <c r="AE86" s="46">
        <v>0</v>
      </c>
      <c r="AF86" s="45">
        <v>0</v>
      </c>
      <c r="AG86" s="46">
        <v>1</v>
      </c>
      <c r="AH86" s="45">
        <v>0</v>
      </c>
      <c r="AI86" s="46">
        <v>1</v>
      </c>
      <c r="AJ86" s="45">
        <v>1</v>
      </c>
      <c r="AK86" s="46">
        <v>1</v>
      </c>
      <c r="AL86" s="45">
        <v>1</v>
      </c>
      <c r="AM86" s="46">
        <v>0</v>
      </c>
      <c r="AN86" s="45">
        <v>0</v>
      </c>
      <c r="AO86" s="46">
        <v>1</v>
      </c>
      <c r="AP86" s="45">
        <v>0</v>
      </c>
      <c r="AQ86" s="46">
        <v>0</v>
      </c>
      <c r="AR86" s="45">
        <v>1</v>
      </c>
      <c r="AS86" s="46">
        <v>0</v>
      </c>
      <c r="AT86" s="45">
        <v>0</v>
      </c>
      <c r="AU86" s="46">
        <v>0</v>
      </c>
      <c r="AV86" s="45">
        <v>1</v>
      </c>
      <c r="AW86" s="46">
        <v>1</v>
      </c>
      <c r="AX86" s="45">
        <v>0</v>
      </c>
      <c r="AY86" s="46">
        <v>1</v>
      </c>
      <c r="AZ86" s="45"/>
      <c r="BB86" s="45"/>
      <c r="BD86" s="45"/>
      <c r="BF86" s="45"/>
      <c r="BH86" s="45"/>
      <c r="BJ86" s="45"/>
      <c r="BL86" s="45"/>
      <c r="BN86" s="45"/>
      <c r="BP86" s="45"/>
      <c r="BR86" s="45"/>
      <c r="BT86" s="45"/>
      <c r="BV86" s="45"/>
      <c r="BX86" s="45"/>
      <c r="BZ86" s="45"/>
      <c r="CB86" s="45"/>
      <c r="CD86" s="45"/>
      <c r="CG86" s="45"/>
      <c r="CI86" s="45"/>
      <c r="CK86" s="45"/>
      <c r="CM86" s="45"/>
      <c r="CO86" s="45"/>
      <c r="CQ86" s="45"/>
      <c r="CS86" s="45"/>
      <c r="CU86" s="45"/>
      <c r="CW86" s="45"/>
      <c r="CY86" s="45"/>
      <c r="DA86" s="45"/>
      <c r="DC86" s="45"/>
      <c r="DE86" s="45"/>
      <c r="DG86" s="45"/>
      <c r="DI86" s="45"/>
      <c r="DK86" s="45"/>
      <c r="DM86" s="45"/>
      <c r="DO86" s="45"/>
      <c r="DQ86" s="45"/>
      <c r="DS86" s="45"/>
      <c r="DU86" s="45"/>
      <c r="DW86" s="45"/>
      <c r="DY86" s="45"/>
      <c r="IS86" s="47"/>
    </row>
    <row r="87" spans="1:256" ht="18" customHeight="1" thickTop="1" thickBot="1" x14ac:dyDescent="0.3">
      <c r="A87" s="36" t="s">
        <v>37</v>
      </c>
      <c r="B87" s="42">
        <f t="shared" si="10"/>
        <v>0.86956521739130432</v>
      </c>
      <c r="D87" s="43">
        <v>78</v>
      </c>
      <c r="E87" s="44">
        <v>1</v>
      </c>
      <c r="F87" s="45">
        <v>1</v>
      </c>
      <c r="G87" s="46">
        <v>1</v>
      </c>
      <c r="H87" s="45">
        <v>1</v>
      </c>
      <c r="I87" s="46">
        <v>1</v>
      </c>
      <c r="J87" s="45">
        <v>1</v>
      </c>
      <c r="K87" s="46">
        <v>1</v>
      </c>
      <c r="L87" s="45">
        <v>0</v>
      </c>
      <c r="M87" s="46">
        <v>1</v>
      </c>
      <c r="N87" s="45">
        <v>1</v>
      </c>
      <c r="O87" s="46">
        <v>1</v>
      </c>
      <c r="P87" s="45">
        <v>1</v>
      </c>
      <c r="Q87" s="46">
        <v>1</v>
      </c>
      <c r="R87" s="45">
        <v>1</v>
      </c>
      <c r="S87" s="46">
        <v>0</v>
      </c>
      <c r="T87" s="45">
        <v>1</v>
      </c>
      <c r="U87" s="46">
        <v>1</v>
      </c>
      <c r="V87" s="45">
        <v>1</v>
      </c>
      <c r="W87" s="46">
        <v>0</v>
      </c>
      <c r="X87" s="45">
        <v>1</v>
      </c>
      <c r="Y87" s="46">
        <v>1</v>
      </c>
      <c r="Z87" s="45">
        <v>1</v>
      </c>
      <c r="AA87" s="46">
        <v>1</v>
      </c>
      <c r="AB87" s="45">
        <v>0</v>
      </c>
      <c r="AC87" s="46">
        <v>1</v>
      </c>
      <c r="AD87" s="45">
        <v>1</v>
      </c>
      <c r="AE87" s="46">
        <v>1</v>
      </c>
      <c r="AF87" s="45">
        <v>1</v>
      </c>
      <c r="AG87" s="46">
        <v>1</v>
      </c>
      <c r="AH87" s="45">
        <v>1</v>
      </c>
      <c r="AI87" s="46">
        <v>1</v>
      </c>
      <c r="AJ87" s="45">
        <v>1</v>
      </c>
      <c r="AK87" s="46">
        <v>1</v>
      </c>
      <c r="AL87" s="45">
        <v>1</v>
      </c>
      <c r="AM87" s="46">
        <v>1</v>
      </c>
      <c r="AN87" s="45">
        <v>1</v>
      </c>
      <c r="AO87" s="46">
        <v>1</v>
      </c>
      <c r="AP87" s="45">
        <v>1</v>
      </c>
      <c r="AQ87" s="46">
        <v>0</v>
      </c>
      <c r="AR87" s="45">
        <v>1</v>
      </c>
      <c r="AS87" s="46">
        <v>1</v>
      </c>
      <c r="AT87" s="45">
        <v>1</v>
      </c>
      <c r="AU87" s="46">
        <v>1</v>
      </c>
      <c r="AV87" s="45">
        <v>1</v>
      </c>
      <c r="AW87" s="46">
        <v>1</v>
      </c>
      <c r="AX87" s="45">
        <v>1</v>
      </c>
      <c r="AY87" s="46">
        <v>0</v>
      </c>
      <c r="AZ87" s="45"/>
      <c r="BB87" s="45"/>
      <c r="BD87" s="45"/>
      <c r="BF87" s="45"/>
      <c r="BH87" s="45"/>
      <c r="BJ87" s="45"/>
      <c r="BL87" s="45"/>
      <c r="BN87" s="45"/>
      <c r="BP87" s="45"/>
      <c r="BR87" s="45"/>
      <c r="BT87" s="45"/>
      <c r="BV87" s="45"/>
      <c r="BX87" s="45"/>
      <c r="BZ87" s="45"/>
      <c r="CB87" s="45"/>
      <c r="CD87" s="45"/>
      <c r="CG87" s="45"/>
      <c r="CI87" s="45"/>
      <c r="CK87" s="45"/>
      <c r="CM87" s="45"/>
      <c r="CO87" s="45"/>
      <c r="CQ87" s="45"/>
      <c r="CS87" s="45"/>
      <c r="CU87" s="45"/>
      <c r="CW87" s="45"/>
      <c r="CY87" s="45"/>
      <c r="DA87" s="45"/>
      <c r="DC87" s="45"/>
      <c r="DE87" s="45"/>
      <c r="DG87" s="45"/>
      <c r="DI87" s="45"/>
      <c r="DK87" s="45"/>
      <c r="DM87" s="45"/>
      <c r="DO87" s="45"/>
      <c r="DQ87" s="45"/>
      <c r="DS87" s="45"/>
      <c r="DU87" s="45"/>
      <c r="DW87" s="45"/>
      <c r="DY87" s="45"/>
      <c r="IS87" s="47"/>
    </row>
    <row r="88" spans="1:256" ht="18" customHeight="1" thickTop="1" thickBot="1" x14ac:dyDescent="0.3">
      <c r="A88" s="36" t="s">
        <v>37</v>
      </c>
      <c r="B88" s="42">
        <f t="shared" si="10"/>
        <v>0.43478260869565216</v>
      </c>
      <c r="D88" s="43">
        <v>79</v>
      </c>
      <c r="E88" s="44">
        <v>1</v>
      </c>
      <c r="F88" s="45">
        <v>1</v>
      </c>
      <c r="G88" s="46">
        <v>1</v>
      </c>
      <c r="H88" s="45">
        <v>1</v>
      </c>
      <c r="I88" s="46">
        <v>0</v>
      </c>
      <c r="J88" s="45">
        <v>1</v>
      </c>
      <c r="K88" s="46">
        <v>0</v>
      </c>
      <c r="L88" s="45">
        <v>0</v>
      </c>
      <c r="M88" s="46">
        <v>1</v>
      </c>
      <c r="N88" s="45">
        <v>1</v>
      </c>
      <c r="O88" s="46">
        <v>1</v>
      </c>
      <c r="P88" s="45">
        <v>1</v>
      </c>
      <c r="Q88" s="46">
        <v>1</v>
      </c>
      <c r="R88" s="45">
        <v>1</v>
      </c>
      <c r="S88" s="46">
        <v>0</v>
      </c>
      <c r="T88" s="45">
        <v>0</v>
      </c>
      <c r="U88" s="46">
        <v>0</v>
      </c>
      <c r="V88" s="45">
        <v>0</v>
      </c>
      <c r="W88" s="46">
        <v>1</v>
      </c>
      <c r="X88" s="45">
        <v>0</v>
      </c>
      <c r="Y88" s="46">
        <v>1</v>
      </c>
      <c r="Z88" s="45">
        <v>0</v>
      </c>
      <c r="AA88" s="46">
        <v>0</v>
      </c>
      <c r="AB88" s="45">
        <v>0</v>
      </c>
      <c r="AC88" s="46">
        <v>0</v>
      </c>
      <c r="AD88" s="45">
        <v>0</v>
      </c>
      <c r="AE88" s="46">
        <v>1</v>
      </c>
      <c r="AF88" s="45">
        <v>0</v>
      </c>
      <c r="AG88" s="46">
        <v>1</v>
      </c>
      <c r="AH88" s="45">
        <v>1</v>
      </c>
      <c r="AI88" s="46">
        <v>0</v>
      </c>
      <c r="AJ88" s="45">
        <v>0</v>
      </c>
      <c r="AK88" s="46">
        <v>0</v>
      </c>
      <c r="AL88" s="45">
        <v>0</v>
      </c>
      <c r="AM88" s="46">
        <v>0</v>
      </c>
      <c r="AN88" s="45">
        <v>0</v>
      </c>
      <c r="AO88" s="46">
        <v>0</v>
      </c>
      <c r="AP88" s="45">
        <v>1</v>
      </c>
      <c r="AQ88" s="46">
        <v>0</v>
      </c>
      <c r="AR88" s="45">
        <v>1</v>
      </c>
      <c r="AS88" s="46">
        <v>1</v>
      </c>
      <c r="AT88" s="45">
        <v>0</v>
      </c>
      <c r="AU88" s="46">
        <v>0</v>
      </c>
      <c r="AV88" s="45">
        <v>1</v>
      </c>
      <c r="AW88" s="46">
        <v>1</v>
      </c>
      <c r="AX88" s="45">
        <v>0</v>
      </c>
      <c r="AY88" s="46">
        <v>0</v>
      </c>
      <c r="AZ88" s="45"/>
      <c r="BB88" s="45"/>
      <c r="BD88" s="45"/>
      <c r="BF88" s="45"/>
      <c r="BH88" s="45"/>
      <c r="BJ88" s="45"/>
      <c r="BL88" s="45"/>
      <c r="BN88" s="45"/>
      <c r="BP88" s="45"/>
      <c r="BR88" s="45"/>
      <c r="BT88" s="45"/>
      <c r="BV88" s="45"/>
      <c r="BX88" s="45"/>
      <c r="BZ88" s="45"/>
      <c r="CB88" s="45"/>
      <c r="CD88" s="45"/>
      <c r="CG88" s="45"/>
      <c r="CI88" s="45"/>
      <c r="CK88" s="45"/>
      <c r="CM88" s="45"/>
      <c r="CO88" s="45"/>
      <c r="CQ88" s="45"/>
      <c r="CS88" s="45"/>
      <c r="CU88" s="45"/>
      <c r="CW88" s="45"/>
      <c r="CY88" s="45"/>
      <c r="DA88" s="45"/>
      <c r="DC88" s="45"/>
      <c r="DE88" s="45"/>
      <c r="DG88" s="45"/>
      <c r="DI88" s="45"/>
      <c r="DK88" s="45"/>
      <c r="DM88" s="45"/>
      <c r="DO88" s="45"/>
      <c r="DQ88" s="45"/>
      <c r="DS88" s="45"/>
      <c r="DU88" s="45"/>
      <c r="DW88" s="45"/>
      <c r="DY88" s="45"/>
      <c r="IS88" s="47"/>
    </row>
    <row r="89" spans="1:256" ht="18" customHeight="1" thickTop="1" thickBot="1" x14ac:dyDescent="0.3">
      <c r="A89" s="36" t="s">
        <v>37</v>
      </c>
      <c r="B89" s="42">
        <f t="shared" si="10"/>
        <v>0.56521739130434778</v>
      </c>
      <c r="D89" s="43">
        <v>80</v>
      </c>
      <c r="E89" s="44">
        <v>1</v>
      </c>
      <c r="F89" s="45">
        <v>1</v>
      </c>
      <c r="G89" s="46">
        <v>1</v>
      </c>
      <c r="H89" s="45">
        <v>1</v>
      </c>
      <c r="I89" s="46">
        <v>1</v>
      </c>
      <c r="J89" s="45">
        <v>1</v>
      </c>
      <c r="K89" s="46">
        <v>0</v>
      </c>
      <c r="L89" s="45">
        <v>0</v>
      </c>
      <c r="M89" s="46">
        <v>1</v>
      </c>
      <c r="N89" s="45">
        <v>1</v>
      </c>
      <c r="O89" s="46">
        <v>1</v>
      </c>
      <c r="P89" s="45">
        <v>1</v>
      </c>
      <c r="Q89" s="46">
        <v>1</v>
      </c>
      <c r="R89" s="45">
        <v>0</v>
      </c>
      <c r="S89" s="46">
        <v>1</v>
      </c>
      <c r="T89" s="45">
        <v>1</v>
      </c>
      <c r="U89" s="46">
        <v>1</v>
      </c>
      <c r="V89" s="45">
        <v>1</v>
      </c>
      <c r="W89" s="46">
        <v>1</v>
      </c>
      <c r="X89" s="45">
        <v>1</v>
      </c>
      <c r="Y89" s="46">
        <v>0</v>
      </c>
      <c r="Z89" s="45">
        <v>0</v>
      </c>
      <c r="AA89" s="46">
        <v>0</v>
      </c>
      <c r="AB89" s="45">
        <v>0</v>
      </c>
      <c r="AC89" s="46">
        <v>0</v>
      </c>
      <c r="AD89" s="45">
        <v>0</v>
      </c>
      <c r="AE89" s="46">
        <v>1</v>
      </c>
      <c r="AF89" s="45">
        <v>0</v>
      </c>
      <c r="AG89" s="46">
        <v>0</v>
      </c>
      <c r="AH89" s="45">
        <v>1</v>
      </c>
      <c r="AI89" s="46">
        <v>1</v>
      </c>
      <c r="AJ89" s="45">
        <v>1</v>
      </c>
      <c r="AK89" s="46">
        <v>0</v>
      </c>
      <c r="AL89" s="45">
        <v>1</v>
      </c>
      <c r="AM89" s="46">
        <v>1</v>
      </c>
      <c r="AN89" s="45">
        <v>0</v>
      </c>
      <c r="AO89" s="46">
        <v>0</v>
      </c>
      <c r="AP89" s="45">
        <v>0</v>
      </c>
      <c r="AQ89" s="46">
        <v>0</v>
      </c>
      <c r="AR89" s="45">
        <v>1</v>
      </c>
      <c r="AS89" s="46">
        <v>0</v>
      </c>
      <c r="AT89" s="45">
        <v>0</v>
      </c>
      <c r="AU89" s="46">
        <v>0</v>
      </c>
      <c r="AV89" s="45">
        <v>0</v>
      </c>
      <c r="AW89" s="46">
        <v>1</v>
      </c>
      <c r="AX89" s="45">
        <v>1</v>
      </c>
      <c r="AY89" s="46">
        <v>1</v>
      </c>
      <c r="AZ89" s="45"/>
      <c r="BB89" s="45"/>
      <c r="BD89" s="45"/>
      <c r="BF89" s="45"/>
      <c r="BH89" s="45"/>
      <c r="BJ89" s="45"/>
      <c r="BL89" s="45"/>
      <c r="BN89" s="45"/>
      <c r="BP89" s="45"/>
      <c r="BR89" s="45"/>
      <c r="BT89" s="45"/>
      <c r="BV89" s="45"/>
      <c r="BX89" s="45"/>
      <c r="BZ89" s="45"/>
      <c r="CB89" s="45"/>
      <c r="CD89" s="45"/>
      <c r="CG89" s="45"/>
      <c r="CI89" s="45"/>
      <c r="CK89" s="45"/>
      <c r="CM89" s="45"/>
      <c r="CO89" s="45"/>
      <c r="CQ89" s="45"/>
      <c r="CS89" s="45"/>
      <c r="CU89" s="45"/>
      <c r="CW89" s="45"/>
      <c r="CY89" s="45"/>
      <c r="DA89" s="45"/>
      <c r="DC89" s="45"/>
      <c r="DE89" s="45"/>
      <c r="DG89" s="45"/>
      <c r="DI89" s="45"/>
      <c r="DK89" s="45"/>
      <c r="DM89" s="45"/>
      <c r="DO89" s="45"/>
      <c r="DQ89" s="45"/>
      <c r="DS89" s="45"/>
      <c r="DU89" s="45"/>
      <c r="DW89" s="45"/>
      <c r="DY89" s="45"/>
      <c r="IS89" s="47"/>
    </row>
    <row r="90" spans="1:256" ht="18" customHeight="1" thickTop="1" thickBot="1" x14ac:dyDescent="0.3">
      <c r="A90" s="36" t="s">
        <v>32</v>
      </c>
      <c r="B90" s="42">
        <f t="shared" si="10"/>
        <v>0.39130434782608697</v>
      </c>
      <c r="D90" s="43">
        <v>81</v>
      </c>
      <c r="E90" s="44">
        <v>1</v>
      </c>
      <c r="F90" s="45">
        <v>1</v>
      </c>
      <c r="G90" s="46">
        <v>1</v>
      </c>
      <c r="H90" s="45">
        <v>0</v>
      </c>
      <c r="I90" s="46">
        <v>0</v>
      </c>
      <c r="J90" s="45">
        <v>0</v>
      </c>
      <c r="K90" s="46">
        <v>0</v>
      </c>
      <c r="L90" s="45">
        <v>0</v>
      </c>
      <c r="M90" s="46">
        <v>1</v>
      </c>
      <c r="N90" s="45">
        <v>0</v>
      </c>
      <c r="O90" s="46">
        <v>1</v>
      </c>
      <c r="P90" s="45">
        <v>0</v>
      </c>
      <c r="Q90" s="46">
        <v>0</v>
      </c>
      <c r="R90" s="45">
        <v>0</v>
      </c>
      <c r="S90" s="46">
        <v>1</v>
      </c>
      <c r="T90" s="45">
        <v>1</v>
      </c>
      <c r="U90" s="46">
        <v>1</v>
      </c>
      <c r="V90" s="45">
        <v>1</v>
      </c>
      <c r="W90" s="46">
        <v>0</v>
      </c>
      <c r="X90" s="45">
        <v>1</v>
      </c>
      <c r="Y90" s="46">
        <v>0</v>
      </c>
      <c r="Z90" s="45">
        <v>0</v>
      </c>
      <c r="AA90" s="46">
        <v>0</v>
      </c>
      <c r="AB90" s="45">
        <v>0</v>
      </c>
      <c r="AC90" s="46">
        <v>1</v>
      </c>
      <c r="AD90" s="45">
        <v>0</v>
      </c>
      <c r="AE90" s="46">
        <v>0</v>
      </c>
      <c r="AF90" s="45">
        <v>1</v>
      </c>
      <c r="AG90" s="46">
        <v>0</v>
      </c>
      <c r="AH90" s="45">
        <v>1</v>
      </c>
      <c r="AI90" s="46">
        <v>0</v>
      </c>
      <c r="AJ90" s="45">
        <v>0</v>
      </c>
      <c r="AK90" s="46">
        <v>1</v>
      </c>
      <c r="AL90" s="45">
        <v>1</v>
      </c>
      <c r="AM90" s="46">
        <v>0</v>
      </c>
      <c r="AN90" s="45">
        <v>1</v>
      </c>
      <c r="AO90" s="46">
        <v>0</v>
      </c>
      <c r="AP90" s="45">
        <v>1</v>
      </c>
      <c r="AQ90" s="46">
        <v>0</v>
      </c>
      <c r="AR90" s="45">
        <v>1</v>
      </c>
      <c r="AS90" s="46">
        <v>1</v>
      </c>
      <c r="AT90" s="45">
        <v>0</v>
      </c>
      <c r="AU90" s="46">
        <v>0</v>
      </c>
      <c r="AV90" s="45">
        <v>0</v>
      </c>
      <c r="AW90" s="46">
        <v>0</v>
      </c>
      <c r="AX90" s="45">
        <v>0</v>
      </c>
      <c r="AY90" s="46">
        <v>0</v>
      </c>
      <c r="AZ90" s="45"/>
      <c r="BB90" s="45"/>
      <c r="BD90" s="45"/>
      <c r="BF90" s="45"/>
      <c r="BH90" s="45"/>
      <c r="BJ90" s="45"/>
      <c r="BL90" s="45"/>
      <c r="BN90" s="45"/>
      <c r="BP90" s="45"/>
      <c r="BR90" s="45"/>
      <c r="BT90" s="45"/>
      <c r="BV90" s="45"/>
      <c r="BX90" s="45"/>
      <c r="BZ90" s="45"/>
      <c r="CB90" s="45"/>
      <c r="CD90" s="45"/>
      <c r="CG90" s="45"/>
      <c r="CI90" s="45"/>
      <c r="CK90" s="45"/>
      <c r="CM90" s="45"/>
      <c r="CO90" s="45"/>
      <c r="CQ90" s="45"/>
      <c r="CS90" s="45"/>
      <c r="CU90" s="45"/>
      <c r="CW90" s="45"/>
      <c r="CY90" s="45"/>
      <c r="DA90" s="45"/>
      <c r="DC90" s="45"/>
      <c r="DE90" s="45"/>
      <c r="DG90" s="45"/>
      <c r="DI90" s="45"/>
      <c r="DK90" s="45"/>
      <c r="DM90" s="45"/>
      <c r="DO90" s="45"/>
      <c r="DQ90" s="45"/>
      <c r="DS90" s="45"/>
      <c r="DU90" s="45"/>
      <c r="DW90" s="45"/>
      <c r="DY90" s="45"/>
      <c r="IS90" s="47"/>
    </row>
    <row r="91" spans="1:256" ht="18" customHeight="1" thickTop="1" thickBot="1" x14ac:dyDescent="0.3">
      <c r="A91" s="36" t="s">
        <v>32</v>
      </c>
      <c r="B91" s="42">
        <f t="shared" si="10"/>
        <v>0.52173913043478259</v>
      </c>
      <c r="D91" s="43">
        <v>82</v>
      </c>
      <c r="E91" s="44">
        <v>1</v>
      </c>
      <c r="F91" s="45">
        <v>0</v>
      </c>
      <c r="G91" s="46">
        <v>0</v>
      </c>
      <c r="H91" s="45">
        <v>0</v>
      </c>
      <c r="I91" s="46">
        <v>0</v>
      </c>
      <c r="J91" s="45">
        <v>1</v>
      </c>
      <c r="K91" s="46">
        <v>0</v>
      </c>
      <c r="L91" s="45">
        <v>1</v>
      </c>
      <c r="M91" s="46">
        <v>1</v>
      </c>
      <c r="N91" s="45">
        <v>1</v>
      </c>
      <c r="O91" s="46">
        <v>0</v>
      </c>
      <c r="P91" s="45">
        <v>0</v>
      </c>
      <c r="Q91" s="46">
        <v>0</v>
      </c>
      <c r="R91" s="45">
        <v>1</v>
      </c>
      <c r="S91" s="46">
        <v>1</v>
      </c>
      <c r="T91" s="45">
        <v>1</v>
      </c>
      <c r="U91" s="46">
        <v>0</v>
      </c>
      <c r="V91" s="45">
        <v>1</v>
      </c>
      <c r="W91" s="46">
        <v>0</v>
      </c>
      <c r="X91" s="45">
        <v>0</v>
      </c>
      <c r="Y91" s="46">
        <v>1</v>
      </c>
      <c r="Z91" s="45">
        <v>1</v>
      </c>
      <c r="AA91" s="46">
        <v>0</v>
      </c>
      <c r="AB91" s="45">
        <v>1</v>
      </c>
      <c r="AC91" s="46">
        <v>0</v>
      </c>
      <c r="AD91" s="45">
        <v>0</v>
      </c>
      <c r="AE91" s="46">
        <v>1</v>
      </c>
      <c r="AF91" s="45">
        <v>1</v>
      </c>
      <c r="AG91" s="46">
        <v>0</v>
      </c>
      <c r="AH91" s="45">
        <v>1</v>
      </c>
      <c r="AI91" s="46">
        <v>0</v>
      </c>
      <c r="AJ91" s="45">
        <v>1</v>
      </c>
      <c r="AK91" s="46">
        <v>1</v>
      </c>
      <c r="AL91" s="45">
        <v>0</v>
      </c>
      <c r="AM91" s="46">
        <v>1</v>
      </c>
      <c r="AN91" s="45">
        <v>1</v>
      </c>
      <c r="AO91" s="46">
        <v>0</v>
      </c>
      <c r="AP91" s="45">
        <v>0</v>
      </c>
      <c r="AQ91" s="46">
        <v>1</v>
      </c>
      <c r="AR91" s="45">
        <v>0</v>
      </c>
      <c r="AS91" s="46">
        <v>0</v>
      </c>
      <c r="AT91" s="45">
        <v>1</v>
      </c>
      <c r="AU91" s="46">
        <v>0</v>
      </c>
      <c r="AV91" s="45">
        <v>1</v>
      </c>
      <c r="AW91" s="46">
        <v>1</v>
      </c>
      <c r="AX91" s="45">
        <v>1</v>
      </c>
      <c r="AY91" s="46">
        <v>1</v>
      </c>
      <c r="AZ91" s="45"/>
      <c r="BB91" s="45"/>
      <c r="BD91" s="45"/>
      <c r="BF91" s="45"/>
      <c r="BH91" s="45"/>
      <c r="BJ91" s="45"/>
      <c r="BL91" s="45"/>
      <c r="BN91" s="45"/>
      <c r="BP91" s="45"/>
      <c r="BR91" s="45"/>
      <c r="BT91" s="45"/>
      <c r="BV91" s="45"/>
      <c r="BX91" s="45"/>
      <c r="BZ91" s="45"/>
      <c r="CB91" s="45"/>
      <c r="CD91" s="45"/>
      <c r="CG91" s="45"/>
      <c r="CI91" s="45"/>
      <c r="CK91" s="45"/>
      <c r="CM91" s="45"/>
      <c r="CO91" s="45"/>
      <c r="CQ91" s="45"/>
      <c r="CS91" s="45"/>
      <c r="CU91" s="45"/>
      <c r="CW91" s="45"/>
      <c r="CY91" s="45"/>
      <c r="DA91" s="45"/>
      <c r="DC91" s="45"/>
      <c r="DE91" s="45"/>
      <c r="DG91" s="45"/>
      <c r="DI91" s="45"/>
      <c r="DK91" s="45"/>
      <c r="DM91" s="45"/>
      <c r="DO91" s="45"/>
      <c r="DQ91" s="45"/>
      <c r="DS91" s="45"/>
      <c r="DU91" s="45"/>
      <c r="DW91" s="45"/>
      <c r="DY91" s="45"/>
      <c r="IS91" s="47"/>
    </row>
    <row r="92" spans="1:256" ht="18" customHeight="1" thickTop="1" thickBot="1" x14ac:dyDescent="0.3">
      <c r="A92" s="36" t="s">
        <v>32</v>
      </c>
      <c r="B92" s="42">
        <f t="shared" si="10"/>
        <v>0.47826086956521741</v>
      </c>
      <c r="D92" s="43">
        <v>83</v>
      </c>
      <c r="E92" s="44">
        <v>0</v>
      </c>
      <c r="F92" s="45">
        <v>1</v>
      </c>
      <c r="G92" s="46">
        <v>1</v>
      </c>
      <c r="H92" s="45">
        <v>0</v>
      </c>
      <c r="I92" s="46">
        <v>1</v>
      </c>
      <c r="J92" s="45">
        <v>0</v>
      </c>
      <c r="K92" s="46">
        <v>0</v>
      </c>
      <c r="L92" s="45">
        <v>0</v>
      </c>
      <c r="M92" s="46">
        <v>1</v>
      </c>
      <c r="N92" s="45">
        <v>1</v>
      </c>
      <c r="O92" s="46">
        <v>1</v>
      </c>
      <c r="P92" s="45">
        <v>0</v>
      </c>
      <c r="Q92" s="46">
        <v>1</v>
      </c>
      <c r="R92" s="45">
        <v>0</v>
      </c>
      <c r="S92" s="46">
        <v>1</v>
      </c>
      <c r="T92" s="45">
        <v>0</v>
      </c>
      <c r="U92" s="46">
        <v>0</v>
      </c>
      <c r="V92" s="45">
        <v>1</v>
      </c>
      <c r="W92" s="46">
        <v>0</v>
      </c>
      <c r="X92" s="45">
        <v>1</v>
      </c>
      <c r="Y92" s="46">
        <v>0</v>
      </c>
      <c r="Z92" s="45">
        <v>1</v>
      </c>
      <c r="AA92" s="46">
        <v>0</v>
      </c>
      <c r="AB92" s="45">
        <v>1</v>
      </c>
      <c r="AC92" s="46">
        <v>0</v>
      </c>
      <c r="AD92" s="45">
        <v>1</v>
      </c>
      <c r="AE92" s="46">
        <v>1</v>
      </c>
      <c r="AF92" s="45">
        <v>0</v>
      </c>
      <c r="AG92" s="46">
        <v>0</v>
      </c>
      <c r="AH92" s="45">
        <v>0</v>
      </c>
      <c r="AI92" s="46">
        <v>1</v>
      </c>
      <c r="AJ92" s="45">
        <v>0</v>
      </c>
      <c r="AK92" s="46">
        <v>0</v>
      </c>
      <c r="AL92" s="45">
        <v>0</v>
      </c>
      <c r="AM92" s="46">
        <v>1</v>
      </c>
      <c r="AN92" s="45">
        <v>1</v>
      </c>
      <c r="AO92" s="46">
        <v>1</v>
      </c>
      <c r="AP92" s="45">
        <v>1</v>
      </c>
      <c r="AQ92" s="46">
        <v>0</v>
      </c>
      <c r="AR92" s="45">
        <v>1</v>
      </c>
      <c r="AS92" s="46">
        <v>1</v>
      </c>
      <c r="AT92" s="45">
        <v>0</v>
      </c>
      <c r="AU92" s="46">
        <v>0</v>
      </c>
      <c r="AV92" s="45">
        <v>1</v>
      </c>
      <c r="AW92" s="46">
        <v>0</v>
      </c>
      <c r="AX92" s="45">
        <v>0</v>
      </c>
      <c r="AY92" s="46">
        <v>0</v>
      </c>
      <c r="AZ92" s="45"/>
      <c r="BB92" s="45"/>
      <c r="BD92" s="45"/>
      <c r="BF92" s="45"/>
      <c r="BH92" s="45"/>
      <c r="BJ92" s="45"/>
      <c r="BL92" s="45"/>
      <c r="BN92" s="45"/>
      <c r="BP92" s="45"/>
      <c r="BR92" s="45"/>
      <c r="BT92" s="45"/>
      <c r="BV92" s="45"/>
      <c r="BX92" s="45"/>
      <c r="BZ92" s="45"/>
      <c r="CB92" s="45"/>
      <c r="CD92" s="45"/>
      <c r="CG92" s="45"/>
      <c r="CI92" s="45"/>
      <c r="CK92" s="45"/>
      <c r="CM92" s="45"/>
      <c r="CO92" s="45"/>
      <c r="CQ92" s="45"/>
      <c r="CS92" s="45"/>
      <c r="CU92" s="45"/>
      <c r="CW92" s="45"/>
      <c r="CY92" s="45"/>
      <c r="DA92" s="45"/>
      <c r="DC92" s="45"/>
      <c r="DE92" s="45"/>
      <c r="DG92" s="45"/>
      <c r="DI92" s="45"/>
      <c r="DK92" s="45"/>
      <c r="DM92" s="45"/>
      <c r="DO92" s="45"/>
      <c r="DQ92" s="45"/>
      <c r="DS92" s="45"/>
      <c r="DU92" s="45"/>
      <c r="DW92" s="45"/>
      <c r="DY92" s="45"/>
      <c r="IS92" s="47"/>
    </row>
    <row r="93" spans="1:256" ht="18" customHeight="1" thickTop="1" thickBot="1" x14ac:dyDescent="0.3">
      <c r="A93" s="36" t="s">
        <v>32</v>
      </c>
      <c r="B93" s="42">
        <f t="shared" si="10"/>
        <v>0.76086956521739135</v>
      </c>
      <c r="D93" s="43">
        <v>84</v>
      </c>
      <c r="E93" s="44">
        <v>1</v>
      </c>
      <c r="F93" s="45">
        <v>1</v>
      </c>
      <c r="G93" s="46">
        <v>1</v>
      </c>
      <c r="H93" s="45">
        <v>1</v>
      </c>
      <c r="I93" s="46">
        <v>0</v>
      </c>
      <c r="J93" s="45">
        <v>1</v>
      </c>
      <c r="K93" s="46">
        <v>0</v>
      </c>
      <c r="L93" s="45">
        <v>1</v>
      </c>
      <c r="M93" s="46">
        <v>1</v>
      </c>
      <c r="N93" s="45">
        <v>1</v>
      </c>
      <c r="O93" s="46">
        <v>1</v>
      </c>
      <c r="P93" s="45">
        <v>1</v>
      </c>
      <c r="Q93" s="46">
        <v>1</v>
      </c>
      <c r="R93" s="45">
        <v>1</v>
      </c>
      <c r="S93" s="46">
        <v>1</v>
      </c>
      <c r="T93" s="45">
        <v>1</v>
      </c>
      <c r="U93" s="46">
        <v>0</v>
      </c>
      <c r="V93" s="45">
        <v>1</v>
      </c>
      <c r="W93" s="46">
        <v>0</v>
      </c>
      <c r="X93" s="45">
        <v>1</v>
      </c>
      <c r="Y93" s="46">
        <v>1</v>
      </c>
      <c r="Z93" s="45">
        <v>1</v>
      </c>
      <c r="AA93" s="46">
        <v>0</v>
      </c>
      <c r="AB93" s="45">
        <v>0</v>
      </c>
      <c r="AC93" s="46">
        <v>1</v>
      </c>
      <c r="AD93" s="45">
        <v>1</v>
      </c>
      <c r="AE93" s="46">
        <v>1</v>
      </c>
      <c r="AF93" s="45">
        <v>1</v>
      </c>
      <c r="AG93" s="46">
        <v>1</v>
      </c>
      <c r="AH93" s="45">
        <v>0</v>
      </c>
      <c r="AI93" s="46">
        <v>1</v>
      </c>
      <c r="AJ93" s="45">
        <v>1</v>
      </c>
      <c r="AK93" s="46">
        <v>1</v>
      </c>
      <c r="AL93" s="45">
        <v>1</v>
      </c>
      <c r="AM93" s="46">
        <v>1</v>
      </c>
      <c r="AN93" s="45">
        <v>1</v>
      </c>
      <c r="AO93" s="46">
        <v>0</v>
      </c>
      <c r="AP93" s="45">
        <v>1</v>
      </c>
      <c r="AQ93" s="46">
        <v>0</v>
      </c>
      <c r="AR93" s="45">
        <v>0</v>
      </c>
      <c r="AS93" s="46">
        <v>1</v>
      </c>
      <c r="AT93" s="45">
        <v>1</v>
      </c>
      <c r="AU93" s="46">
        <v>1</v>
      </c>
      <c r="AV93" s="45">
        <v>0</v>
      </c>
      <c r="AW93" s="46">
        <v>1</v>
      </c>
      <c r="AX93" s="45">
        <v>1</v>
      </c>
      <c r="AY93" s="46">
        <v>1</v>
      </c>
      <c r="AZ93" s="45"/>
      <c r="BB93" s="45"/>
      <c r="BD93" s="45"/>
      <c r="BF93" s="45"/>
      <c r="BH93" s="45"/>
      <c r="BJ93" s="45"/>
      <c r="BL93" s="45"/>
      <c r="BN93" s="45"/>
      <c r="BP93" s="45"/>
      <c r="BR93" s="45"/>
      <c r="BT93" s="45"/>
      <c r="BV93" s="45"/>
      <c r="BX93" s="45"/>
      <c r="BZ93" s="45"/>
      <c r="CB93" s="45"/>
      <c r="CD93" s="45"/>
      <c r="CG93" s="45"/>
      <c r="CI93" s="45"/>
      <c r="CK93" s="45"/>
      <c r="CM93" s="45"/>
      <c r="CO93" s="45"/>
      <c r="CQ93" s="45"/>
      <c r="CS93" s="45"/>
      <c r="CU93" s="45"/>
      <c r="CW93" s="45"/>
      <c r="CY93" s="45"/>
      <c r="DA93" s="45"/>
      <c r="DC93" s="45"/>
      <c r="DE93" s="45"/>
      <c r="DG93" s="45"/>
      <c r="DI93" s="45"/>
      <c r="DK93" s="45"/>
      <c r="DM93" s="45"/>
      <c r="DO93" s="45"/>
      <c r="DQ93" s="45"/>
      <c r="DS93" s="45"/>
      <c r="DU93" s="45"/>
      <c r="DW93" s="45"/>
      <c r="DY93" s="45"/>
      <c r="IS93" s="47"/>
    </row>
    <row r="94" spans="1:256" ht="18" customHeight="1" thickTop="1" thickBot="1" x14ac:dyDescent="0.3">
      <c r="A94" s="36" t="s">
        <v>39</v>
      </c>
      <c r="B94" s="42">
        <f t="shared" si="10"/>
        <v>0.56521739130434778</v>
      </c>
      <c r="D94" s="43">
        <v>85</v>
      </c>
      <c r="E94" s="44">
        <v>1</v>
      </c>
      <c r="F94" s="45">
        <v>1</v>
      </c>
      <c r="G94" s="46">
        <v>0</v>
      </c>
      <c r="H94" s="45">
        <v>1</v>
      </c>
      <c r="I94" s="46">
        <v>1</v>
      </c>
      <c r="J94" s="45">
        <v>0</v>
      </c>
      <c r="K94" s="46">
        <v>0</v>
      </c>
      <c r="L94" s="45">
        <v>0</v>
      </c>
      <c r="M94" s="46">
        <v>1</v>
      </c>
      <c r="N94" s="45">
        <v>0</v>
      </c>
      <c r="O94" s="46">
        <v>1</v>
      </c>
      <c r="P94" s="45">
        <v>0</v>
      </c>
      <c r="Q94" s="46">
        <v>1</v>
      </c>
      <c r="R94" s="45">
        <v>1</v>
      </c>
      <c r="S94" s="46">
        <v>1</v>
      </c>
      <c r="T94" s="45">
        <v>1</v>
      </c>
      <c r="U94" s="46">
        <v>0</v>
      </c>
      <c r="V94" s="45">
        <v>1</v>
      </c>
      <c r="W94" s="46">
        <v>0</v>
      </c>
      <c r="X94" s="45">
        <v>1</v>
      </c>
      <c r="Y94" s="46">
        <v>1</v>
      </c>
      <c r="Z94" s="45">
        <v>0</v>
      </c>
      <c r="AA94" s="46">
        <v>0</v>
      </c>
      <c r="AB94" s="45">
        <v>1</v>
      </c>
      <c r="AC94" s="46">
        <v>0</v>
      </c>
      <c r="AD94" s="45">
        <v>1</v>
      </c>
      <c r="AE94" s="46">
        <v>0</v>
      </c>
      <c r="AF94" s="45">
        <v>1</v>
      </c>
      <c r="AG94" s="46">
        <v>1</v>
      </c>
      <c r="AH94" s="45">
        <v>1</v>
      </c>
      <c r="AI94" s="46">
        <v>0</v>
      </c>
      <c r="AJ94" s="45">
        <v>0</v>
      </c>
      <c r="AK94" s="46">
        <v>0</v>
      </c>
      <c r="AL94" s="45">
        <v>1</v>
      </c>
      <c r="AM94" s="46">
        <v>1</v>
      </c>
      <c r="AN94" s="45">
        <v>0</v>
      </c>
      <c r="AO94" s="46">
        <v>0</v>
      </c>
      <c r="AP94" s="45">
        <v>0</v>
      </c>
      <c r="AQ94" s="46">
        <v>1</v>
      </c>
      <c r="AR94" s="45">
        <v>1</v>
      </c>
      <c r="AS94" s="46">
        <v>1</v>
      </c>
      <c r="AT94" s="45">
        <v>1</v>
      </c>
      <c r="AU94" s="46">
        <v>1</v>
      </c>
      <c r="AV94" s="45">
        <v>1</v>
      </c>
      <c r="AW94" s="46">
        <v>0</v>
      </c>
      <c r="AX94" s="45">
        <v>0</v>
      </c>
      <c r="AY94" s="46">
        <v>1</v>
      </c>
      <c r="AZ94" s="45"/>
      <c r="BB94" s="45"/>
      <c r="BD94" s="45"/>
      <c r="BF94" s="45"/>
      <c r="BH94" s="45"/>
      <c r="BJ94" s="45"/>
      <c r="BL94" s="45"/>
      <c r="BN94" s="45"/>
      <c r="BP94" s="45"/>
      <c r="BR94" s="45"/>
      <c r="BT94" s="45"/>
      <c r="BV94" s="45"/>
      <c r="BX94" s="45"/>
      <c r="BZ94" s="45"/>
      <c r="CB94" s="45"/>
      <c r="CD94" s="45"/>
      <c r="CG94" s="45"/>
      <c r="CI94" s="45"/>
      <c r="CK94" s="45"/>
      <c r="CM94" s="45"/>
      <c r="CO94" s="45"/>
      <c r="CQ94" s="45"/>
      <c r="CS94" s="45"/>
      <c r="CU94" s="45"/>
      <c r="CW94" s="45"/>
      <c r="CY94" s="45"/>
      <c r="DA94" s="45"/>
      <c r="DC94" s="45"/>
      <c r="DE94" s="45"/>
      <c r="DG94" s="45"/>
      <c r="DI94" s="45"/>
      <c r="DK94" s="45"/>
      <c r="DM94" s="45"/>
      <c r="DO94" s="45"/>
      <c r="DQ94" s="45"/>
      <c r="DS94" s="45"/>
      <c r="DU94" s="45"/>
      <c r="DW94" s="45"/>
      <c r="DY94" s="45"/>
      <c r="IS94" s="47"/>
    </row>
    <row r="95" spans="1:256" ht="18" customHeight="1" thickTop="1" thickBot="1" x14ac:dyDescent="0.3">
      <c r="A95" s="36" t="s">
        <v>30</v>
      </c>
      <c r="B95" s="42">
        <f t="shared" si="10"/>
        <v>0.30434782608695654</v>
      </c>
      <c r="D95" s="43">
        <v>86</v>
      </c>
      <c r="E95" s="44">
        <v>0</v>
      </c>
      <c r="F95" s="45">
        <v>0</v>
      </c>
      <c r="G95" s="46">
        <v>0</v>
      </c>
      <c r="H95" s="45">
        <v>0</v>
      </c>
      <c r="I95" s="46">
        <v>0</v>
      </c>
      <c r="J95" s="45">
        <v>0</v>
      </c>
      <c r="K95" s="46">
        <v>0</v>
      </c>
      <c r="L95" s="45">
        <v>0</v>
      </c>
      <c r="M95" s="46">
        <v>0</v>
      </c>
      <c r="N95" s="45">
        <v>0</v>
      </c>
      <c r="O95" s="46">
        <v>0</v>
      </c>
      <c r="P95" s="45">
        <v>0</v>
      </c>
      <c r="Q95" s="46">
        <v>0</v>
      </c>
      <c r="R95" s="45">
        <v>1</v>
      </c>
      <c r="S95" s="46">
        <v>1</v>
      </c>
      <c r="T95" s="45">
        <v>1</v>
      </c>
      <c r="U95" s="46">
        <v>0</v>
      </c>
      <c r="V95" s="45">
        <v>1</v>
      </c>
      <c r="W95" s="46">
        <v>0</v>
      </c>
      <c r="X95" s="45">
        <v>0</v>
      </c>
      <c r="Y95" s="46">
        <v>0</v>
      </c>
      <c r="Z95" s="45">
        <v>1</v>
      </c>
      <c r="AA95" s="46">
        <v>0</v>
      </c>
      <c r="AB95" s="45">
        <v>1</v>
      </c>
      <c r="AC95" s="46">
        <v>0</v>
      </c>
      <c r="AD95" s="45">
        <v>0</v>
      </c>
      <c r="AE95" s="46">
        <v>0</v>
      </c>
      <c r="AF95" s="45">
        <v>0</v>
      </c>
      <c r="AG95" s="46">
        <v>0</v>
      </c>
      <c r="AH95" s="45">
        <v>0</v>
      </c>
      <c r="AI95" s="46">
        <v>1</v>
      </c>
      <c r="AJ95" s="45">
        <v>0</v>
      </c>
      <c r="AK95" s="46">
        <v>1</v>
      </c>
      <c r="AL95" s="45">
        <v>0</v>
      </c>
      <c r="AM95" s="46">
        <v>1</v>
      </c>
      <c r="AN95" s="45">
        <v>0</v>
      </c>
      <c r="AO95" s="46">
        <v>1</v>
      </c>
      <c r="AP95" s="45">
        <v>0</v>
      </c>
      <c r="AQ95" s="46">
        <v>0</v>
      </c>
      <c r="AR95" s="45">
        <v>0</v>
      </c>
      <c r="AS95" s="46">
        <v>1</v>
      </c>
      <c r="AT95" s="45">
        <v>1</v>
      </c>
      <c r="AU95" s="46">
        <v>1</v>
      </c>
      <c r="AV95" s="45">
        <v>0</v>
      </c>
      <c r="AW95" s="46">
        <v>1</v>
      </c>
      <c r="AX95" s="45">
        <v>0</v>
      </c>
      <c r="AY95" s="46">
        <v>0</v>
      </c>
      <c r="AZ95" s="45"/>
      <c r="BB95" s="45"/>
      <c r="BD95" s="45"/>
      <c r="BF95" s="45"/>
      <c r="BH95" s="45"/>
      <c r="BJ95" s="45"/>
      <c r="BL95" s="45"/>
      <c r="BN95" s="45"/>
      <c r="BP95" s="45"/>
      <c r="BR95" s="45"/>
      <c r="BT95" s="45"/>
      <c r="BV95" s="45"/>
      <c r="BX95" s="45"/>
      <c r="BZ95" s="45"/>
      <c r="CB95" s="45"/>
      <c r="CD95" s="45"/>
      <c r="CG95" s="45"/>
      <c r="CI95" s="45"/>
      <c r="CK95" s="45"/>
      <c r="CM95" s="45"/>
      <c r="CO95" s="45"/>
      <c r="CQ95" s="45"/>
      <c r="CS95" s="45"/>
      <c r="CU95" s="45"/>
      <c r="CW95" s="45"/>
      <c r="CY95" s="45"/>
      <c r="DA95" s="45"/>
      <c r="DC95" s="45"/>
      <c r="DE95" s="45"/>
      <c r="DG95" s="45"/>
      <c r="DI95" s="45"/>
      <c r="DK95" s="45"/>
      <c r="DM95" s="45"/>
      <c r="DO95" s="45"/>
      <c r="DQ95" s="45"/>
      <c r="DS95" s="45"/>
      <c r="DU95" s="45"/>
      <c r="DW95" s="45"/>
      <c r="DY95" s="45"/>
      <c r="IS95" s="47"/>
    </row>
    <row r="96" spans="1:256" s="50" customFormat="1" ht="18" customHeight="1" thickTop="1" thickBot="1" x14ac:dyDescent="0.3">
      <c r="A96" s="36" t="s">
        <v>30</v>
      </c>
      <c r="B96" s="42">
        <f t="shared" si="10"/>
        <v>0.2608695652173913</v>
      </c>
      <c r="C96" s="49"/>
      <c r="D96" s="43">
        <v>87</v>
      </c>
      <c r="E96" s="44">
        <v>0</v>
      </c>
      <c r="F96" s="45">
        <v>0</v>
      </c>
      <c r="G96" s="46">
        <v>0</v>
      </c>
      <c r="H96" s="45">
        <v>1</v>
      </c>
      <c r="I96" s="46">
        <v>0</v>
      </c>
      <c r="J96" s="45">
        <v>0</v>
      </c>
      <c r="K96" s="46">
        <v>0</v>
      </c>
      <c r="L96" s="45">
        <v>0</v>
      </c>
      <c r="M96" s="46">
        <v>0</v>
      </c>
      <c r="N96" s="45">
        <v>0</v>
      </c>
      <c r="O96" s="46">
        <v>0</v>
      </c>
      <c r="P96" s="45">
        <v>1</v>
      </c>
      <c r="Q96" s="46">
        <v>0</v>
      </c>
      <c r="R96" s="45">
        <v>1</v>
      </c>
      <c r="S96" s="46">
        <v>0</v>
      </c>
      <c r="T96" s="45">
        <v>1</v>
      </c>
      <c r="U96" s="46">
        <v>1</v>
      </c>
      <c r="V96" s="45">
        <v>0</v>
      </c>
      <c r="W96" s="46">
        <v>0</v>
      </c>
      <c r="X96" s="45">
        <v>0</v>
      </c>
      <c r="Y96" s="46">
        <v>0</v>
      </c>
      <c r="Z96" s="45">
        <v>0</v>
      </c>
      <c r="AA96" s="46">
        <v>0</v>
      </c>
      <c r="AB96" s="45">
        <v>1</v>
      </c>
      <c r="AC96" s="46">
        <v>0</v>
      </c>
      <c r="AD96" s="45">
        <v>1</v>
      </c>
      <c r="AE96" s="46">
        <v>0</v>
      </c>
      <c r="AF96" s="45">
        <v>0</v>
      </c>
      <c r="AG96" s="46">
        <v>0</v>
      </c>
      <c r="AH96" s="45">
        <v>0</v>
      </c>
      <c r="AI96" s="46">
        <v>0</v>
      </c>
      <c r="AJ96" s="45">
        <v>0</v>
      </c>
      <c r="AK96" s="46">
        <v>0</v>
      </c>
      <c r="AL96" s="45">
        <v>1</v>
      </c>
      <c r="AM96" s="46">
        <v>1</v>
      </c>
      <c r="AN96" s="45">
        <v>0</v>
      </c>
      <c r="AO96" s="46">
        <v>0</v>
      </c>
      <c r="AP96" s="45">
        <v>0</v>
      </c>
      <c r="AQ96" s="46">
        <v>0</v>
      </c>
      <c r="AR96" s="45">
        <v>0</v>
      </c>
      <c r="AS96" s="46">
        <v>1</v>
      </c>
      <c r="AT96" s="45">
        <v>0</v>
      </c>
      <c r="AU96" s="46">
        <v>1</v>
      </c>
      <c r="AV96" s="45">
        <v>0</v>
      </c>
      <c r="AW96" s="46">
        <v>0</v>
      </c>
      <c r="AX96" s="45">
        <v>1</v>
      </c>
      <c r="AY96" s="46">
        <v>0</v>
      </c>
      <c r="AZ96" s="45"/>
      <c r="BA96" s="46"/>
      <c r="BB96" s="45"/>
      <c r="BC96" s="46"/>
      <c r="BD96" s="45"/>
      <c r="BE96" s="46"/>
      <c r="BF96" s="45"/>
      <c r="BG96" s="46"/>
      <c r="BH96" s="45"/>
      <c r="BI96" s="46"/>
      <c r="BJ96" s="45"/>
      <c r="BK96" s="46"/>
      <c r="BL96" s="45"/>
      <c r="BM96" s="46"/>
      <c r="BN96" s="45"/>
      <c r="BO96" s="46"/>
      <c r="BP96" s="45"/>
      <c r="BQ96" s="46"/>
      <c r="BR96" s="45"/>
      <c r="BS96" s="46"/>
      <c r="BT96" s="45"/>
      <c r="BU96" s="46"/>
      <c r="BV96" s="45"/>
      <c r="BW96" s="46"/>
      <c r="BX96" s="45"/>
      <c r="BY96" s="46"/>
      <c r="BZ96" s="45"/>
      <c r="CA96" s="46"/>
      <c r="CB96" s="45"/>
      <c r="CC96" s="46"/>
      <c r="CD96" s="45"/>
      <c r="CE96" s="46"/>
      <c r="CF96" s="46"/>
      <c r="CG96" s="45"/>
      <c r="CH96" s="46"/>
      <c r="CI96" s="45"/>
      <c r="CJ96" s="46"/>
      <c r="CK96" s="45"/>
      <c r="CL96" s="46"/>
      <c r="CM96" s="45"/>
      <c r="CN96" s="46"/>
      <c r="CO96" s="45"/>
      <c r="CP96" s="46"/>
      <c r="CQ96" s="45"/>
      <c r="CR96" s="46"/>
      <c r="CS96" s="45"/>
      <c r="CT96" s="46"/>
      <c r="CU96" s="45"/>
      <c r="CV96" s="46"/>
      <c r="CW96" s="45"/>
      <c r="CX96" s="46"/>
      <c r="CY96" s="45"/>
      <c r="CZ96" s="46"/>
      <c r="DA96" s="45"/>
      <c r="DB96" s="46"/>
      <c r="DC96" s="45"/>
      <c r="DD96" s="46"/>
      <c r="DE96" s="45"/>
      <c r="DF96" s="46"/>
      <c r="DG96" s="45"/>
      <c r="DH96" s="46"/>
      <c r="DI96" s="45"/>
      <c r="DJ96" s="46"/>
      <c r="DK96" s="45"/>
      <c r="DL96" s="46"/>
      <c r="DM96" s="45"/>
      <c r="DN96" s="46"/>
      <c r="DO96" s="45"/>
      <c r="DP96" s="46"/>
      <c r="DQ96" s="45"/>
      <c r="DR96" s="46"/>
      <c r="DS96" s="45"/>
      <c r="DT96" s="46"/>
      <c r="DU96" s="45"/>
      <c r="DV96" s="46"/>
      <c r="DW96" s="45"/>
      <c r="DX96" s="46"/>
      <c r="DY96" s="45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  <c r="HG96" s="46"/>
      <c r="HH96" s="46"/>
      <c r="HI96" s="46"/>
      <c r="HJ96" s="46"/>
      <c r="HK96" s="46"/>
      <c r="HL96" s="46"/>
      <c r="HM96" s="46"/>
      <c r="HN96" s="46"/>
      <c r="HO96" s="46"/>
      <c r="HP96" s="46"/>
      <c r="HQ96" s="46"/>
      <c r="HR96" s="46"/>
      <c r="HS96" s="46"/>
      <c r="HT96" s="46"/>
      <c r="HU96" s="46"/>
      <c r="HV96" s="46"/>
      <c r="HW96" s="46"/>
      <c r="HX96" s="46"/>
      <c r="HY96" s="46"/>
      <c r="HZ96" s="46"/>
      <c r="IA96" s="46"/>
      <c r="IB96" s="46"/>
      <c r="IC96" s="46"/>
      <c r="ID96" s="46"/>
      <c r="IE96" s="46"/>
      <c r="IF96" s="46"/>
      <c r="IG96" s="46"/>
      <c r="IH96" s="46"/>
      <c r="II96" s="46"/>
      <c r="IJ96" s="46"/>
      <c r="IK96" s="46"/>
      <c r="IL96" s="46"/>
      <c r="IM96" s="46"/>
      <c r="IN96" s="46"/>
      <c r="IO96" s="46"/>
      <c r="IP96" s="46"/>
      <c r="IQ96" s="46"/>
      <c r="IR96" s="46"/>
      <c r="IS96" s="47"/>
      <c r="IT96"/>
      <c r="IU96"/>
      <c r="IV96"/>
    </row>
    <row r="97" spans="1:256" s="50" customFormat="1" ht="18" customHeight="1" thickTop="1" thickBot="1" x14ac:dyDescent="0.3">
      <c r="A97" s="36" t="s">
        <v>30</v>
      </c>
      <c r="B97" s="42">
        <f t="shared" si="10"/>
        <v>0.84782608695652173</v>
      </c>
      <c r="C97" s="51"/>
      <c r="D97" s="38">
        <v>88</v>
      </c>
      <c r="E97" s="52">
        <v>1</v>
      </c>
      <c r="F97" s="45">
        <v>1</v>
      </c>
      <c r="G97" s="46">
        <v>1</v>
      </c>
      <c r="H97" s="45">
        <v>1</v>
      </c>
      <c r="I97" s="46">
        <v>0</v>
      </c>
      <c r="J97" s="45">
        <v>1</v>
      </c>
      <c r="K97" s="46">
        <v>1</v>
      </c>
      <c r="L97" s="53">
        <v>0</v>
      </c>
      <c r="M97" s="39">
        <v>1</v>
      </c>
      <c r="N97" s="53">
        <v>1</v>
      </c>
      <c r="O97" s="39">
        <v>1</v>
      </c>
      <c r="P97" s="53">
        <v>1</v>
      </c>
      <c r="Q97" s="39">
        <v>1</v>
      </c>
      <c r="R97" s="53">
        <v>1</v>
      </c>
      <c r="S97" s="46">
        <v>1</v>
      </c>
      <c r="T97" s="45">
        <v>1</v>
      </c>
      <c r="U97" s="46">
        <v>1</v>
      </c>
      <c r="V97" s="45">
        <v>0</v>
      </c>
      <c r="W97" s="46">
        <v>1</v>
      </c>
      <c r="X97" s="45">
        <v>1</v>
      </c>
      <c r="Y97" s="46">
        <v>1</v>
      </c>
      <c r="Z97" s="45">
        <v>1</v>
      </c>
      <c r="AA97" s="46">
        <v>1</v>
      </c>
      <c r="AB97" s="45">
        <v>1</v>
      </c>
      <c r="AC97" s="46">
        <v>1</v>
      </c>
      <c r="AD97" s="45">
        <v>1</v>
      </c>
      <c r="AE97" s="46">
        <v>1</v>
      </c>
      <c r="AF97" s="45">
        <v>1</v>
      </c>
      <c r="AG97" s="46">
        <v>0</v>
      </c>
      <c r="AH97" s="45">
        <v>1</v>
      </c>
      <c r="AI97" s="46">
        <v>1</v>
      </c>
      <c r="AJ97" s="45">
        <v>1</v>
      </c>
      <c r="AK97" s="46">
        <v>0</v>
      </c>
      <c r="AL97" s="45">
        <v>1</v>
      </c>
      <c r="AM97" s="46">
        <v>1</v>
      </c>
      <c r="AN97" s="45">
        <v>1</v>
      </c>
      <c r="AO97" s="46">
        <v>1</v>
      </c>
      <c r="AP97" s="45">
        <v>1</v>
      </c>
      <c r="AQ97" s="46">
        <v>1</v>
      </c>
      <c r="AR97" s="45">
        <v>1</v>
      </c>
      <c r="AS97" s="46">
        <v>0</v>
      </c>
      <c r="AT97" s="45">
        <v>1</v>
      </c>
      <c r="AU97" s="46">
        <v>1</v>
      </c>
      <c r="AV97" s="45">
        <v>1</v>
      </c>
      <c r="AW97" s="46">
        <v>1</v>
      </c>
      <c r="AX97" s="45">
        <v>0</v>
      </c>
      <c r="AY97" s="46">
        <v>1</v>
      </c>
      <c r="AZ97" s="53"/>
      <c r="BA97" s="39"/>
      <c r="BB97" s="53"/>
      <c r="BC97" s="39"/>
      <c r="BD97" s="53"/>
      <c r="BE97" s="39"/>
      <c r="BF97" s="53"/>
      <c r="BG97" s="39"/>
      <c r="BH97" s="53"/>
      <c r="BI97" s="39"/>
      <c r="BJ97" s="53"/>
      <c r="BK97" s="39"/>
      <c r="BL97" s="53"/>
      <c r="BM97" s="39"/>
      <c r="BN97" s="53"/>
      <c r="BO97" s="39"/>
      <c r="BP97" s="53"/>
      <c r="BQ97" s="39"/>
      <c r="BR97" s="53"/>
      <c r="BS97" s="39"/>
      <c r="BT97" s="53"/>
      <c r="BU97" s="39"/>
      <c r="BV97" s="53"/>
      <c r="BW97" s="39"/>
      <c r="BX97" s="53"/>
      <c r="BY97" s="39"/>
      <c r="BZ97" s="53"/>
      <c r="CA97" s="39"/>
      <c r="CB97" s="53"/>
      <c r="CC97" s="39"/>
      <c r="CD97" s="53"/>
      <c r="CE97" s="39"/>
      <c r="CF97" s="39"/>
      <c r="CG97" s="53"/>
      <c r="CH97" s="39"/>
      <c r="CI97" s="53"/>
      <c r="CJ97" s="39"/>
      <c r="CK97" s="53"/>
      <c r="CL97" s="39"/>
      <c r="CM97" s="53"/>
      <c r="CN97" s="39"/>
      <c r="CO97" s="53"/>
      <c r="CP97" s="39"/>
      <c r="CQ97" s="53"/>
      <c r="CR97" s="39"/>
      <c r="CS97" s="53"/>
      <c r="CT97" s="39"/>
      <c r="CU97" s="53"/>
      <c r="CV97" s="39"/>
      <c r="CW97" s="53"/>
      <c r="CX97" s="39"/>
      <c r="CY97" s="53"/>
      <c r="CZ97" s="39"/>
      <c r="DA97" s="53"/>
      <c r="DB97" s="39"/>
      <c r="DC97" s="53"/>
      <c r="DD97" s="39"/>
      <c r="DE97" s="53"/>
      <c r="DF97" s="39"/>
      <c r="DG97" s="53"/>
      <c r="DH97" s="39"/>
      <c r="DI97" s="53"/>
      <c r="DJ97" s="39"/>
      <c r="DK97" s="53"/>
      <c r="DL97" s="39"/>
      <c r="DM97" s="53"/>
      <c r="DN97" s="39"/>
      <c r="DO97" s="53"/>
      <c r="DP97" s="39"/>
      <c r="DQ97" s="53"/>
      <c r="DR97" s="39"/>
      <c r="DS97" s="53"/>
      <c r="DT97" s="39"/>
      <c r="DU97" s="53"/>
      <c r="DV97" s="39"/>
      <c r="DW97" s="53"/>
      <c r="DX97" s="39"/>
      <c r="DY97" s="53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  <c r="IN97" s="39"/>
      <c r="IO97" s="39"/>
      <c r="IP97" s="39"/>
      <c r="IQ97" s="39"/>
      <c r="IR97" s="39"/>
      <c r="IS97" s="41"/>
      <c r="IT97"/>
      <c r="IU97"/>
      <c r="IV97"/>
    </row>
    <row r="98" spans="1:256" s="54" customFormat="1" ht="13.8" thickTop="1" x14ac:dyDescent="0.25">
      <c r="D98" s="55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/>
      <c r="IU98"/>
      <c r="IV98"/>
    </row>
    <row r="99" spans="1:256" s="54" customFormat="1" ht="13.2" x14ac:dyDescent="0.25">
      <c r="D99" s="55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  <c r="IS99" s="36"/>
      <c r="IT99"/>
      <c r="IU99"/>
      <c r="IV99"/>
    </row>
    <row r="100" spans="1:256" s="54" customFormat="1" ht="13.2" x14ac:dyDescent="0.25">
      <c r="D100" s="55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/>
      <c r="IU100"/>
      <c r="IV100"/>
    </row>
    <row r="101" spans="1:256" s="54" customFormat="1" ht="13.2" x14ac:dyDescent="0.25">
      <c r="D101" s="55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  <c r="IS101" s="36"/>
      <c r="IT101"/>
      <c r="IU101"/>
      <c r="IV101"/>
    </row>
    <row r="102" spans="1:256" s="54" customFormat="1" ht="13.2" x14ac:dyDescent="0.25">
      <c r="D102" s="55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/>
      <c r="IU102"/>
      <c r="IV102"/>
    </row>
    <row r="103" spans="1:256" s="54" customFormat="1" ht="13.2" x14ac:dyDescent="0.25">
      <c r="D103" s="55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36"/>
      <c r="IR103" s="36"/>
      <c r="IS103" s="36"/>
      <c r="IT103"/>
      <c r="IU103"/>
      <c r="IV103"/>
    </row>
    <row r="104" spans="1:256" s="54" customFormat="1" ht="13.2" x14ac:dyDescent="0.25">
      <c r="D104" s="55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36"/>
      <c r="IR104" s="36"/>
      <c r="IS104" s="36"/>
      <c r="IT104"/>
      <c r="IU104"/>
      <c r="IV104"/>
    </row>
    <row r="105" spans="1:256" s="54" customFormat="1" ht="13.2" x14ac:dyDescent="0.25">
      <c r="D105" s="55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/>
      <c r="IU105"/>
      <c r="IV105"/>
    </row>
    <row r="106" spans="1:256" s="54" customFormat="1" ht="13.2" x14ac:dyDescent="0.25">
      <c r="B106" s="36"/>
      <c r="D106" s="55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/>
      <c r="IU106"/>
      <c r="IV106"/>
    </row>
    <row r="107" spans="1:256" s="54" customFormat="1" ht="13.2" x14ac:dyDescent="0.25">
      <c r="B107" s="36"/>
      <c r="D107" s="55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/>
      <c r="IU107"/>
      <c r="IV107"/>
    </row>
    <row r="108" spans="1:256" s="54" customFormat="1" ht="13.2" x14ac:dyDescent="0.25">
      <c r="B108" s="36"/>
      <c r="D108" s="55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  <c r="IM108" s="36"/>
      <c r="IN108" s="36"/>
      <c r="IO108" s="36"/>
      <c r="IP108" s="36"/>
      <c r="IQ108" s="36"/>
      <c r="IR108" s="36"/>
      <c r="IS108" s="36"/>
      <c r="IT108"/>
      <c r="IU108"/>
      <c r="IV108"/>
    </row>
    <row r="109" spans="1:256" s="54" customFormat="1" ht="13.2" x14ac:dyDescent="0.25">
      <c r="B109" s="36"/>
      <c r="D109" s="55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  <c r="IM109" s="36"/>
      <c r="IN109" s="36"/>
      <c r="IO109" s="36"/>
      <c r="IP109" s="36"/>
      <c r="IQ109" s="36"/>
      <c r="IR109" s="36"/>
      <c r="IS109" s="36"/>
      <c r="IT109"/>
      <c r="IU109"/>
      <c r="IV109"/>
    </row>
    <row r="110" spans="1:256" s="54" customFormat="1" ht="13.2" x14ac:dyDescent="0.25">
      <c r="B110" s="36"/>
      <c r="D110" s="55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  <c r="IM110" s="36"/>
      <c r="IN110" s="36"/>
      <c r="IO110" s="36"/>
      <c r="IP110" s="36"/>
      <c r="IQ110" s="36"/>
      <c r="IR110" s="36"/>
      <c r="IS110" s="36"/>
      <c r="IT110"/>
      <c r="IU110"/>
      <c r="IV110"/>
    </row>
    <row r="111" spans="1:256" s="54" customFormat="1" ht="13.2" x14ac:dyDescent="0.25">
      <c r="B111" s="36"/>
      <c r="D111" s="55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  <c r="IM111" s="36"/>
      <c r="IN111" s="36"/>
      <c r="IO111" s="36"/>
      <c r="IP111" s="36"/>
      <c r="IQ111" s="36"/>
      <c r="IR111" s="36"/>
      <c r="IS111" s="36"/>
      <c r="IT111"/>
      <c r="IU111"/>
      <c r="IV111"/>
    </row>
    <row r="112" spans="1:256" s="54" customFormat="1" ht="13.2" x14ac:dyDescent="0.25">
      <c r="B112" s="36"/>
      <c r="D112" s="55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  <c r="IM112" s="36"/>
      <c r="IN112" s="36"/>
      <c r="IO112" s="36"/>
      <c r="IP112" s="36"/>
      <c r="IQ112" s="36"/>
      <c r="IR112" s="36"/>
      <c r="IS112" s="36"/>
      <c r="IT112"/>
      <c r="IU112"/>
      <c r="IV112"/>
    </row>
    <row r="113" spans="2:256" s="54" customFormat="1" ht="13.2" x14ac:dyDescent="0.25">
      <c r="B113" s="36"/>
      <c r="D113" s="55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  <c r="IM113" s="36"/>
      <c r="IN113" s="36"/>
      <c r="IO113" s="36"/>
      <c r="IP113" s="36"/>
      <c r="IQ113" s="36"/>
      <c r="IR113" s="36"/>
      <c r="IS113" s="36"/>
      <c r="IT113"/>
      <c r="IU113"/>
      <c r="IV113"/>
    </row>
    <row r="114" spans="2:256" s="54" customFormat="1" ht="13.2" x14ac:dyDescent="0.25">
      <c r="B114" s="36"/>
      <c r="D114" s="55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  <c r="IM114" s="36"/>
      <c r="IN114" s="36"/>
      <c r="IO114" s="36"/>
      <c r="IP114" s="36"/>
      <c r="IQ114" s="36"/>
      <c r="IR114" s="36"/>
      <c r="IS114" s="36"/>
      <c r="IT114"/>
      <c r="IU114"/>
      <c r="IV114"/>
    </row>
    <row r="115" spans="2:256" s="54" customFormat="1" ht="13.2" x14ac:dyDescent="0.25">
      <c r="B115" s="36"/>
      <c r="D115" s="55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  <c r="IM115" s="36"/>
      <c r="IN115" s="36"/>
      <c r="IO115" s="36"/>
      <c r="IP115" s="36"/>
      <c r="IQ115" s="36"/>
      <c r="IR115" s="36"/>
      <c r="IS115" s="36"/>
      <c r="IT115"/>
      <c r="IU115"/>
      <c r="IV115"/>
    </row>
    <row r="116" spans="2:256" s="54" customFormat="1" ht="13.2" x14ac:dyDescent="0.25">
      <c r="B116" s="36"/>
      <c r="D116" s="55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  <c r="IM116" s="36"/>
      <c r="IN116" s="36"/>
      <c r="IO116" s="36"/>
      <c r="IP116" s="36"/>
      <c r="IQ116" s="36"/>
      <c r="IR116" s="36"/>
      <c r="IS116" s="36"/>
      <c r="IT116"/>
      <c r="IU116"/>
      <c r="IV116"/>
    </row>
    <row r="117" spans="2:256" s="54" customFormat="1" ht="13.2" x14ac:dyDescent="0.25">
      <c r="B117" s="36"/>
      <c r="D117" s="55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36"/>
      <c r="IR117" s="36"/>
      <c r="IS117" s="36"/>
      <c r="IT117"/>
      <c r="IU117"/>
      <c r="IV117"/>
    </row>
    <row r="118" spans="2:256" s="54" customFormat="1" ht="13.2" x14ac:dyDescent="0.25">
      <c r="B118" s="36"/>
      <c r="D118" s="55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  <c r="IM118" s="36"/>
      <c r="IN118" s="36"/>
      <c r="IO118" s="36"/>
      <c r="IP118" s="36"/>
      <c r="IQ118" s="36"/>
      <c r="IR118" s="36"/>
      <c r="IS118" s="36"/>
      <c r="IT118"/>
      <c r="IU118"/>
      <c r="IV118"/>
    </row>
    <row r="119" spans="2:256" s="54" customFormat="1" ht="13.2" x14ac:dyDescent="0.25">
      <c r="B119" s="36"/>
      <c r="D119" s="55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36"/>
      <c r="IR119" s="36"/>
      <c r="IS119" s="36"/>
      <c r="IT119"/>
      <c r="IU119"/>
      <c r="IV119"/>
    </row>
    <row r="120" spans="2:256" s="54" customFormat="1" ht="13.2" x14ac:dyDescent="0.25">
      <c r="B120" s="36"/>
      <c r="D120" s="55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36"/>
      <c r="IR120" s="36"/>
      <c r="IS120" s="36"/>
      <c r="IT120"/>
      <c r="IU120"/>
      <c r="IV120"/>
    </row>
    <row r="121" spans="2:256" s="54" customFormat="1" ht="13.2" x14ac:dyDescent="0.25">
      <c r="B121" s="36"/>
      <c r="D121" s="55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36"/>
      <c r="IR121" s="36"/>
      <c r="IS121" s="36"/>
      <c r="IT121"/>
      <c r="IU121"/>
      <c r="IV121"/>
    </row>
    <row r="122" spans="2:256" s="54" customFormat="1" ht="13.2" x14ac:dyDescent="0.25">
      <c r="B122" s="36"/>
      <c r="D122" s="55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36"/>
      <c r="IR122" s="36"/>
      <c r="IS122" s="36"/>
      <c r="IT122"/>
      <c r="IU122"/>
      <c r="IV122"/>
    </row>
    <row r="123" spans="2:256" s="54" customFormat="1" ht="13.2" x14ac:dyDescent="0.25">
      <c r="B123" s="36"/>
      <c r="D123" s="55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36"/>
      <c r="IR123" s="36"/>
      <c r="IS123" s="36"/>
      <c r="IT123"/>
      <c r="IU123"/>
      <c r="IV123"/>
    </row>
    <row r="124" spans="2:256" s="54" customFormat="1" ht="13.2" x14ac:dyDescent="0.25">
      <c r="B124" s="36"/>
      <c r="D124" s="55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36"/>
      <c r="IR124" s="36"/>
      <c r="IS124" s="36"/>
      <c r="IT124"/>
      <c r="IU124"/>
      <c r="IV124"/>
    </row>
    <row r="125" spans="2:256" s="54" customFormat="1" ht="13.2" x14ac:dyDescent="0.25">
      <c r="B125" s="36"/>
      <c r="D125" s="55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36"/>
      <c r="IR125" s="36"/>
      <c r="IS125" s="36"/>
      <c r="IT125"/>
      <c r="IU125"/>
      <c r="IV125"/>
    </row>
    <row r="126" spans="2:256" s="54" customFormat="1" ht="13.2" x14ac:dyDescent="0.25">
      <c r="B126" s="36"/>
      <c r="D126" s="55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36"/>
      <c r="IR126" s="36"/>
      <c r="IS126" s="36"/>
      <c r="IT126"/>
      <c r="IU126"/>
      <c r="IV126"/>
    </row>
    <row r="127" spans="2:256" s="54" customFormat="1" ht="13.2" x14ac:dyDescent="0.25">
      <c r="B127" s="36"/>
      <c r="D127" s="55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36"/>
      <c r="IR127" s="36"/>
      <c r="IS127" s="36"/>
      <c r="IT127"/>
      <c r="IU127"/>
      <c r="IV127"/>
    </row>
    <row r="128" spans="2:256" s="54" customFormat="1" ht="13.2" x14ac:dyDescent="0.25">
      <c r="B128" s="36"/>
      <c r="D128" s="55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/>
      <c r="IU128"/>
      <c r="IV128"/>
    </row>
    <row r="129" spans="2:256" s="54" customFormat="1" ht="13.2" x14ac:dyDescent="0.25">
      <c r="B129" s="36"/>
      <c r="D129" s="55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36"/>
      <c r="IR129" s="36"/>
      <c r="IS129" s="36"/>
      <c r="IT129"/>
      <c r="IU129"/>
      <c r="IV129"/>
    </row>
    <row r="130" spans="2:256" s="54" customFormat="1" ht="13.2" x14ac:dyDescent="0.25">
      <c r="B130" s="36"/>
      <c r="D130" s="55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  <c r="IM130" s="36"/>
      <c r="IN130" s="36"/>
      <c r="IO130" s="36"/>
      <c r="IP130" s="36"/>
      <c r="IQ130" s="36"/>
      <c r="IR130" s="36"/>
      <c r="IS130" s="36"/>
      <c r="IT130"/>
      <c r="IU130"/>
      <c r="IV130"/>
    </row>
    <row r="131" spans="2:256" s="54" customFormat="1" ht="13.2" x14ac:dyDescent="0.25">
      <c r="B131" s="36"/>
      <c r="D131" s="55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36"/>
      <c r="IR131" s="36"/>
      <c r="IS131" s="36"/>
      <c r="IT131"/>
      <c r="IU131"/>
      <c r="IV131"/>
    </row>
    <row r="132" spans="2:256" s="54" customFormat="1" ht="13.2" x14ac:dyDescent="0.25">
      <c r="B132" s="36"/>
      <c r="D132" s="55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/>
      <c r="IU132"/>
      <c r="IV132"/>
    </row>
    <row r="133" spans="2:256" s="54" customFormat="1" ht="13.2" x14ac:dyDescent="0.25">
      <c r="B133" s="36"/>
      <c r="D133" s="55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  <c r="IM133" s="36"/>
      <c r="IN133" s="36"/>
      <c r="IO133" s="36"/>
      <c r="IP133" s="36"/>
      <c r="IQ133" s="36"/>
      <c r="IR133" s="36"/>
      <c r="IS133" s="36"/>
      <c r="IT133"/>
      <c r="IU133"/>
      <c r="IV133"/>
    </row>
    <row r="134" spans="2:256" s="54" customFormat="1" ht="13.2" x14ac:dyDescent="0.25">
      <c r="B134" s="36"/>
      <c r="D134" s="55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36"/>
      <c r="IR134" s="36"/>
      <c r="IS134" s="36"/>
      <c r="IT134"/>
      <c r="IU134"/>
      <c r="IV134"/>
    </row>
    <row r="135" spans="2:256" s="54" customFormat="1" ht="13.2" x14ac:dyDescent="0.25">
      <c r="B135" s="36"/>
      <c r="D135" s="55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  <c r="IM135" s="36"/>
      <c r="IN135" s="36"/>
      <c r="IO135" s="36"/>
      <c r="IP135" s="36"/>
      <c r="IQ135" s="36"/>
      <c r="IR135" s="36"/>
      <c r="IS135" s="36"/>
      <c r="IT135"/>
      <c r="IU135"/>
      <c r="IV135"/>
    </row>
    <row r="136" spans="2:256" s="54" customFormat="1" ht="13.2" x14ac:dyDescent="0.25">
      <c r="B136" s="36"/>
      <c r="D136" s="55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  <c r="IM136" s="36"/>
      <c r="IN136" s="36"/>
      <c r="IO136" s="36"/>
      <c r="IP136" s="36"/>
      <c r="IQ136" s="36"/>
      <c r="IR136" s="36"/>
      <c r="IS136" s="36"/>
      <c r="IT136"/>
      <c r="IU136"/>
      <c r="IV136"/>
    </row>
    <row r="137" spans="2:256" s="54" customFormat="1" ht="13.2" x14ac:dyDescent="0.25">
      <c r="B137" s="36"/>
      <c r="D137" s="55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  <c r="IM137" s="36"/>
      <c r="IN137" s="36"/>
      <c r="IO137" s="36"/>
      <c r="IP137" s="36"/>
      <c r="IQ137" s="36"/>
      <c r="IR137" s="36"/>
      <c r="IS137" s="36"/>
      <c r="IT137"/>
      <c r="IU137"/>
      <c r="IV137"/>
    </row>
    <row r="138" spans="2:256" s="54" customFormat="1" ht="13.2" x14ac:dyDescent="0.25">
      <c r="B138" s="36"/>
      <c r="D138" s="55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  <c r="IM138" s="36"/>
      <c r="IN138" s="36"/>
      <c r="IO138" s="36"/>
      <c r="IP138" s="36"/>
      <c r="IQ138" s="36"/>
      <c r="IR138" s="36"/>
      <c r="IS138" s="36"/>
      <c r="IT138"/>
      <c r="IU138"/>
      <c r="IV138"/>
    </row>
    <row r="139" spans="2:256" s="54" customFormat="1" ht="13.2" x14ac:dyDescent="0.25">
      <c r="B139" s="36"/>
      <c r="D139" s="55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  <c r="IM139" s="36"/>
      <c r="IN139" s="36"/>
      <c r="IO139" s="36"/>
      <c r="IP139" s="36"/>
      <c r="IQ139" s="36"/>
      <c r="IR139" s="36"/>
      <c r="IS139" s="36"/>
      <c r="IT139"/>
      <c r="IU139"/>
      <c r="IV139"/>
    </row>
    <row r="140" spans="2:256" s="54" customFormat="1" ht="13.2" x14ac:dyDescent="0.25">
      <c r="B140" s="36"/>
      <c r="D140" s="55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  <c r="IM140" s="36"/>
      <c r="IN140" s="36"/>
      <c r="IO140" s="36"/>
      <c r="IP140" s="36"/>
      <c r="IQ140" s="36"/>
      <c r="IR140" s="36"/>
      <c r="IS140" s="36"/>
      <c r="IT140"/>
      <c r="IU140"/>
      <c r="IV140"/>
    </row>
    <row r="141" spans="2:256" s="54" customFormat="1" ht="13.2" x14ac:dyDescent="0.25">
      <c r="B141" s="36"/>
      <c r="D141" s="55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/>
      <c r="IU141"/>
      <c r="IV141"/>
    </row>
    <row r="142" spans="2:256" s="54" customFormat="1" ht="13.2" x14ac:dyDescent="0.25">
      <c r="B142" s="36"/>
      <c r="D142" s="55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/>
      <c r="IU142"/>
      <c r="IV142"/>
    </row>
    <row r="143" spans="2:256" s="54" customFormat="1" ht="13.2" x14ac:dyDescent="0.25">
      <c r="B143" s="36"/>
      <c r="D143" s="55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/>
      <c r="IU143"/>
      <c r="IV143"/>
    </row>
    <row r="144" spans="2:256" s="54" customFormat="1" ht="13.2" x14ac:dyDescent="0.25">
      <c r="B144" s="36"/>
      <c r="D144" s="55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  <c r="IM144" s="36"/>
      <c r="IN144" s="36"/>
      <c r="IO144" s="36"/>
      <c r="IP144" s="36"/>
      <c r="IQ144" s="36"/>
      <c r="IR144" s="36"/>
      <c r="IS144" s="36"/>
      <c r="IT144"/>
      <c r="IU144"/>
      <c r="IV144"/>
    </row>
    <row r="145" spans="2:256" s="54" customFormat="1" ht="13.2" x14ac:dyDescent="0.25">
      <c r="B145" s="36"/>
      <c r="D145" s="55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  <c r="IM145" s="36"/>
      <c r="IN145" s="36"/>
      <c r="IO145" s="36"/>
      <c r="IP145" s="36"/>
      <c r="IQ145" s="36"/>
      <c r="IR145" s="36"/>
      <c r="IS145" s="36"/>
      <c r="IT145"/>
      <c r="IU145"/>
      <c r="IV145"/>
    </row>
    <row r="146" spans="2:256" s="54" customFormat="1" ht="13.2" x14ac:dyDescent="0.25">
      <c r="B146" s="36"/>
      <c r="D146" s="55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/>
      <c r="IU146"/>
      <c r="IV146"/>
    </row>
    <row r="147" spans="2:256" s="54" customFormat="1" ht="13.2" x14ac:dyDescent="0.25">
      <c r="B147" s="36"/>
      <c r="D147" s="55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  <c r="IM147" s="36"/>
      <c r="IN147" s="36"/>
      <c r="IO147" s="36"/>
      <c r="IP147" s="36"/>
      <c r="IQ147" s="36"/>
      <c r="IR147" s="36"/>
      <c r="IS147" s="36"/>
      <c r="IT147"/>
      <c r="IU147"/>
      <c r="IV147"/>
    </row>
    <row r="148" spans="2:256" s="54" customFormat="1" ht="13.2" x14ac:dyDescent="0.25">
      <c r="B148" s="36"/>
      <c r="D148" s="55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  <c r="IM148" s="36"/>
      <c r="IN148" s="36"/>
      <c r="IO148" s="36"/>
      <c r="IP148" s="36"/>
      <c r="IQ148" s="36"/>
      <c r="IR148" s="36"/>
      <c r="IS148" s="36"/>
      <c r="IT148"/>
      <c r="IU148"/>
      <c r="IV148"/>
    </row>
    <row r="149" spans="2:256" s="54" customFormat="1" ht="13.2" x14ac:dyDescent="0.25">
      <c r="B149" s="36"/>
      <c r="D149" s="55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  <c r="IM149" s="36"/>
      <c r="IN149" s="36"/>
      <c r="IO149" s="36"/>
      <c r="IP149" s="36"/>
      <c r="IQ149" s="36"/>
      <c r="IR149" s="36"/>
      <c r="IS149" s="36"/>
      <c r="IT149"/>
      <c r="IU149"/>
      <c r="IV149"/>
    </row>
    <row r="150" spans="2:256" s="54" customFormat="1" ht="13.2" x14ac:dyDescent="0.25">
      <c r="B150" s="36"/>
      <c r="D150" s="55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  <c r="ID150" s="36"/>
      <c r="IE150" s="36"/>
      <c r="IF150" s="36"/>
      <c r="IG150" s="36"/>
      <c r="IH150" s="36"/>
      <c r="II150" s="36"/>
      <c r="IJ150" s="36"/>
      <c r="IK150" s="36"/>
      <c r="IL150" s="36"/>
      <c r="IM150" s="36"/>
      <c r="IN150" s="36"/>
      <c r="IO150" s="36"/>
      <c r="IP150" s="36"/>
      <c r="IQ150" s="36"/>
      <c r="IR150" s="36"/>
      <c r="IS150" s="36"/>
      <c r="IT150"/>
      <c r="IU150"/>
      <c r="IV150"/>
    </row>
    <row r="151" spans="2:256" s="54" customFormat="1" ht="13.2" x14ac:dyDescent="0.25">
      <c r="B151" s="36"/>
      <c r="D151" s="55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  <c r="ID151" s="36"/>
      <c r="IE151" s="36"/>
      <c r="IF151" s="36"/>
      <c r="IG151" s="36"/>
      <c r="IH151" s="36"/>
      <c r="II151" s="36"/>
      <c r="IJ151" s="36"/>
      <c r="IK151" s="36"/>
      <c r="IL151" s="36"/>
      <c r="IM151" s="36"/>
      <c r="IN151" s="36"/>
      <c r="IO151" s="36"/>
      <c r="IP151" s="36"/>
      <c r="IQ151" s="36"/>
      <c r="IR151" s="36"/>
      <c r="IS151" s="36"/>
      <c r="IT151"/>
      <c r="IU151"/>
      <c r="IV151"/>
    </row>
    <row r="152" spans="2:256" s="54" customFormat="1" ht="13.2" x14ac:dyDescent="0.25">
      <c r="B152" s="36"/>
      <c r="D152" s="55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  <c r="ID152" s="36"/>
      <c r="IE152" s="36"/>
      <c r="IF152" s="36"/>
      <c r="IG152" s="36"/>
      <c r="IH152" s="36"/>
      <c r="II152" s="36"/>
      <c r="IJ152" s="36"/>
      <c r="IK152" s="36"/>
      <c r="IL152" s="36"/>
      <c r="IM152" s="36"/>
      <c r="IN152" s="36"/>
      <c r="IO152" s="36"/>
      <c r="IP152" s="36"/>
      <c r="IQ152" s="36"/>
      <c r="IR152" s="36"/>
      <c r="IS152" s="36"/>
      <c r="IT152"/>
      <c r="IU152"/>
      <c r="IV152"/>
    </row>
    <row r="153" spans="2:256" s="54" customFormat="1" ht="13.2" x14ac:dyDescent="0.25">
      <c r="B153" s="36"/>
      <c r="D153" s="55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  <c r="ID153" s="36"/>
      <c r="IE153" s="36"/>
      <c r="IF153" s="36"/>
      <c r="IG153" s="36"/>
      <c r="IH153" s="36"/>
      <c r="II153" s="36"/>
      <c r="IJ153" s="36"/>
      <c r="IK153" s="36"/>
      <c r="IL153" s="36"/>
      <c r="IM153" s="36"/>
      <c r="IN153" s="36"/>
      <c r="IO153" s="36"/>
      <c r="IP153" s="36"/>
      <c r="IQ153" s="36"/>
      <c r="IR153" s="36"/>
      <c r="IS153" s="36"/>
      <c r="IT153"/>
      <c r="IU153"/>
      <c r="IV153"/>
    </row>
    <row r="154" spans="2:256" s="54" customFormat="1" ht="13.2" x14ac:dyDescent="0.25">
      <c r="B154" s="36"/>
      <c r="D154" s="55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  <c r="ID154" s="36"/>
      <c r="IE154" s="36"/>
      <c r="IF154" s="36"/>
      <c r="IG154" s="36"/>
      <c r="IH154" s="36"/>
      <c r="II154" s="36"/>
      <c r="IJ154" s="36"/>
      <c r="IK154" s="36"/>
      <c r="IL154" s="36"/>
      <c r="IM154" s="36"/>
      <c r="IN154" s="36"/>
      <c r="IO154" s="36"/>
      <c r="IP154" s="36"/>
      <c r="IQ154" s="36"/>
      <c r="IR154" s="36"/>
      <c r="IS154" s="36"/>
      <c r="IT154"/>
      <c r="IU154"/>
      <c r="IV154"/>
    </row>
    <row r="155" spans="2:256" s="54" customFormat="1" ht="13.2" x14ac:dyDescent="0.25">
      <c r="B155" s="36"/>
      <c r="D155" s="55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  <c r="ID155" s="36"/>
      <c r="IE155" s="36"/>
      <c r="IF155" s="36"/>
      <c r="IG155" s="36"/>
      <c r="IH155" s="36"/>
      <c r="II155" s="36"/>
      <c r="IJ155" s="36"/>
      <c r="IK155" s="36"/>
      <c r="IL155" s="36"/>
      <c r="IM155" s="36"/>
      <c r="IN155" s="36"/>
      <c r="IO155" s="36"/>
      <c r="IP155" s="36"/>
      <c r="IQ155" s="36"/>
      <c r="IR155" s="36"/>
      <c r="IS155" s="36"/>
      <c r="IT155"/>
      <c r="IU155"/>
      <c r="IV155"/>
    </row>
    <row r="156" spans="2:256" s="54" customFormat="1" ht="13.2" x14ac:dyDescent="0.25">
      <c r="B156" s="36"/>
      <c r="D156" s="55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  <c r="ID156" s="36"/>
      <c r="IE156" s="36"/>
      <c r="IF156" s="36"/>
      <c r="IG156" s="36"/>
      <c r="IH156" s="36"/>
      <c r="II156" s="36"/>
      <c r="IJ156" s="36"/>
      <c r="IK156" s="36"/>
      <c r="IL156" s="36"/>
      <c r="IM156" s="36"/>
      <c r="IN156" s="36"/>
      <c r="IO156" s="36"/>
      <c r="IP156" s="36"/>
      <c r="IQ156" s="36"/>
      <c r="IR156" s="36"/>
      <c r="IS156" s="36"/>
      <c r="IT156"/>
      <c r="IU156"/>
      <c r="IV156"/>
    </row>
    <row r="157" spans="2:256" s="54" customFormat="1" ht="13.2" x14ac:dyDescent="0.25">
      <c r="B157" s="36"/>
      <c r="D157" s="55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/>
      <c r="IU157"/>
      <c r="IV157"/>
    </row>
    <row r="158" spans="2:256" s="54" customFormat="1" ht="13.2" x14ac:dyDescent="0.25">
      <c r="B158" s="36"/>
      <c r="D158" s="55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/>
      <c r="IU158"/>
      <c r="IV158"/>
    </row>
    <row r="159" spans="2:256" s="54" customFormat="1" ht="13.2" x14ac:dyDescent="0.25">
      <c r="B159" s="36"/>
      <c r="D159" s="55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36"/>
      <c r="IR159" s="36"/>
      <c r="IS159" s="36"/>
      <c r="IT159"/>
      <c r="IU159"/>
      <c r="IV159"/>
    </row>
    <row r="160" spans="2:256" s="54" customFormat="1" ht="13.2" x14ac:dyDescent="0.25">
      <c r="B160" s="36"/>
      <c r="D160" s="55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  <c r="IM160" s="36"/>
      <c r="IN160" s="36"/>
      <c r="IO160" s="36"/>
      <c r="IP160" s="36"/>
      <c r="IQ160" s="36"/>
      <c r="IR160" s="36"/>
      <c r="IS160" s="36"/>
      <c r="IT160"/>
      <c r="IU160"/>
      <c r="IV160"/>
    </row>
    <row r="161" spans="2:256" s="54" customFormat="1" ht="13.2" x14ac:dyDescent="0.25">
      <c r="B161" s="36"/>
      <c r="D161" s="55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  <c r="ID161" s="36"/>
      <c r="IE161" s="36"/>
      <c r="IF161" s="36"/>
      <c r="IG161" s="36"/>
      <c r="IH161" s="36"/>
      <c r="II161" s="36"/>
      <c r="IJ161" s="36"/>
      <c r="IK161" s="36"/>
      <c r="IL161" s="36"/>
      <c r="IM161" s="36"/>
      <c r="IN161" s="36"/>
      <c r="IO161" s="36"/>
      <c r="IP161" s="36"/>
      <c r="IQ161" s="36"/>
      <c r="IR161" s="36"/>
      <c r="IS161" s="36"/>
      <c r="IT161"/>
      <c r="IU161"/>
      <c r="IV161"/>
    </row>
    <row r="162" spans="2:256" s="54" customFormat="1" ht="13.2" x14ac:dyDescent="0.25">
      <c r="B162" s="36"/>
      <c r="D162" s="55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  <c r="ID162" s="36"/>
      <c r="IE162" s="36"/>
      <c r="IF162" s="36"/>
      <c r="IG162" s="36"/>
      <c r="IH162" s="36"/>
      <c r="II162" s="36"/>
      <c r="IJ162" s="36"/>
      <c r="IK162" s="36"/>
      <c r="IL162" s="36"/>
      <c r="IM162" s="36"/>
      <c r="IN162" s="36"/>
      <c r="IO162" s="36"/>
      <c r="IP162" s="36"/>
      <c r="IQ162" s="36"/>
      <c r="IR162" s="36"/>
      <c r="IS162" s="36"/>
      <c r="IT162"/>
      <c r="IU162"/>
      <c r="IV162"/>
    </row>
    <row r="163" spans="2:256" s="54" customFormat="1" ht="13.2" x14ac:dyDescent="0.25">
      <c r="B163" s="36"/>
      <c r="D163" s="55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  <c r="ID163" s="36"/>
      <c r="IE163" s="36"/>
      <c r="IF163" s="36"/>
      <c r="IG163" s="36"/>
      <c r="IH163" s="36"/>
      <c r="II163" s="36"/>
      <c r="IJ163" s="36"/>
      <c r="IK163" s="36"/>
      <c r="IL163" s="36"/>
      <c r="IM163" s="36"/>
      <c r="IN163" s="36"/>
      <c r="IO163" s="36"/>
      <c r="IP163" s="36"/>
      <c r="IQ163" s="36"/>
      <c r="IR163" s="36"/>
      <c r="IS163" s="36"/>
      <c r="IT163"/>
      <c r="IU163"/>
      <c r="IV163"/>
    </row>
    <row r="164" spans="2:256" s="54" customFormat="1" ht="13.2" x14ac:dyDescent="0.25">
      <c r="B164" s="36"/>
      <c r="D164" s="55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  <c r="ID164" s="36"/>
      <c r="IE164" s="36"/>
      <c r="IF164" s="36"/>
      <c r="IG164" s="36"/>
      <c r="IH164" s="36"/>
      <c r="II164" s="36"/>
      <c r="IJ164" s="36"/>
      <c r="IK164" s="36"/>
      <c r="IL164" s="36"/>
      <c r="IM164" s="36"/>
      <c r="IN164" s="36"/>
      <c r="IO164" s="36"/>
      <c r="IP164" s="36"/>
      <c r="IQ164" s="36"/>
      <c r="IR164" s="36"/>
      <c r="IS164" s="36"/>
      <c r="IT164"/>
      <c r="IU164"/>
      <c r="IV164"/>
    </row>
    <row r="165" spans="2:256" s="54" customFormat="1" ht="13.2" x14ac:dyDescent="0.25">
      <c r="B165" s="36"/>
      <c r="D165" s="55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  <c r="ID165" s="36"/>
      <c r="IE165" s="36"/>
      <c r="IF165" s="36"/>
      <c r="IG165" s="36"/>
      <c r="IH165" s="36"/>
      <c r="II165" s="36"/>
      <c r="IJ165" s="36"/>
      <c r="IK165" s="36"/>
      <c r="IL165" s="36"/>
      <c r="IM165" s="36"/>
      <c r="IN165" s="36"/>
      <c r="IO165" s="36"/>
      <c r="IP165" s="36"/>
      <c r="IQ165" s="36"/>
      <c r="IR165" s="36"/>
      <c r="IS165" s="36"/>
      <c r="IT165"/>
      <c r="IU165"/>
      <c r="IV165"/>
    </row>
    <row r="166" spans="2:256" s="54" customFormat="1" ht="13.2" x14ac:dyDescent="0.25">
      <c r="B166" s="36"/>
      <c r="D166" s="55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  <c r="ID166" s="36"/>
      <c r="IE166" s="36"/>
      <c r="IF166" s="36"/>
      <c r="IG166" s="36"/>
      <c r="IH166" s="36"/>
      <c r="II166" s="36"/>
      <c r="IJ166" s="36"/>
      <c r="IK166" s="36"/>
      <c r="IL166" s="36"/>
      <c r="IM166" s="36"/>
      <c r="IN166" s="36"/>
      <c r="IO166" s="36"/>
      <c r="IP166" s="36"/>
      <c r="IQ166" s="36"/>
      <c r="IR166" s="36"/>
      <c r="IS166" s="36"/>
      <c r="IT166"/>
      <c r="IU166"/>
      <c r="IV166"/>
    </row>
    <row r="167" spans="2:256" s="54" customFormat="1" ht="13.2" x14ac:dyDescent="0.25">
      <c r="B167" s="36"/>
      <c r="D167" s="55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  <c r="HV167" s="36"/>
      <c r="HW167" s="36"/>
      <c r="HX167" s="36"/>
      <c r="HY167" s="36"/>
      <c r="HZ167" s="36"/>
      <c r="IA167" s="36"/>
      <c r="IB167" s="36"/>
      <c r="IC167" s="36"/>
      <c r="ID167" s="36"/>
      <c r="IE167" s="36"/>
      <c r="IF167" s="36"/>
      <c r="IG167" s="36"/>
      <c r="IH167" s="36"/>
      <c r="II167" s="36"/>
      <c r="IJ167" s="36"/>
      <c r="IK167" s="36"/>
      <c r="IL167" s="36"/>
      <c r="IM167" s="36"/>
      <c r="IN167" s="36"/>
      <c r="IO167" s="36"/>
      <c r="IP167" s="36"/>
      <c r="IQ167" s="36"/>
      <c r="IR167" s="36"/>
      <c r="IS167" s="36"/>
      <c r="IT167"/>
      <c r="IU167"/>
      <c r="IV167"/>
    </row>
    <row r="168" spans="2:256" s="54" customFormat="1" ht="13.2" x14ac:dyDescent="0.25">
      <c r="B168" s="36"/>
      <c r="D168" s="55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  <c r="ID168" s="36"/>
      <c r="IE168" s="36"/>
      <c r="IF168" s="36"/>
      <c r="IG168" s="36"/>
      <c r="IH168" s="36"/>
      <c r="II168" s="36"/>
      <c r="IJ168" s="36"/>
      <c r="IK168" s="36"/>
      <c r="IL168" s="36"/>
      <c r="IM168" s="36"/>
      <c r="IN168" s="36"/>
      <c r="IO168" s="36"/>
      <c r="IP168" s="36"/>
      <c r="IQ168" s="36"/>
      <c r="IR168" s="36"/>
      <c r="IS168" s="36"/>
      <c r="IT168"/>
      <c r="IU168"/>
      <c r="IV168"/>
    </row>
    <row r="169" spans="2:256" s="54" customFormat="1" ht="13.2" x14ac:dyDescent="0.25">
      <c r="B169" s="36"/>
      <c r="D169" s="55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  <c r="ID169" s="36"/>
      <c r="IE169" s="36"/>
      <c r="IF169" s="36"/>
      <c r="IG169" s="36"/>
      <c r="IH169" s="36"/>
      <c r="II169" s="36"/>
      <c r="IJ169" s="36"/>
      <c r="IK169" s="36"/>
      <c r="IL169" s="36"/>
      <c r="IM169" s="36"/>
      <c r="IN169" s="36"/>
      <c r="IO169" s="36"/>
      <c r="IP169" s="36"/>
      <c r="IQ169" s="36"/>
      <c r="IR169" s="36"/>
      <c r="IS169" s="36"/>
      <c r="IT169"/>
      <c r="IU169"/>
      <c r="IV169"/>
    </row>
    <row r="170" spans="2:256" s="54" customFormat="1" ht="13.2" x14ac:dyDescent="0.25">
      <c r="B170" s="36"/>
      <c r="D170" s="55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  <c r="ID170" s="36"/>
      <c r="IE170" s="36"/>
      <c r="IF170" s="36"/>
      <c r="IG170" s="36"/>
      <c r="IH170" s="36"/>
      <c r="II170" s="36"/>
      <c r="IJ170" s="36"/>
      <c r="IK170" s="36"/>
      <c r="IL170" s="36"/>
      <c r="IM170" s="36"/>
      <c r="IN170" s="36"/>
      <c r="IO170" s="36"/>
      <c r="IP170" s="36"/>
      <c r="IQ170" s="36"/>
      <c r="IR170" s="36"/>
      <c r="IS170" s="36"/>
      <c r="IT170"/>
      <c r="IU170"/>
      <c r="IV170"/>
    </row>
    <row r="171" spans="2:256" s="54" customFormat="1" ht="13.2" x14ac:dyDescent="0.25">
      <c r="B171" s="36"/>
      <c r="D171" s="55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  <c r="ID171" s="36"/>
      <c r="IE171" s="36"/>
      <c r="IF171" s="36"/>
      <c r="IG171" s="36"/>
      <c r="IH171" s="36"/>
      <c r="II171" s="36"/>
      <c r="IJ171" s="36"/>
      <c r="IK171" s="36"/>
      <c r="IL171" s="36"/>
      <c r="IM171" s="36"/>
      <c r="IN171" s="36"/>
      <c r="IO171" s="36"/>
      <c r="IP171" s="36"/>
      <c r="IQ171" s="36"/>
      <c r="IR171" s="36"/>
      <c r="IS171" s="36"/>
      <c r="IT171"/>
      <c r="IU171"/>
      <c r="IV171"/>
    </row>
    <row r="172" spans="2:256" s="54" customFormat="1" ht="13.2" x14ac:dyDescent="0.25">
      <c r="B172" s="36"/>
      <c r="D172" s="55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  <c r="ID172" s="36"/>
      <c r="IE172" s="36"/>
      <c r="IF172" s="36"/>
      <c r="IG172" s="36"/>
      <c r="IH172" s="36"/>
      <c r="II172" s="36"/>
      <c r="IJ172" s="36"/>
      <c r="IK172" s="36"/>
      <c r="IL172" s="36"/>
      <c r="IM172" s="36"/>
      <c r="IN172" s="36"/>
      <c r="IO172" s="36"/>
      <c r="IP172" s="36"/>
      <c r="IQ172" s="36"/>
      <c r="IR172" s="36"/>
      <c r="IS172" s="36"/>
      <c r="IT172"/>
      <c r="IU172"/>
      <c r="IV172"/>
    </row>
    <row r="173" spans="2:256" s="54" customFormat="1" ht="13.2" x14ac:dyDescent="0.25">
      <c r="B173" s="36"/>
      <c r="D173" s="55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  <c r="ID173" s="36"/>
      <c r="IE173" s="36"/>
      <c r="IF173" s="36"/>
      <c r="IG173" s="36"/>
      <c r="IH173" s="36"/>
      <c r="II173" s="36"/>
      <c r="IJ173" s="36"/>
      <c r="IK173" s="36"/>
      <c r="IL173" s="36"/>
      <c r="IM173" s="36"/>
      <c r="IN173" s="36"/>
      <c r="IO173" s="36"/>
      <c r="IP173" s="36"/>
      <c r="IQ173" s="36"/>
      <c r="IR173" s="36"/>
      <c r="IS173" s="36"/>
      <c r="IT173"/>
      <c r="IU173"/>
      <c r="IV173"/>
    </row>
    <row r="174" spans="2:256" s="54" customFormat="1" ht="13.2" x14ac:dyDescent="0.25">
      <c r="B174" s="36"/>
      <c r="D174" s="55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6"/>
      <c r="IE174" s="36"/>
      <c r="IF174" s="36"/>
      <c r="IG174" s="36"/>
      <c r="IH174" s="36"/>
      <c r="II174" s="36"/>
      <c r="IJ174" s="36"/>
      <c r="IK174" s="36"/>
      <c r="IL174" s="36"/>
      <c r="IM174" s="36"/>
      <c r="IN174" s="36"/>
      <c r="IO174" s="36"/>
      <c r="IP174" s="36"/>
      <c r="IQ174" s="36"/>
      <c r="IR174" s="36"/>
      <c r="IS174" s="36"/>
      <c r="IT174"/>
      <c r="IU174"/>
      <c r="IV174"/>
    </row>
    <row r="175" spans="2:256" s="54" customFormat="1" ht="13.2" x14ac:dyDescent="0.25">
      <c r="B175" s="36"/>
      <c r="D175" s="55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  <c r="ID175" s="36"/>
      <c r="IE175" s="36"/>
      <c r="IF175" s="36"/>
      <c r="IG175" s="36"/>
      <c r="IH175" s="36"/>
      <c r="II175" s="36"/>
      <c r="IJ175" s="36"/>
      <c r="IK175" s="36"/>
      <c r="IL175" s="36"/>
      <c r="IM175" s="36"/>
      <c r="IN175" s="36"/>
      <c r="IO175" s="36"/>
      <c r="IP175" s="36"/>
      <c r="IQ175" s="36"/>
      <c r="IR175" s="36"/>
      <c r="IS175" s="36"/>
      <c r="IT175"/>
      <c r="IU175"/>
      <c r="IV175"/>
    </row>
    <row r="176" spans="2:256" ht="13.8" thickBot="1" x14ac:dyDescent="0.3">
      <c r="B176" s="39"/>
      <c r="C176" s="56"/>
      <c r="D176" s="39"/>
      <c r="E176" s="52"/>
      <c r="F176" s="39"/>
      <c r="G176" s="39"/>
      <c r="H176" s="39"/>
      <c r="I176" s="39"/>
      <c r="J176" s="39"/>
      <c r="K176" s="39"/>
      <c r="L176" s="39"/>
      <c r="M176" s="41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  <c r="IN176" s="39"/>
      <c r="IO176" s="39"/>
      <c r="IP176" s="39"/>
      <c r="IQ176" s="39"/>
      <c r="IR176" s="39"/>
      <c r="IS176" s="41"/>
    </row>
    <row r="177" spans="2:253" thickTop="1" thickBot="1" x14ac:dyDescent="0.3">
      <c r="B177" s="46"/>
      <c r="C177" s="56"/>
      <c r="D177" s="46"/>
      <c r="E177" s="44"/>
      <c r="M177" s="47"/>
      <c r="N177" s="46"/>
      <c r="IS177" s="47"/>
    </row>
    <row r="178" spans="2:253" thickTop="1" thickBot="1" x14ac:dyDescent="0.3">
      <c r="B178" s="46"/>
      <c r="C178" s="56"/>
      <c r="D178" s="46"/>
      <c r="E178" s="44"/>
      <c r="M178" s="47"/>
      <c r="N178" s="46"/>
      <c r="IS178" s="47"/>
    </row>
    <row r="179" spans="2:253" thickTop="1" thickBot="1" x14ac:dyDescent="0.3">
      <c r="B179" s="46"/>
      <c r="C179" s="56"/>
      <c r="D179" s="46"/>
      <c r="E179" s="44"/>
      <c r="M179" s="47"/>
      <c r="N179" s="46"/>
      <c r="IS179" s="47"/>
    </row>
    <row r="180" spans="2:253" thickTop="1" thickBot="1" x14ac:dyDescent="0.3">
      <c r="B180" s="46"/>
      <c r="C180" s="56"/>
      <c r="D180" s="46"/>
      <c r="E180" s="44"/>
      <c r="M180" s="47"/>
      <c r="N180" s="46"/>
      <c r="IS180" s="47"/>
    </row>
    <row r="181" spans="2:253" thickTop="1" thickBot="1" x14ac:dyDescent="0.3">
      <c r="B181" s="46"/>
      <c r="C181" s="56"/>
      <c r="D181" s="46"/>
      <c r="E181" s="44"/>
      <c r="M181" s="47"/>
      <c r="N181" s="46"/>
      <c r="IS181" s="47"/>
    </row>
    <row r="182" spans="2:253" thickTop="1" thickBot="1" x14ac:dyDescent="0.3">
      <c r="B182" s="46"/>
      <c r="C182" s="56"/>
      <c r="D182" s="46"/>
      <c r="E182" s="44"/>
      <c r="M182" s="47"/>
      <c r="N182" s="46"/>
      <c r="IS182" s="47"/>
    </row>
    <row r="183" spans="2:253" thickTop="1" thickBot="1" x14ac:dyDescent="0.3">
      <c r="B183" s="46"/>
      <c r="C183" s="56"/>
      <c r="D183" s="46"/>
      <c r="E183" s="44"/>
      <c r="M183" s="47"/>
      <c r="N183" s="46"/>
      <c r="IS183" s="47"/>
    </row>
    <row r="184" spans="2:253" thickTop="1" thickBot="1" x14ac:dyDescent="0.3">
      <c r="B184" s="46"/>
      <c r="C184" s="56"/>
      <c r="D184" s="46"/>
      <c r="E184" s="44"/>
      <c r="M184" s="47"/>
      <c r="N184" s="46"/>
      <c r="IS184" s="47"/>
    </row>
    <row r="185" spans="2:253" thickTop="1" thickBot="1" x14ac:dyDescent="0.3">
      <c r="B185" s="46"/>
      <c r="C185" s="56"/>
      <c r="D185" s="46"/>
      <c r="E185" s="44"/>
      <c r="M185" s="47"/>
      <c r="N185" s="46"/>
      <c r="IS185" s="47"/>
    </row>
    <row r="186" spans="2:253" thickTop="1" thickBot="1" x14ac:dyDescent="0.3">
      <c r="B186" s="46"/>
      <c r="C186" s="56"/>
      <c r="D186" s="46"/>
      <c r="E186" s="44"/>
      <c r="M186" s="47"/>
      <c r="N186" s="46"/>
      <c r="IS186" s="47"/>
    </row>
    <row r="187" spans="2:253" thickTop="1" thickBot="1" x14ac:dyDescent="0.3">
      <c r="B187" s="46"/>
      <c r="C187" s="56"/>
      <c r="D187" s="46"/>
      <c r="E187" s="44"/>
      <c r="M187" s="47"/>
      <c r="N187" s="46"/>
      <c r="IS187" s="47"/>
    </row>
    <row r="188" spans="2:253" thickTop="1" thickBot="1" x14ac:dyDescent="0.3">
      <c r="B188" s="46"/>
      <c r="C188" s="56"/>
      <c r="D188" s="46"/>
      <c r="E188" s="44"/>
      <c r="M188" s="47"/>
      <c r="N188" s="46"/>
      <c r="IS188" s="47"/>
    </row>
    <row r="189" spans="2:253" thickTop="1" thickBot="1" x14ac:dyDescent="0.3">
      <c r="B189" s="46"/>
      <c r="C189" s="56"/>
      <c r="D189" s="46"/>
      <c r="E189" s="44"/>
      <c r="M189" s="47"/>
      <c r="N189" s="46"/>
      <c r="IS189" s="47"/>
    </row>
    <row r="190" spans="2:253" thickTop="1" thickBot="1" x14ac:dyDescent="0.3">
      <c r="B190" s="46"/>
      <c r="C190" s="56"/>
      <c r="D190" s="46"/>
      <c r="E190" s="44"/>
      <c r="M190" s="47"/>
      <c r="N190" s="46"/>
      <c r="IS190" s="47"/>
    </row>
    <row r="191" spans="2:253" thickTop="1" thickBot="1" x14ac:dyDescent="0.3">
      <c r="B191" s="46"/>
      <c r="C191" s="56"/>
      <c r="D191" s="46"/>
      <c r="E191" s="44"/>
      <c r="M191" s="47"/>
      <c r="N191" s="46"/>
      <c r="IS191" s="47"/>
    </row>
    <row r="192" spans="2:253" thickTop="1" thickBot="1" x14ac:dyDescent="0.3">
      <c r="B192" s="46"/>
      <c r="C192" s="56"/>
      <c r="D192" s="46"/>
      <c r="E192" s="44"/>
      <c r="M192" s="47"/>
      <c r="N192" s="46"/>
      <c r="IS192" s="47"/>
    </row>
    <row r="193" spans="2:253" thickTop="1" thickBot="1" x14ac:dyDescent="0.3">
      <c r="B193" s="46"/>
      <c r="C193" s="56"/>
      <c r="D193" s="46"/>
      <c r="E193" s="44"/>
      <c r="M193" s="47"/>
      <c r="N193" s="46"/>
      <c r="IS193" s="47"/>
    </row>
    <row r="194" spans="2:253" thickTop="1" thickBot="1" x14ac:dyDescent="0.3">
      <c r="B194" s="46"/>
      <c r="C194" s="56"/>
      <c r="D194" s="46"/>
      <c r="E194" s="44"/>
      <c r="M194" s="47"/>
      <c r="N194" s="46"/>
      <c r="IS194" s="47"/>
    </row>
    <row r="195" spans="2:253" thickTop="1" thickBot="1" x14ac:dyDescent="0.3">
      <c r="B195" s="46"/>
      <c r="C195" s="56"/>
      <c r="D195" s="46"/>
      <c r="E195" s="44"/>
      <c r="M195" s="47"/>
      <c r="N195" s="46"/>
      <c r="IS195" s="47"/>
    </row>
    <row r="196" spans="2:253" thickTop="1" thickBot="1" x14ac:dyDescent="0.3">
      <c r="B196" s="46"/>
      <c r="C196" s="56"/>
      <c r="D196" s="46"/>
      <c r="E196" s="44"/>
      <c r="M196" s="47"/>
      <c r="N196" s="46"/>
      <c r="IS196" s="47"/>
    </row>
    <row r="197" spans="2:253" thickTop="1" thickBot="1" x14ac:dyDescent="0.3">
      <c r="B197" s="46"/>
      <c r="C197" s="56"/>
      <c r="D197" s="46"/>
      <c r="E197" s="44"/>
      <c r="M197" s="47"/>
      <c r="N197" s="46"/>
      <c r="IS197" s="47"/>
    </row>
    <row r="198" spans="2:253" thickTop="1" thickBot="1" x14ac:dyDescent="0.3">
      <c r="B198" s="46"/>
      <c r="C198" s="56"/>
      <c r="D198" s="46"/>
      <c r="E198" s="44"/>
      <c r="M198" s="47"/>
      <c r="N198" s="46"/>
      <c r="IS198" s="47"/>
    </row>
    <row r="199" spans="2:253" thickTop="1" thickBot="1" x14ac:dyDescent="0.3">
      <c r="B199" s="46"/>
      <c r="C199" s="56"/>
      <c r="D199" s="46"/>
      <c r="E199" s="44"/>
      <c r="M199" s="47"/>
      <c r="N199" s="46"/>
      <c r="IS199" s="47"/>
    </row>
    <row r="200" spans="2:253" thickTop="1" thickBot="1" x14ac:dyDescent="0.3">
      <c r="B200" s="46"/>
      <c r="C200" s="56"/>
      <c r="D200" s="46"/>
      <c r="E200" s="44"/>
      <c r="M200" s="47"/>
      <c r="N200" s="46"/>
      <c r="IS200" s="47"/>
    </row>
    <row r="201" spans="2:253" thickTop="1" thickBot="1" x14ac:dyDescent="0.3">
      <c r="B201" s="46"/>
      <c r="C201" s="56"/>
      <c r="D201" s="46"/>
      <c r="E201" s="44"/>
      <c r="M201" s="47"/>
      <c r="N201" s="46"/>
      <c r="IS201" s="47"/>
    </row>
    <row r="202" spans="2:253" thickTop="1" thickBot="1" x14ac:dyDescent="0.3">
      <c r="B202" s="46"/>
      <c r="C202" s="56"/>
      <c r="D202" s="46"/>
      <c r="E202" s="44"/>
      <c r="M202" s="47"/>
      <c r="N202" s="46"/>
      <c r="IS202" s="47"/>
    </row>
    <row r="203" spans="2:253" thickTop="1" thickBot="1" x14ac:dyDescent="0.3">
      <c r="B203" s="46"/>
      <c r="C203" s="56"/>
      <c r="D203" s="46"/>
      <c r="E203" s="44"/>
      <c r="M203" s="47"/>
      <c r="N203" s="46"/>
      <c r="IS203" s="47"/>
    </row>
    <row r="204" spans="2:253" thickTop="1" thickBot="1" x14ac:dyDescent="0.3">
      <c r="B204" s="46"/>
      <c r="C204" s="56"/>
      <c r="D204" s="46"/>
      <c r="E204" s="44"/>
      <c r="M204" s="47"/>
      <c r="N204" s="46"/>
      <c r="IS204" s="47"/>
    </row>
    <row r="205" spans="2:253" thickTop="1" thickBot="1" x14ac:dyDescent="0.3">
      <c r="B205" s="46"/>
      <c r="C205" s="56"/>
      <c r="D205" s="46"/>
      <c r="E205" s="44"/>
      <c r="M205" s="47"/>
      <c r="N205" s="46"/>
      <c r="IS205" s="47"/>
    </row>
    <row r="206" spans="2:253" thickTop="1" thickBot="1" x14ac:dyDescent="0.3">
      <c r="B206" s="46"/>
      <c r="C206" s="56"/>
      <c r="D206" s="46"/>
      <c r="E206" s="44"/>
      <c r="M206" s="47"/>
      <c r="N206" s="46"/>
      <c r="IS206" s="47"/>
    </row>
    <row r="207" spans="2:253" thickTop="1" thickBot="1" x14ac:dyDescent="0.3">
      <c r="B207" s="46"/>
      <c r="C207" s="56"/>
      <c r="D207" s="46"/>
      <c r="E207" s="44"/>
      <c r="M207" s="47"/>
      <c r="N207" s="46"/>
      <c r="IS207" s="47"/>
    </row>
    <row r="208" spans="2:253" thickTop="1" thickBot="1" x14ac:dyDescent="0.3">
      <c r="B208" s="46"/>
      <c r="C208" s="56"/>
      <c r="D208" s="46"/>
      <c r="E208" s="44"/>
      <c r="M208" s="47"/>
      <c r="N208" s="46"/>
      <c r="IS208" s="47"/>
    </row>
    <row r="209" spans="2:253" thickTop="1" thickBot="1" x14ac:dyDescent="0.3">
      <c r="B209" s="46"/>
      <c r="C209" s="56"/>
      <c r="D209" s="46"/>
      <c r="E209" s="44"/>
      <c r="M209" s="47"/>
      <c r="N209" s="46"/>
      <c r="IS209" s="47"/>
    </row>
    <row r="210" spans="2:253" thickTop="1" thickBot="1" x14ac:dyDescent="0.3">
      <c r="B210" s="46"/>
      <c r="C210" s="56"/>
      <c r="D210" s="46"/>
      <c r="E210" s="44"/>
      <c r="M210" s="47"/>
      <c r="N210" s="46"/>
      <c r="IS210" s="47"/>
    </row>
    <row r="211" spans="2:253" thickTop="1" thickBot="1" x14ac:dyDescent="0.3">
      <c r="B211" s="46"/>
      <c r="C211" s="56"/>
      <c r="D211" s="46"/>
      <c r="E211" s="44"/>
      <c r="M211" s="47"/>
      <c r="N211" s="46"/>
      <c r="IS211" s="47"/>
    </row>
    <row r="212" spans="2:253" thickTop="1" thickBot="1" x14ac:dyDescent="0.3">
      <c r="B212" s="46"/>
      <c r="C212" s="56"/>
      <c r="E212" s="44"/>
    </row>
    <row r="213" spans="2:253" thickTop="1" thickBot="1" x14ac:dyDescent="0.3">
      <c r="B213" s="43"/>
      <c r="E213" s="44"/>
      <c r="J213" s="45"/>
      <c r="L213" s="45"/>
      <c r="N213" s="57"/>
      <c r="P213" s="45"/>
    </row>
    <row r="214" spans="2:253" thickTop="1" thickBot="1" x14ac:dyDescent="0.3">
      <c r="B214" s="43"/>
      <c r="E214" s="44"/>
      <c r="J214" s="45"/>
      <c r="L214" s="45"/>
      <c r="N214" s="57"/>
      <c r="P214" s="45"/>
    </row>
    <row r="215" spans="2:253" thickTop="1" thickBot="1" x14ac:dyDescent="0.3">
      <c r="B215" s="43"/>
      <c r="E215" s="44"/>
      <c r="J215" s="45"/>
      <c r="L215" s="45"/>
      <c r="N215" s="57"/>
      <c r="P215" s="45"/>
    </row>
    <row r="216" spans="2:253" thickTop="1" thickBot="1" x14ac:dyDescent="0.3">
      <c r="B216" s="43"/>
      <c r="E216" s="44"/>
      <c r="J216" s="45"/>
      <c r="L216" s="45"/>
      <c r="N216" s="57"/>
      <c r="P216" s="45"/>
    </row>
    <row r="217" spans="2:253" thickTop="1" thickBot="1" x14ac:dyDescent="0.3">
      <c r="B217" s="43"/>
      <c r="E217" s="44"/>
      <c r="J217" s="45"/>
      <c r="L217" s="45"/>
      <c r="N217" s="57"/>
      <c r="P217" s="45"/>
    </row>
    <row r="218" spans="2:253" thickTop="1" thickBot="1" x14ac:dyDescent="0.3">
      <c r="B218" s="43"/>
      <c r="E218" s="44"/>
      <c r="J218" s="45"/>
      <c r="L218" s="45"/>
      <c r="N218" s="57"/>
      <c r="P218" s="45"/>
    </row>
    <row r="219" spans="2:253" thickTop="1" thickBot="1" x14ac:dyDescent="0.3">
      <c r="B219" s="43"/>
      <c r="E219" s="44"/>
      <c r="J219" s="45"/>
      <c r="L219" s="45"/>
      <c r="N219" s="57"/>
      <c r="P219" s="45"/>
    </row>
    <row r="220" spans="2:253" thickTop="1" thickBot="1" x14ac:dyDescent="0.3">
      <c r="B220" s="43"/>
      <c r="E220" s="44"/>
      <c r="J220" s="45"/>
      <c r="L220" s="45"/>
      <c r="N220" s="57"/>
      <c r="P220" s="45"/>
    </row>
    <row r="221" spans="2:253" thickTop="1" thickBot="1" x14ac:dyDescent="0.3">
      <c r="B221" s="43"/>
      <c r="E221" s="44"/>
      <c r="J221" s="45"/>
      <c r="L221" s="45"/>
      <c r="N221" s="57"/>
      <c r="P221" s="45"/>
    </row>
    <row r="222" spans="2:253" thickTop="1" thickBot="1" x14ac:dyDescent="0.3">
      <c r="B222" s="43"/>
      <c r="E222" s="44"/>
      <c r="J222" s="45"/>
      <c r="L222" s="45"/>
      <c r="N222" s="57"/>
      <c r="P222" s="45"/>
    </row>
    <row r="223" spans="2:253" thickTop="1" thickBot="1" x14ac:dyDescent="0.3">
      <c r="B223" s="43"/>
      <c r="E223" s="44"/>
      <c r="J223" s="45"/>
      <c r="L223" s="45"/>
      <c r="N223" s="57"/>
      <c r="P223" s="45"/>
    </row>
    <row r="224" spans="2:253" thickTop="1" thickBot="1" x14ac:dyDescent="0.3">
      <c r="B224" s="43"/>
      <c r="E224" s="44"/>
      <c r="J224" s="45"/>
      <c r="L224" s="45"/>
      <c r="N224" s="57"/>
      <c r="P224" s="45"/>
    </row>
    <row r="225" spans="2:16" thickTop="1" thickBot="1" x14ac:dyDescent="0.3">
      <c r="B225" s="43"/>
      <c r="E225" s="44"/>
      <c r="J225" s="45"/>
      <c r="L225" s="45"/>
      <c r="N225" s="57"/>
      <c r="P225" s="45"/>
    </row>
    <row r="226" spans="2:16" thickTop="1" thickBot="1" x14ac:dyDescent="0.3">
      <c r="B226" s="43"/>
      <c r="E226" s="44"/>
      <c r="J226" s="45"/>
      <c r="L226" s="45"/>
      <c r="N226" s="57"/>
      <c r="P226" s="45"/>
    </row>
    <row r="227" spans="2:16" thickTop="1" thickBot="1" x14ac:dyDescent="0.3">
      <c r="B227" s="43"/>
      <c r="E227" s="44"/>
      <c r="J227" s="45"/>
      <c r="L227" s="45"/>
      <c r="N227" s="57"/>
      <c r="P227" s="45"/>
    </row>
    <row r="228" spans="2:16" thickTop="1" thickBot="1" x14ac:dyDescent="0.3">
      <c r="B228" s="43"/>
      <c r="E228" s="44"/>
      <c r="J228" s="45"/>
      <c r="L228" s="45"/>
      <c r="N228" s="57"/>
      <c r="P228" s="45"/>
    </row>
    <row r="229" spans="2:16" thickTop="1" thickBot="1" x14ac:dyDescent="0.3">
      <c r="B229" s="43"/>
      <c r="E229" s="44"/>
      <c r="J229" s="45"/>
      <c r="L229" s="45"/>
      <c r="N229" s="57"/>
      <c r="P229" s="45"/>
    </row>
    <row r="230" spans="2:16" thickTop="1" thickBot="1" x14ac:dyDescent="0.3">
      <c r="B230" s="43"/>
      <c r="E230" s="44"/>
      <c r="J230" s="45"/>
      <c r="L230" s="45"/>
      <c r="N230" s="57"/>
      <c r="P230" s="45"/>
    </row>
    <row r="231" spans="2:16" thickTop="1" thickBot="1" x14ac:dyDescent="0.3">
      <c r="B231" s="43"/>
      <c r="E231" s="44"/>
      <c r="J231" s="45"/>
      <c r="L231" s="45"/>
      <c r="N231" s="57"/>
      <c r="P231" s="45"/>
    </row>
    <row r="232" spans="2:16" thickTop="1" thickBot="1" x14ac:dyDescent="0.3">
      <c r="B232" s="43"/>
      <c r="E232" s="44"/>
      <c r="J232" s="45"/>
      <c r="L232" s="45"/>
      <c r="N232" s="57"/>
      <c r="P232" s="45"/>
    </row>
    <row r="233" spans="2:16" thickTop="1" thickBot="1" x14ac:dyDescent="0.3">
      <c r="B233" s="43"/>
      <c r="E233" s="44"/>
      <c r="J233" s="45"/>
      <c r="L233" s="45"/>
      <c r="N233" s="57"/>
      <c r="P233" s="45"/>
    </row>
    <row r="234" spans="2:16" thickTop="1" thickBot="1" x14ac:dyDescent="0.3">
      <c r="B234" s="43"/>
      <c r="E234" s="44"/>
      <c r="J234" s="45"/>
      <c r="L234" s="45"/>
      <c r="N234" s="57"/>
      <c r="P234" s="45"/>
    </row>
    <row r="235" spans="2:16" thickTop="1" thickBot="1" x14ac:dyDescent="0.3">
      <c r="B235" s="43"/>
      <c r="E235" s="44"/>
      <c r="J235" s="45"/>
      <c r="L235" s="45"/>
      <c r="N235" s="57"/>
      <c r="P235" s="45"/>
    </row>
    <row r="236" spans="2:16" thickTop="1" thickBot="1" x14ac:dyDescent="0.3">
      <c r="B236" s="43"/>
      <c r="E236" s="44"/>
      <c r="J236" s="45"/>
      <c r="L236" s="45"/>
      <c r="N236" s="57"/>
      <c r="P236" s="45"/>
    </row>
    <row r="237" spans="2:16" thickTop="1" thickBot="1" x14ac:dyDescent="0.3">
      <c r="B237" s="43"/>
      <c r="E237" s="44"/>
      <c r="J237" s="45"/>
      <c r="L237" s="45"/>
      <c r="N237" s="57"/>
      <c r="P237" s="45"/>
    </row>
    <row r="238" spans="2:16" thickTop="1" thickBot="1" x14ac:dyDescent="0.3">
      <c r="B238" s="43"/>
      <c r="E238" s="44"/>
      <c r="J238" s="45"/>
      <c r="L238" s="45"/>
      <c r="N238" s="57"/>
      <c r="P238" s="45"/>
    </row>
    <row r="239" spans="2:16" thickTop="1" thickBot="1" x14ac:dyDescent="0.3">
      <c r="B239" s="43"/>
      <c r="E239" s="44"/>
      <c r="J239" s="45"/>
      <c r="L239" s="45"/>
      <c r="N239" s="57"/>
      <c r="P239" s="45"/>
    </row>
    <row r="240" spans="2:16" thickTop="1" thickBot="1" x14ac:dyDescent="0.3">
      <c r="B240" s="43"/>
      <c r="E240" s="44"/>
      <c r="J240" s="45"/>
      <c r="L240" s="45"/>
      <c r="N240" s="57"/>
      <c r="P240" s="45"/>
    </row>
    <row r="241" spans="2:16" thickTop="1" thickBot="1" x14ac:dyDescent="0.3">
      <c r="B241" s="43"/>
      <c r="E241" s="44"/>
      <c r="J241" s="45"/>
      <c r="L241" s="45"/>
      <c r="N241" s="57"/>
      <c r="P241" s="45"/>
    </row>
    <row r="242" spans="2:16" thickTop="1" thickBot="1" x14ac:dyDescent="0.3">
      <c r="B242" s="43"/>
      <c r="E242" s="44"/>
      <c r="J242" s="45"/>
      <c r="L242" s="45"/>
      <c r="N242" s="57"/>
      <c r="P242" s="45"/>
    </row>
    <row r="243" spans="2:16" thickTop="1" thickBot="1" x14ac:dyDescent="0.3">
      <c r="B243" s="43"/>
      <c r="E243" s="44"/>
      <c r="J243" s="45"/>
      <c r="L243" s="45"/>
      <c r="N243" s="57"/>
      <c r="P243" s="45"/>
    </row>
    <row r="244" spans="2:16" thickTop="1" thickBot="1" x14ac:dyDescent="0.3">
      <c r="B244" s="43"/>
      <c r="E244" s="44"/>
      <c r="J244" s="45"/>
      <c r="L244" s="45"/>
      <c r="N244" s="57"/>
      <c r="P244" s="45"/>
    </row>
    <row r="245" spans="2:16" thickTop="1" thickBot="1" x14ac:dyDescent="0.3">
      <c r="B245" s="43"/>
      <c r="E245" s="44"/>
      <c r="J245" s="45"/>
      <c r="L245" s="45"/>
      <c r="N245" s="57"/>
      <c r="P245" s="45"/>
    </row>
    <row r="246" spans="2:16" thickTop="1" thickBot="1" x14ac:dyDescent="0.3">
      <c r="B246" s="43"/>
      <c r="E246" s="44"/>
      <c r="J246" s="45"/>
      <c r="L246" s="45"/>
      <c r="N246" s="57"/>
      <c r="P246" s="45"/>
    </row>
    <row r="247" spans="2:16" thickTop="1" thickBot="1" x14ac:dyDescent="0.3">
      <c r="B247" s="43"/>
      <c r="E247" s="44"/>
      <c r="J247" s="45"/>
      <c r="L247" s="45"/>
      <c r="N247" s="57"/>
      <c r="P247" s="45"/>
    </row>
    <row r="248" spans="2:16" thickTop="1" thickBot="1" x14ac:dyDescent="0.3">
      <c r="B248" s="43"/>
      <c r="E248" s="44"/>
      <c r="J248" s="45"/>
      <c r="L248" s="45"/>
      <c r="N248" s="57"/>
      <c r="P248" s="45"/>
    </row>
    <row r="249" spans="2:16" thickTop="1" thickBot="1" x14ac:dyDescent="0.3">
      <c r="B249" s="43"/>
      <c r="E249" s="44"/>
      <c r="J249" s="45"/>
      <c r="L249" s="45"/>
      <c r="N249" s="57"/>
      <c r="P249" s="45"/>
    </row>
    <row r="250" spans="2:16" thickTop="1" thickBot="1" x14ac:dyDescent="0.3">
      <c r="B250" s="43"/>
      <c r="E250" s="44"/>
      <c r="J250" s="45"/>
      <c r="L250" s="45"/>
      <c r="N250" s="57"/>
      <c r="P250" s="45"/>
    </row>
    <row r="251" spans="2:16" thickTop="1" thickBot="1" x14ac:dyDescent="0.3">
      <c r="B251" s="43"/>
      <c r="E251" s="44"/>
      <c r="J251" s="45"/>
      <c r="L251" s="45"/>
      <c r="N251" s="57"/>
      <c r="P251" s="45"/>
    </row>
    <row r="252" spans="2:16" thickTop="1" thickBot="1" x14ac:dyDescent="0.3">
      <c r="B252" s="43"/>
      <c r="E252" s="44"/>
      <c r="J252" s="45"/>
      <c r="L252" s="45"/>
      <c r="N252" s="57"/>
      <c r="P252" s="45"/>
    </row>
    <row r="253" spans="2:16" thickTop="1" thickBot="1" x14ac:dyDescent="0.3">
      <c r="B253" s="43"/>
      <c r="E253" s="44"/>
      <c r="J253" s="45"/>
      <c r="L253" s="45"/>
      <c r="N253" s="57"/>
      <c r="P253" s="45"/>
    </row>
    <row r="254" spans="2:16" thickTop="1" thickBot="1" x14ac:dyDescent="0.3">
      <c r="B254" s="43"/>
      <c r="E254" s="44"/>
      <c r="J254" s="45"/>
      <c r="L254" s="45"/>
      <c r="N254" s="57"/>
      <c r="P254" s="45"/>
    </row>
    <row r="255" spans="2:16" thickTop="1" thickBot="1" x14ac:dyDescent="0.3">
      <c r="B255" s="43"/>
      <c r="E255" s="44"/>
      <c r="J255" s="45"/>
      <c r="L255" s="45"/>
      <c r="N255" s="57"/>
      <c r="P255" s="45"/>
    </row>
    <row r="256" spans="2:16" thickTop="1" thickBot="1" x14ac:dyDescent="0.3">
      <c r="B256" s="43"/>
      <c r="E256" s="44"/>
      <c r="J256" s="45"/>
      <c r="L256" s="45"/>
      <c r="N256" s="57"/>
      <c r="P256" s="45"/>
    </row>
    <row r="257" spans="2:16" thickTop="1" thickBot="1" x14ac:dyDescent="0.3">
      <c r="B257" s="43"/>
      <c r="E257" s="44"/>
      <c r="J257" s="45"/>
      <c r="L257" s="45"/>
      <c r="N257" s="57"/>
      <c r="P257" s="45"/>
    </row>
    <row r="258" spans="2:16" thickTop="1" thickBot="1" x14ac:dyDescent="0.3">
      <c r="B258" s="43"/>
      <c r="E258" s="44"/>
      <c r="J258" s="45"/>
      <c r="L258" s="45"/>
      <c r="N258" s="57"/>
      <c r="P258" s="45"/>
    </row>
    <row r="259" spans="2:16" thickTop="1" thickBot="1" x14ac:dyDescent="0.3">
      <c r="B259" s="43"/>
      <c r="E259" s="44"/>
      <c r="J259" s="45"/>
      <c r="L259" s="45"/>
      <c r="N259" s="57"/>
      <c r="P259" s="45"/>
    </row>
    <row r="260" spans="2:16" thickTop="1" thickBot="1" x14ac:dyDescent="0.3">
      <c r="B260" s="43"/>
      <c r="E260" s="44"/>
      <c r="J260" s="45"/>
      <c r="L260" s="45"/>
      <c r="N260" s="57"/>
      <c r="P260" s="45"/>
    </row>
    <row r="261" spans="2:16" thickTop="1" thickBot="1" x14ac:dyDescent="0.3">
      <c r="B261" s="43"/>
      <c r="E261" s="44"/>
      <c r="J261" s="45"/>
      <c r="L261" s="45"/>
      <c r="N261" s="57"/>
      <c r="P261" s="45"/>
    </row>
    <row r="262" spans="2:16" thickTop="1" thickBot="1" x14ac:dyDescent="0.3">
      <c r="B262" s="43"/>
      <c r="E262" s="44"/>
      <c r="J262" s="45"/>
      <c r="L262" s="45"/>
      <c r="N262" s="57"/>
      <c r="P262" s="45"/>
    </row>
    <row r="263" spans="2:16" thickTop="1" thickBot="1" x14ac:dyDescent="0.3">
      <c r="B263" s="43"/>
      <c r="E263" s="44"/>
      <c r="J263" s="45"/>
      <c r="L263" s="45"/>
      <c r="N263" s="57"/>
      <c r="P263" s="45"/>
    </row>
    <row r="264" spans="2:16" thickTop="1" thickBot="1" x14ac:dyDescent="0.3">
      <c r="B264" s="43"/>
      <c r="E264" s="44"/>
      <c r="J264" s="45"/>
      <c r="L264" s="45"/>
      <c r="N264" s="57"/>
      <c r="P264" s="45"/>
    </row>
    <row r="265" spans="2:16" thickTop="1" thickBot="1" x14ac:dyDescent="0.3">
      <c r="B265" s="43"/>
      <c r="E265" s="44"/>
      <c r="J265" s="45"/>
      <c r="L265" s="45"/>
      <c r="N265" s="57"/>
      <c r="P265" s="45"/>
    </row>
    <row r="266" spans="2:16" thickTop="1" thickBot="1" x14ac:dyDescent="0.3">
      <c r="B266" s="43"/>
      <c r="E266" s="44"/>
      <c r="J266" s="45"/>
      <c r="L266" s="45"/>
      <c r="N266" s="57"/>
      <c r="P266" s="45"/>
    </row>
    <row r="267" spans="2:16" thickTop="1" thickBot="1" x14ac:dyDescent="0.3">
      <c r="B267" s="43"/>
      <c r="E267" s="44"/>
      <c r="J267" s="45"/>
      <c r="L267" s="45"/>
      <c r="N267" s="57"/>
      <c r="P267" s="45"/>
    </row>
    <row r="268" spans="2:16" thickTop="1" thickBot="1" x14ac:dyDescent="0.3">
      <c r="B268" s="43"/>
      <c r="E268" s="44"/>
      <c r="J268" s="45"/>
      <c r="L268" s="45"/>
      <c r="N268" s="57"/>
      <c r="P268" s="45"/>
    </row>
    <row r="269" spans="2:16" thickTop="1" thickBot="1" x14ac:dyDescent="0.3">
      <c r="B269" s="43"/>
      <c r="E269" s="44"/>
      <c r="J269" s="45"/>
      <c r="L269" s="45"/>
      <c r="N269" s="57"/>
      <c r="P269" s="45"/>
    </row>
    <row r="270" spans="2:16" thickTop="1" thickBot="1" x14ac:dyDescent="0.3">
      <c r="B270" s="43"/>
      <c r="E270" s="44"/>
      <c r="J270" s="45"/>
      <c r="L270" s="45"/>
      <c r="N270" s="57"/>
      <c r="P270" s="45"/>
    </row>
    <row r="271" spans="2:16" thickTop="1" thickBot="1" x14ac:dyDescent="0.3">
      <c r="B271" s="43"/>
      <c r="E271" s="44"/>
      <c r="J271" s="45"/>
      <c r="L271" s="45"/>
      <c r="N271" s="57"/>
      <c r="P271" s="45"/>
    </row>
    <row r="272" spans="2:16" thickTop="1" thickBot="1" x14ac:dyDescent="0.3">
      <c r="B272" s="43"/>
      <c r="E272" s="44"/>
      <c r="J272" s="45"/>
      <c r="L272" s="45"/>
      <c r="N272" s="57"/>
      <c r="P272" s="45"/>
    </row>
    <row r="273" spans="2:16" thickTop="1" thickBot="1" x14ac:dyDescent="0.3">
      <c r="B273" s="43"/>
      <c r="E273" s="44"/>
      <c r="J273" s="45"/>
      <c r="L273" s="45"/>
      <c r="N273" s="57"/>
      <c r="P273" s="45"/>
    </row>
    <row r="274" spans="2:16" thickTop="1" thickBot="1" x14ac:dyDescent="0.3">
      <c r="B274" s="43"/>
      <c r="E274" s="44"/>
      <c r="J274" s="45"/>
      <c r="L274" s="45"/>
      <c r="N274" s="57"/>
      <c r="P274" s="45"/>
    </row>
    <row r="275" spans="2:16" thickTop="1" thickBot="1" x14ac:dyDescent="0.3">
      <c r="B275" s="43"/>
      <c r="E275" s="44"/>
      <c r="J275" s="45"/>
      <c r="L275" s="45"/>
      <c r="N275" s="57"/>
      <c r="P275" s="45"/>
    </row>
    <row r="276" spans="2:16" thickTop="1" thickBot="1" x14ac:dyDescent="0.3">
      <c r="B276" s="43"/>
      <c r="E276" s="44"/>
      <c r="J276" s="45"/>
      <c r="L276" s="45"/>
      <c r="N276" s="57"/>
      <c r="P276" s="45"/>
    </row>
    <row r="277" spans="2:16" thickTop="1" thickBot="1" x14ac:dyDescent="0.3">
      <c r="B277" s="43"/>
      <c r="E277" s="44"/>
      <c r="J277" s="45"/>
      <c r="L277" s="45"/>
      <c r="N277" s="57"/>
      <c r="P277" s="45"/>
    </row>
    <row r="278" spans="2:16" thickTop="1" thickBot="1" x14ac:dyDescent="0.3">
      <c r="B278" s="43"/>
      <c r="E278" s="44"/>
      <c r="L278" s="45"/>
      <c r="N278" s="57"/>
      <c r="P278" s="45"/>
    </row>
    <row r="279" spans="2:16" thickTop="1" thickBot="1" x14ac:dyDescent="0.3">
      <c r="B279" s="43"/>
      <c r="E279" s="44"/>
      <c r="L279" s="45"/>
      <c r="N279" s="57"/>
      <c r="P279" s="45"/>
    </row>
    <row r="280" spans="2:16" thickTop="1" thickBot="1" x14ac:dyDescent="0.3">
      <c r="B280" s="43"/>
      <c r="E280" s="44"/>
      <c r="L280" s="45"/>
      <c r="N280" s="57"/>
      <c r="P280" s="45"/>
    </row>
    <row r="281" spans="2:16" thickTop="1" thickBot="1" x14ac:dyDescent="0.3">
      <c r="B281" s="43"/>
      <c r="E281" s="44"/>
      <c r="L281" s="45"/>
      <c r="N281" s="57"/>
      <c r="P281" s="45"/>
    </row>
    <row r="282" spans="2:16" thickTop="1" thickBot="1" x14ac:dyDescent="0.3">
      <c r="B282" s="43"/>
      <c r="E282" s="44"/>
      <c r="L282" s="45"/>
      <c r="N282" s="57"/>
      <c r="P282" s="45"/>
    </row>
    <row r="283" spans="2:16" thickTop="1" thickBot="1" x14ac:dyDescent="0.3">
      <c r="B283" s="43"/>
      <c r="E283" s="44"/>
      <c r="L283" s="45"/>
      <c r="N283" s="57"/>
      <c r="P283" s="45"/>
    </row>
    <row r="284" spans="2:16" thickTop="1" thickBot="1" x14ac:dyDescent="0.3">
      <c r="B284" s="43"/>
      <c r="E284" s="44"/>
      <c r="L284" s="45"/>
      <c r="N284" s="57"/>
      <c r="P284" s="45"/>
    </row>
    <row r="285" spans="2:16" thickTop="1" thickBot="1" x14ac:dyDescent="0.3">
      <c r="B285" s="43"/>
      <c r="E285" s="44"/>
      <c r="L285" s="45"/>
      <c r="N285" s="57"/>
      <c r="P285" s="45"/>
    </row>
    <row r="286" spans="2:16" thickTop="1" thickBot="1" x14ac:dyDescent="0.3">
      <c r="B286" s="43"/>
      <c r="E286" s="44"/>
      <c r="L286" s="45"/>
      <c r="N286" s="57"/>
      <c r="P286" s="45"/>
    </row>
    <row r="287" spans="2:16" thickTop="1" thickBot="1" x14ac:dyDescent="0.3">
      <c r="B287" s="43"/>
      <c r="E287" s="44"/>
      <c r="L287" s="45"/>
      <c r="N287" s="57"/>
      <c r="P287" s="45"/>
    </row>
    <row r="288" spans="2:16" thickTop="1" thickBot="1" x14ac:dyDescent="0.3">
      <c r="B288" s="43"/>
      <c r="E288" s="44"/>
      <c r="L288" s="45"/>
      <c r="N288" s="57"/>
      <c r="P288" s="45"/>
    </row>
    <row r="289" spans="2:16" thickTop="1" thickBot="1" x14ac:dyDescent="0.3">
      <c r="B289" s="43"/>
      <c r="E289" s="44"/>
      <c r="L289" s="45"/>
      <c r="N289" s="57"/>
      <c r="P289" s="45"/>
    </row>
    <row r="290" spans="2:16" thickTop="1" thickBot="1" x14ac:dyDescent="0.3">
      <c r="B290" s="43"/>
      <c r="E290" s="44"/>
      <c r="L290" s="45"/>
      <c r="N290" s="57"/>
      <c r="P290" s="45"/>
    </row>
    <row r="291" spans="2:16" thickTop="1" thickBot="1" x14ac:dyDescent="0.3">
      <c r="B291" s="43"/>
      <c r="E291" s="44"/>
      <c r="L291" s="45"/>
      <c r="N291" s="57"/>
      <c r="P291" s="45"/>
    </row>
    <row r="292" spans="2:16" thickTop="1" thickBot="1" x14ac:dyDescent="0.3">
      <c r="B292" s="43"/>
      <c r="E292" s="44"/>
      <c r="L292" s="45"/>
      <c r="N292" s="57"/>
      <c r="P292" s="45"/>
    </row>
    <row r="293" spans="2:16" thickTop="1" thickBot="1" x14ac:dyDescent="0.3">
      <c r="B293" s="43"/>
      <c r="E293" s="44"/>
      <c r="L293" s="45"/>
      <c r="N293" s="57"/>
      <c r="P293" s="45"/>
    </row>
    <row r="294" spans="2:16" thickTop="1" thickBot="1" x14ac:dyDescent="0.3">
      <c r="B294" s="43"/>
      <c r="E294" s="44"/>
      <c r="L294" s="45"/>
      <c r="N294" s="57"/>
      <c r="P294" s="45"/>
    </row>
    <row r="295" spans="2:16" thickTop="1" thickBot="1" x14ac:dyDescent="0.3">
      <c r="B295" s="43"/>
      <c r="E295" s="44"/>
      <c r="L295" s="45"/>
      <c r="N295" s="57"/>
      <c r="P295" s="45"/>
    </row>
    <row r="296" spans="2:16" thickTop="1" thickBot="1" x14ac:dyDescent="0.3">
      <c r="B296" s="43"/>
      <c r="E296" s="44"/>
      <c r="L296" s="45"/>
      <c r="N296" s="57"/>
      <c r="P296" s="45"/>
    </row>
    <row r="297" spans="2:16" thickTop="1" thickBot="1" x14ac:dyDescent="0.3">
      <c r="B297" s="43"/>
      <c r="E297" s="44"/>
      <c r="L297" s="45"/>
      <c r="N297" s="57"/>
      <c r="P297" s="45"/>
    </row>
    <row r="298" spans="2:16" thickTop="1" thickBot="1" x14ac:dyDescent="0.3">
      <c r="B298" s="43"/>
      <c r="E298" s="44"/>
      <c r="L298" s="45"/>
      <c r="N298" s="57"/>
      <c r="P298" s="45"/>
    </row>
    <row r="299" spans="2:16" thickTop="1" thickBot="1" x14ac:dyDescent="0.3">
      <c r="E299" s="44"/>
      <c r="L299" s="45"/>
      <c r="N299" s="57"/>
      <c r="P299" s="45"/>
    </row>
    <row r="300" spans="2:16" thickTop="1" thickBot="1" x14ac:dyDescent="0.3">
      <c r="L300" s="45"/>
      <c r="N300" s="57"/>
      <c r="P300" s="45"/>
    </row>
    <row r="301" spans="2:16" thickTop="1" thickBot="1" x14ac:dyDescent="0.3">
      <c r="L301" s="45"/>
      <c r="N301" s="57"/>
      <c r="P301" s="45"/>
    </row>
    <row r="302" spans="2:16" thickTop="1" thickBot="1" x14ac:dyDescent="0.3">
      <c r="L302" s="45"/>
      <c r="N302" s="57"/>
      <c r="P302" s="45"/>
    </row>
    <row r="303" spans="2:16" thickTop="1" thickBot="1" x14ac:dyDescent="0.3">
      <c r="L303" s="45"/>
      <c r="N303" s="57"/>
      <c r="P303" s="45"/>
    </row>
    <row r="304" spans="2:16" thickTop="1" thickBot="1" x14ac:dyDescent="0.3">
      <c r="L304" s="45"/>
      <c r="N304" s="57"/>
      <c r="P304" s="45"/>
    </row>
    <row r="305" spans="12:16" thickTop="1" thickBot="1" x14ac:dyDescent="0.3">
      <c r="L305" s="45"/>
      <c r="N305" s="57"/>
      <c r="P305" s="45"/>
    </row>
    <row r="306" spans="12:16" thickTop="1" thickBot="1" x14ac:dyDescent="0.3">
      <c r="L306" s="45"/>
      <c r="N306" s="57"/>
      <c r="P306" s="45"/>
    </row>
    <row r="307" spans="12:16" thickTop="1" thickBot="1" x14ac:dyDescent="0.3">
      <c r="L307" s="45"/>
      <c r="N307" s="57"/>
      <c r="P307" s="45"/>
    </row>
    <row r="308" spans="12:16" thickTop="1" thickBot="1" x14ac:dyDescent="0.3">
      <c r="L308" s="45"/>
      <c r="N308" s="57"/>
      <c r="P308" s="45"/>
    </row>
    <row r="309" spans="12:16" thickTop="1" thickBot="1" x14ac:dyDescent="0.3">
      <c r="L309" s="45"/>
      <c r="N309" s="57"/>
      <c r="P309" s="45"/>
    </row>
    <row r="310" spans="12:16" thickTop="1" thickBot="1" x14ac:dyDescent="0.3">
      <c r="L310" s="45"/>
      <c r="N310" s="57"/>
      <c r="P310" s="45"/>
    </row>
    <row r="311" spans="12:16" thickTop="1" thickBot="1" x14ac:dyDescent="0.3">
      <c r="L311" s="45"/>
      <c r="N311" s="57"/>
      <c r="P311" s="45"/>
    </row>
    <row r="312" spans="12:16" thickTop="1" thickBot="1" x14ac:dyDescent="0.3">
      <c r="L312" s="45"/>
      <c r="N312" s="57"/>
      <c r="P312" s="45"/>
    </row>
    <row r="313" spans="12:16" thickTop="1" thickBot="1" x14ac:dyDescent="0.3">
      <c r="L313" s="45"/>
      <c r="N313" s="57"/>
      <c r="P313" s="45"/>
    </row>
    <row r="314" spans="12:16" thickTop="1" thickBot="1" x14ac:dyDescent="0.3">
      <c r="L314" s="45"/>
      <c r="N314" s="57"/>
      <c r="P314" s="45"/>
    </row>
    <row r="315" spans="12:16" thickTop="1" thickBot="1" x14ac:dyDescent="0.3">
      <c r="L315" s="45"/>
      <c r="N315" s="57"/>
      <c r="P315" s="45"/>
    </row>
    <row r="316" spans="12:16" thickTop="1" thickBot="1" x14ac:dyDescent="0.3">
      <c r="L316" s="45"/>
      <c r="N316" s="57"/>
      <c r="P316" s="45"/>
    </row>
    <row r="317" spans="12:16" thickTop="1" thickBot="1" x14ac:dyDescent="0.3">
      <c r="L317" s="45"/>
      <c r="N317" s="57"/>
      <c r="P317" s="45"/>
    </row>
    <row r="318" spans="12:16" thickTop="1" thickBot="1" x14ac:dyDescent="0.3">
      <c r="L318" s="45"/>
      <c r="N318" s="57"/>
      <c r="P318" s="45"/>
    </row>
    <row r="319" spans="12:16" thickTop="1" thickBot="1" x14ac:dyDescent="0.3">
      <c r="L319" s="45"/>
      <c r="N319" s="57"/>
      <c r="P319" s="45"/>
    </row>
    <row r="320" spans="12:16" thickTop="1" thickBot="1" x14ac:dyDescent="0.3">
      <c r="L320" s="45"/>
      <c r="N320" s="57"/>
      <c r="P320" s="45"/>
    </row>
    <row r="321" spans="12:16" thickTop="1" thickBot="1" x14ac:dyDescent="0.3">
      <c r="L321" s="45"/>
      <c r="N321" s="57"/>
      <c r="P321" s="45"/>
    </row>
    <row r="322" spans="12:16" thickTop="1" thickBot="1" x14ac:dyDescent="0.3">
      <c r="L322" s="45"/>
      <c r="N322" s="57"/>
      <c r="P322" s="45"/>
    </row>
    <row r="323" spans="12:16" thickTop="1" thickBot="1" x14ac:dyDescent="0.3">
      <c r="L323" s="45"/>
      <c r="N323" s="57"/>
      <c r="P323" s="45"/>
    </row>
    <row r="324" spans="12:16" thickTop="1" thickBot="1" x14ac:dyDescent="0.3">
      <c r="L324" s="45"/>
      <c r="N324" s="57"/>
      <c r="P324" s="45"/>
    </row>
    <row r="325" spans="12:16" thickTop="1" thickBot="1" x14ac:dyDescent="0.3">
      <c r="L325" s="45"/>
      <c r="N325" s="57"/>
      <c r="P325" s="45"/>
    </row>
    <row r="326" spans="12:16" thickTop="1" thickBot="1" x14ac:dyDescent="0.3">
      <c r="L326" s="45"/>
      <c r="N326" s="57"/>
      <c r="P326" s="45"/>
    </row>
    <row r="327" spans="12:16" thickTop="1" thickBot="1" x14ac:dyDescent="0.3">
      <c r="L327" s="45"/>
      <c r="N327" s="57"/>
      <c r="P327" s="45"/>
    </row>
    <row r="328" spans="12:16" thickTop="1" thickBot="1" x14ac:dyDescent="0.3">
      <c r="L328" s="45"/>
      <c r="N328" s="57"/>
      <c r="P328" s="45"/>
    </row>
    <row r="329" spans="12:16" thickTop="1" thickBot="1" x14ac:dyDescent="0.3">
      <c r="L329" s="45"/>
      <c r="N329" s="57"/>
      <c r="P329" s="45"/>
    </row>
    <row r="330" spans="12:16" thickTop="1" thickBot="1" x14ac:dyDescent="0.3">
      <c r="L330" s="45"/>
      <c r="N330" s="57"/>
      <c r="P330" s="45"/>
    </row>
    <row r="331" spans="12:16" thickTop="1" thickBot="1" x14ac:dyDescent="0.3">
      <c r="L331" s="45"/>
      <c r="N331" s="57"/>
      <c r="P331" s="45"/>
    </row>
    <row r="332" spans="12:16" thickTop="1" thickBot="1" x14ac:dyDescent="0.3">
      <c r="L332" s="45"/>
      <c r="N332" s="57"/>
      <c r="P332" s="45"/>
    </row>
    <row r="333" spans="12:16" thickTop="1" thickBot="1" x14ac:dyDescent="0.3">
      <c r="L333" s="45"/>
      <c r="N333" s="57"/>
      <c r="P333" s="45"/>
    </row>
    <row r="334" spans="12:16" thickTop="1" thickBot="1" x14ac:dyDescent="0.3">
      <c r="L334" s="45"/>
      <c r="N334" s="57"/>
      <c r="P334" s="45"/>
    </row>
    <row r="335" spans="12:16" thickTop="1" thickBot="1" x14ac:dyDescent="0.3">
      <c r="L335" s="45"/>
      <c r="N335" s="57"/>
      <c r="P335" s="45"/>
    </row>
    <row r="336" spans="12:16" thickTop="1" thickBot="1" x14ac:dyDescent="0.3">
      <c r="L336" s="45"/>
      <c r="N336" s="57"/>
      <c r="P336" s="45"/>
    </row>
    <row r="337" spans="12:16" thickTop="1" thickBot="1" x14ac:dyDescent="0.3">
      <c r="L337" s="45"/>
      <c r="N337" s="57"/>
      <c r="P337" s="45"/>
    </row>
    <row r="338" spans="12:16" thickTop="1" thickBot="1" x14ac:dyDescent="0.3">
      <c r="L338" s="45"/>
      <c r="N338" s="57"/>
      <c r="P338" s="45"/>
    </row>
    <row r="339" spans="12:16" thickTop="1" thickBot="1" x14ac:dyDescent="0.3">
      <c r="L339" s="45"/>
      <c r="N339" s="57"/>
      <c r="P339" s="45"/>
    </row>
    <row r="340" spans="12:16" thickTop="1" thickBot="1" x14ac:dyDescent="0.3">
      <c r="L340" s="45"/>
      <c r="N340" s="57"/>
      <c r="P340" s="45"/>
    </row>
    <row r="341" spans="12:16" thickTop="1" thickBot="1" x14ac:dyDescent="0.3">
      <c r="L341" s="45"/>
      <c r="N341" s="57"/>
      <c r="P341" s="45"/>
    </row>
    <row r="342" spans="12:16" thickTop="1" thickBot="1" x14ac:dyDescent="0.3">
      <c r="L342" s="45"/>
      <c r="N342" s="57"/>
      <c r="P342" s="45"/>
    </row>
    <row r="343" spans="12:16" thickTop="1" thickBot="1" x14ac:dyDescent="0.3">
      <c r="L343" s="45"/>
      <c r="N343" s="57"/>
      <c r="P343" s="45"/>
    </row>
    <row r="344" spans="12:16" thickTop="1" thickBot="1" x14ac:dyDescent="0.3">
      <c r="L344" s="45"/>
      <c r="N344" s="57"/>
      <c r="P344" s="45"/>
    </row>
    <row r="345" spans="12:16" thickTop="1" thickBot="1" x14ac:dyDescent="0.3">
      <c r="L345" s="45"/>
      <c r="N345" s="57"/>
      <c r="P345" s="45"/>
    </row>
    <row r="346" spans="12:16" thickTop="1" thickBot="1" x14ac:dyDescent="0.3">
      <c r="L346" s="45"/>
      <c r="N346" s="57"/>
      <c r="P346" s="45"/>
    </row>
    <row r="347" spans="12:16" thickTop="1" thickBot="1" x14ac:dyDescent="0.3">
      <c r="L347" s="45"/>
      <c r="N347" s="57"/>
      <c r="P347" s="45"/>
    </row>
    <row r="348" spans="12:16" thickTop="1" thickBot="1" x14ac:dyDescent="0.3">
      <c r="L348" s="45"/>
      <c r="N348" s="57"/>
      <c r="P348" s="45"/>
    </row>
    <row r="349" spans="12:16" thickTop="1" thickBot="1" x14ac:dyDescent="0.3">
      <c r="L349" s="45"/>
      <c r="N349" s="57"/>
      <c r="P349" s="45"/>
    </row>
    <row r="350" spans="12:16" thickTop="1" thickBot="1" x14ac:dyDescent="0.3">
      <c r="L350" s="45"/>
      <c r="N350" s="57"/>
      <c r="P350" s="45"/>
    </row>
    <row r="351" spans="12:16" thickTop="1" thickBot="1" x14ac:dyDescent="0.3">
      <c r="L351" s="45"/>
      <c r="N351" s="57"/>
      <c r="P351" s="45"/>
    </row>
    <row r="352" spans="12:16" thickTop="1" thickBot="1" x14ac:dyDescent="0.3">
      <c r="L352" s="45"/>
      <c r="N352" s="57"/>
      <c r="P352" s="45"/>
    </row>
    <row r="353" spans="12:16" thickTop="1" thickBot="1" x14ac:dyDescent="0.3">
      <c r="L353" s="45"/>
      <c r="N353" s="57"/>
      <c r="P353" s="45"/>
    </row>
    <row r="354" spans="12:16" thickTop="1" thickBot="1" x14ac:dyDescent="0.3">
      <c r="L354" s="45"/>
      <c r="N354" s="57"/>
      <c r="P354" s="45"/>
    </row>
    <row r="355" spans="12:16" thickTop="1" thickBot="1" x14ac:dyDescent="0.3">
      <c r="L355" s="45"/>
      <c r="N355" s="57"/>
      <c r="P355" s="45"/>
    </row>
    <row r="356" spans="12:16" thickTop="1" thickBot="1" x14ac:dyDescent="0.3">
      <c r="L356" s="45"/>
      <c r="N356" s="57"/>
      <c r="P356" s="45"/>
    </row>
    <row r="357" spans="12:16" thickTop="1" thickBot="1" x14ac:dyDescent="0.3">
      <c r="L357" s="45"/>
      <c r="N357" s="57"/>
      <c r="P357" s="45"/>
    </row>
    <row r="358" spans="12:16" thickTop="1" thickBot="1" x14ac:dyDescent="0.3">
      <c r="L358" s="45"/>
      <c r="N358" s="57"/>
      <c r="P358" s="45"/>
    </row>
    <row r="359" spans="12:16" thickTop="1" thickBot="1" x14ac:dyDescent="0.3">
      <c r="L359" s="45"/>
      <c r="N359" s="57"/>
      <c r="P359" s="45"/>
    </row>
    <row r="360" spans="12:16" thickTop="1" thickBot="1" x14ac:dyDescent="0.3">
      <c r="L360" s="45"/>
      <c r="N360" s="57"/>
      <c r="P360" s="45"/>
    </row>
    <row r="361" spans="12:16" thickTop="1" thickBot="1" x14ac:dyDescent="0.3">
      <c r="L361" s="45"/>
      <c r="N361" s="57"/>
      <c r="P361" s="45"/>
    </row>
    <row r="362" spans="12:16" thickTop="1" thickBot="1" x14ac:dyDescent="0.3">
      <c r="L362" s="45"/>
      <c r="N362" s="57"/>
      <c r="P362" s="45"/>
    </row>
    <row r="363" spans="12:16" thickTop="1" thickBot="1" x14ac:dyDescent="0.3">
      <c r="L363" s="45"/>
      <c r="N363" s="57"/>
      <c r="P363" s="45"/>
    </row>
    <row r="364" spans="12:16" thickTop="1" thickBot="1" x14ac:dyDescent="0.3">
      <c r="L364" s="45"/>
      <c r="N364" s="57"/>
      <c r="P364" s="45"/>
    </row>
    <row r="365" spans="12:16" thickTop="1" thickBot="1" x14ac:dyDescent="0.3">
      <c r="L365" s="45"/>
      <c r="N365" s="57"/>
      <c r="P365" s="45"/>
    </row>
    <row r="366" spans="12:16" thickTop="1" thickBot="1" x14ac:dyDescent="0.3">
      <c r="L366" s="45"/>
      <c r="N366" s="57"/>
      <c r="P366" s="45"/>
    </row>
    <row r="367" spans="12:16" thickTop="1" thickBot="1" x14ac:dyDescent="0.3">
      <c r="L367" s="45"/>
      <c r="N367" s="57"/>
      <c r="P367" s="45"/>
    </row>
    <row r="368" spans="12:16" thickTop="1" thickBot="1" x14ac:dyDescent="0.3">
      <c r="L368" s="45"/>
      <c r="N368" s="57"/>
      <c r="P368" s="45"/>
    </row>
    <row r="369" spans="12:16" thickTop="1" thickBot="1" x14ac:dyDescent="0.3">
      <c r="L369" s="45"/>
      <c r="N369" s="57"/>
      <c r="P369" s="45"/>
    </row>
    <row r="370" spans="12:16" thickTop="1" thickBot="1" x14ac:dyDescent="0.3">
      <c r="L370" s="45"/>
      <c r="N370" s="57"/>
      <c r="P370" s="45"/>
    </row>
    <row r="371" spans="12:16" thickTop="1" thickBot="1" x14ac:dyDescent="0.3">
      <c r="L371" s="45"/>
      <c r="N371" s="57"/>
      <c r="P371" s="45"/>
    </row>
    <row r="372" spans="12:16" thickTop="1" thickBot="1" x14ac:dyDescent="0.3">
      <c r="L372" s="45"/>
      <c r="N372" s="57"/>
      <c r="P372" s="45"/>
    </row>
    <row r="373" spans="12:16" thickTop="1" thickBot="1" x14ac:dyDescent="0.3">
      <c r="L373" s="45"/>
      <c r="N373" s="57"/>
      <c r="P373" s="45"/>
    </row>
    <row r="374" spans="12:16" thickTop="1" thickBot="1" x14ac:dyDescent="0.3">
      <c r="L374" s="45"/>
      <c r="N374" s="57"/>
      <c r="P374" s="45"/>
    </row>
    <row r="375" spans="12:16" thickTop="1" thickBot="1" x14ac:dyDescent="0.3">
      <c r="L375" s="45"/>
      <c r="N375" s="57"/>
      <c r="P375" s="45"/>
    </row>
    <row r="376" spans="12:16" thickTop="1" thickBot="1" x14ac:dyDescent="0.3">
      <c r="L376" s="45"/>
      <c r="N376" s="57"/>
      <c r="P376" s="45"/>
    </row>
    <row r="377" spans="12:16" thickTop="1" thickBot="1" x14ac:dyDescent="0.3">
      <c r="L377" s="45"/>
      <c r="N377" s="57"/>
      <c r="P377" s="45"/>
    </row>
    <row r="378" spans="12:16" thickTop="1" thickBot="1" x14ac:dyDescent="0.3">
      <c r="L378" s="45"/>
      <c r="N378" s="57"/>
      <c r="P378" s="45"/>
    </row>
    <row r="379" spans="12:16" thickTop="1" thickBot="1" x14ac:dyDescent="0.3">
      <c r="L379" s="45"/>
      <c r="N379" s="57"/>
      <c r="P379" s="45"/>
    </row>
    <row r="380" spans="12:16" thickTop="1" thickBot="1" x14ac:dyDescent="0.3">
      <c r="L380" s="45"/>
      <c r="N380" s="57"/>
      <c r="P380" s="45"/>
    </row>
    <row r="381" spans="12:16" thickTop="1" thickBot="1" x14ac:dyDescent="0.3">
      <c r="L381" s="45"/>
      <c r="N381" s="57"/>
      <c r="P381" s="45"/>
    </row>
    <row r="382" spans="12:16" thickTop="1" thickBot="1" x14ac:dyDescent="0.3">
      <c r="L382" s="45"/>
      <c r="N382" s="57"/>
      <c r="P382" s="45"/>
    </row>
    <row r="383" spans="12:16" thickTop="1" thickBot="1" x14ac:dyDescent="0.3">
      <c r="L383" s="45"/>
      <c r="N383" s="57"/>
      <c r="P383" s="45"/>
    </row>
    <row r="384" spans="12:16" thickTop="1" thickBot="1" x14ac:dyDescent="0.3">
      <c r="L384" s="45"/>
      <c r="N384" s="57"/>
      <c r="P384" s="45"/>
    </row>
    <row r="385" spans="12:16" thickTop="1" thickBot="1" x14ac:dyDescent="0.3">
      <c r="L385" s="45"/>
      <c r="N385" s="57"/>
      <c r="P385" s="45"/>
    </row>
    <row r="386" spans="12:16" thickTop="1" thickBot="1" x14ac:dyDescent="0.3">
      <c r="L386" s="45"/>
      <c r="N386" s="57"/>
      <c r="P386" s="45"/>
    </row>
    <row r="387" spans="12:16" thickTop="1" thickBot="1" x14ac:dyDescent="0.3">
      <c r="L387" s="45"/>
      <c r="N387" s="57"/>
      <c r="P387" s="45"/>
    </row>
    <row r="388" spans="12:16" thickTop="1" thickBot="1" x14ac:dyDescent="0.3">
      <c r="L388" s="45"/>
      <c r="N388" s="57"/>
      <c r="P388" s="45"/>
    </row>
    <row r="389" spans="12:16" thickTop="1" thickBot="1" x14ac:dyDescent="0.3">
      <c r="L389" s="45"/>
      <c r="N389" s="57"/>
      <c r="P389" s="45"/>
    </row>
    <row r="390" spans="12:16" thickTop="1" thickBot="1" x14ac:dyDescent="0.3">
      <c r="L390" s="45"/>
      <c r="N390" s="57"/>
      <c r="P390" s="45"/>
    </row>
    <row r="391" spans="12:16" thickTop="1" thickBot="1" x14ac:dyDescent="0.3">
      <c r="L391" s="45"/>
      <c r="N391" s="57"/>
      <c r="P391" s="45"/>
    </row>
    <row r="392" spans="12:16" thickTop="1" thickBot="1" x14ac:dyDescent="0.3">
      <c r="L392" s="45"/>
      <c r="N392" s="57"/>
      <c r="P392" s="45"/>
    </row>
    <row r="393" spans="12:16" thickTop="1" thickBot="1" x14ac:dyDescent="0.3">
      <c r="L393" s="45"/>
      <c r="N393" s="57"/>
      <c r="P393" s="45"/>
    </row>
    <row r="394" spans="12:16" thickTop="1" thickBot="1" x14ac:dyDescent="0.3">
      <c r="L394" s="45"/>
      <c r="N394" s="57"/>
      <c r="P394" s="45"/>
    </row>
    <row r="395" spans="12:16" thickTop="1" thickBot="1" x14ac:dyDescent="0.3">
      <c r="N395" s="57"/>
      <c r="P395" s="45"/>
    </row>
    <row r="396" spans="12:16" thickTop="1" thickBot="1" x14ac:dyDescent="0.3">
      <c r="N396" s="57"/>
      <c r="P396" s="45"/>
    </row>
    <row r="397" spans="12:16" thickTop="1" thickBot="1" x14ac:dyDescent="0.3">
      <c r="N397" s="57"/>
      <c r="P397" s="45"/>
    </row>
    <row r="398" spans="12:16" thickTop="1" thickBot="1" x14ac:dyDescent="0.3">
      <c r="N398" s="57"/>
      <c r="P398" s="45"/>
    </row>
    <row r="399" spans="12:16" thickTop="1" thickBot="1" x14ac:dyDescent="0.3">
      <c r="N399" s="57"/>
      <c r="P399" s="45"/>
    </row>
    <row r="400" spans="12:16" thickTop="1" thickBot="1" x14ac:dyDescent="0.3">
      <c r="N400" s="57"/>
      <c r="P400" s="45"/>
    </row>
    <row r="401" spans="14:16" thickTop="1" thickBot="1" x14ac:dyDescent="0.3">
      <c r="N401" s="57"/>
      <c r="P401" s="45"/>
    </row>
    <row r="402" spans="14:16" thickTop="1" thickBot="1" x14ac:dyDescent="0.3">
      <c r="N402" s="57"/>
      <c r="P402" s="45"/>
    </row>
    <row r="403" spans="14:16" thickTop="1" thickBot="1" x14ac:dyDescent="0.3">
      <c r="N403" s="57"/>
      <c r="P403" s="45"/>
    </row>
    <row r="404" spans="14:16" thickTop="1" thickBot="1" x14ac:dyDescent="0.3">
      <c r="N404" s="57"/>
      <c r="P404" s="45"/>
    </row>
    <row r="405" spans="14:16" thickTop="1" thickBot="1" x14ac:dyDescent="0.3">
      <c r="N405" s="57"/>
      <c r="P405" s="45"/>
    </row>
    <row r="406" spans="14:16" thickTop="1" thickBot="1" x14ac:dyDescent="0.3">
      <c r="N406" s="57"/>
      <c r="P406" s="45"/>
    </row>
    <row r="407" spans="14:16" thickTop="1" thickBot="1" x14ac:dyDescent="0.3">
      <c r="N407" s="57"/>
      <c r="P407" s="45"/>
    </row>
    <row r="408" spans="14:16" thickTop="1" thickBot="1" x14ac:dyDescent="0.3">
      <c r="N408" s="57"/>
      <c r="P408" s="45"/>
    </row>
    <row r="409" spans="14:16" thickTop="1" thickBot="1" x14ac:dyDescent="0.3">
      <c r="N409" s="57"/>
      <c r="P409" s="45"/>
    </row>
    <row r="410" spans="14:16" thickTop="1" thickBot="1" x14ac:dyDescent="0.3">
      <c r="N410" s="57"/>
      <c r="P410" s="45"/>
    </row>
    <row r="411" spans="14:16" thickTop="1" thickBot="1" x14ac:dyDescent="0.3">
      <c r="N411" s="57"/>
      <c r="P411" s="45"/>
    </row>
    <row r="412" spans="14:16" thickTop="1" thickBot="1" x14ac:dyDescent="0.3">
      <c r="N412" s="57"/>
      <c r="P412" s="45"/>
    </row>
    <row r="413" spans="14:16" thickTop="1" thickBot="1" x14ac:dyDescent="0.3">
      <c r="N413" s="57"/>
      <c r="P413" s="45"/>
    </row>
    <row r="414" spans="14:16" thickTop="1" thickBot="1" x14ac:dyDescent="0.3">
      <c r="N414" s="57"/>
      <c r="P414" s="45"/>
    </row>
    <row r="415" spans="14:16" thickTop="1" thickBot="1" x14ac:dyDescent="0.3">
      <c r="N415" s="57"/>
      <c r="P415" s="45"/>
    </row>
    <row r="416" spans="14:16" thickTop="1" thickBot="1" x14ac:dyDescent="0.3">
      <c r="N416" s="57"/>
      <c r="P416" s="45"/>
    </row>
    <row r="417" spans="14:16" thickTop="1" thickBot="1" x14ac:dyDescent="0.3">
      <c r="N417" s="57"/>
      <c r="P417" s="45"/>
    </row>
    <row r="418" spans="14:16" thickTop="1" thickBot="1" x14ac:dyDescent="0.3">
      <c r="N418" s="57"/>
      <c r="P418" s="45"/>
    </row>
    <row r="419" spans="14:16" thickTop="1" thickBot="1" x14ac:dyDescent="0.3">
      <c r="N419" s="57"/>
      <c r="P419" s="45"/>
    </row>
    <row r="420" spans="14:16" thickTop="1" thickBot="1" x14ac:dyDescent="0.3">
      <c r="N420" s="57"/>
      <c r="P420" s="45"/>
    </row>
    <row r="421" spans="14:16" thickTop="1" thickBot="1" x14ac:dyDescent="0.3">
      <c r="N421" s="57"/>
      <c r="P421" s="45"/>
    </row>
    <row r="422" spans="14:16" thickTop="1" thickBot="1" x14ac:dyDescent="0.3">
      <c r="N422" s="57"/>
      <c r="P422" s="45"/>
    </row>
    <row r="423" spans="14:16" thickTop="1" thickBot="1" x14ac:dyDescent="0.3">
      <c r="N423" s="57"/>
      <c r="P423" s="45"/>
    </row>
    <row r="424" spans="14:16" thickTop="1" thickBot="1" x14ac:dyDescent="0.3">
      <c r="N424" s="57"/>
      <c r="P424" s="45"/>
    </row>
    <row r="425" spans="14:16" thickTop="1" thickBot="1" x14ac:dyDescent="0.3">
      <c r="N425" s="57"/>
      <c r="P425" s="45"/>
    </row>
    <row r="426" spans="14:16" thickTop="1" thickBot="1" x14ac:dyDescent="0.3">
      <c r="N426" s="57"/>
      <c r="P426" s="45"/>
    </row>
    <row r="427" spans="14:16" thickTop="1" thickBot="1" x14ac:dyDescent="0.3">
      <c r="N427" s="57"/>
      <c r="P427" s="45"/>
    </row>
    <row r="428" spans="14:16" thickTop="1" thickBot="1" x14ac:dyDescent="0.3">
      <c r="N428" s="57"/>
      <c r="P428" s="45"/>
    </row>
    <row r="429" spans="14:16" thickTop="1" thickBot="1" x14ac:dyDescent="0.3">
      <c r="N429" s="57"/>
      <c r="P429" s="45"/>
    </row>
    <row r="430" spans="14:16" thickTop="1" thickBot="1" x14ac:dyDescent="0.3">
      <c r="N430" s="57"/>
      <c r="P430" s="45"/>
    </row>
    <row r="431" spans="14:16" thickTop="1" thickBot="1" x14ac:dyDescent="0.3">
      <c r="N431" s="57"/>
      <c r="P431" s="45"/>
    </row>
    <row r="432" spans="14:16" thickTop="1" thickBot="1" x14ac:dyDescent="0.3">
      <c r="N432" s="57"/>
      <c r="P432" s="45"/>
    </row>
    <row r="433" spans="14:16" thickTop="1" thickBot="1" x14ac:dyDescent="0.3">
      <c r="N433" s="57"/>
      <c r="P433" s="45"/>
    </row>
    <row r="434" spans="14:16" thickTop="1" thickBot="1" x14ac:dyDescent="0.3">
      <c r="N434" s="57"/>
      <c r="P434" s="45"/>
    </row>
    <row r="435" spans="14:16" thickTop="1" thickBot="1" x14ac:dyDescent="0.3">
      <c r="N435" s="57"/>
      <c r="P435" s="45"/>
    </row>
    <row r="436" spans="14:16" thickTop="1" thickBot="1" x14ac:dyDescent="0.3">
      <c r="N436" s="57"/>
      <c r="P436" s="45"/>
    </row>
    <row r="437" spans="14:16" thickTop="1" thickBot="1" x14ac:dyDescent="0.3">
      <c r="N437" s="57"/>
      <c r="P437" s="45"/>
    </row>
    <row r="438" spans="14:16" thickTop="1" thickBot="1" x14ac:dyDescent="0.3">
      <c r="N438" s="57"/>
      <c r="P438" s="45"/>
    </row>
    <row r="439" spans="14:16" thickTop="1" thickBot="1" x14ac:dyDescent="0.3">
      <c r="N439" s="57"/>
      <c r="P439" s="45"/>
    </row>
    <row r="440" spans="14:16" thickTop="1" thickBot="1" x14ac:dyDescent="0.3">
      <c r="N440" s="57"/>
      <c r="P440" s="45"/>
    </row>
    <row r="441" spans="14:16" thickTop="1" thickBot="1" x14ac:dyDescent="0.3">
      <c r="N441" s="57"/>
      <c r="P441" s="45"/>
    </row>
    <row r="442" spans="14:16" thickTop="1" thickBot="1" x14ac:dyDescent="0.3">
      <c r="N442" s="57"/>
      <c r="P442" s="45"/>
    </row>
    <row r="443" spans="14:16" thickTop="1" thickBot="1" x14ac:dyDescent="0.3">
      <c r="N443" s="57"/>
      <c r="P443" s="45"/>
    </row>
    <row r="444" spans="14:16" thickTop="1" thickBot="1" x14ac:dyDescent="0.3">
      <c r="N444" s="57"/>
      <c r="P444" s="45"/>
    </row>
    <row r="445" spans="14:16" thickTop="1" thickBot="1" x14ac:dyDescent="0.3">
      <c r="N445" s="57"/>
      <c r="P445" s="45"/>
    </row>
    <row r="446" spans="14:16" thickTop="1" thickBot="1" x14ac:dyDescent="0.3">
      <c r="N446" s="57"/>
      <c r="P446" s="45"/>
    </row>
    <row r="447" spans="14:16" thickTop="1" thickBot="1" x14ac:dyDescent="0.3">
      <c r="N447" s="57"/>
      <c r="P447" s="45"/>
    </row>
    <row r="448" spans="14:16" thickTop="1" thickBot="1" x14ac:dyDescent="0.3">
      <c r="N448" s="57"/>
      <c r="P448" s="45"/>
    </row>
    <row r="449" spans="14:16" thickTop="1" thickBot="1" x14ac:dyDescent="0.3">
      <c r="N449" s="57"/>
      <c r="P449" s="45"/>
    </row>
    <row r="450" spans="14:16" thickTop="1" thickBot="1" x14ac:dyDescent="0.3">
      <c r="N450" s="57"/>
      <c r="P450" s="45"/>
    </row>
    <row r="451" spans="14:16" thickTop="1" thickBot="1" x14ac:dyDescent="0.3">
      <c r="N451" s="57"/>
      <c r="P451" s="45"/>
    </row>
    <row r="452" spans="14:16" thickTop="1" thickBot="1" x14ac:dyDescent="0.3">
      <c r="N452" s="57"/>
      <c r="P452" s="45"/>
    </row>
    <row r="453" spans="14:16" thickTop="1" thickBot="1" x14ac:dyDescent="0.3">
      <c r="N453" s="57"/>
      <c r="P453" s="45"/>
    </row>
    <row r="454" spans="14:16" thickTop="1" thickBot="1" x14ac:dyDescent="0.3">
      <c r="N454" s="57"/>
      <c r="P454" s="45"/>
    </row>
    <row r="455" spans="14:16" thickTop="1" thickBot="1" x14ac:dyDescent="0.3">
      <c r="N455" s="57"/>
      <c r="P455" s="45"/>
    </row>
    <row r="456" spans="14:16" thickTop="1" thickBot="1" x14ac:dyDescent="0.3">
      <c r="N456" s="57"/>
      <c r="P456" s="45"/>
    </row>
    <row r="457" spans="14:16" thickTop="1" thickBot="1" x14ac:dyDescent="0.3">
      <c r="N457" s="57"/>
      <c r="P457" s="45"/>
    </row>
    <row r="458" spans="14:16" thickTop="1" thickBot="1" x14ac:dyDescent="0.3">
      <c r="N458" s="57"/>
      <c r="P458" s="45"/>
    </row>
    <row r="459" spans="14:16" thickTop="1" thickBot="1" x14ac:dyDescent="0.3">
      <c r="N459" s="57"/>
      <c r="P459" s="45"/>
    </row>
    <row r="460" spans="14:16" thickTop="1" thickBot="1" x14ac:dyDescent="0.3">
      <c r="N460" s="57"/>
      <c r="P460" s="45"/>
    </row>
    <row r="461" spans="14:16" thickTop="1" thickBot="1" x14ac:dyDescent="0.3">
      <c r="N461" s="57"/>
      <c r="P461" s="45"/>
    </row>
    <row r="462" spans="14:16" thickTop="1" thickBot="1" x14ac:dyDescent="0.3">
      <c r="N462" s="57"/>
      <c r="P462" s="45"/>
    </row>
    <row r="463" spans="14:16" thickTop="1" thickBot="1" x14ac:dyDescent="0.3">
      <c r="N463" s="57"/>
      <c r="P463" s="45"/>
    </row>
    <row r="464" spans="14:16" thickTop="1" thickBot="1" x14ac:dyDescent="0.3">
      <c r="N464" s="57"/>
      <c r="P464" s="45"/>
    </row>
    <row r="465" spans="14:16" thickTop="1" thickBot="1" x14ac:dyDescent="0.3">
      <c r="N465" s="57"/>
      <c r="P465" s="45"/>
    </row>
    <row r="466" spans="14:16" thickTop="1" thickBot="1" x14ac:dyDescent="0.3">
      <c r="N466" s="57"/>
      <c r="P466" s="45"/>
    </row>
    <row r="467" spans="14:16" thickTop="1" thickBot="1" x14ac:dyDescent="0.3">
      <c r="N467" s="57"/>
      <c r="P467" s="45"/>
    </row>
    <row r="468" spans="14:16" thickTop="1" thickBot="1" x14ac:dyDescent="0.3">
      <c r="N468" s="57"/>
      <c r="P468" s="45"/>
    </row>
    <row r="469" spans="14:16" thickTop="1" thickBot="1" x14ac:dyDescent="0.3">
      <c r="N469" s="57"/>
      <c r="P469" s="45"/>
    </row>
    <row r="470" spans="14:16" thickTop="1" thickBot="1" x14ac:dyDescent="0.3">
      <c r="N470" s="57"/>
      <c r="P470" s="45"/>
    </row>
    <row r="471" spans="14:16" thickTop="1" thickBot="1" x14ac:dyDescent="0.3">
      <c r="N471" s="57"/>
      <c r="P471" s="45"/>
    </row>
    <row r="472" spans="14:16" thickTop="1" thickBot="1" x14ac:dyDescent="0.3">
      <c r="N472" s="57"/>
      <c r="P472" s="45"/>
    </row>
    <row r="473" spans="14:16" thickTop="1" thickBot="1" x14ac:dyDescent="0.3">
      <c r="N473" s="57"/>
      <c r="P473" s="45"/>
    </row>
    <row r="474" spans="14:16" thickTop="1" thickBot="1" x14ac:dyDescent="0.3">
      <c r="N474" s="57"/>
      <c r="P474" s="45"/>
    </row>
    <row r="475" spans="14:16" thickTop="1" thickBot="1" x14ac:dyDescent="0.3">
      <c r="N475" s="57"/>
      <c r="P475" s="45"/>
    </row>
    <row r="476" spans="14:16" thickTop="1" thickBot="1" x14ac:dyDescent="0.3">
      <c r="N476" s="57"/>
      <c r="P476" s="45"/>
    </row>
    <row r="477" spans="14:16" thickTop="1" thickBot="1" x14ac:dyDescent="0.3">
      <c r="N477" s="57"/>
      <c r="P477" s="45"/>
    </row>
    <row r="478" spans="14:16" thickTop="1" thickBot="1" x14ac:dyDescent="0.3">
      <c r="N478" s="57"/>
      <c r="P478" s="45"/>
    </row>
    <row r="479" spans="14:16" thickTop="1" thickBot="1" x14ac:dyDescent="0.3">
      <c r="N479" s="57"/>
      <c r="P479" s="45"/>
    </row>
    <row r="480" spans="14:16" thickTop="1" thickBot="1" x14ac:dyDescent="0.3">
      <c r="N480" s="57"/>
      <c r="P480" s="45"/>
    </row>
    <row r="481" spans="14:16" thickTop="1" thickBot="1" x14ac:dyDescent="0.3">
      <c r="N481" s="57"/>
      <c r="P481" s="45"/>
    </row>
    <row r="482" spans="14:16" thickTop="1" thickBot="1" x14ac:dyDescent="0.3">
      <c r="N482" s="57"/>
      <c r="P482" s="45"/>
    </row>
    <row r="483" spans="14:16" thickTop="1" thickBot="1" x14ac:dyDescent="0.3">
      <c r="N483" s="57"/>
      <c r="P483" s="45"/>
    </row>
    <row r="484" spans="14:16" thickTop="1" thickBot="1" x14ac:dyDescent="0.3">
      <c r="N484" s="57"/>
      <c r="P484" s="45"/>
    </row>
    <row r="485" spans="14:16" thickTop="1" thickBot="1" x14ac:dyDescent="0.3">
      <c r="N485" s="57"/>
      <c r="P485" s="45"/>
    </row>
    <row r="486" spans="14:16" thickTop="1" thickBot="1" x14ac:dyDescent="0.3">
      <c r="N486" s="57"/>
      <c r="P486" s="45"/>
    </row>
    <row r="487" spans="14:16" thickTop="1" thickBot="1" x14ac:dyDescent="0.3">
      <c r="N487" s="57"/>
      <c r="P487" s="45"/>
    </row>
    <row r="488" spans="14:16" thickTop="1" thickBot="1" x14ac:dyDescent="0.3">
      <c r="N488" s="57"/>
      <c r="P488" s="45"/>
    </row>
    <row r="489" spans="14:16" thickTop="1" thickBot="1" x14ac:dyDescent="0.3">
      <c r="N489" s="57"/>
      <c r="P489" s="45"/>
    </row>
    <row r="490" spans="14:16" thickTop="1" thickBot="1" x14ac:dyDescent="0.3">
      <c r="N490" s="57"/>
      <c r="P490" s="45"/>
    </row>
    <row r="491" spans="14:16" thickTop="1" thickBot="1" x14ac:dyDescent="0.3">
      <c r="N491" s="57"/>
      <c r="P491" s="45"/>
    </row>
    <row r="492" spans="14:16" thickTop="1" thickBot="1" x14ac:dyDescent="0.3">
      <c r="N492" s="57"/>
      <c r="P492" s="45"/>
    </row>
    <row r="493" spans="14:16" thickTop="1" thickBot="1" x14ac:dyDescent="0.3">
      <c r="N493" s="57"/>
      <c r="P493" s="45"/>
    </row>
    <row r="494" spans="14:16" thickTop="1" thickBot="1" x14ac:dyDescent="0.3">
      <c r="N494" s="57"/>
      <c r="P494" s="45"/>
    </row>
    <row r="495" spans="14:16" thickTop="1" thickBot="1" x14ac:dyDescent="0.3">
      <c r="N495" s="57"/>
      <c r="P495" s="45"/>
    </row>
    <row r="496" spans="14:16" thickTop="1" thickBot="1" x14ac:dyDescent="0.3">
      <c r="N496" s="57"/>
      <c r="P496" s="45"/>
    </row>
    <row r="497" spans="14:16" thickTop="1" thickBot="1" x14ac:dyDescent="0.3">
      <c r="N497" s="57"/>
      <c r="P497" s="45"/>
    </row>
    <row r="498" spans="14:16" thickTop="1" thickBot="1" x14ac:dyDescent="0.3">
      <c r="N498" s="57"/>
      <c r="P498" s="45"/>
    </row>
    <row r="499" spans="14:16" thickTop="1" thickBot="1" x14ac:dyDescent="0.3">
      <c r="N499" s="57"/>
      <c r="P499" s="45"/>
    </row>
    <row r="500" spans="14:16" thickTop="1" thickBot="1" x14ac:dyDescent="0.3">
      <c r="N500" s="57"/>
      <c r="P500" s="45"/>
    </row>
    <row r="501" spans="14:16" thickTop="1" thickBot="1" x14ac:dyDescent="0.3">
      <c r="N501" s="57"/>
      <c r="P501" s="45"/>
    </row>
    <row r="502" spans="14:16" thickTop="1" thickBot="1" x14ac:dyDescent="0.3">
      <c r="N502" s="57"/>
      <c r="P502" s="45"/>
    </row>
    <row r="503" spans="14:16" thickTop="1" thickBot="1" x14ac:dyDescent="0.3">
      <c r="N503" s="57"/>
      <c r="P503" s="45"/>
    </row>
    <row r="504" spans="14:16" thickTop="1" thickBot="1" x14ac:dyDescent="0.3">
      <c r="N504" s="57"/>
      <c r="P504" s="45"/>
    </row>
    <row r="505" spans="14:16" thickTop="1" thickBot="1" x14ac:dyDescent="0.3">
      <c r="N505" s="57"/>
      <c r="P505" s="45"/>
    </row>
    <row r="506" spans="14:16" thickTop="1" thickBot="1" x14ac:dyDescent="0.3">
      <c r="N506" s="57"/>
      <c r="P506" s="45"/>
    </row>
    <row r="507" spans="14:16" thickTop="1" thickBot="1" x14ac:dyDescent="0.3">
      <c r="N507" s="57"/>
      <c r="P507" s="45"/>
    </row>
    <row r="508" spans="14:16" thickTop="1" thickBot="1" x14ac:dyDescent="0.3">
      <c r="N508" s="57"/>
      <c r="P508" s="45"/>
    </row>
    <row r="509" spans="14:16" thickTop="1" thickBot="1" x14ac:dyDescent="0.3">
      <c r="N509" s="57"/>
      <c r="P509" s="45"/>
    </row>
    <row r="510" spans="14:16" thickTop="1" thickBot="1" x14ac:dyDescent="0.3">
      <c r="N510" s="57"/>
      <c r="P510" s="45"/>
    </row>
    <row r="511" spans="14:16" thickTop="1" thickBot="1" x14ac:dyDescent="0.3">
      <c r="N511" s="57"/>
      <c r="P511" s="45"/>
    </row>
    <row r="512" spans="14:16" thickTop="1" thickBot="1" x14ac:dyDescent="0.3">
      <c r="N512" s="57"/>
      <c r="P512" s="45"/>
    </row>
    <row r="513" spans="14:16" thickTop="1" thickBot="1" x14ac:dyDescent="0.3">
      <c r="N513" s="57"/>
      <c r="P513" s="45"/>
    </row>
    <row r="514" spans="14:16" thickTop="1" thickBot="1" x14ac:dyDescent="0.3">
      <c r="N514" s="57"/>
      <c r="P514" s="45"/>
    </row>
    <row r="515" spans="14:16" thickTop="1" thickBot="1" x14ac:dyDescent="0.3">
      <c r="N515" s="57"/>
      <c r="P515" s="45"/>
    </row>
    <row r="516" spans="14:16" thickTop="1" thickBot="1" x14ac:dyDescent="0.3">
      <c r="N516" s="57"/>
      <c r="P516" s="45"/>
    </row>
  </sheetData>
  <sheetProtection password="C47F" sheet="1" objects="1" scenarios="1"/>
  <mergeCells count="3">
    <mergeCell ref="I2:K2"/>
    <mergeCell ref="I3:K3"/>
    <mergeCell ref="D6:D7"/>
  </mergeCells>
  <phoneticPr fontId="0" type="noConversion"/>
  <printOptions horizontalCentered="1" verticalCentered="1"/>
  <pageMargins left="0.61" right="0.45" top="1.29" bottom="0.8" header="0.5" footer="0.5"/>
  <pageSetup scale="42" fitToWidth="2" fitToHeight="2" orientation="landscape" r:id="rId1"/>
  <headerFooter alignWithMargins="0">
    <oddHeader>&amp;CMARKET KNOWLEDGE SURVEY
JULY 2001
ANSWER SHEET&amp;R&amp;"Arial,Bold Italic"&amp;14Password:  _________</oddHeader>
    <oddFooter>&amp;L&amp;8&amp;F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Q and A Sorted</vt:lpstr>
      <vt:lpstr>handout</vt:lpstr>
      <vt:lpstr>Q Order</vt:lpstr>
      <vt:lpstr>Scores</vt:lpstr>
      <vt:lpstr>handout!Print_Area</vt:lpstr>
      <vt:lpstr>'Q and A Sorted'!Print_Area</vt:lpstr>
      <vt:lpstr>'Q Order'!Print_Area</vt:lpstr>
      <vt:lpstr>Scores!Print_Area</vt:lpstr>
      <vt:lpstr>Scores!Print_Titles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jjoyce</dc:creator>
  <cp:lastModifiedBy>Havlíček Jan</cp:lastModifiedBy>
  <cp:lastPrinted>2001-09-19T19:07:29Z</cp:lastPrinted>
  <dcterms:created xsi:type="dcterms:W3CDTF">2001-09-07T13:17:43Z</dcterms:created>
  <dcterms:modified xsi:type="dcterms:W3CDTF">2023-09-10T11:05:48Z</dcterms:modified>
</cp:coreProperties>
</file>