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92512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O11" i="4"/>
  <c r="P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O26" i="4"/>
  <c r="P26" i="4"/>
  <c r="R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O41" i="4"/>
  <c r="P41" i="4"/>
  <c r="R41" i="4"/>
  <c r="P42" i="4"/>
  <c r="O44" i="4"/>
  <c r="P44" i="4"/>
  <c r="R44" i="4"/>
  <c r="P45" i="4"/>
  <c r="O47" i="4"/>
  <c r="P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/>
  <c r="R13" i="8"/>
  <c r="P14" i="8"/>
  <c r="P16" i="8"/>
  <c r="R16" i="8"/>
  <c r="P17" i="8"/>
  <c r="P19" i="8"/>
  <c r="R19" i="8"/>
  <c r="P20" i="8"/>
  <c r="P22" i="8"/>
  <c r="R22" i="8"/>
  <c r="P23" i="8"/>
  <c r="P25" i="8"/>
  <c r="R25" i="8"/>
  <c r="P26" i="8"/>
  <c r="P28" i="8"/>
  <c r="R28" i="8"/>
  <c r="P31" i="8"/>
  <c r="R31" i="8"/>
  <c r="P34" i="8"/>
  <c r="R34" i="8"/>
  <c r="P35" i="8"/>
  <c r="P37" i="8"/>
  <c r="R37" i="8"/>
  <c r="P38" i="8"/>
  <c r="P40" i="8"/>
  <c r="R40" i="8"/>
  <c r="P41" i="8"/>
  <c r="P43" i="8"/>
  <c r="R43" i="8"/>
  <c r="P44" i="8"/>
  <c r="P46" i="8"/>
  <c r="R46" i="8"/>
  <c r="P47" i="8"/>
  <c r="R48" i="8"/>
  <c r="P49" i="8"/>
  <c r="R50" i="8"/>
  <c r="P51" i="8"/>
  <c r="P52" i="8"/>
  <c r="P54" i="8"/>
  <c r="R54" i="8"/>
  <c r="P55" i="8"/>
  <c r="R56" i="8"/>
  <c r="P57" i="8"/>
  <c r="R58" i="8"/>
  <c r="P59" i="8"/>
  <c r="R60" i="8"/>
  <c r="P61" i="8"/>
  <c r="P64" i="8"/>
  <c r="R64" i="8"/>
  <c r="P67" i="8"/>
  <c r="R67" i="8"/>
  <c r="P68" i="8"/>
  <c r="P70" i="8"/>
  <c r="R70" i="8"/>
  <c r="P71" i="8"/>
  <c r="P73" i="8"/>
  <c r="R73" i="8"/>
  <c r="P74" i="8"/>
  <c r="P76" i="8"/>
  <c r="R76" i="8"/>
  <c r="P77" i="8"/>
  <c r="P79" i="8"/>
  <c r="R79" i="8"/>
  <c r="P80" i="8"/>
  <c r="P82" i="8"/>
  <c r="R82" i="8"/>
  <c r="P83" i="8"/>
  <c r="P85" i="8"/>
  <c r="R85" i="8"/>
  <c r="P86" i="8"/>
  <c r="P88" i="8"/>
  <c r="R88" i="8"/>
  <c r="P89" i="8"/>
  <c r="P91" i="8"/>
  <c r="R91" i="8"/>
  <c r="P94" i="8"/>
  <c r="R94" i="8"/>
  <c r="P95" i="8"/>
  <c r="P97" i="8"/>
  <c r="R97" i="8"/>
  <c r="P98" i="8"/>
  <c r="P100" i="8"/>
  <c r="R100" i="8"/>
  <c r="P2" i="2"/>
  <c r="Q2" i="2"/>
  <c r="P4" i="2"/>
  <c r="R4" i="2"/>
  <c r="P5" i="2"/>
  <c r="P7" i="2"/>
  <c r="R7" i="2"/>
  <c r="P8" i="2"/>
  <c r="P10" i="2"/>
  <c r="R10" i="2"/>
  <c r="P11" i="2"/>
  <c r="P13" i="2"/>
  <c r="R13" i="2"/>
  <c r="P16" i="2"/>
  <c r="R16" i="2"/>
  <c r="P17" i="2"/>
  <c r="P19" i="2"/>
  <c r="R19" i="2"/>
  <c r="P20" i="2"/>
  <c r="P22" i="2"/>
  <c r="R22" i="2"/>
  <c r="P23" i="2"/>
  <c r="P25" i="2"/>
  <c r="R25" i="2"/>
  <c r="P26" i="2"/>
  <c r="P28" i="2"/>
  <c r="R28" i="2"/>
  <c r="P29" i="2"/>
  <c r="P31" i="2"/>
  <c r="R31" i="2"/>
  <c r="P32" i="2"/>
  <c r="P34" i="2"/>
  <c r="R34" i="2"/>
  <c r="P35" i="2"/>
  <c r="P37" i="2"/>
  <c r="R37" i="2"/>
  <c r="P38" i="2"/>
  <c r="P40" i="2"/>
  <c r="R40" i="2"/>
  <c r="P41" i="2"/>
  <c r="P43" i="2"/>
  <c r="R43" i="2"/>
  <c r="P44" i="2"/>
  <c r="P46" i="2"/>
  <c r="R46" i="2"/>
  <c r="P47" i="2"/>
  <c r="P49" i="2"/>
  <c r="R49" i="2"/>
  <c r="P50" i="2"/>
  <c r="P52" i="2"/>
  <c r="R52" i="2"/>
  <c r="P53" i="2"/>
  <c r="P55" i="2"/>
  <c r="R55" i="2"/>
  <c r="P56" i="2"/>
  <c r="P58" i="2"/>
  <c r="R58" i="2"/>
  <c r="P59" i="2"/>
  <c r="P61" i="2"/>
  <c r="R61" i="2"/>
  <c r="P62" i="2"/>
  <c r="P64" i="2"/>
  <c r="R64" i="2"/>
  <c r="P65" i="2"/>
  <c r="P67" i="2"/>
  <c r="R67" i="2"/>
  <c r="P68" i="2"/>
  <c r="P70" i="2"/>
  <c r="R70" i="2"/>
  <c r="P71" i="2"/>
  <c r="P73" i="2"/>
  <c r="R73" i="2"/>
  <c r="P74" i="2"/>
  <c r="P76" i="2"/>
  <c r="R76" i="2"/>
  <c r="P77" i="2"/>
  <c r="P79" i="2"/>
  <c r="R79" i="2"/>
  <c r="P80" i="2"/>
  <c r="P82" i="2"/>
  <c r="R82" i="2"/>
  <c r="P83" i="2"/>
  <c r="P85" i="2"/>
  <c r="R85" i="2"/>
  <c r="P86" i="2"/>
  <c r="P88" i="2"/>
  <c r="R88" i="2"/>
  <c r="P89" i="2"/>
  <c r="P91" i="2"/>
  <c r="R91" i="2"/>
  <c r="P92" i="2"/>
  <c r="P94" i="2"/>
  <c r="R94" i="2"/>
  <c r="P95" i="2"/>
  <c r="Q2" i="1"/>
  <c r="P4" i="1"/>
  <c r="R4" i="1"/>
  <c r="P7" i="1"/>
  <c r="R7" i="1"/>
  <c r="P10" i="1"/>
  <c r="R10" i="1"/>
  <c r="P13" i="1"/>
  <c r="R13" i="1"/>
  <c r="P152" i="1"/>
  <c r="Q2" i="7"/>
  <c r="P4" i="7"/>
  <c r="R4" i="7"/>
  <c r="P5" i="7"/>
  <c r="P7" i="7"/>
  <c r="R7" i="7"/>
  <c r="P10" i="7"/>
  <c r="R10" i="7"/>
  <c r="P13" i="7"/>
  <c r="R13" i="7"/>
  <c r="P16" i="7"/>
  <c r="R16" i="7"/>
  <c r="P17" i="7"/>
  <c r="P19" i="7"/>
  <c r="R19" i="7"/>
  <c r="P20" i="7"/>
  <c r="R21" i="7"/>
  <c r="P22" i="7"/>
  <c r="R23" i="7"/>
  <c r="P24" i="7"/>
  <c r="R25" i="7"/>
  <c r="P26" i="7"/>
  <c r="P27" i="7"/>
  <c r="P29" i="7"/>
  <c r="R29" i="7"/>
  <c r="P30" i="7"/>
  <c r="P32" i="7"/>
  <c r="R32" i="7"/>
  <c r="P33" i="7"/>
  <c r="P35" i="7"/>
  <c r="R35" i="7"/>
  <c r="P36" i="7"/>
  <c r="P38" i="7"/>
  <c r="R38" i="7"/>
  <c r="P39" i="7"/>
  <c r="P41" i="7"/>
  <c r="R41" i="7"/>
  <c r="P44" i="7"/>
  <c r="R44" i="7"/>
  <c r="P45" i="7"/>
  <c r="P47" i="7"/>
  <c r="R47" i="7"/>
  <c r="P48" i="7"/>
  <c r="P50" i="7"/>
  <c r="R50" i="7"/>
  <c r="P71" i="7"/>
  <c r="Q2" i="6"/>
  <c r="P4" i="6"/>
  <c r="R4" i="6"/>
  <c r="P7" i="6"/>
  <c r="R7" i="6"/>
  <c r="Q8" i="6"/>
  <c r="P10" i="6"/>
  <c r="R10" i="6"/>
  <c r="P13" i="6"/>
  <c r="R13" i="6"/>
  <c r="P14" i="6"/>
  <c r="P16" i="6"/>
  <c r="R16" i="6"/>
  <c r="P17" i="6"/>
  <c r="P19" i="6"/>
  <c r="R19" i="6"/>
  <c r="P20" i="6"/>
  <c r="P22" i="6"/>
  <c r="R22" i="6"/>
  <c r="P23" i="6"/>
  <c r="P25" i="6"/>
  <c r="R25" i="6"/>
  <c r="P28" i="6"/>
  <c r="R28" i="6"/>
  <c r="P31" i="6"/>
  <c r="R31" i="6"/>
  <c r="P32" i="6"/>
  <c r="P34" i="6"/>
  <c r="R34" i="6"/>
  <c r="P36" i="6"/>
  <c r="P37" i="6"/>
  <c r="R37" i="6"/>
  <c r="P38" i="6"/>
  <c r="P40" i="6"/>
  <c r="R40" i="6"/>
  <c r="P41" i="6"/>
  <c r="P43" i="6"/>
  <c r="R43" i="6"/>
  <c r="P44" i="6"/>
  <c r="P46" i="6"/>
  <c r="P47" i="6"/>
  <c r="P2" i="3"/>
  <c r="Q2" i="3"/>
  <c r="P4" i="3"/>
  <c r="R4" i="3"/>
  <c r="P5" i="3"/>
  <c r="P6" i="3"/>
  <c r="P8" i="3"/>
  <c r="R8" i="3"/>
  <c r="P9" i="3"/>
  <c r="P11" i="3"/>
  <c r="R11" i="3"/>
  <c r="P12" i="3"/>
  <c r="P14" i="3"/>
  <c r="R14" i="3"/>
  <c r="P15" i="3"/>
  <c r="P2" i="5"/>
  <c r="Q2" i="5"/>
  <c r="P4" i="5"/>
  <c r="P7" i="5"/>
  <c r="P10" i="5"/>
  <c r="R10" i="5"/>
  <c r="P13" i="5"/>
  <c r="P14" i="5"/>
  <c r="P16" i="5"/>
  <c r="R16" i="5"/>
  <c r="P17" i="5"/>
  <c r="P19" i="5"/>
  <c r="R19" i="5"/>
  <c r="P22" i="5"/>
  <c r="R22" i="5"/>
  <c r="P23" i="5"/>
  <c r="P25" i="5"/>
  <c r="R25" i="5"/>
  <c r="P26" i="5"/>
  <c r="P28" i="5"/>
  <c r="R28" i="5"/>
  <c r="P32" i="5"/>
  <c r="P2" i="10"/>
  <c r="Q2" i="10"/>
  <c r="P4" i="10"/>
  <c r="R4" i="10"/>
  <c r="P5" i="10"/>
  <c r="P8" i="10"/>
  <c r="R8" i="10"/>
  <c r="P9" i="10"/>
  <c r="P12" i="10"/>
  <c r="R12" i="10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/>
  <c r="R31" i="10"/>
  <c r="P32" i="10"/>
  <c r="P34" i="10"/>
  <c r="R34" i="10"/>
  <c r="P37" i="10"/>
  <c r="R37" i="10"/>
  <c r="P38" i="10"/>
  <c r="P41" i="10"/>
  <c r="R41" i="10"/>
  <c r="P44" i="10"/>
  <c r="R44" i="10"/>
  <c r="P45" i="10"/>
  <c r="P47" i="10"/>
  <c r="R47" i="10"/>
  <c r="P52" i="10"/>
  <c r="R52" i="10"/>
  <c r="P53" i="10"/>
  <c r="P54" i="10"/>
  <c r="P56" i="10"/>
  <c r="R56" i="10"/>
  <c r="P57" i="10"/>
  <c r="P58" i="10"/>
  <c r="P60" i="10"/>
  <c r="R60" i="10"/>
  <c r="P61" i="10"/>
  <c r="R62" i="10"/>
  <c r="P63" i="10"/>
  <c r="R64" i="10"/>
  <c r="P65" i="10"/>
  <c r="P68" i="10"/>
  <c r="R68" i="10"/>
  <c r="P69" i="10"/>
  <c r="P71" i="10"/>
  <c r="R71" i="10"/>
  <c r="P72" i="10"/>
  <c r="P74" i="10"/>
  <c r="R74" i="10"/>
  <c r="P77" i="10"/>
  <c r="R77" i="10"/>
  <c r="P80" i="10"/>
  <c r="R80" i="10"/>
  <c r="P81" i="10"/>
  <c r="P83" i="10"/>
  <c r="R83" i="10"/>
  <c r="P84" i="10"/>
  <c r="P85" i="10"/>
  <c r="R86" i="10"/>
  <c r="P87" i="10"/>
  <c r="P88" i="10"/>
  <c r="P89" i="10"/>
  <c r="P90" i="10"/>
  <c r="P92" i="10"/>
  <c r="R92" i="10"/>
  <c r="P93" i="10"/>
  <c r="P95" i="10"/>
  <c r="R95" i="10"/>
  <c r="P96" i="10"/>
  <c r="P98" i="10"/>
  <c r="R98" i="10"/>
  <c r="P99" i="10"/>
  <c r="P101" i="10"/>
  <c r="P102" i="10"/>
  <c r="P104" i="10"/>
  <c r="R104" i="10"/>
  <c r="P107" i="10"/>
  <c r="R107" i="10"/>
  <c r="P108" i="10"/>
  <c r="P110" i="10"/>
  <c r="R110" i="10"/>
  <c r="P111" i="10"/>
  <c r="P113" i="10"/>
  <c r="R113" i="10"/>
  <c r="P114" i="10"/>
  <c r="P116" i="10"/>
  <c r="R116" i="10"/>
  <c r="P117" i="10"/>
  <c r="P119" i="10"/>
  <c r="R119" i="10"/>
  <c r="P120" i="10"/>
  <c r="P122" i="10"/>
  <c r="R122" i="10"/>
  <c r="P123" i="10"/>
  <c r="P125" i="10"/>
  <c r="R125" i="10"/>
  <c r="P126" i="10"/>
  <c r="P128" i="10"/>
  <c r="R128" i="10"/>
  <c r="P129" i="10"/>
  <c r="P131" i="10"/>
  <c r="R131" i="10"/>
  <c r="P132" i="10"/>
  <c r="P134" i="10"/>
  <c r="R134" i="10"/>
  <c r="P137" i="10"/>
  <c r="R137" i="10"/>
  <c r="P140" i="10"/>
  <c r="R140" i="10"/>
  <c r="P143" i="10"/>
  <c r="R143" i="10"/>
  <c r="P144" i="10"/>
  <c r="P146" i="10"/>
  <c r="R146" i="10"/>
  <c r="P147" i="10"/>
  <c r="P149" i="10"/>
  <c r="R149" i="10"/>
  <c r="P152" i="10"/>
  <c r="R152" i="10"/>
  <c r="P153" i="10"/>
  <c r="P155" i="10"/>
  <c r="R155" i="10"/>
  <c r="P156" i="10"/>
  <c r="P159" i="10"/>
  <c r="R159" i="10"/>
  <c r="P160" i="10"/>
  <c r="P162" i="10"/>
  <c r="R162" i="10"/>
  <c r="P165" i="10"/>
  <c r="R165" i="10"/>
  <c r="P166" i="10"/>
  <c r="P168" i="10"/>
  <c r="R168" i="10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R183" i="10"/>
  <c r="P184" i="10"/>
  <c r="P185" i="10"/>
  <c r="P186" i="10"/>
  <c r="P187" i="10"/>
  <c r="R188" i="10"/>
  <c r="P189" i="10"/>
  <c r="P190" i="10"/>
  <c r="R191" i="10"/>
  <c r="P192" i="10"/>
  <c r="R193" i="10"/>
  <c r="P194" i="10"/>
  <c r="P195" i="10"/>
  <c r="P197" i="10"/>
  <c r="R197" i="10"/>
  <c r="P198" i="10"/>
  <c r="P200" i="10"/>
  <c r="R200" i="10"/>
  <c r="P201" i="10"/>
  <c r="R203" i="10"/>
  <c r="P204" i="10"/>
  <c r="P206" i="10"/>
  <c r="R209" i="10"/>
  <c r="P210" i="10"/>
  <c r="P211" i="10"/>
  <c r="R212" i="10"/>
  <c r="P213" i="10"/>
  <c r="R214" i="10"/>
  <c r="P215" i="10"/>
  <c r="P216" i="10"/>
  <c r="P218" i="10"/>
  <c r="R218" i="10"/>
  <c r="P219" i="10"/>
  <c r="P221" i="10"/>
  <c r="R221" i="10"/>
  <c r="P222" i="10"/>
  <c r="P2" i="9"/>
  <c r="P4" i="9"/>
  <c r="R4" i="9"/>
  <c r="P5" i="9"/>
  <c r="P7" i="9"/>
  <c r="R7" i="9"/>
  <c r="P8" i="9"/>
  <c r="P10" i="9"/>
  <c r="R10" i="9"/>
  <c r="P11" i="9"/>
  <c r="P13" i="9"/>
  <c r="R13" i="9"/>
  <c r="P14" i="9"/>
  <c r="R15" i="9"/>
  <c r="P16" i="9"/>
  <c r="R17" i="9"/>
  <c r="P18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/>
  <c r="R53" i="9"/>
  <c r="P54" i="9"/>
  <c r="P56" i="9"/>
  <c r="R56" i="9"/>
  <c r="P57" i="9"/>
  <c r="P59" i="9"/>
  <c r="R59" i="9"/>
  <c r="P60" i="9"/>
  <c r="P62" i="9"/>
  <c r="R62" i="9"/>
  <c r="P63" i="9"/>
  <c r="P65" i="9"/>
  <c r="R65" i="9"/>
  <c r="P66" i="9"/>
  <c r="R67" i="9"/>
  <c r="P68" i="9"/>
  <c r="R69" i="9"/>
  <c r="P70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/>
  <c r="P94" i="9"/>
  <c r="R94" i="9"/>
  <c r="P97" i="9"/>
  <c r="R97" i="9"/>
  <c r="P98" i="9"/>
  <c r="R99" i="9"/>
  <c r="P100" i="9"/>
  <c r="R101" i="9"/>
  <c r="P102" i="9"/>
  <c r="P103" i="9"/>
  <c r="P105" i="9"/>
  <c r="R105" i="9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/>
  <c r="P122" i="9"/>
  <c r="R123" i="9"/>
  <c r="P124" i="9"/>
  <c r="R125" i="9"/>
  <c r="P126" i="9"/>
  <c r="P127" i="9"/>
  <c r="P129" i="9"/>
  <c r="R129" i="9"/>
  <c r="P130" i="9"/>
  <c r="P132" i="9"/>
  <c r="R132" i="9"/>
  <c r="P133" i="9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<sst xmlns="http://schemas.openxmlformats.org/spreadsheetml/2006/main" count="3982" uniqueCount="354">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</sst>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3.2" outlineLevelRow="2" x14ac:dyDescent="0.25"/>
  <cols>
    <col min="1" max="2" width="0" hidden="1" customWidth="1"/>
    <col min="3" max="3" width="11.6640625" bestFit="1" customWidth="1"/>
    <col min="5" max="5" width="0" hidden="1" customWidth="1"/>
    <col min="9" max="9" width="0" hidden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5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5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5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5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5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5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5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5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5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5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5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5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5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5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5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5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5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5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5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5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5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5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5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5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5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5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5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5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5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5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5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5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5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5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5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5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5">
      <c r="P41" s="19"/>
    </row>
    <row r="42" spans="2:18" outlineLevel="1" x14ac:dyDescent="0.25">
      <c r="P42" s="19"/>
    </row>
    <row r="43" spans="2:18" outlineLevel="1" x14ac:dyDescent="0.25">
      <c r="P43" s="19"/>
    </row>
    <row r="44" spans="2:18" outlineLevel="1" x14ac:dyDescent="0.25">
      <c r="P44" s="19"/>
    </row>
    <row r="45" spans="2:18" outlineLevel="1" x14ac:dyDescent="0.25">
      <c r="P45" s="19"/>
    </row>
    <row r="46" spans="2:18" outlineLevel="1" x14ac:dyDescent="0.25">
      <c r="P46" s="19"/>
    </row>
    <row r="47" spans="2:18" outlineLevel="1" x14ac:dyDescent="0.25">
      <c r="P47" s="19"/>
    </row>
    <row r="48" spans="2:18" outlineLevel="1" x14ac:dyDescent="0.25">
      <c r="P48" s="19"/>
    </row>
    <row r="49" spans="16:16" outlineLevel="1" x14ac:dyDescent="0.25">
      <c r="P49" s="19"/>
    </row>
    <row r="50" spans="16:16" outlineLevel="1" x14ac:dyDescent="0.25">
      <c r="P50" s="19"/>
    </row>
    <row r="51" spans="16:16" outlineLevel="1" x14ac:dyDescent="0.25">
      <c r="P51" s="19"/>
    </row>
    <row r="52" spans="16:16" outlineLevel="1" x14ac:dyDescent="0.25">
      <c r="P52" s="19"/>
    </row>
    <row r="53" spans="16:16" outlineLevel="1" x14ac:dyDescent="0.25">
      <c r="P53" s="19"/>
    </row>
    <row r="54" spans="16:16" outlineLevel="1" x14ac:dyDescent="0.25"/>
    <row r="55" spans="16:16" outlineLevel="1" x14ac:dyDescent="0.25">
      <c r="P55" s="6"/>
    </row>
    <row r="56" spans="16:16" outlineLevel="1" x14ac:dyDescent="0.25">
      <c r="P56" s="6"/>
    </row>
    <row r="57" spans="16:16" outlineLevel="1" x14ac:dyDescent="0.25">
      <c r="P57" s="6"/>
    </row>
    <row r="58" spans="16:16" outlineLevel="1" x14ac:dyDescent="0.25">
      <c r="P58" s="6"/>
    </row>
    <row r="59" spans="16:16" outlineLevel="1" x14ac:dyDescent="0.25">
      <c r="P59" s="6"/>
    </row>
    <row r="60" spans="16:16" outlineLevel="1" x14ac:dyDescent="0.25">
      <c r="P60" s="6"/>
    </row>
    <row r="61" spans="16:16" outlineLevel="1" x14ac:dyDescent="0.25">
      <c r="P61" s="6"/>
    </row>
    <row r="62" spans="16:16" outlineLevel="1" x14ac:dyDescent="0.25">
      <c r="P62" s="6"/>
    </row>
    <row r="63" spans="16:16" outlineLevel="1" x14ac:dyDescent="0.25">
      <c r="P63" s="6"/>
    </row>
    <row r="64" spans="16:16" outlineLevel="1" x14ac:dyDescent="0.25">
      <c r="P64" s="6"/>
    </row>
    <row r="65" spans="16:16" outlineLevel="1" x14ac:dyDescent="0.25">
      <c r="P65" s="6"/>
    </row>
    <row r="66" spans="16:16" outlineLevel="1" x14ac:dyDescent="0.25">
      <c r="P66" s="6"/>
    </row>
    <row r="67" spans="16:16" outlineLevel="1" x14ac:dyDescent="0.25">
      <c r="P67" s="6"/>
    </row>
    <row r="68" spans="16:16" outlineLevel="1" x14ac:dyDescent="0.25">
      <c r="P68" s="6"/>
    </row>
    <row r="69" spans="16:16" outlineLevel="1" x14ac:dyDescent="0.25">
      <c r="P69" s="6"/>
    </row>
    <row r="70" spans="16:16" outlineLevel="1" x14ac:dyDescent="0.25">
      <c r="P70" s="6"/>
    </row>
    <row r="71" spans="16:16" outlineLevel="1" x14ac:dyDescent="0.25">
      <c r="P71" s="6"/>
    </row>
    <row r="72" spans="16:16" outlineLevel="1" x14ac:dyDescent="0.25">
      <c r="P72" s="6"/>
    </row>
    <row r="73" spans="16:16" outlineLevel="1" x14ac:dyDescent="0.25">
      <c r="P73" s="6"/>
    </row>
    <row r="74" spans="16:16" outlineLevel="1" x14ac:dyDescent="0.25">
      <c r="P74" s="6"/>
    </row>
    <row r="75" spans="16:16" outlineLevel="1" x14ac:dyDescent="0.25">
      <c r="P75" s="6"/>
    </row>
    <row r="76" spans="16:16" outlineLevel="1" x14ac:dyDescent="0.25">
      <c r="P76" s="6"/>
    </row>
    <row r="77" spans="16:16" outlineLevel="1" x14ac:dyDescent="0.25">
      <c r="P77" s="6"/>
    </row>
    <row r="78" spans="16:16" outlineLevel="1" x14ac:dyDescent="0.25">
      <c r="P78" s="6"/>
    </row>
    <row r="79" spans="16:16" outlineLevel="1" x14ac:dyDescent="0.25">
      <c r="P79" s="6"/>
    </row>
    <row r="80" spans="16:16" outlineLevel="1" x14ac:dyDescent="0.25">
      <c r="P80" s="6"/>
    </row>
    <row r="81" spans="16:16" outlineLevel="1" x14ac:dyDescent="0.25">
      <c r="P81" s="6"/>
    </row>
    <row r="82" spans="16:16" outlineLevel="1" x14ac:dyDescent="0.25">
      <c r="P82" s="6"/>
    </row>
    <row r="83" spans="16:16" outlineLevel="1" x14ac:dyDescent="0.25">
      <c r="P83" s="6"/>
    </row>
    <row r="84" spans="16:16" outlineLevel="1" x14ac:dyDescent="0.25">
      <c r="P84" s="6"/>
    </row>
    <row r="85" spans="16:16" outlineLevel="1" x14ac:dyDescent="0.25">
      <c r="P85" s="6"/>
    </row>
    <row r="86" spans="16:16" outlineLevel="1" x14ac:dyDescent="0.25">
      <c r="P86" s="6"/>
    </row>
    <row r="87" spans="16:16" outlineLevel="1" x14ac:dyDescent="0.25">
      <c r="P87" s="6"/>
    </row>
    <row r="88" spans="16:16" outlineLevel="1" x14ac:dyDescent="0.25">
      <c r="P88" s="6"/>
    </row>
    <row r="89" spans="16:16" outlineLevel="1" x14ac:dyDescent="0.25">
      <c r="P89" s="6"/>
    </row>
    <row r="90" spans="16:16" outlineLevel="1" x14ac:dyDescent="0.25">
      <c r="P90" s="6"/>
    </row>
    <row r="91" spans="16:16" outlineLevel="1" x14ac:dyDescent="0.25">
      <c r="P91" s="6"/>
    </row>
    <row r="92" spans="16:16" outlineLevel="1" x14ac:dyDescent="0.25">
      <c r="P92" s="6"/>
    </row>
    <row r="93" spans="16:16" outlineLevel="1" x14ac:dyDescent="0.25">
      <c r="P93" s="6"/>
    </row>
    <row r="94" spans="16:16" outlineLevel="1" x14ac:dyDescent="0.25">
      <c r="P94" s="6"/>
    </row>
    <row r="95" spans="16:16" outlineLevel="1" x14ac:dyDescent="0.25">
      <c r="P95" s="6"/>
    </row>
    <row r="96" spans="16:16" outlineLevel="1" x14ac:dyDescent="0.25">
      <c r="P96" s="6"/>
    </row>
    <row r="97" spans="16:16" outlineLevel="1" x14ac:dyDescent="0.25">
      <c r="P97" s="6"/>
    </row>
    <row r="98" spans="16:16" outlineLevel="1" x14ac:dyDescent="0.25">
      <c r="P98" s="6"/>
    </row>
    <row r="99" spans="16:16" outlineLevel="1" x14ac:dyDescent="0.25">
      <c r="P99" s="6"/>
    </row>
    <row r="100" spans="16:16" outlineLevel="1" x14ac:dyDescent="0.25">
      <c r="P100" s="6"/>
    </row>
    <row r="101" spans="16:16" outlineLevel="1" x14ac:dyDescent="0.25">
      <c r="P101" s="6"/>
    </row>
    <row r="102" spans="16:16" outlineLevel="1" x14ac:dyDescent="0.25">
      <c r="P102" s="6"/>
    </row>
    <row r="103" spans="16:16" outlineLevel="1" x14ac:dyDescent="0.25">
      <c r="P103" s="6"/>
    </row>
    <row r="104" spans="16:16" outlineLevel="1" x14ac:dyDescent="0.25">
      <c r="P104" s="6"/>
    </row>
    <row r="105" spans="16:16" outlineLevel="1" x14ac:dyDescent="0.25">
      <c r="P105" s="6"/>
    </row>
    <row r="106" spans="16:16" outlineLevel="1" x14ac:dyDescent="0.25">
      <c r="P106" s="6"/>
    </row>
    <row r="107" spans="16:16" outlineLevel="1" x14ac:dyDescent="0.25">
      <c r="P107" s="6"/>
    </row>
    <row r="108" spans="16:16" outlineLevel="1" x14ac:dyDescent="0.25">
      <c r="P108" s="6"/>
    </row>
    <row r="109" spans="16:16" outlineLevel="1" x14ac:dyDescent="0.25">
      <c r="P109" s="6"/>
    </row>
    <row r="110" spans="16:16" outlineLevel="1" x14ac:dyDescent="0.25">
      <c r="P110" s="6"/>
    </row>
    <row r="111" spans="16:16" outlineLevel="1" x14ac:dyDescent="0.25">
      <c r="P111" s="6"/>
    </row>
    <row r="112" spans="16:16" outlineLevel="1" x14ac:dyDescent="0.25">
      <c r="P112" s="6"/>
    </row>
    <row r="113" spans="16:16" outlineLevel="1" x14ac:dyDescent="0.25">
      <c r="P113" s="6"/>
    </row>
    <row r="114" spans="16:16" outlineLevel="1" x14ac:dyDescent="0.25">
      <c r="P114" s="6"/>
    </row>
    <row r="115" spans="16:16" outlineLevel="1" x14ac:dyDescent="0.25">
      <c r="P115" s="6"/>
    </row>
    <row r="116" spans="16:16" outlineLevel="1" x14ac:dyDescent="0.25">
      <c r="P116" s="6"/>
    </row>
    <row r="117" spans="16:16" outlineLevel="1" x14ac:dyDescent="0.25">
      <c r="P117" s="6"/>
    </row>
    <row r="118" spans="16:16" outlineLevel="1" x14ac:dyDescent="0.25">
      <c r="P118" s="6"/>
    </row>
    <row r="119" spans="16:16" outlineLevel="1" x14ac:dyDescent="0.25">
      <c r="P119" s="6"/>
    </row>
    <row r="120" spans="16:16" outlineLevel="1" x14ac:dyDescent="0.25">
      <c r="P120" s="6"/>
    </row>
    <row r="121" spans="16:16" outlineLevel="1" x14ac:dyDescent="0.25">
      <c r="P121" s="6"/>
    </row>
    <row r="122" spans="16:16" outlineLevel="1" x14ac:dyDescent="0.25">
      <c r="P122" s="6"/>
    </row>
    <row r="123" spans="16:16" outlineLevel="1" x14ac:dyDescent="0.25">
      <c r="P123" s="6"/>
    </row>
    <row r="124" spans="16:16" outlineLevel="1" x14ac:dyDescent="0.25">
      <c r="P124" s="6"/>
    </row>
    <row r="125" spans="16:16" outlineLevel="1" x14ac:dyDescent="0.25">
      <c r="P125" s="6"/>
    </row>
    <row r="126" spans="16:16" outlineLevel="1" x14ac:dyDescent="0.25">
      <c r="P126" s="6"/>
    </row>
    <row r="127" spans="16:16" outlineLevel="1" x14ac:dyDescent="0.25">
      <c r="P127" s="6"/>
    </row>
    <row r="128" spans="16:16" outlineLevel="1" x14ac:dyDescent="0.25">
      <c r="P128" s="6"/>
    </row>
    <row r="129" spans="16:16" outlineLevel="1" x14ac:dyDescent="0.25">
      <c r="P129" s="6"/>
    </row>
    <row r="130" spans="16:16" outlineLevel="1" x14ac:dyDescent="0.25">
      <c r="P130" s="6"/>
    </row>
    <row r="131" spans="16:16" outlineLevel="1" x14ac:dyDescent="0.25">
      <c r="P131" s="6"/>
    </row>
    <row r="132" spans="16:16" outlineLevel="1" x14ac:dyDescent="0.25">
      <c r="P132" s="6"/>
    </row>
    <row r="133" spans="16:16" outlineLevel="1" x14ac:dyDescent="0.25">
      <c r="P133" s="6"/>
    </row>
    <row r="134" spans="16:16" outlineLevel="1" x14ac:dyDescent="0.25">
      <c r="P134" s="6"/>
    </row>
    <row r="135" spans="16:16" outlineLevel="1" x14ac:dyDescent="0.25">
      <c r="P135" s="6"/>
    </row>
    <row r="136" spans="16:16" outlineLevel="1" x14ac:dyDescent="0.25">
      <c r="P136" s="6"/>
    </row>
    <row r="137" spans="16:16" outlineLevel="1" x14ac:dyDescent="0.25">
      <c r="P137" s="6"/>
    </row>
    <row r="138" spans="16:16" outlineLevel="1" x14ac:dyDescent="0.25">
      <c r="P138" s="6"/>
    </row>
    <row r="139" spans="16:16" outlineLevel="1" x14ac:dyDescent="0.25">
      <c r="P139" s="6"/>
    </row>
    <row r="140" spans="16:16" outlineLevel="1" x14ac:dyDescent="0.25">
      <c r="P140" s="6"/>
    </row>
    <row r="141" spans="16:16" outlineLevel="1" x14ac:dyDescent="0.25">
      <c r="P141" s="6"/>
    </row>
    <row r="142" spans="16:16" outlineLevel="1" x14ac:dyDescent="0.25">
      <c r="P142" s="6"/>
    </row>
    <row r="143" spans="16:16" outlineLevel="1" x14ac:dyDescent="0.25">
      <c r="P143" s="6"/>
    </row>
    <row r="144" spans="16:16" outlineLevel="1" x14ac:dyDescent="0.25">
      <c r="P144" s="6"/>
    </row>
    <row r="145" spans="3:16" outlineLevel="1" x14ac:dyDescent="0.25">
      <c r="P145" s="6"/>
    </row>
    <row r="146" spans="3:16" outlineLevel="1" x14ac:dyDescent="0.25">
      <c r="P146" s="6"/>
    </row>
    <row r="147" spans="3:16" outlineLevel="1" x14ac:dyDescent="0.25">
      <c r="P147" s="6"/>
    </row>
    <row r="148" spans="3:16" outlineLevel="1" x14ac:dyDescent="0.25"/>
    <row r="149" spans="3:16" outlineLevel="1" x14ac:dyDescent="0.25"/>
    <row r="150" spans="3:16" outlineLevel="1" x14ac:dyDescent="0.25"/>
    <row r="151" spans="3:16" outlineLevel="1" x14ac:dyDescent="0.25"/>
    <row r="152" spans="3:16" outlineLevel="1" x14ac:dyDescent="0.25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3" sqref="P3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5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31-29</f>
        <v>2</v>
      </c>
      <c r="R2" s="78"/>
    </row>
    <row r="3" spans="1:18" outlineLevel="2" x14ac:dyDescent="0.25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467723</v>
      </c>
    </row>
    <row r="4" spans="1:18" outlineLevel="1" x14ac:dyDescent="0.25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-32277</v>
      </c>
      <c r="R4" s="4">
        <f>-P4/$Q$2</f>
        <v>16138.5</v>
      </c>
    </row>
    <row r="5" spans="1:18" outlineLevel="2" x14ac:dyDescent="0.25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5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5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-168461</v>
      </c>
    </row>
    <row r="8" spans="1:18" outlineLevel="1" x14ac:dyDescent="0.25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11635</v>
      </c>
      <c r="R8" s="4">
        <f>-P8/$Q$2</f>
        <v>-5817.5</v>
      </c>
    </row>
    <row r="9" spans="1:18" outlineLevel="2" x14ac:dyDescent="0.25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5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5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-159964</v>
      </c>
    </row>
    <row r="12" spans="1:18" outlineLevel="1" x14ac:dyDescent="0.25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11028</v>
      </c>
      <c r="R12" s="4">
        <f>-P12/$Q$2</f>
        <v>-5514</v>
      </c>
    </row>
    <row r="13" spans="1:18" outlineLevel="2" x14ac:dyDescent="0.25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5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-299581</v>
      </c>
    </row>
    <row r="15" spans="1:18" outlineLevel="1" x14ac:dyDescent="0.25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20747</v>
      </c>
      <c r="R15" s="4">
        <f>-P15/$Q$2</f>
        <v>-10373.5</v>
      </c>
    </row>
    <row r="16" spans="1:18" outlineLevel="2" x14ac:dyDescent="0.25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5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299581</v>
      </c>
    </row>
    <row r="18" spans="3:18" outlineLevel="1" x14ac:dyDescent="0.25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-20747</v>
      </c>
      <c r="R18" s="4">
        <f>-P18/$Q$2</f>
        <v>10373.5</v>
      </c>
    </row>
    <row r="19" spans="3:18" outlineLevel="2" x14ac:dyDescent="0.25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5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-33669</v>
      </c>
    </row>
    <row r="21" spans="3:18" outlineLevel="1" x14ac:dyDescent="0.25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2331</v>
      </c>
      <c r="R21" s="4">
        <f>-P21/$Q$2</f>
        <v>-1165.5</v>
      </c>
    </row>
    <row r="22" spans="3:18" outlineLevel="2" x14ac:dyDescent="0.25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5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5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130964</v>
      </c>
    </row>
    <row r="25" spans="3:18" outlineLevel="1" x14ac:dyDescent="0.25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-9051</v>
      </c>
      <c r="R25" s="4">
        <f>-P25/$Q$2</f>
        <v>4525.5</v>
      </c>
    </row>
    <row r="26" spans="3:18" outlineLevel="2" x14ac:dyDescent="0.25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5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-268482</v>
      </c>
    </row>
    <row r="28" spans="3:18" outlineLevel="1" x14ac:dyDescent="0.25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18518</v>
      </c>
      <c r="R28" s="4">
        <f>-P28/$Q$2</f>
        <v>-9259</v>
      </c>
    </row>
    <row r="29" spans="3:18" outlineLevel="2" x14ac:dyDescent="0.25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5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187108</v>
      </c>
    </row>
    <row r="31" spans="3:18" outlineLevel="1" x14ac:dyDescent="0.25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-12892</v>
      </c>
      <c r="R31" s="4">
        <f>-P31/$Q$2</f>
        <v>6446</v>
      </c>
    </row>
    <row r="32" spans="3:18" outlineLevel="2" x14ac:dyDescent="0.25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5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-364849</v>
      </c>
    </row>
    <row r="34" spans="3:18" outlineLevel="1" x14ac:dyDescent="0.25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25151</v>
      </c>
      <c r="R34" s="4">
        <f>-P34/$Q$2</f>
        <v>-12575.5</v>
      </c>
    </row>
    <row r="35" spans="3:18" outlineLevel="2" x14ac:dyDescent="0.25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5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-185877</v>
      </c>
    </row>
    <row r="37" spans="3:18" outlineLevel="1" x14ac:dyDescent="0.25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12833</v>
      </c>
      <c r="R37" s="4">
        <f>-P37/$Q$2</f>
        <v>-6416.5</v>
      </c>
    </row>
    <row r="38" spans="3:18" outlineLevel="2" x14ac:dyDescent="0.25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5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5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-187094</v>
      </c>
    </row>
    <row r="41" spans="3:18" outlineLevel="1" x14ac:dyDescent="0.25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12905</v>
      </c>
      <c r="R41" s="4">
        <f>-P41/$Q$2</f>
        <v>-6452.5</v>
      </c>
    </row>
    <row r="42" spans="3:18" outlineLevel="2" x14ac:dyDescent="0.25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5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467712</v>
      </c>
    </row>
    <row r="44" spans="3:18" outlineLevel="1" x14ac:dyDescent="0.25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-32268</v>
      </c>
      <c r="R44" s="4">
        <f>-P44/$Q$2</f>
        <v>16134</v>
      </c>
    </row>
    <row r="45" spans="3:18" outlineLevel="2" x14ac:dyDescent="0.25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5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-234523</v>
      </c>
    </row>
    <row r="47" spans="3:18" outlineLevel="1" x14ac:dyDescent="0.25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16177</v>
      </c>
      <c r="R47" s="4">
        <f>-P47/$Q$2</f>
        <v>-8088.5</v>
      </c>
    </row>
    <row r="48" spans="3:18" outlineLevel="2" x14ac:dyDescent="0.25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5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-178930</v>
      </c>
    </row>
    <row r="50" spans="3:18" outlineLevel="2" x14ac:dyDescent="0.25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5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5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12353</v>
      </c>
      <c r="R52" s="4">
        <f>-P52/$Q$2</f>
        <v>-6176.5</v>
      </c>
    </row>
    <row r="53" spans="3:18" outlineLevel="2" x14ac:dyDescent="0.25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5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5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-37410</v>
      </c>
    </row>
    <row r="56" spans="3:18" outlineLevel="1" x14ac:dyDescent="0.25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2590</v>
      </c>
      <c r="R56" s="4">
        <f>-P56/$Q$2</f>
        <v>-1295</v>
      </c>
    </row>
    <row r="57" spans="3:18" outlineLevel="2" x14ac:dyDescent="0.25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5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5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23374</v>
      </c>
    </row>
    <row r="60" spans="3:18" outlineLevel="1" x14ac:dyDescent="0.25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-1626</v>
      </c>
      <c r="R60" s="4">
        <f>-P60/$Q$2</f>
        <v>813</v>
      </c>
    </row>
    <row r="61" spans="3:18" outlineLevel="2" x14ac:dyDescent="0.25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5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-126295</v>
      </c>
      <c r="R62" s="4">
        <f>-(P61+P62)/Q2</f>
        <v>-4352.5</v>
      </c>
    </row>
    <row r="63" spans="3:18" outlineLevel="2" x14ac:dyDescent="0.25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5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-84188</v>
      </c>
      <c r="R64" s="4">
        <f>-(P63+P64)/Q2</f>
        <v>-2906</v>
      </c>
    </row>
    <row r="65" spans="3:18" outlineLevel="1" x14ac:dyDescent="0.25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14517</v>
      </c>
    </row>
    <row r="66" spans="3:18" outlineLevel="2" x14ac:dyDescent="0.25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5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-5539</v>
      </c>
    </row>
    <row r="68" spans="3:18" outlineLevel="1" x14ac:dyDescent="0.25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404</v>
      </c>
      <c r="R68" s="4">
        <f>-P68/$Q$2</f>
        <v>-202</v>
      </c>
    </row>
    <row r="69" spans="3:18" outlineLevel="2" x14ac:dyDescent="0.25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5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463844</v>
      </c>
    </row>
    <row r="71" spans="3:18" outlineLevel="1" x14ac:dyDescent="0.25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-36156</v>
      </c>
      <c r="R71" s="4">
        <f>-P71/$Q$2</f>
        <v>18078</v>
      </c>
    </row>
    <row r="72" spans="3:18" outlineLevel="2" x14ac:dyDescent="0.25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5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-37716</v>
      </c>
    </row>
    <row r="74" spans="3:18" outlineLevel="1" x14ac:dyDescent="0.25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4032</v>
      </c>
      <c r="R74" s="4">
        <f>-P74/$Q$2</f>
        <v>-2016</v>
      </c>
    </row>
    <row r="75" spans="3:18" outlineLevel="2" x14ac:dyDescent="0.25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5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-233856</v>
      </c>
    </row>
    <row r="77" spans="3:18" outlineLevel="1" x14ac:dyDescent="0.25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16128</v>
      </c>
      <c r="R77" s="4">
        <f>-P77/$Q$2</f>
        <v>-8064</v>
      </c>
    </row>
    <row r="78" spans="3:18" outlineLevel="2" x14ac:dyDescent="0.25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5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-56036</v>
      </c>
    </row>
    <row r="80" spans="3:18" outlineLevel="1" x14ac:dyDescent="0.25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3954</v>
      </c>
      <c r="R80" s="4">
        <f>-P80/$Q$2</f>
        <v>-1977</v>
      </c>
    </row>
    <row r="81" spans="3:18" outlineLevel="2" x14ac:dyDescent="0.25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5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-59824</v>
      </c>
    </row>
    <row r="83" spans="3:18" outlineLevel="1" x14ac:dyDescent="0.25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4126</v>
      </c>
      <c r="R83" s="4">
        <f>-P83/$Q$2</f>
        <v>-2063</v>
      </c>
    </row>
    <row r="84" spans="3:18" outlineLevel="2" x14ac:dyDescent="0.25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5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5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46774</v>
      </c>
      <c r="R86" s="4">
        <f>(P84+P85+P86)/$Q$2</f>
        <v>-1613</v>
      </c>
    </row>
    <row r="87" spans="3:18" outlineLevel="2" x14ac:dyDescent="0.25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5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5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-3226</v>
      </c>
    </row>
    <row r="90" spans="3:18" outlineLevel="2" x14ac:dyDescent="0.25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5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18709</v>
      </c>
    </row>
    <row r="92" spans="3:18" outlineLevel="1" x14ac:dyDescent="0.25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-1291</v>
      </c>
      <c r="R92" s="4">
        <f>-P92/$Q$2</f>
        <v>645.5</v>
      </c>
    </row>
    <row r="93" spans="3:18" outlineLevel="2" x14ac:dyDescent="0.25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5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-58001</v>
      </c>
    </row>
    <row r="95" spans="3:18" outlineLevel="1" x14ac:dyDescent="0.25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3999</v>
      </c>
      <c r="R95" s="4">
        <f>-P95/$Q$2</f>
        <v>-1999.5</v>
      </c>
    </row>
    <row r="96" spans="3:18" outlineLevel="2" x14ac:dyDescent="0.25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5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-102892</v>
      </c>
    </row>
    <row r="98" spans="3:18" outlineLevel="1" x14ac:dyDescent="0.25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7108</v>
      </c>
      <c r="R98" s="4">
        <f>-P98/$Q$2</f>
        <v>-3554</v>
      </c>
    </row>
    <row r="99" spans="3:18" outlineLevel="2" x14ac:dyDescent="0.25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5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5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5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5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-28705</v>
      </c>
    </row>
    <row r="104" spans="3:18" outlineLevel="1" x14ac:dyDescent="0.25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1295</v>
      </c>
      <c r="R104" s="4">
        <f>-P104/$Q$2</f>
        <v>-647.5</v>
      </c>
    </row>
    <row r="105" spans="3:18" outlineLevel="2" x14ac:dyDescent="0.25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-9299</v>
      </c>
      <c r="R105" s="77"/>
    </row>
    <row r="106" spans="3:18" outlineLevel="2" x14ac:dyDescent="0.25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5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-9299</v>
      </c>
      <c r="R107" s="4">
        <f>-P107/$Q$2</f>
        <v>4649.5</v>
      </c>
    </row>
    <row r="108" spans="3:18" outlineLevel="2" x14ac:dyDescent="0.25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5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467492</v>
      </c>
    </row>
    <row r="110" spans="3:18" outlineLevel="1" x14ac:dyDescent="0.25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-32508</v>
      </c>
      <c r="R110" s="4">
        <f>-P110/$Q$2</f>
        <v>16254</v>
      </c>
    </row>
    <row r="111" spans="3:18" outlineLevel="2" x14ac:dyDescent="0.25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5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-44903</v>
      </c>
    </row>
    <row r="113" spans="3:18" outlineLevel="1" x14ac:dyDescent="0.25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3098</v>
      </c>
      <c r="R113" s="4">
        <f>-P113/$Q$2</f>
        <v>-1549</v>
      </c>
    </row>
    <row r="114" spans="3:18" outlineLevel="2" x14ac:dyDescent="0.25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5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-42098</v>
      </c>
    </row>
    <row r="116" spans="3:18" outlineLevel="1" x14ac:dyDescent="0.25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2902</v>
      </c>
      <c r="R116" s="4">
        <f>-P116/$Q$2</f>
        <v>-1451</v>
      </c>
    </row>
    <row r="117" spans="3:18" outlineLevel="2" x14ac:dyDescent="0.25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5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-18708</v>
      </c>
    </row>
    <row r="119" spans="3:18" outlineLevel="1" x14ac:dyDescent="0.25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1292</v>
      </c>
      <c r="R119" s="4">
        <f>-P119/$Q$2</f>
        <v>-646</v>
      </c>
    </row>
    <row r="120" spans="3:18" outlineLevel="2" x14ac:dyDescent="0.25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5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-46776</v>
      </c>
    </row>
    <row r="122" spans="3:18" outlineLevel="1" x14ac:dyDescent="0.25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3224</v>
      </c>
      <c r="R122" s="4">
        <f>-P122/$Q$2</f>
        <v>-1612</v>
      </c>
    </row>
    <row r="123" spans="3:18" outlineLevel="2" x14ac:dyDescent="0.25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5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37418</v>
      </c>
    </row>
    <row r="125" spans="3:18" outlineLevel="1" x14ac:dyDescent="0.25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-2582</v>
      </c>
      <c r="R125" s="4">
        <f>-P125/$Q$2</f>
        <v>1291</v>
      </c>
    </row>
    <row r="126" spans="3:18" outlineLevel="2" x14ac:dyDescent="0.25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5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-28066</v>
      </c>
    </row>
    <row r="128" spans="3:18" outlineLevel="1" x14ac:dyDescent="0.25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1934</v>
      </c>
      <c r="R128" s="4">
        <f>-P128/$Q$2</f>
        <v>-967</v>
      </c>
    </row>
    <row r="129" spans="3:18" outlineLevel="2" x14ac:dyDescent="0.25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5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-28064</v>
      </c>
    </row>
    <row r="131" spans="3:18" outlineLevel="1" x14ac:dyDescent="0.25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1936</v>
      </c>
      <c r="R131" s="4">
        <f>-P131/$Q$2</f>
        <v>-968</v>
      </c>
    </row>
    <row r="132" spans="3:18" outlineLevel="2" x14ac:dyDescent="0.25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5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-28066</v>
      </c>
    </row>
    <row r="134" spans="3:18" outlineLevel="1" x14ac:dyDescent="0.25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1934</v>
      </c>
      <c r="R134" s="4">
        <f>-P134/$Q$2</f>
        <v>-967</v>
      </c>
    </row>
    <row r="135" spans="3:18" outlineLevel="2" x14ac:dyDescent="0.25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5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373989</v>
      </c>
    </row>
    <row r="137" spans="3:18" outlineLevel="1" x14ac:dyDescent="0.25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-26031</v>
      </c>
      <c r="R137" s="4">
        <f>-P137/$Q$2</f>
        <v>13015.5</v>
      </c>
    </row>
    <row r="138" spans="3:18" outlineLevel="2" x14ac:dyDescent="0.25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5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-374187</v>
      </c>
    </row>
    <row r="140" spans="3:18" outlineLevel="1" x14ac:dyDescent="0.25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25806</v>
      </c>
      <c r="R140" s="4">
        <f>-P140/$Q$2</f>
        <v>-12903</v>
      </c>
    </row>
    <row r="141" spans="3:18" outlineLevel="2" x14ac:dyDescent="0.25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5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374187</v>
      </c>
    </row>
    <row r="143" spans="3:18" outlineLevel="1" x14ac:dyDescent="0.25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-25806</v>
      </c>
      <c r="R143" s="4">
        <f>-P143/$Q$2</f>
        <v>12903</v>
      </c>
    </row>
    <row r="144" spans="3:18" outlineLevel="2" x14ac:dyDescent="0.25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5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-168403</v>
      </c>
    </row>
    <row r="146" spans="3:18" outlineLevel="1" x14ac:dyDescent="0.25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11597</v>
      </c>
      <c r="R146" s="4">
        <f>-P146/$Q$2</f>
        <v>-5798.5</v>
      </c>
    </row>
    <row r="147" spans="3:18" outlineLevel="2" x14ac:dyDescent="0.25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5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-46748</v>
      </c>
    </row>
    <row r="149" spans="3:18" outlineLevel="1" x14ac:dyDescent="0.25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3252</v>
      </c>
      <c r="R149" s="4">
        <f>-P149/$Q$2</f>
        <v>-1626</v>
      </c>
    </row>
    <row r="150" spans="3:18" outlineLevel="2" x14ac:dyDescent="0.25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5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280633</v>
      </c>
    </row>
    <row r="152" spans="3:18" outlineLevel="1" x14ac:dyDescent="0.25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-19385</v>
      </c>
      <c r="R152" s="4">
        <f>-P152/$Q$2</f>
        <v>9692.5</v>
      </c>
    </row>
    <row r="153" spans="3:18" outlineLevel="2" x14ac:dyDescent="0.25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5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-290000</v>
      </c>
    </row>
    <row r="155" spans="3:18" outlineLevel="1" x14ac:dyDescent="0.25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20000</v>
      </c>
      <c r="R155" s="4">
        <f>-P155/$Q$2</f>
        <v>-10000</v>
      </c>
    </row>
    <row r="156" spans="3:18" outlineLevel="2" x14ac:dyDescent="0.25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5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5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-121626</v>
      </c>
    </row>
    <row r="159" spans="3:18" outlineLevel="1" x14ac:dyDescent="0.25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8374</v>
      </c>
      <c r="R159" s="4">
        <f>-P159/$Q$2</f>
        <v>-4187</v>
      </c>
    </row>
    <row r="160" spans="3:18" outlineLevel="2" x14ac:dyDescent="0.25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5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-78242</v>
      </c>
    </row>
    <row r="162" spans="3:18" outlineLevel="1" x14ac:dyDescent="0.25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5412</v>
      </c>
      <c r="R162" s="4">
        <f>-P162/$Q$2</f>
        <v>-2706</v>
      </c>
    </row>
    <row r="163" spans="3:18" outlineLevel="2" x14ac:dyDescent="0.25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5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-93554</v>
      </c>
    </row>
    <row r="165" spans="3:18" outlineLevel="1" x14ac:dyDescent="0.25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6434</v>
      </c>
      <c r="R165" s="4">
        <f>-P165/$Q$2</f>
        <v>-3217</v>
      </c>
    </row>
    <row r="166" spans="3:18" outlineLevel="2" x14ac:dyDescent="0.25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5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28043</v>
      </c>
    </row>
    <row r="168" spans="3:18" outlineLevel="1" x14ac:dyDescent="0.25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-1957</v>
      </c>
      <c r="R168" s="4">
        <f>-P168/$Q$2</f>
        <v>978.5</v>
      </c>
    </row>
    <row r="169" spans="3:18" outlineLevel="2" x14ac:dyDescent="0.25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5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-28064</v>
      </c>
      <c r="R170" s="4">
        <f>(P169+P170)/$Q$2</f>
        <v>968</v>
      </c>
    </row>
    <row r="171" spans="3:18" outlineLevel="2" x14ac:dyDescent="0.25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5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-53440</v>
      </c>
      <c r="R172" s="4">
        <f>(P171+P172)/$Q$2</f>
        <v>3280</v>
      </c>
    </row>
    <row r="173" spans="3:18" outlineLevel="2" x14ac:dyDescent="0.25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5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-10664</v>
      </c>
      <c r="R174" s="4">
        <f>(P173+P174)/$Q$2</f>
        <v>368</v>
      </c>
    </row>
    <row r="175" spans="3:18" outlineLevel="1" x14ac:dyDescent="0.25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9232</v>
      </c>
    </row>
    <row r="176" spans="3:18" outlineLevel="2" x14ac:dyDescent="0.25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5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-28064</v>
      </c>
    </row>
    <row r="178" spans="3:18" outlineLevel="1" x14ac:dyDescent="0.25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1936</v>
      </c>
      <c r="R178" s="4">
        <f>-P178/$Q$2</f>
        <v>-968</v>
      </c>
    </row>
    <row r="179" spans="3:18" outlineLevel="2" x14ac:dyDescent="0.25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5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5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9354</v>
      </c>
      <c r="R181" s="4">
        <f>(P179+P180+P181)/$Q$2</f>
        <v>-323</v>
      </c>
    </row>
    <row r="182" spans="3:18" outlineLevel="2" x14ac:dyDescent="0.25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5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23638</v>
      </c>
      <c r="R183" s="4">
        <f>(P182+P183)/$Q$2</f>
        <v>-815</v>
      </c>
    </row>
    <row r="184" spans="3:18" outlineLevel="2" x14ac:dyDescent="0.25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5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5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5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5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18710</v>
      </c>
      <c r="R188" s="4">
        <f>(P186+P187+P188)/$Q$2</f>
        <v>-645</v>
      </c>
    </row>
    <row r="189" spans="3:18" outlineLevel="1" x14ac:dyDescent="0.25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-3566</v>
      </c>
    </row>
    <row r="190" spans="3:18" outlineLevel="2" x14ac:dyDescent="0.25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5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-130968</v>
      </c>
      <c r="R191" s="4">
        <f>(P190+P191)/$Q$2</f>
        <v>4516</v>
      </c>
    </row>
    <row r="192" spans="3:18" outlineLevel="2" x14ac:dyDescent="0.25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5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-84194</v>
      </c>
      <c r="R193" s="4">
        <f>(P192+P193)/$Q$2</f>
        <v>2903</v>
      </c>
    </row>
    <row r="194" spans="3:18" outlineLevel="1" x14ac:dyDescent="0.25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14838</v>
      </c>
    </row>
    <row r="195" spans="3:18" outlineLevel="2" x14ac:dyDescent="0.25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5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37420</v>
      </c>
    </row>
    <row r="197" spans="3:18" outlineLevel="1" x14ac:dyDescent="0.25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-2580</v>
      </c>
      <c r="R197" s="4">
        <f>-P197/$Q$2</f>
        <v>1290</v>
      </c>
    </row>
    <row r="198" spans="3:18" outlineLevel="2" x14ac:dyDescent="0.25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5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-18705</v>
      </c>
    </row>
    <row r="200" spans="3:18" outlineLevel="1" x14ac:dyDescent="0.25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1295</v>
      </c>
      <c r="R200" s="4">
        <f>-P200/$Q$2</f>
        <v>-647.5</v>
      </c>
    </row>
    <row r="201" spans="3:18" outlineLevel="2" x14ac:dyDescent="0.25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5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5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-149669</v>
      </c>
      <c r="R203" s="4">
        <f>(P201+P202+P203)/$Q$2</f>
        <v>5165.5</v>
      </c>
    </row>
    <row r="204" spans="3:18" outlineLevel="2" x14ac:dyDescent="0.25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5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5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10369</v>
      </c>
    </row>
    <row r="207" spans="3:18" outlineLevel="2" x14ac:dyDescent="0.25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5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5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-56115</v>
      </c>
      <c r="R209" s="4">
        <f>(P207+P208+P209)/$Q$2</f>
        <v>1942.5</v>
      </c>
    </row>
    <row r="210" spans="3:18" outlineLevel="1" x14ac:dyDescent="0.25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3885</v>
      </c>
    </row>
    <row r="211" spans="3:18" outlineLevel="2" x14ac:dyDescent="0.25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5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-74820</v>
      </c>
      <c r="R212" s="4">
        <f>(P211+P212)/$Q$2</f>
        <v>2590</v>
      </c>
    </row>
    <row r="213" spans="3:18" outlineLevel="2" x14ac:dyDescent="0.25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5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-51446</v>
      </c>
      <c r="R214" s="4">
        <f>(P213+P214)/$Q$2</f>
        <v>1777</v>
      </c>
    </row>
    <row r="215" spans="3:18" outlineLevel="1" x14ac:dyDescent="0.25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8734</v>
      </c>
    </row>
    <row r="216" spans="3:18" outlineLevel="2" x14ac:dyDescent="0.25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5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37410</v>
      </c>
    </row>
    <row r="218" spans="3:18" outlineLevel="1" x14ac:dyDescent="0.25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-2590</v>
      </c>
      <c r="R218" s="4">
        <f>-P218/$Q$2</f>
        <v>1295</v>
      </c>
    </row>
    <row r="219" spans="3:18" outlineLevel="2" x14ac:dyDescent="0.25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5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-420964</v>
      </c>
    </row>
    <row r="221" spans="3:18" outlineLevel="1" x14ac:dyDescent="0.25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29036</v>
      </c>
      <c r="R221" s="4">
        <f>-P221/$Q$2</f>
        <v>-14518</v>
      </c>
    </row>
    <row r="222" spans="3:18" x14ac:dyDescent="0.25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102513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188"/>
  <sheetViews>
    <sheetView workbookViewId="0">
      <selection activeCell="AB1" sqref="AB1:AC65536"/>
    </sheetView>
  </sheetViews>
  <sheetFormatPr defaultRowHeight="13.2" x14ac:dyDescent="0.25"/>
  <cols>
    <col min="4" max="16" width="9.109375" hidden="1" customWidth="1"/>
    <col min="17" max="21" width="10.109375" hidden="1" customWidth="1"/>
    <col min="22" max="24" width="0" hidden="1" customWidth="1"/>
    <col min="25" max="29" width="10.109375" hidden="1" customWidth="1"/>
    <col min="30" max="32" width="10.109375" bestFit="1" customWidth="1"/>
  </cols>
  <sheetData>
    <row r="1" spans="1:33" x14ac:dyDescent="0.25">
      <c r="A1" t="s">
        <v>181</v>
      </c>
    </row>
    <row r="2" spans="1:33" x14ac:dyDescent="0.25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>
        <v>37183</v>
      </c>
      <c r="W2" s="79">
        <v>37184</v>
      </c>
      <c r="X2" s="79">
        <v>37185</v>
      </c>
      <c r="Y2" s="79">
        <v>37186</v>
      </c>
      <c r="Z2" s="79">
        <v>37187</v>
      </c>
      <c r="AA2" s="79">
        <v>37188</v>
      </c>
      <c r="AB2" s="79">
        <v>37189</v>
      </c>
      <c r="AC2" s="79">
        <v>37190</v>
      </c>
      <c r="AD2" s="79">
        <v>37191</v>
      </c>
      <c r="AE2" s="79">
        <v>37192</v>
      </c>
      <c r="AF2" s="79">
        <v>37193</v>
      </c>
      <c r="AG2" t="s">
        <v>182</v>
      </c>
    </row>
    <row r="3" spans="1:33" x14ac:dyDescent="0.25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16111</v>
      </c>
      <c r="V3" s="80">
        <v>16129</v>
      </c>
      <c r="W3" s="80">
        <v>16129</v>
      </c>
      <c r="X3" s="80">
        <v>16129</v>
      </c>
      <c r="Y3" s="80">
        <v>16129</v>
      </c>
      <c r="Z3" s="80">
        <v>16129</v>
      </c>
      <c r="AA3" s="80">
        <v>16129</v>
      </c>
      <c r="AB3" s="80">
        <v>16129</v>
      </c>
      <c r="AC3" s="80">
        <v>16129</v>
      </c>
      <c r="AD3" s="80">
        <v>16129</v>
      </c>
      <c r="AE3" s="80">
        <v>16129</v>
      </c>
      <c r="AF3" s="80">
        <v>16129</v>
      </c>
      <c r="AG3" s="80">
        <v>467723</v>
      </c>
    </row>
    <row r="4" spans="1:33" x14ac:dyDescent="0.25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8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>
        <v>0</v>
      </c>
      <c r="AB4">
        <v>0</v>
      </c>
      <c r="AC4" s="80">
        <v>0</v>
      </c>
      <c r="AD4">
        <v>0</v>
      </c>
      <c r="AE4">
        <v>0</v>
      </c>
      <c r="AF4">
        <v>0</v>
      </c>
      <c r="AG4" s="80">
        <v>0</v>
      </c>
    </row>
    <row r="5" spans="1:33" x14ac:dyDescent="0.25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10000</v>
      </c>
      <c r="W5" s="80">
        <v>10000</v>
      </c>
      <c r="X5" s="80">
        <v>10000</v>
      </c>
      <c r="Y5" s="80">
        <v>10000</v>
      </c>
      <c r="Z5" s="80">
        <v>10000</v>
      </c>
      <c r="AA5" s="80">
        <v>10000</v>
      </c>
      <c r="AB5" s="80">
        <v>10000</v>
      </c>
      <c r="AC5" s="80">
        <v>10000</v>
      </c>
      <c r="AD5" s="80">
        <v>10000</v>
      </c>
      <c r="AE5" s="80">
        <v>10000</v>
      </c>
      <c r="AF5" s="80">
        <v>10000</v>
      </c>
      <c r="AG5" s="80">
        <v>290000</v>
      </c>
    </row>
    <row r="6" spans="1:33" x14ac:dyDescent="0.25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0</v>
      </c>
      <c r="AE6" s="80">
        <v>0</v>
      </c>
      <c r="AF6">
        <v>0</v>
      </c>
      <c r="AG6" s="80">
        <v>0</v>
      </c>
    </row>
    <row r="7" spans="1:33" x14ac:dyDescent="0.25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10000</v>
      </c>
      <c r="W7" s="80">
        <v>10000</v>
      </c>
      <c r="X7" s="80">
        <v>10000</v>
      </c>
      <c r="Y7" s="80">
        <v>10000</v>
      </c>
      <c r="Z7" s="80">
        <v>10000</v>
      </c>
      <c r="AA7" s="80">
        <v>10000</v>
      </c>
      <c r="AB7" s="80">
        <v>10000</v>
      </c>
      <c r="AC7" s="80">
        <v>10000</v>
      </c>
      <c r="AD7" s="80">
        <v>10000</v>
      </c>
      <c r="AE7" s="80">
        <v>10000</v>
      </c>
      <c r="AF7" s="80">
        <v>10000</v>
      </c>
      <c r="AG7" s="80">
        <v>290000</v>
      </c>
    </row>
    <row r="8" spans="1:33" x14ac:dyDescent="0.25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>
        <v>0</v>
      </c>
      <c r="AG8">
        <v>0</v>
      </c>
    </row>
    <row r="9" spans="1:33" x14ac:dyDescent="0.25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>
        <v>0</v>
      </c>
      <c r="AF9" s="80">
        <v>0</v>
      </c>
      <c r="AG9">
        <v>0</v>
      </c>
    </row>
    <row r="10" spans="1:33" x14ac:dyDescent="0.25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10000</v>
      </c>
      <c r="W10" s="80">
        <v>10000</v>
      </c>
      <c r="X10" s="80">
        <v>10000</v>
      </c>
      <c r="Y10" s="80">
        <v>10000</v>
      </c>
      <c r="Z10" s="80">
        <v>10000</v>
      </c>
      <c r="AA10" s="80">
        <v>10000</v>
      </c>
      <c r="AB10" s="80">
        <v>10000</v>
      </c>
      <c r="AC10" s="80">
        <v>10000</v>
      </c>
      <c r="AD10" s="80">
        <v>10000</v>
      </c>
      <c r="AE10" s="80">
        <v>10000</v>
      </c>
      <c r="AF10" s="80">
        <v>10000</v>
      </c>
      <c r="AG10" s="80">
        <v>290000</v>
      </c>
    </row>
    <row r="11" spans="1:33" x14ac:dyDescent="0.25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>
        <v>0</v>
      </c>
    </row>
    <row r="12" spans="1:33" x14ac:dyDescent="0.25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5809</v>
      </c>
      <c r="W12" s="80">
        <v>5809</v>
      </c>
      <c r="X12" s="80">
        <v>5809</v>
      </c>
      <c r="Y12" s="80">
        <v>5809</v>
      </c>
      <c r="Z12" s="80">
        <v>5809</v>
      </c>
      <c r="AA12" s="80">
        <v>5809</v>
      </c>
      <c r="AB12" s="80">
        <v>5809</v>
      </c>
      <c r="AC12" s="80">
        <v>5809</v>
      </c>
      <c r="AD12" s="80">
        <v>5809</v>
      </c>
      <c r="AE12" s="80">
        <v>5809</v>
      </c>
      <c r="AF12" s="80">
        <v>5809</v>
      </c>
      <c r="AG12" s="80">
        <v>168461</v>
      </c>
    </row>
    <row r="13" spans="1:33" x14ac:dyDescent="0.25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>
        <v>0</v>
      </c>
      <c r="AF13" s="80">
        <v>0</v>
      </c>
      <c r="AG13" s="80">
        <v>0</v>
      </c>
    </row>
    <row r="14" spans="1:33" x14ac:dyDescent="0.25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5516</v>
      </c>
      <c r="W14" s="80">
        <v>5516</v>
      </c>
      <c r="X14" s="80">
        <v>5516</v>
      </c>
      <c r="Y14" s="80">
        <v>5516</v>
      </c>
      <c r="Z14" s="80">
        <v>5516</v>
      </c>
      <c r="AA14" s="80">
        <v>5516</v>
      </c>
      <c r="AB14" s="80">
        <v>5516</v>
      </c>
      <c r="AC14" s="80">
        <v>5516</v>
      </c>
      <c r="AD14" s="80">
        <v>5516</v>
      </c>
      <c r="AE14" s="80">
        <v>5516</v>
      </c>
      <c r="AF14" s="80">
        <v>5516</v>
      </c>
      <c r="AG14" s="80">
        <v>159964</v>
      </c>
    </row>
    <row r="15" spans="1:33" x14ac:dyDescent="0.25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</row>
    <row r="16" spans="1:33" x14ac:dyDescent="0.25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10737</v>
      </c>
      <c r="W16" s="80">
        <v>10737</v>
      </c>
      <c r="X16" s="80">
        <v>10737</v>
      </c>
      <c r="Y16" s="80">
        <v>10737</v>
      </c>
      <c r="Z16" s="80">
        <v>10737</v>
      </c>
      <c r="AA16" s="80">
        <v>10737</v>
      </c>
      <c r="AB16" s="80">
        <v>10737</v>
      </c>
      <c r="AC16" s="80">
        <v>10737</v>
      </c>
      <c r="AD16" s="80">
        <v>10737</v>
      </c>
      <c r="AE16" s="80">
        <v>10737</v>
      </c>
      <c r="AF16" s="80">
        <v>10737</v>
      </c>
      <c r="AG16" s="80">
        <v>299581</v>
      </c>
    </row>
    <row r="17" spans="1:33" x14ac:dyDescent="0.25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10737</v>
      </c>
      <c r="W17" s="80">
        <v>10737</v>
      </c>
      <c r="X17" s="80">
        <v>10737</v>
      </c>
      <c r="Y17" s="80">
        <v>10737</v>
      </c>
      <c r="Z17" s="80">
        <v>10737</v>
      </c>
      <c r="AA17" s="80">
        <v>10737</v>
      </c>
      <c r="AB17" s="80">
        <v>10737</v>
      </c>
      <c r="AC17" s="80">
        <v>10737</v>
      </c>
      <c r="AD17" s="80">
        <v>10737</v>
      </c>
      <c r="AE17" s="80">
        <v>10737</v>
      </c>
      <c r="AF17" s="80">
        <v>10737</v>
      </c>
      <c r="AG17" s="80">
        <v>299581</v>
      </c>
    </row>
    <row r="18" spans="1:33" x14ac:dyDescent="0.25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</row>
    <row r="19" spans="1:33" x14ac:dyDescent="0.25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 s="80">
        <v>0</v>
      </c>
      <c r="J19" s="80">
        <v>0</v>
      </c>
      <c r="K19" s="80">
        <v>0</v>
      </c>
      <c r="L19" s="80">
        <v>0</v>
      </c>
      <c r="M19">
        <v>0</v>
      </c>
      <c r="N19">
        <v>0</v>
      </c>
      <c r="O19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>
        <v>0</v>
      </c>
      <c r="AD19">
        <v>0</v>
      </c>
      <c r="AE19" s="80">
        <v>0</v>
      </c>
      <c r="AF19" s="80">
        <v>0</v>
      </c>
      <c r="AG19" s="80">
        <v>0</v>
      </c>
    </row>
    <row r="20" spans="1:33" x14ac:dyDescent="0.25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1161</v>
      </c>
      <c r="W20" s="80">
        <v>1161</v>
      </c>
      <c r="X20" s="80">
        <v>1161</v>
      </c>
      <c r="Y20" s="80">
        <v>1161</v>
      </c>
      <c r="Z20" s="80">
        <v>1161</v>
      </c>
      <c r="AA20" s="80">
        <v>1161</v>
      </c>
      <c r="AB20" s="80">
        <v>1161</v>
      </c>
      <c r="AC20" s="80">
        <v>1161</v>
      </c>
      <c r="AD20" s="80">
        <v>1161</v>
      </c>
      <c r="AE20" s="80">
        <v>1161</v>
      </c>
      <c r="AF20" s="80">
        <v>1161</v>
      </c>
      <c r="AG20" s="80">
        <v>33669</v>
      </c>
    </row>
    <row r="21" spans="1:33" x14ac:dyDescent="0.25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30000</v>
      </c>
      <c r="W21" s="80">
        <v>30000</v>
      </c>
      <c r="X21" s="80">
        <v>30000</v>
      </c>
      <c r="Y21" s="80">
        <v>30000</v>
      </c>
      <c r="Z21" s="80">
        <v>30000</v>
      </c>
      <c r="AA21" s="80">
        <v>30000</v>
      </c>
      <c r="AB21" s="80">
        <v>30000</v>
      </c>
      <c r="AC21" s="80">
        <v>30000</v>
      </c>
      <c r="AD21" s="80">
        <v>30000</v>
      </c>
      <c r="AE21" s="80">
        <v>30000</v>
      </c>
      <c r="AF21" s="80">
        <v>30000</v>
      </c>
      <c r="AG21" s="80">
        <v>870000</v>
      </c>
    </row>
    <row r="22" spans="1:33" x14ac:dyDescent="0.25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>
        <v>0</v>
      </c>
    </row>
    <row r="23" spans="1:33" x14ac:dyDescent="0.25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4516</v>
      </c>
      <c r="W23" s="80">
        <v>4516</v>
      </c>
      <c r="X23" s="80">
        <v>4516</v>
      </c>
      <c r="Y23" s="80">
        <v>4516</v>
      </c>
      <c r="Z23" s="80">
        <v>4516</v>
      </c>
      <c r="AA23" s="80">
        <v>4516</v>
      </c>
      <c r="AB23" s="80">
        <v>4516</v>
      </c>
      <c r="AC23" s="80">
        <v>4516</v>
      </c>
      <c r="AD23" s="80">
        <v>4516</v>
      </c>
      <c r="AE23" s="80">
        <v>4516</v>
      </c>
      <c r="AF23" s="80">
        <v>4516</v>
      </c>
      <c r="AG23" s="80">
        <v>130964</v>
      </c>
    </row>
    <row r="24" spans="1:33" x14ac:dyDescent="0.25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80">
        <v>0</v>
      </c>
      <c r="AC24">
        <v>0</v>
      </c>
      <c r="AD24">
        <v>0</v>
      </c>
      <c r="AE24" s="80">
        <v>0</v>
      </c>
      <c r="AF24">
        <v>0</v>
      </c>
      <c r="AG24">
        <v>0</v>
      </c>
    </row>
    <row r="25" spans="1:33" x14ac:dyDescent="0.25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9258</v>
      </c>
      <c r="W26" s="80">
        <v>9258</v>
      </c>
      <c r="X26" s="80">
        <v>9258</v>
      </c>
      <c r="Y26" s="80">
        <v>9258</v>
      </c>
      <c r="Z26" s="80">
        <v>9258</v>
      </c>
      <c r="AA26" s="80">
        <v>9258</v>
      </c>
      <c r="AB26" s="80">
        <v>9258</v>
      </c>
      <c r="AC26" s="80">
        <v>9258</v>
      </c>
      <c r="AD26" s="80">
        <v>9258</v>
      </c>
      <c r="AE26" s="80">
        <v>9258</v>
      </c>
      <c r="AF26" s="80">
        <v>9258</v>
      </c>
      <c r="AG26" s="80">
        <v>268482</v>
      </c>
    </row>
    <row r="27" spans="1:33" x14ac:dyDescent="0.25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6452</v>
      </c>
      <c r="W27" s="80">
        <v>6452</v>
      </c>
      <c r="X27" s="80">
        <v>6452</v>
      </c>
      <c r="Y27" s="80">
        <v>6452</v>
      </c>
      <c r="Z27" s="80">
        <v>6452</v>
      </c>
      <c r="AA27" s="80">
        <v>6452</v>
      </c>
      <c r="AB27" s="80">
        <v>6452</v>
      </c>
      <c r="AC27" s="80">
        <v>6452</v>
      </c>
      <c r="AD27" s="80">
        <v>6452</v>
      </c>
      <c r="AE27" s="80">
        <v>6452</v>
      </c>
      <c r="AF27" s="80">
        <v>6452</v>
      </c>
      <c r="AG27" s="80">
        <v>187108</v>
      </c>
    </row>
    <row r="28" spans="1:33" x14ac:dyDescent="0.25">
      <c r="B28">
        <v>62389</v>
      </c>
      <c r="C28" t="s">
        <v>185</v>
      </c>
      <c r="D28">
        <v>0</v>
      </c>
      <c r="E28">
        <v>0</v>
      </c>
      <c r="F28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0">
        <v>0</v>
      </c>
      <c r="Z28">
        <v>0</v>
      </c>
      <c r="AA28">
        <v>0</v>
      </c>
      <c r="AB28" s="80">
        <v>0</v>
      </c>
      <c r="AC28">
        <v>0</v>
      </c>
      <c r="AD28">
        <v>0</v>
      </c>
      <c r="AE28" s="80">
        <v>0</v>
      </c>
      <c r="AF28" s="80">
        <v>0</v>
      </c>
      <c r="AG28" s="80">
        <v>0</v>
      </c>
    </row>
    <row r="29" spans="1:33" x14ac:dyDescent="0.25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 s="80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80">
        <v>0</v>
      </c>
    </row>
    <row r="30" spans="1:33" x14ac:dyDescent="0.25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12581</v>
      </c>
      <c r="W30" s="80">
        <v>12581</v>
      </c>
      <c r="X30" s="80">
        <v>12581</v>
      </c>
      <c r="Y30" s="80">
        <v>12581</v>
      </c>
      <c r="Z30" s="80">
        <v>12581</v>
      </c>
      <c r="AA30" s="80">
        <v>12581</v>
      </c>
      <c r="AB30" s="80">
        <v>12581</v>
      </c>
      <c r="AC30" s="80">
        <v>12581</v>
      </c>
      <c r="AD30" s="80">
        <v>12581</v>
      </c>
      <c r="AE30" s="80">
        <v>12581</v>
      </c>
      <c r="AF30" s="80">
        <v>12581</v>
      </c>
      <c r="AG30" s="80">
        <v>364849</v>
      </c>
    </row>
    <row r="31" spans="1:33" x14ac:dyDescent="0.25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0">
        <v>0</v>
      </c>
      <c r="AC31">
        <v>0</v>
      </c>
      <c r="AD31">
        <v>0</v>
      </c>
      <c r="AE31" s="80">
        <v>0</v>
      </c>
      <c r="AF31">
        <v>0</v>
      </c>
      <c r="AG31" s="80">
        <v>0</v>
      </c>
    </row>
    <row r="32" spans="1:33" x14ac:dyDescent="0.25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0">
        <v>0</v>
      </c>
      <c r="AC32" s="80">
        <v>0</v>
      </c>
      <c r="AD32" s="80">
        <v>0</v>
      </c>
      <c r="AE32">
        <v>0</v>
      </c>
      <c r="AF32" s="80">
        <v>0</v>
      </c>
      <c r="AG32">
        <v>0</v>
      </c>
    </row>
    <row r="33" spans="1:33" x14ac:dyDescent="0.25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v>0</v>
      </c>
      <c r="AE33" s="80">
        <v>0</v>
      </c>
      <c r="AF33" s="80">
        <v>0</v>
      </c>
      <c r="AG33" s="80">
        <v>0</v>
      </c>
    </row>
    <row r="34" spans="1:33" x14ac:dyDescent="0.25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6397</v>
      </c>
      <c r="V34" s="80">
        <v>6410</v>
      </c>
      <c r="W34" s="80">
        <v>6410</v>
      </c>
      <c r="X34" s="80">
        <v>6410</v>
      </c>
      <c r="Y34" s="80">
        <v>6410</v>
      </c>
      <c r="Z34" s="80">
        <v>6410</v>
      </c>
      <c r="AA34" s="80">
        <v>6410</v>
      </c>
      <c r="AB34" s="80">
        <v>6410</v>
      </c>
      <c r="AC34" s="80">
        <v>6410</v>
      </c>
      <c r="AD34" s="80">
        <v>6410</v>
      </c>
      <c r="AE34" s="80">
        <v>6410</v>
      </c>
      <c r="AF34" s="80">
        <v>6410</v>
      </c>
      <c r="AG34" s="80">
        <v>185877</v>
      </c>
    </row>
    <row r="35" spans="1:33" x14ac:dyDescent="0.25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80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80">
        <v>0</v>
      </c>
    </row>
    <row r="36" spans="1:33" x14ac:dyDescent="0.25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6438</v>
      </c>
      <c r="V36" s="80">
        <v>6452</v>
      </c>
      <c r="W36" s="80">
        <v>6452</v>
      </c>
      <c r="X36" s="80">
        <v>6452</v>
      </c>
      <c r="Y36" s="80">
        <v>6452</v>
      </c>
      <c r="Z36" s="80">
        <v>6452</v>
      </c>
      <c r="AA36" s="80">
        <v>6452</v>
      </c>
      <c r="AB36" s="80">
        <v>6452</v>
      </c>
      <c r="AC36" s="80">
        <v>6452</v>
      </c>
      <c r="AD36" s="80">
        <v>6452</v>
      </c>
      <c r="AE36" s="80">
        <v>6452</v>
      </c>
      <c r="AF36" s="80">
        <v>6452</v>
      </c>
      <c r="AG36" s="80">
        <v>187094</v>
      </c>
    </row>
    <row r="37" spans="1:33" x14ac:dyDescent="0.25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16128</v>
      </c>
      <c r="W37" s="80">
        <v>16128</v>
      </c>
      <c r="X37" s="80">
        <v>16128</v>
      </c>
      <c r="Y37" s="80">
        <v>16128</v>
      </c>
      <c r="Z37" s="80">
        <v>16128</v>
      </c>
      <c r="AA37" s="80">
        <v>16128</v>
      </c>
      <c r="AB37" s="80">
        <v>16128</v>
      </c>
      <c r="AC37" s="80">
        <v>16128</v>
      </c>
      <c r="AD37" s="80">
        <v>16128</v>
      </c>
      <c r="AE37" s="80">
        <v>16128</v>
      </c>
      <c r="AF37" s="80">
        <v>16128</v>
      </c>
      <c r="AG37" s="80">
        <v>467712</v>
      </c>
    </row>
    <row r="38" spans="1:33" x14ac:dyDescent="0.25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>
        <v>0</v>
      </c>
      <c r="AD38" s="80">
        <v>0</v>
      </c>
      <c r="AE38" s="80">
        <v>0</v>
      </c>
      <c r="AF38">
        <v>0</v>
      </c>
      <c r="AG38">
        <v>0</v>
      </c>
    </row>
    <row r="39" spans="1:33" x14ac:dyDescent="0.25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16129</v>
      </c>
      <c r="W39" s="80">
        <v>16129</v>
      </c>
      <c r="X39" s="80">
        <v>16129</v>
      </c>
      <c r="Y39" s="80">
        <v>16129</v>
      </c>
      <c r="Z39" s="80">
        <v>16129</v>
      </c>
      <c r="AA39" s="80">
        <v>16129</v>
      </c>
      <c r="AB39" s="80">
        <v>16129</v>
      </c>
      <c r="AC39" s="80">
        <v>16129</v>
      </c>
      <c r="AD39" s="80">
        <v>16129</v>
      </c>
      <c r="AE39" s="80">
        <v>16129</v>
      </c>
      <c r="AF39" s="80">
        <v>16129</v>
      </c>
      <c r="AG39" s="80">
        <v>467741</v>
      </c>
    </row>
    <row r="40" spans="1:33" x14ac:dyDescent="0.25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8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80">
        <v>0</v>
      </c>
      <c r="AG40" s="80">
        <v>0</v>
      </c>
    </row>
    <row r="41" spans="1:33" x14ac:dyDescent="0.25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16129</v>
      </c>
      <c r="W41" s="80">
        <v>16129</v>
      </c>
      <c r="X41" s="80">
        <v>16129</v>
      </c>
      <c r="Y41" s="80">
        <v>16129</v>
      </c>
      <c r="Z41" s="80">
        <v>16129</v>
      </c>
      <c r="AA41" s="80">
        <v>16129</v>
      </c>
      <c r="AB41" s="80">
        <v>16129</v>
      </c>
      <c r="AC41" s="80">
        <v>16129</v>
      </c>
      <c r="AD41" s="80">
        <v>16129</v>
      </c>
      <c r="AE41" s="80">
        <v>16129</v>
      </c>
      <c r="AF41" s="80">
        <v>16129</v>
      </c>
      <c r="AG41" s="80">
        <v>467741</v>
      </c>
    </row>
    <row r="42" spans="1:33" x14ac:dyDescent="0.25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</row>
    <row r="43" spans="1:33" x14ac:dyDescent="0.25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>
        <v>0</v>
      </c>
      <c r="AD43" s="80">
        <v>0</v>
      </c>
      <c r="AE43" s="80">
        <v>0</v>
      </c>
      <c r="AF43" s="80">
        <v>0</v>
      </c>
      <c r="AG43">
        <v>0</v>
      </c>
    </row>
    <row r="44" spans="1:33" x14ac:dyDescent="0.25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16135</v>
      </c>
      <c r="W44" s="80">
        <v>16135</v>
      </c>
      <c r="X44" s="80">
        <v>16135</v>
      </c>
      <c r="Y44" s="80">
        <v>16135</v>
      </c>
      <c r="Z44" s="80">
        <v>16135</v>
      </c>
      <c r="AA44" s="80">
        <v>16135</v>
      </c>
      <c r="AB44" s="80">
        <v>16135</v>
      </c>
      <c r="AC44" s="80">
        <v>16135</v>
      </c>
      <c r="AD44" s="80">
        <v>16135</v>
      </c>
      <c r="AE44" s="80">
        <v>16135</v>
      </c>
      <c r="AF44" s="80">
        <v>16135</v>
      </c>
      <c r="AG44" s="80">
        <v>467864</v>
      </c>
    </row>
    <row r="45" spans="1:33" x14ac:dyDescent="0.25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0">
        <v>0</v>
      </c>
      <c r="AE45" s="80">
        <v>0</v>
      </c>
      <c r="AF45" s="80">
        <v>0</v>
      </c>
      <c r="AG45" s="80">
        <v>0</v>
      </c>
    </row>
    <row r="46" spans="1:33" x14ac:dyDescent="0.25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8087</v>
      </c>
      <c r="W46" s="80">
        <v>8087</v>
      </c>
      <c r="X46" s="80">
        <v>8087</v>
      </c>
      <c r="Y46" s="80">
        <v>8087</v>
      </c>
      <c r="Z46" s="80">
        <v>8087</v>
      </c>
      <c r="AA46" s="80">
        <v>8087</v>
      </c>
      <c r="AB46" s="80">
        <v>8087</v>
      </c>
      <c r="AC46" s="80">
        <v>8087</v>
      </c>
      <c r="AD46" s="80">
        <v>8087</v>
      </c>
      <c r="AE46" s="80">
        <v>8087</v>
      </c>
      <c r="AF46" s="80">
        <v>8087</v>
      </c>
      <c r="AG46" s="80">
        <v>234523</v>
      </c>
    </row>
    <row r="47" spans="1:33" x14ac:dyDescent="0.25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>
        <v>0</v>
      </c>
      <c r="AD47" s="80">
        <v>0</v>
      </c>
      <c r="AE47" s="80">
        <v>0</v>
      </c>
      <c r="AF47">
        <v>0</v>
      </c>
      <c r="AG47">
        <v>0</v>
      </c>
    </row>
    <row r="48" spans="1:33" x14ac:dyDescent="0.25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 s="80">
        <v>0</v>
      </c>
      <c r="Q48" s="80">
        <v>0</v>
      </c>
      <c r="R48" s="80">
        <v>0</v>
      </c>
      <c r="S48">
        <v>0</v>
      </c>
      <c r="T48" s="80">
        <v>0</v>
      </c>
      <c r="U48" s="80">
        <v>0</v>
      </c>
      <c r="V48" s="80">
        <v>0</v>
      </c>
      <c r="W48" s="80">
        <v>0</v>
      </c>
      <c r="X48" s="80">
        <v>0</v>
      </c>
      <c r="Y48" s="80">
        <v>0</v>
      </c>
      <c r="Z48" s="80">
        <v>0</v>
      </c>
      <c r="AA48" s="80">
        <v>0</v>
      </c>
      <c r="AB48" s="80">
        <v>0</v>
      </c>
      <c r="AC48" s="80">
        <v>0</v>
      </c>
      <c r="AD48">
        <v>0</v>
      </c>
      <c r="AE48">
        <v>0</v>
      </c>
      <c r="AF48" s="80">
        <v>0</v>
      </c>
      <c r="AG48" s="80">
        <v>0</v>
      </c>
    </row>
    <row r="49" spans="1:33" x14ac:dyDescent="0.25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6170</v>
      </c>
      <c r="W50" s="80">
        <v>6170</v>
      </c>
      <c r="X50" s="80">
        <v>6170</v>
      </c>
      <c r="Y50" s="80">
        <v>6170</v>
      </c>
      <c r="Z50" s="80">
        <v>6170</v>
      </c>
      <c r="AA50" s="80">
        <v>6170</v>
      </c>
      <c r="AB50" s="80">
        <v>6170</v>
      </c>
      <c r="AC50" s="80">
        <v>6170</v>
      </c>
      <c r="AD50" s="80">
        <v>6170</v>
      </c>
      <c r="AE50" s="80">
        <v>6170</v>
      </c>
      <c r="AF50" s="80">
        <v>6170</v>
      </c>
      <c r="AG50" s="80">
        <v>178930</v>
      </c>
    </row>
    <row r="51" spans="1:33" x14ac:dyDescent="0.25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>
        <v>0</v>
      </c>
      <c r="AA51">
        <v>0</v>
      </c>
      <c r="AB51">
        <v>0</v>
      </c>
      <c r="AC51">
        <v>0</v>
      </c>
      <c r="AD51" s="80">
        <v>0</v>
      </c>
      <c r="AE51" s="80">
        <v>0</v>
      </c>
      <c r="AF51">
        <v>0</v>
      </c>
      <c r="AG51" s="80">
        <v>0</v>
      </c>
    </row>
    <row r="52" spans="1:33" x14ac:dyDescent="0.25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1290</v>
      </c>
      <c r="W52" s="80">
        <v>1290</v>
      </c>
      <c r="X52" s="80">
        <v>1290</v>
      </c>
      <c r="Y52" s="80">
        <v>1290</v>
      </c>
      <c r="Z52" s="80">
        <v>1290</v>
      </c>
      <c r="AA52" s="80">
        <v>1290</v>
      </c>
      <c r="AB52" s="80">
        <v>1290</v>
      </c>
      <c r="AC52" s="80">
        <v>1290</v>
      </c>
      <c r="AD52" s="80">
        <v>1290</v>
      </c>
      <c r="AE52" s="80">
        <v>1290</v>
      </c>
      <c r="AF52" s="80">
        <v>1290</v>
      </c>
      <c r="AG52" s="80">
        <v>37410</v>
      </c>
    </row>
    <row r="53" spans="1:33" x14ac:dyDescent="0.25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806</v>
      </c>
      <c r="W53" s="80">
        <v>806</v>
      </c>
      <c r="X53" s="80">
        <v>806</v>
      </c>
      <c r="Y53" s="80">
        <v>806</v>
      </c>
      <c r="Z53" s="80">
        <v>806</v>
      </c>
      <c r="AA53" s="80">
        <v>806</v>
      </c>
      <c r="AB53" s="80">
        <v>806</v>
      </c>
      <c r="AC53" s="80">
        <v>806</v>
      </c>
      <c r="AD53" s="80">
        <v>806</v>
      </c>
      <c r="AE53" s="80">
        <v>806</v>
      </c>
      <c r="AF53" s="80">
        <v>806</v>
      </c>
      <c r="AG53" s="80">
        <v>23374</v>
      </c>
    </row>
    <row r="54" spans="1:33" x14ac:dyDescent="0.25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 s="80">
        <v>0</v>
      </c>
      <c r="R54" s="80">
        <v>0</v>
      </c>
      <c r="S54">
        <v>0</v>
      </c>
      <c r="T54" s="80">
        <v>0</v>
      </c>
      <c r="U54">
        <v>0</v>
      </c>
      <c r="V54">
        <v>0</v>
      </c>
      <c r="W54" s="80">
        <v>0</v>
      </c>
      <c r="X54">
        <v>0</v>
      </c>
      <c r="Y54" s="80">
        <v>0</v>
      </c>
      <c r="Z54" s="80">
        <v>0</v>
      </c>
      <c r="AA54" s="80">
        <v>0</v>
      </c>
      <c r="AB54" s="80">
        <v>0</v>
      </c>
      <c r="AC54">
        <v>0</v>
      </c>
      <c r="AD54">
        <v>0</v>
      </c>
      <c r="AE54">
        <v>0</v>
      </c>
      <c r="AF54" s="80">
        <v>0</v>
      </c>
      <c r="AG54" s="80">
        <v>0</v>
      </c>
    </row>
    <row r="55" spans="1:33" x14ac:dyDescent="0.25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</row>
    <row r="56" spans="1:33" x14ac:dyDescent="0.25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4355</v>
      </c>
      <c r="W56" s="80">
        <v>4355</v>
      </c>
      <c r="X56" s="80">
        <v>4355</v>
      </c>
      <c r="Y56" s="80">
        <v>4355</v>
      </c>
      <c r="Z56" s="80">
        <v>4355</v>
      </c>
      <c r="AA56" s="80">
        <v>4355</v>
      </c>
      <c r="AB56" s="80">
        <v>4355</v>
      </c>
      <c r="AC56" s="80">
        <v>4355</v>
      </c>
      <c r="AD56" s="80">
        <v>4355</v>
      </c>
      <c r="AE56" s="80">
        <v>4355</v>
      </c>
      <c r="AF56" s="80">
        <v>4355</v>
      </c>
      <c r="AG56" s="80">
        <v>126295</v>
      </c>
    </row>
    <row r="57" spans="1:33" x14ac:dyDescent="0.25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80">
        <v>0</v>
      </c>
      <c r="Q57" s="80">
        <v>0</v>
      </c>
      <c r="R57" s="80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80">
        <v>0</v>
      </c>
      <c r="AC57" s="80">
        <v>0</v>
      </c>
      <c r="AD57" s="80">
        <v>0</v>
      </c>
      <c r="AE57">
        <v>0</v>
      </c>
      <c r="AF57">
        <v>0</v>
      </c>
      <c r="AG57" s="80">
        <v>0</v>
      </c>
    </row>
    <row r="58" spans="1:33" x14ac:dyDescent="0.25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2903</v>
      </c>
      <c r="W58" s="80">
        <v>2903</v>
      </c>
      <c r="X58" s="80">
        <v>2903</v>
      </c>
      <c r="Y58" s="80">
        <v>2903</v>
      </c>
      <c r="Z58" s="80">
        <v>2903</v>
      </c>
      <c r="AA58" s="80">
        <v>2903</v>
      </c>
      <c r="AB58" s="80">
        <v>2903</v>
      </c>
      <c r="AC58" s="80">
        <v>2903</v>
      </c>
      <c r="AD58" s="80">
        <v>2903</v>
      </c>
      <c r="AE58" s="80">
        <v>2903</v>
      </c>
      <c r="AF58" s="80">
        <v>2903</v>
      </c>
      <c r="AG58" s="80">
        <v>84188</v>
      </c>
    </row>
    <row r="59" spans="1:33" x14ac:dyDescent="0.25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W59">
        <v>0</v>
      </c>
      <c r="X59">
        <v>0</v>
      </c>
      <c r="Y59" s="80">
        <v>0</v>
      </c>
      <c r="Z59">
        <v>0</v>
      </c>
      <c r="AA59" s="80">
        <v>0</v>
      </c>
      <c r="AB59" s="80">
        <v>0</v>
      </c>
      <c r="AC59" s="80">
        <v>0</v>
      </c>
      <c r="AD59">
        <v>0</v>
      </c>
      <c r="AE59" s="80">
        <v>0</v>
      </c>
      <c r="AF59">
        <v>0</v>
      </c>
      <c r="AG59" s="80">
        <v>0</v>
      </c>
    </row>
    <row r="60" spans="1:33" x14ac:dyDescent="0.25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 s="8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191</v>
      </c>
      <c r="W60">
        <v>191</v>
      </c>
      <c r="X60">
        <v>191</v>
      </c>
      <c r="Y60">
        <v>191</v>
      </c>
      <c r="Z60">
        <v>191</v>
      </c>
      <c r="AA60">
        <v>191</v>
      </c>
      <c r="AB60" s="80">
        <v>191</v>
      </c>
      <c r="AC60" s="80">
        <v>191</v>
      </c>
      <c r="AD60">
        <v>191</v>
      </c>
      <c r="AE60">
        <v>191</v>
      </c>
      <c r="AF60" s="80">
        <v>191</v>
      </c>
      <c r="AG60" s="80">
        <v>5539</v>
      </c>
    </row>
    <row r="61" spans="1:33" x14ac:dyDescent="0.25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16129</v>
      </c>
      <c r="W61" s="80">
        <v>16129</v>
      </c>
      <c r="X61" s="80">
        <v>16129</v>
      </c>
      <c r="Y61" s="80">
        <v>16129</v>
      </c>
      <c r="Z61" s="80">
        <v>16129</v>
      </c>
      <c r="AA61" s="80">
        <v>16129</v>
      </c>
      <c r="AB61" s="80">
        <v>16129</v>
      </c>
      <c r="AC61" s="80">
        <v>16129</v>
      </c>
      <c r="AD61" s="80">
        <v>16129</v>
      </c>
      <c r="AE61" s="80">
        <v>16129</v>
      </c>
      <c r="AF61" s="80">
        <v>16129</v>
      </c>
      <c r="AG61" s="80">
        <v>463844</v>
      </c>
    </row>
    <row r="62" spans="1:33" x14ac:dyDescent="0.25">
      <c r="B62">
        <v>62389</v>
      </c>
      <c r="C62" t="s">
        <v>185</v>
      </c>
      <c r="D62" s="80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80">
        <v>0</v>
      </c>
      <c r="U62">
        <v>0</v>
      </c>
      <c r="V62">
        <v>0</v>
      </c>
      <c r="W62">
        <v>0</v>
      </c>
      <c r="X62">
        <v>0</v>
      </c>
      <c r="Y62" s="8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80">
        <v>0</v>
      </c>
    </row>
    <row r="63" spans="1:33" x14ac:dyDescent="0.25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>
        <v>0</v>
      </c>
      <c r="AD63" s="80">
        <v>0</v>
      </c>
      <c r="AE63" s="80">
        <v>0</v>
      </c>
      <c r="AF63" s="80">
        <v>0</v>
      </c>
      <c r="AG63">
        <v>0</v>
      </c>
    </row>
    <row r="64" spans="1:33" x14ac:dyDescent="0.25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1347</v>
      </c>
      <c r="W64" s="80">
        <v>1347</v>
      </c>
      <c r="X64" s="80">
        <v>1347</v>
      </c>
      <c r="Y64" s="80">
        <v>1347</v>
      </c>
      <c r="Z64" s="80">
        <v>1347</v>
      </c>
      <c r="AA64" s="80">
        <v>1347</v>
      </c>
      <c r="AB64" s="80">
        <v>1347</v>
      </c>
      <c r="AC64" s="80">
        <v>1347</v>
      </c>
      <c r="AD64" s="80">
        <v>1347</v>
      </c>
      <c r="AE64" s="80">
        <v>1347</v>
      </c>
      <c r="AF64" s="80">
        <v>1347</v>
      </c>
      <c r="AG64" s="80">
        <v>37716</v>
      </c>
    </row>
    <row r="65" spans="1:33" x14ac:dyDescent="0.25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0">
        <v>0</v>
      </c>
      <c r="AD65" s="80">
        <v>0</v>
      </c>
      <c r="AE65" s="80">
        <v>0</v>
      </c>
      <c r="AF65" s="80">
        <v>0</v>
      </c>
      <c r="AG65" s="80">
        <v>0</v>
      </c>
    </row>
    <row r="66" spans="1:33" x14ac:dyDescent="0.25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>
        <v>0</v>
      </c>
      <c r="AD66">
        <v>0</v>
      </c>
      <c r="AE66">
        <v>0</v>
      </c>
      <c r="AF66">
        <v>0</v>
      </c>
      <c r="AG66" s="80">
        <v>0</v>
      </c>
    </row>
    <row r="67" spans="1:33" x14ac:dyDescent="0.25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16129</v>
      </c>
      <c r="V67" s="80">
        <v>16129</v>
      </c>
      <c r="W67" s="80">
        <v>16129</v>
      </c>
      <c r="X67" s="80">
        <v>16129</v>
      </c>
      <c r="Y67" s="80">
        <v>16129</v>
      </c>
      <c r="Z67" s="80">
        <v>16129</v>
      </c>
      <c r="AA67" s="80">
        <v>16129</v>
      </c>
      <c r="AB67" s="80">
        <v>16129</v>
      </c>
      <c r="AC67" s="80">
        <v>16129</v>
      </c>
      <c r="AD67" s="80">
        <v>16129</v>
      </c>
      <c r="AE67" s="80">
        <v>16129</v>
      </c>
      <c r="AF67" s="80">
        <v>16129</v>
      </c>
      <c r="AG67" s="80">
        <v>467742</v>
      </c>
    </row>
    <row r="68" spans="1:33" x14ac:dyDescent="0.25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</row>
    <row r="69" spans="1:33" x14ac:dyDescent="0.25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>
        <v>0</v>
      </c>
      <c r="AG69" s="80">
        <v>500000</v>
      </c>
    </row>
    <row r="70" spans="1:33" x14ac:dyDescent="0.25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0">
        <v>0</v>
      </c>
      <c r="AD70" s="80">
        <v>0</v>
      </c>
      <c r="AE70" s="80">
        <v>0</v>
      </c>
      <c r="AF70" s="80">
        <v>0</v>
      </c>
      <c r="AG70" s="80">
        <v>0</v>
      </c>
    </row>
    <row r="71" spans="1:33" x14ac:dyDescent="0.25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>
        <v>0</v>
      </c>
      <c r="AD71" s="80">
        <v>0</v>
      </c>
      <c r="AE71" s="80">
        <v>0</v>
      </c>
      <c r="AF71" s="80">
        <v>0</v>
      </c>
      <c r="AG71" s="80">
        <v>0</v>
      </c>
    </row>
    <row r="72" spans="1:33" x14ac:dyDescent="0.25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0</v>
      </c>
      <c r="AE72">
        <v>0</v>
      </c>
      <c r="AF72" s="80">
        <v>0</v>
      </c>
      <c r="AG72" s="80">
        <v>500000</v>
      </c>
    </row>
    <row r="73" spans="1:33" x14ac:dyDescent="0.25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80">
        <v>0</v>
      </c>
      <c r="AF73">
        <v>0</v>
      </c>
      <c r="AG73">
        <v>0</v>
      </c>
    </row>
    <row r="74" spans="1:33" x14ac:dyDescent="0.25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8064</v>
      </c>
      <c r="W74" s="80">
        <v>8064</v>
      </c>
      <c r="X74" s="80">
        <v>8064</v>
      </c>
      <c r="Y74" s="80">
        <v>8064</v>
      </c>
      <c r="Z74" s="80">
        <v>8064</v>
      </c>
      <c r="AA74" s="80">
        <v>8064</v>
      </c>
      <c r="AB74" s="80">
        <v>8064</v>
      </c>
      <c r="AC74" s="80">
        <v>8064</v>
      </c>
      <c r="AD74" s="80">
        <v>8064</v>
      </c>
      <c r="AE74" s="80">
        <v>8064</v>
      </c>
      <c r="AF74" s="80">
        <v>8064</v>
      </c>
      <c r="AG74" s="80">
        <v>233856</v>
      </c>
    </row>
    <row r="75" spans="1:33" x14ac:dyDescent="0.25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1932</v>
      </c>
      <c r="W76" s="80">
        <v>1932</v>
      </c>
      <c r="X76" s="80">
        <v>1932</v>
      </c>
      <c r="Y76" s="80">
        <v>1932</v>
      </c>
      <c r="Z76" s="80">
        <v>1932</v>
      </c>
      <c r="AA76" s="80">
        <v>1932</v>
      </c>
      <c r="AB76" s="80">
        <v>1932</v>
      </c>
      <c r="AC76" s="80">
        <v>1932</v>
      </c>
      <c r="AD76" s="80">
        <v>1932</v>
      </c>
      <c r="AE76" s="80">
        <v>1932</v>
      </c>
      <c r="AF76" s="80">
        <v>1932</v>
      </c>
      <c r="AG76" s="80">
        <v>56036</v>
      </c>
    </row>
    <row r="77" spans="1:33" x14ac:dyDescent="0.25">
      <c r="A77" t="s">
        <v>191</v>
      </c>
      <c r="B77">
        <v>107948</v>
      </c>
      <c r="C77" t="s">
        <v>184</v>
      </c>
      <c r="D77" s="80">
        <v>0</v>
      </c>
      <c r="E77" s="80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80">
        <v>0</v>
      </c>
      <c r="AC77">
        <v>0</v>
      </c>
      <c r="AD77">
        <v>0</v>
      </c>
      <c r="AE77">
        <v>0</v>
      </c>
      <c r="AF77">
        <v>0</v>
      </c>
      <c r="AG77" s="80">
        <v>0</v>
      </c>
    </row>
    <row r="78" spans="1:33" x14ac:dyDescent="0.25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2063</v>
      </c>
      <c r="W78" s="80">
        <v>2063</v>
      </c>
      <c r="X78" s="80">
        <v>2063</v>
      </c>
      <c r="Y78" s="80">
        <v>2063</v>
      </c>
      <c r="Z78" s="80">
        <v>2063</v>
      </c>
      <c r="AA78" s="80">
        <v>2063</v>
      </c>
      <c r="AB78" s="80">
        <v>2063</v>
      </c>
      <c r="AC78" s="80">
        <v>2063</v>
      </c>
      <c r="AD78" s="80">
        <v>2063</v>
      </c>
      <c r="AE78" s="80">
        <v>2063</v>
      </c>
      <c r="AF78" s="80">
        <v>2063</v>
      </c>
      <c r="AG78" s="80">
        <v>59824</v>
      </c>
    </row>
    <row r="79" spans="1:33" x14ac:dyDescent="0.25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8064</v>
      </c>
      <c r="W79" s="80">
        <v>8064</v>
      </c>
      <c r="X79" s="80">
        <v>8064</v>
      </c>
      <c r="Y79" s="80">
        <v>8064</v>
      </c>
      <c r="Z79" s="80">
        <v>8064</v>
      </c>
      <c r="AA79" s="80">
        <v>8064</v>
      </c>
      <c r="AB79" s="80">
        <v>8064</v>
      </c>
      <c r="AC79" s="80">
        <v>8064</v>
      </c>
      <c r="AD79" s="80">
        <v>8064</v>
      </c>
      <c r="AE79" s="80">
        <v>8064</v>
      </c>
      <c r="AF79" s="80">
        <v>8064</v>
      </c>
      <c r="AG79" s="80">
        <v>233872</v>
      </c>
    </row>
    <row r="80" spans="1:33" x14ac:dyDescent="0.25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</row>
    <row r="81" spans="1:33" x14ac:dyDescent="0.25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1613</v>
      </c>
      <c r="W81" s="80">
        <v>1613</v>
      </c>
      <c r="X81" s="80">
        <v>1613</v>
      </c>
      <c r="Y81" s="80">
        <v>1613</v>
      </c>
      <c r="Z81" s="80">
        <v>1613</v>
      </c>
      <c r="AA81" s="80">
        <v>1613</v>
      </c>
      <c r="AB81" s="80">
        <v>1613</v>
      </c>
      <c r="AC81" s="80">
        <v>1613</v>
      </c>
      <c r="AD81" s="80">
        <v>1613</v>
      </c>
      <c r="AE81" s="80">
        <v>1613</v>
      </c>
      <c r="AF81" s="80">
        <v>1613</v>
      </c>
      <c r="AG81" s="80">
        <v>46774</v>
      </c>
    </row>
    <row r="82" spans="1:33" x14ac:dyDescent="0.25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>
        <v>0</v>
      </c>
      <c r="AE82">
        <v>0</v>
      </c>
      <c r="AF82" s="80">
        <v>0</v>
      </c>
      <c r="AG82">
        <v>0</v>
      </c>
    </row>
    <row r="83" spans="1:33" x14ac:dyDescent="0.25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645</v>
      </c>
      <c r="V83" s="80">
        <v>645</v>
      </c>
      <c r="W83" s="80">
        <v>645</v>
      </c>
      <c r="X83" s="80">
        <v>645</v>
      </c>
      <c r="Y83" s="80">
        <v>645</v>
      </c>
      <c r="Z83" s="80">
        <v>645</v>
      </c>
      <c r="AA83" s="80">
        <v>645</v>
      </c>
      <c r="AB83" s="80">
        <v>644</v>
      </c>
      <c r="AC83" s="80">
        <v>645</v>
      </c>
      <c r="AD83" s="80">
        <v>645</v>
      </c>
      <c r="AE83" s="80">
        <v>645</v>
      </c>
      <c r="AF83" s="80">
        <v>645</v>
      </c>
      <c r="AG83" s="80">
        <v>18709</v>
      </c>
    </row>
    <row r="84" spans="1:33" x14ac:dyDescent="0.25">
      <c r="B84">
        <v>62389</v>
      </c>
      <c r="C84" t="s">
        <v>185</v>
      </c>
      <c r="D84" s="80">
        <v>0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 s="80">
        <v>0</v>
      </c>
      <c r="M84" s="80">
        <v>0</v>
      </c>
      <c r="N84" s="80">
        <v>0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0</v>
      </c>
      <c r="V84">
        <v>0</v>
      </c>
      <c r="W84" s="80">
        <v>0</v>
      </c>
      <c r="X84" s="80">
        <v>0</v>
      </c>
      <c r="Y84" s="80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80">
        <v>0</v>
      </c>
      <c r="AF84">
        <v>0</v>
      </c>
      <c r="AG84" s="80">
        <v>0</v>
      </c>
    </row>
    <row r="85" spans="1:33" x14ac:dyDescent="0.25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>
        <v>0</v>
      </c>
      <c r="AD85" s="80">
        <v>0</v>
      </c>
      <c r="AE85" s="80">
        <v>0</v>
      </c>
      <c r="AF85" s="80">
        <v>0</v>
      </c>
      <c r="AG85" s="80">
        <v>0</v>
      </c>
    </row>
    <row r="86" spans="1:33" x14ac:dyDescent="0.25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2001</v>
      </c>
      <c r="V86" s="80">
        <v>2000</v>
      </c>
      <c r="W86" s="80">
        <v>2000</v>
      </c>
      <c r="X86" s="80">
        <v>2000</v>
      </c>
      <c r="Y86" s="80">
        <v>2000</v>
      </c>
      <c r="Z86" s="80">
        <v>2000</v>
      </c>
      <c r="AA86" s="80">
        <v>2000</v>
      </c>
      <c r="AB86" s="80">
        <v>2000</v>
      </c>
      <c r="AC86" s="80">
        <v>2000</v>
      </c>
      <c r="AD86" s="80">
        <v>2000</v>
      </c>
      <c r="AE86" s="80">
        <v>2000</v>
      </c>
      <c r="AF86" s="80">
        <v>2000</v>
      </c>
      <c r="AG86" s="80">
        <v>58001</v>
      </c>
    </row>
    <row r="87" spans="1:33" x14ac:dyDescent="0.25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80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80">
        <v>0</v>
      </c>
      <c r="AF87" s="80">
        <v>0</v>
      </c>
      <c r="AG87" s="80">
        <v>0</v>
      </c>
    </row>
    <row r="88" spans="1:33" x14ac:dyDescent="0.25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3548</v>
      </c>
      <c r="W88" s="80">
        <v>3548</v>
      </c>
      <c r="X88" s="80">
        <v>3548</v>
      </c>
      <c r="Y88" s="80">
        <v>3548</v>
      </c>
      <c r="Z88" s="80">
        <v>3548</v>
      </c>
      <c r="AA88" s="80">
        <v>3548</v>
      </c>
      <c r="AB88" s="80">
        <v>3548</v>
      </c>
      <c r="AC88" s="80">
        <v>3548</v>
      </c>
      <c r="AD88" s="80">
        <v>3548</v>
      </c>
      <c r="AE88" s="80">
        <v>3548</v>
      </c>
      <c r="AF88" s="80">
        <v>3548</v>
      </c>
      <c r="AG88" s="80">
        <v>102892</v>
      </c>
    </row>
    <row r="89" spans="1:33" x14ac:dyDescent="0.25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>
        <v>0</v>
      </c>
      <c r="X89">
        <v>0</v>
      </c>
      <c r="Y89" s="80">
        <v>0</v>
      </c>
      <c r="Z89">
        <v>0</v>
      </c>
      <c r="AA89">
        <v>0</v>
      </c>
      <c r="AB89" s="80">
        <v>0</v>
      </c>
      <c r="AC89">
        <v>0</v>
      </c>
      <c r="AD89">
        <v>0</v>
      </c>
      <c r="AE89" s="80">
        <v>0</v>
      </c>
      <c r="AF89">
        <v>0</v>
      </c>
      <c r="AG89" s="80">
        <v>10000</v>
      </c>
    </row>
    <row r="90" spans="1:33" x14ac:dyDescent="0.25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80">
        <v>0</v>
      </c>
      <c r="T90" s="8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80">
        <v>0</v>
      </c>
      <c r="AG90" s="80">
        <v>0</v>
      </c>
    </row>
    <row r="91" spans="1:33" x14ac:dyDescent="0.25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>
        <v>0</v>
      </c>
      <c r="X91" s="80">
        <v>0</v>
      </c>
      <c r="Y91" s="80">
        <v>0</v>
      </c>
      <c r="Z91">
        <v>0</v>
      </c>
      <c r="AA91">
        <v>0</v>
      </c>
      <c r="AB91">
        <v>0</v>
      </c>
      <c r="AC91" s="80">
        <v>0</v>
      </c>
      <c r="AD91" s="80">
        <v>0</v>
      </c>
      <c r="AE91" s="80">
        <v>0</v>
      </c>
      <c r="AF91" s="80">
        <v>0</v>
      </c>
      <c r="AG91" s="80">
        <v>0</v>
      </c>
    </row>
    <row r="92" spans="1:33" x14ac:dyDescent="0.25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 s="80">
        <v>645</v>
      </c>
      <c r="N92">
        <v>645</v>
      </c>
      <c r="O92" s="80">
        <v>645</v>
      </c>
      <c r="P92" s="80">
        <v>645</v>
      </c>
      <c r="Q92" s="80">
        <v>645</v>
      </c>
      <c r="R92" s="80">
        <v>645</v>
      </c>
      <c r="S92" s="80">
        <v>645</v>
      </c>
      <c r="T92">
        <v>645</v>
      </c>
      <c r="U92" s="80">
        <v>645</v>
      </c>
      <c r="V92" s="80">
        <v>645</v>
      </c>
      <c r="W92" s="80">
        <v>645</v>
      </c>
      <c r="X92">
        <v>645</v>
      </c>
      <c r="Y92">
        <v>645</v>
      </c>
      <c r="Z92">
        <v>645</v>
      </c>
      <c r="AA92">
        <v>645</v>
      </c>
      <c r="AB92" s="80">
        <v>645</v>
      </c>
      <c r="AC92">
        <v>645</v>
      </c>
      <c r="AD92">
        <v>645</v>
      </c>
      <c r="AE92" s="80">
        <v>645</v>
      </c>
      <c r="AF92">
        <v>645</v>
      </c>
      <c r="AG92" s="80">
        <v>28705</v>
      </c>
    </row>
    <row r="93" spans="1:33" x14ac:dyDescent="0.25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3214</v>
      </c>
      <c r="W93" s="80">
        <v>3214</v>
      </c>
      <c r="X93" s="80">
        <v>3214</v>
      </c>
      <c r="Y93" s="80">
        <v>3214</v>
      </c>
      <c r="Z93" s="80">
        <v>4203</v>
      </c>
      <c r="AA93" s="80">
        <v>4203</v>
      </c>
      <c r="AB93" s="80">
        <v>4203</v>
      </c>
      <c r="AC93" s="80">
        <v>4203</v>
      </c>
      <c r="AD93" s="80">
        <v>4203</v>
      </c>
      <c r="AE93" s="80">
        <v>4203</v>
      </c>
      <c r="AF93" s="80">
        <v>4203</v>
      </c>
      <c r="AG93" s="80">
        <v>100129</v>
      </c>
    </row>
    <row r="94" spans="1:33" x14ac:dyDescent="0.25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 s="80">
        <v>0</v>
      </c>
      <c r="V94" s="80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80">
        <v>0</v>
      </c>
      <c r="AC94">
        <v>0</v>
      </c>
      <c r="AD94">
        <v>0</v>
      </c>
      <c r="AE94" s="80">
        <v>0</v>
      </c>
      <c r="AF94" s="80">
        <v>0</v>
      </c>
      <c r="AG94" s="80">
        <v>5365</v>
      </c>
    </row>
    <row r="95" spans="1:33" x14ac:dyDescent="0.25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15880</v>
      </c>
      <c r="V95" s="80">
        <v>16129</v>
      </c>
      <c r="W95" s="80">
        <v>16129</v>
      </c>
      <c r="X95" s="80">
        <v>16129</v>
      </c>
      <c r="Y95" s="80">
        <v>16129</v>
      </c>
      <c r="Z95" s="80">
        <v>16129</v>
      </c>
      <c r="AA95" s="80">
        <v>16129</v>
      </c>
      <c r="AB95" s="80">
        <v>16129</v>
      </c>
      <c r="AC95" s="80">
        <v>16129</v>
      </c>
      <c r="AD95" s="80">
        <v>16129</v>
      </c>
      <c r="AE95" s="80">
        <v>16129</v>
      </c>
      <c r="AF95" s="80">
        <v>16129</v>
      </c>
      <c r="AG95" s="80">
        <v>467492</v>
      </c>
    </row>
    <row r="96" spans="1:33" x14ac:dyDescent="0.25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>
        <v>0</v>
      </c>
      <c r="AD96" s="80">
        <v>0</v>
      </c>
      <c r="AE96" s="80">
        <v>0</v>
      </c>
      <c r="AF96">
        <v>0</v>
      </c>
      <c r="AG96" s="80">
        <v>0</v>
      </c>
    </row>
    <row r="97" spans="1:33" x14ac:dyDescent="0.25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>
        <v>0</v>
      </c>
      <c r="AD97" s="80">
        <v>0</v>
      </c>
      <c r="AE97" s="80">
        <v>0</v>
      </c>
      <c r="AF97" s="80">
        <v>0</v>
      </c>
      <c r="AG97" s="80">
        <v>0</v>
      </c>
    </row>
    <row r="98" spans="1:33" x14ac:dyDescent="0.25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1549</v>
      </c>
      <c r="W98" s="80">
        <v>1549</v>
      </c>
      <c r="X98" s="80">
        <v>1549</v>
      </c>
      <c r="Y98" s="80">
        <v>1549</v>
      </c>
      <c r="Z98" s="80">
        <v>1549</v>
      </c>
      <c r="AA98" s="80">
        <v>1549</v>
      </c>
      <c r="AB98" s="80">
        <v>1549</v>
      </c>
      <c r="AC98" s="80">
        <v>1549</v>
      </c>
      <c r="AD98" s="80">
        <v>1549</v>
      </c>
      <c r="AE98" s="80">
        <v>1549</v>
      </c>
      <c r="AF98" s="80">
        <v>1549</v>
      </c>
      <c r="AG98" s="80">
        <v>44903</v>
      </c>
    </row>
    <row r="99" spans="1:33" x14ac:dyDescent="0.25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80">
        <v>0</v>
      </c>
    </row>
    <row r="100" spans="1:33" x14ac:dyDescent="0.25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1452</v>
      </c>
      <c r="W100" s="80">
        <v>1451</v>
      </c>
      <c r="X100" s="80">
        <v>1451</v>
      </c>
      <c r="Y100" s="80">
        <v>1451</v>
      </c>
      <c r="Z100" s="80">
        <v>1451</v>
      </c>
      <c r="AA100" s="80">
        <v>1451</v>
      </c>
      <c r="AB100" s="80">
        <v>1451</v>
      </c>
      <c r="AC100" s="80">
        <v>1451</v>
      </c>
      <c r="AD100" s="80">
        <v>1451</v>
      </c>
      <c r="AE100" s="80">
        <v>1451</v>
      </c>
      <c r="AF100" s="80">
        <v>1451</v>
      </c>
      <c r="AG100" s="80">
        <v>42098</v>
      </c>
    </row>
    <row r="101" spans="1:33" x14ac:dyDescent="0.25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  <c r="AG101" s="80">
        <v>0</v>
      </c>
    </row>
    <row r="102" spans="1:33" x14ac:dyDescent="0.25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645</v>
      </c>
      <c r="W102" s="80">
        <v>645</v>
      </c>
      <c r="X102" s="80">
        <v>645</v>
      </c>
      <c r="Y102" s="80">
        <v>645</v>
      </c>
      <c r="Z102" s="80">
        <v>645</v>
      </c>
      <c r="AA102" s="80">
        <v>645</v>
      </c>
      <c r="AB102" s="80">
        <v>645</v>
      </c>
      <c r="AC102" s="80">
        <v>645</v>
      </c>
      <c r="AD102" s="80">
        <v>646</v>
      </c>
      <c r="AE102" s="80">
        <v>646</v>
      </c>
      <c r="AF102">
        <v>646</v>
      </c>
      <c r="AG102" s="80">
        <v>18708</v>
      </c>
    </row>
    <row r="103" spans="1:33" x14ac:dyDescent="0.25">
      <c r="A103" t="s">
        <v>193</v>
      </c>
      <c r="B103">
        <v>108325</v>
      </c>
      <c r="C103" t="s">
        <v>184</v>
      </c>
      <c r="D103">
        <v>0</v>
      </c>
      <c r="E103">
        <v>0</v>
      </c>
      <c r="F103" s="80">
        <v>0</v>
      </c>
      <c r="G103" s="80">
        <v>0</v>
      </c>
      <c r="H103">
        <v>0</v>
      </c>
      <c r="I103" s="80">
        <v>0</v>
      </c>
      <c r="J103" s="80">
        <v>0</v>
      </c>
      <c r="K103" s="80">
        <v>0</v>
      </c>
      <c r="L103" s="80">
        <v>0</v>
      </c>
      <c r="M103" s="80">
        <v>0</v>
      </c>
      <c r="N103" s="80">
        <v>0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</row>
    <row r="104" spans="1:33" x14ac:dyDescent="0.25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1613</v>
      </c>
      <c r="W104" s="80">
        <v>1613</v>
      </c>
      <c r="X104" s="80">
        <v>1613</v>
      </c>
      <c r="Y104" s="80">
        <v>1613</v>
      </c>
      <c r="Z104" s="80">
        <v>1613</v>
      </c>
      <c r="AA104" s="80">
        <v>1613</v>
      </c>
      <c r="AB104" s="80">
        <v>1613</v>
      </c>
      <c r="AC104" s="80">
        <v>1613</v>
      </c>
      <c r="AD104" s="80">
        <v>1613</v>
      </c>
      <c r="AE104" s="80">
        <v>1613</v>
      </c>
      <c r="AF104" s="80">
        <v>1612</v>
      </c>
      <c r="AG104" s="80">
        <v>46776</v>
      </c>
    </row>
    <row r="105" spans="1:33" x14ac:dyDescent="0.25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1290</v>
      </c>
      <c r="W105" s="80">
        <v>1290</v>
      </c>
      <c r="X105" s="80">
        <v>1290</v>
      </c>
      <c r="Y105" s="80">
        <v>1291</v>
      </c>
      <c r="Z105" s="80">
        <v>1291</v>
      </c>
      <c r="AA105" s="80">
        <v>1291</v>
      </c>
      <c r="AB105" s="80">
        <v>1291</v>
      </c>
      <c r="AC105" s="80">
        <v>1291</v>
      </c>
      <c r="AD105" s="80">
        <v>1291</v>
      </c>
      <c r="AE105" s="80">
        <v>1291</v>
      </c>
      <c r="AF105" s="80">
        <v>1291</v>
      </c>
      <c r="AG105" s="80">
        <v>37418</v>
      </c>
    </row>
    <row r="106" spans="1:33" x14ac:dyDescent="0.25">
      <c r="B106">
        <v>62389</v>
      </c>
      <c r="C106" t="s">
        <v>185</v>
      </c>
      <c r="D106" s="80">
        <v>0</v>
      </c>
      <c r="E106" s="80">
        <v>0</v>
      </c>
      <c r="F106">
        <v>0</v>
      </c>
      <c r="G106">
        <v>0</v>
      </c>
      <c r="H106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>
        <v>0</v>
      </c>
      <c r="O106">
        <v>0</v>
      </c>
      <c r="P106" s="80">
        <v>0</v>
      </c>
      <c r="Q106" s="80">
        <v>0</v>
      </c>
      <c r="R106" s="80">
        <v>0</v>
      </c>
      <c r="S106">
        <v>0</v>
      </c>
      <c r="T106" s="80">
        <v>0</v>
      </c>
      <c r="U106">
        <v>0</v>
      </c>
      <c r="V106">
        <v>0</v>
      </c>
      <c r="W106" s="80">
        <v>0</v>
      </c>
      <c r="X106" s="80">
        <v>0</v>
      </c>
      <c r="Y106" s="80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80">
        <v>0</v>
      </c>
      <c r="AF106" s="80">
        <v>0</v>
      </c>
      <c r="AG106" s="80">
        <v>0</v>
      </c>
    </row>
    <row r="107" spans="1:33" x14ac:dyDescent="0.25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>
        <v>0</v>
      </c>
      <c r="AD107">
        <v>0</v>
      </c>
      <c r="AE107">
        <v>0</v>
      </c>
      <c r="AF107">
        <v>0</v>
      </c>
      <c r="AG107" s="80">
        <v>0</v>
      </c>
    </row>
    <row r="108" spans="1:33" x14ac:dyDescent="0.25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968</v>
      </c>
      <c r="W108" s="80">
        <v>968</v>
      </c>
      <c r="X108" s="80">
        <v>968</v>
      </c>
      <c r="Y108" s="80">
        <v>968</v>
      </c>
      <c r="Z108" s="80">
        <v>968</v>
      </c>
      <c r="AA108" s="80">
        <v>967</v>
      </c>
      <c r="AB108" s="80">
        <v>967</v>
      </c>
      <c r="AC108" s="80">
        <v>967</v>
      </c>
      <c r="AD108" s="80">
        <v>967</v>
      </c>
      <c r="AE108" s="80">
        <v>967</v>
      </c>
      <c r="AF108" s="80">
        <v>967</v>
      </c>
      <c r="AG108" s="80">
        <v>28066</v>
      </c>
    </row>
    <row r="109" spans="1:33" x14ac:dyDescent="0.25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C109">
        <v>0</v>
      </c>
      <c r="AD109">
        <v>0</v>
      </c>
      <c r="AE109" s="80">
        <v>0</v>
      </c>
      <c r="AF109" s="80">
        <v>0</v>
      </c>
      <c r="AG109">
        <v>0</v>
      </c>
    </row>
    <row r="110" spans="1:33" x14ac:dyDescent="0.25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968</v>
      </c>
      <c r="W110">
        <v>968</v>
      </c>
      <c r="X110">
        <v>968</v>
      </c>
      <c r="Y110" s="80">
        <v>968</v>
      </c>
      <c r="Z110">
        <v>968</v>
      </c>
      <c r="AA110">
        <v>967</v>
      </c>
      <c r="AB110" s="80">
        <v>967</v>
      </c>
      <c r="AC110">
        <v>967</v>
      </c>
      <c r="AD110">
        <v>967</v>
      </c>
      <c r="AE110">
        <v>967</v>
      </c>
      <c r="AF110">
        <v>967</v>
      </c>
      <c r="AG110" s="80">
        <v>28064</v>
      </c>
    </row>
    <row r="111" spans="1:33" x14ac:dyDescent="0.25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14516</v>
      </c>
      <c r="W111" s="80">
        <v>14516</v>
      </c>
      <c r="X111" s="80">
        <v>14516</v>
      </c>
      <c r="Y111" s="80">
        <v>14516</v>
      </c>
      <c r="Z111" s="80">
        <v>14516</v>
      </c>
      <c r="AA111" s="80">
        <v>14520</v>
      </c>
      <c r="AB111" s="80">
        <v>14516</v>
      </c>
      <c r="AC111" s="80">
        <v>14516</v>
      </c>
      <c r="AD111" s="80">
        <v>14516</v>
      </c>
      <c r="AE111" s="80">
        <v>14516</v>
      </c>
      <c r="AF111" s="80">
        <v>14516</v>
      </c>
      <c r="AG111" s="80">
        <v>420968</v>
      </c>
    </row>
    <row r="112" spans="1:33" x14ac:dyDescent="0.25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C112">
        <v>0</v>
      </c>
      <c r="AD112">
        <v>0</v>
      </c>
      <c r="AE112">
        <v>0</v>
      </c>
      <c r="AF112" s="80">
        <v>0</v>
      </c>
      <c r="AG112">
        <v>0</v>
      </c>
    </row>
    <row r="113" spans="1:33" x14ac:dyDescent="0.25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0">
        <v>0</v>
      </c>
      <c r="AD113" s="80">
        <v>0</v>
      </c>
      <c r="AE113" s="80">
        <v>0</v>
      </c>
      <c r="AF113" s="80">
        <v>0</v>
      </c>
      <c r="AG113" s="80">
        <v>0</v>
      </c>
    </row>
    <row r="114" spans="1:33" x14ac:dyDescent="0.25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968</v>
      </c>
      <c r="W114" s="80">
        <v>968</v>
      </c>
      <c r="X114" s="80">
        <v>968</v>
      </c>
      <c r="Y114" s="80">
        <v>968</v>
      </c>
      <c r="Z114" s="80">
        <v>968</v>
      </c>
      <c r="AA114" s="80">
        <v>967</v>
      </c>
      <c r="AB114" s="80">
        <v>967</v>
      </c>
      <c r="AC114" s="80">
        <v>967</v>
      </c>
      <c r="AD114" s="80">
        <v>967</v>
      </c>
      <c r="AE114" s="80">
        <v>967</v>
      </c>
      <c r="AF114" s="80">
        <v>967</v>
      </c>
      <c r="AG114" s="80">
        <v>28066</v>
      </c>
    </row>
    <row r="115" spans="1:33" x14ac:dyDescent="0.25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0">
        <v>0</v>
      </c>
      <c r="AD115" s="80">
        <v>0</v>
      </c>
      <c r="AE115" s="80">
        <v>0</v>
      </c>
      <c r="AF115">
        <v>0</v>
      </c>
      <c r="AG115">
        <v>0</v>
      </c>
    </row>
    <row r="116" spans="1:33" x14ac:dyDescent="0.25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C116">
        <v>0</v>
      </c>
      <c r="AD116">
        <v>0</v>
      </c>
      <c r="AE116">
        <v>0</v>
      </c>
      <c r="AF116" s="80">
        <v>0</v>
      </c>
      <c r="AG116">
        <v>0</v>
      </c>
    </row>
    <row r="117" spans="1:33" x14ac:dyDescent="0.25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12705</v>
      </c>
      <c r="V117" s="80">
        <v>12903</v>
      </c>
      <c r="W117" s="80">
        <v>12903</v>
      </c>
      <c r="X117" s="80">
        <v>12903</v>
      </c>
      <c r="Y117" s="80">
        <v>12903</v>
      </c>
      <c r="Z117" s="80">
        <v>12903</v>
      </c>
      <c r="AA117" s="80">
        <v>12903</v>
      </c>
      <c r="AB117" s="80">
        <v>12903</v>
      </c>
      <c r="AC117" s="80">
        <v>12903</v>
      </c>
      <c r="AD117" s="80">
        <v>12903</v>
      </c>
      <c r="AE117" s="80">
        <v>12903</v>
      </c>
      <c r="AF117" s="80">
        <v>12903</v>
      </c>
      <c r="AG117" s="80">
        <v>373989</v>
      </c>
    </row>
    <row r="118" spans="1:33" x14ac:dyDescent="0.25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0">
        <v>0</v>
      </c>
      <c r="AD118" s="80">
        <v>0</v>
      </c>
      <c r="AE118" s="80">
        <v>0</v>
      </c>
      <c r="AF118" s="80">
        <v>0</v>
      </c>
      <c r="AG118">
        <v>0</v>
      </c>
    </row>
    <row r="119" spans="1:33" x14ac:dyDescent="0.25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  <c r="X119">
        <v>0</v>
      </c>
      <c r="Y119" s="80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80">
        <v>0</v>
      </c>
      <c r="AG119">
        <v>0</v>
      </c>
    </row>
    <row r="120" spans="1:33" x14ac:dyDescent="0.25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12903</v>
      </c>
      <c r="W120" s="80">
        <v>12903</v>
      </c>
      <c r="X120" s="80">
        <v>12903</v>
      </c>
      <c r="Y120" s="80">
        <v>12903</v>
      </c>
      <c r="Z120" s="80">
        <v>12903</v>
      </c>
      <c r="AA120" s="80">
        <v>12903</v>
      </c>
      <c r="AB120" s="80">
        <v>12903</v>
      </c>
      <c r="AC120" s="80">
        <v>12903</v>
      </c>
      <c r="AD120" s="80">
        <v>12903</v>
      </c>
      <c r="AE120" s="80">
        <v>12903</v>
      </c>
      <c r="AF120" s="80">
        <v>12903</v>
      </c>
      <c r="AG120" s="80">
        <v>374187</v>
      </c>
    </row>
    <row r="121" spans="1:33" x14ac:dyDescent="0.25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12903</v>
      </c>
      <c r="W121" s="80">
        <v>12903</v>
      </c>
      <c r="X121" s="80">
        <v>12903</v>
      </c>
      <c r="Y121" s="80">
        <v>12903</v>
      </c>
      <c r="Z121" s="80">
        <v>12903</v>
      </c>
      <c r="AA121" s="80">
        <v>12903</v>
      </c>
      <c r="AB121" s="80">
        <v>12903</v>
      </c>
      <c r="AC121" s="80">
        <v>12903</v>
      </c>
      <c r="AD121" s="80">
        <v>12903</v>
      </c>
      <c r="AE121" s="80">
        <v>12903</v>
      </c>
      <c r="AF121" s="80">
        <v>12903</v>
      </c>
      <c r="AG121" s="80">
        <v>374187</v>
      </c>
    </row>
    <row r="122" spans="1:33" x14ac:dyDescent="0.25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0">
        <v>0</v>
      </c>
      <c r="AD122" s="80">
        <v>0</v>
      </c>
      <c r="AE122" s="80">
        <v>0</v>
      </c>
      <c r="AF122">
        <v>0</v>
      </c>
      <c r="AG122">
        <v>0</v>
      </c>
    </row>
    <row r="123" spans="1:33" x14ac:dyDescent="0.25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5807</v>
      </c>
      <c r="W124" s="80">
        <v>5807</v>
      </c>
      <c r="X124" s="80">
        <v>5807</v>
      </c>
      <c r="Y124" s="80">
        <v>5807</v>
      </c>
      <c r="Z124" s="80">
        <v>5807</v>
      </c>
      <c r="AA124" s="80">
        <v>5807</v>
      </c>
      <c r="AB124" s="80">
        <v>5807</v>
      </c>
      <c r="AC124" s="80">
        <v>5807</v>
      </c>
      <c r="AD124" s="80">
        <v>5807</v>
      </c>
      <c r="AE124" s="80">
        <v>5807</v>
      </c>
      <c r="AF124" s="80">
        <v>5807</v>
      </c>
      <c r="AG124" s="80">
        <v>168403</v>
      </c>
    </row>
    <row r="125" spans="1:33" x14ac:dyDescent="0.25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80">
        <v>0</v>
      </c>
      <c r="Z125" s="80">
        <v>0</v>
      </c>
      <c r="AA125" s="80">
        <v>0</v>
      </c>
      <c r="AB125" s="80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1612</v>
      </c>
      <c r="W126" s="80">
        <v>1612</v>
      </c>
      <c r="X126" s="80">
        <v>1612</v>
      </c>
      <c r="Y126" s="80">
        <v>1612</v>
      </c>
      <c r="Z126" s="80">
        <v>1612</v>
      </c>
      <c r="AA126" s="80">
        <v>1612</v>
      </c>
      <c r="AB126" s="80">
        <v>1612</v>
      </c>
      <c r="AC126" s="80">
        <v>1612</v>
      </c>
      <c r="AD126" s="80">
        <v>1612</v>
      </c>
      <c r="AE126" s="80">
        <v>1612</v>
      </c>
      <c r="AF126" s="80">
        <v>1612</v>
      </c>
      <c r="AG126" s="80">
        <v>46748</v>
      </c>
    </row>
    <row r="127" spans="1:33" x14ac:dyDescent="0.25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9677</v>
      </c>
      <c r="W127" s="80">
        <v>9677</v>
      </c>
      <c r="X127" s="80">
        <v>9677</v>
      </c>
      <c r="Y127" s="80">
        <v>9677</v>
      </c>
      <c r="Z127" s="80">
        <v>9677</v>
      </c>
      <c r="AA127" s="80">
        <v>9677</v>
      </c>
      <c r="AB127" s="80">
        <v>9677</v>
      </c>
      <c r="AC127" s="80">
        <v>9677</v>
      </c>
      <c r="AD127" s="80">
        <v>9677</v>
      </c>
      <c r="AE127" s="80">
        <v>9677</v>
      </c>
      <c r="AF127" s="80">
        <v>9677</v>
      </c>
      <c r="AG127" s="80">
        <v>280633</v>
      </c>
    </row>
    <row r="128" spans="1:33" x14ac:dyDescent="0.25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>
        <v>0</v>
      </c>
      <c r="AD128" s="80">
        <v>0</v>
      </c>
      <c r="AE128" s="80">
        <v>0</v>
      </c>
      <c r="AF128" s="80">
        <v>0</v>
      </c>
      <c r="AG128">
        <v>0</v>
      </c>
    </row>
    <row r="129" spans="1:33" x14ac:dyDescent="0.25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10000</v>
      </c>
      <c r="W130" s="80">
        <v>10000</v>
      </c>
      <c r="X130" s="80">
        <v>10000</v>
      </c>
      <c r="Y130" s="80">
        <v>10000</v>
      </c>
      <c r="Z130" s="80">
        <v>10000</v>
      </c>
      <c r="AA130" s="80">
        <v>10000</v>
      </c>
      <c r="AB130" s="80">
        <v>10000</v>
      </c>
      <c r="AC130" s="80">
        <v>10000</v>
      </c>
      <c r="AD130" s="80">
        <v>10000</v>
      </c>
      <c r="AE130" s="80">
        <v>10000</v>
      </c>
      <c r="AF130" s="80">
        <v>10000</v>
      </c>
      <c r="AG130" s="80">
        <v>290000</v>
      </c>
    </row>
    <row r="131" spans="1:33" x14ac:dyDescent="0.25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0</v>
      </c>
      <c r="AF131" s="80">
        <v>0</v>
      </c>
      <c r="AG131">
        <v>0</v>
      </c>
    </row>
    <row r="132" spans="1:33" x14ac:dyDescent="0.25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4194</v>
      </c>
      <c r="W132" s="80">
        <v>4194</v>
      </c>
      <c r="X132" s="80">
        <v>4194</v>
      </c>
      <c r="Y132" s="80">
        <v>4194</v>
      </c>
      <c r="Z132" s="80">
        <v>4194</v>
      </c>
      <c r="AA132" s="80">
        <v>4194</v>
      </c>
      <c r="AB132" s="80">
        <v>4194</v>
      </c>
      <c r="AC132" s="80">
        <v>4194</v>
      </c>
      <c r="AD132" s="80">
        <v>4194</v>
      </c>
      <c r="AE132" s="80">
        <v>4194</v>
      </c>
      <c r="AF132" s="80">
        <v>4194</v>
      </c>
      <c r="AG132" s="80">
        <v>121626</v>
      </c>
    </row>
    <row r="133" spans="1:33" x14ac:dyDescent="0.25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2698</v>
      </c>
      <c r="W134" s="80">
        <v>2698</v>
      </c>
      <c r="X134" s="80">
        <v>2698</v>
      </c>
      <c r="Y134" s="80">
        <v>2698</v>
      </c>
      <c r="Z134" s="80">
        <v>2698</v>
      </c>
      <c r="AA134" s="80">
        <v>2698</v>
      </c>
      <c r="AB134" s="80">
        <v>2698</v>
      </c>
      <c r="AC134" s="80">
        <v>2698</v>
      </c>
      <c r="AD134" s="80">
        <v>2698</v>
      </c>
      <c r="AE134" s="80">
        <v>2698</v>
      </c>
      <c r="AF134" s="80">
        <v>2698</v>
      </c>
      <c r="AG134" s="80">
        <v>78242</v>
      </c>
    </row>
    <row r="135" spans="1:33" x14ac:dyDescent="0.25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0">
        <v>0</v>
      </c>
      <c r="AD135" s="80">
        <v>0</v>
      </c>
      <c r="AE135">
        <v>0</v>
      </c>
      <c r="AF135" s="80">
        <v>0</v>
      </c>
      <c r="AG135">
        <v>0</v>
      </c>
    </row>
    <row r="136" spans="1:33" x14ac:dyDescent="0.25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3226</v>
      </c>
      <c r="W136" s="80">
        <v>3226</v>
      </c>
      <c r="X136" s="80">
        <v>3226</v>
      </c>
      <c r="Y136" s="80">
        <v>3226</v>
      </c>
      <c r="Z136" s="80">
        <v>3226</v>
      </c>
      <c r="AA136" s="80">
        <v>3226</v>
      </c>
      <c r="AB136" s="80">
        <v>3226</v>
      </c>
      <c r="AC136" s="80">
        <v>3226</v>
      </c>
      <c r="AD136" s="80">
        <v>3226</v>
      </c>
      <c r="AE136" s="80">
        <v>3226</v>
      </c>
      <c r="AF136" s="80">
        <v>3226</v>
      </c>
      <c r="AG136" s="80">
        <v>93554</v>
      </c>
    </row>
    <row r="137" spans="1:33" x14ac:dyDescent="0.25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967</v>
      </c>
      <c r="W137">
        <v>967</v>
      </c>
      <c r="X137">
        <v>967</v>
      </c>
      <c r="Y137">
        <v>967</v>
      </c>
      <c r="Z137">
        <v>967</v>
      </c>
      <c r="AA137">
        <v>967</v>
      </c>
      <c r="AB137" s="80">
        <v>967</v>
      </c>
      <c r="AC137">
        <v>967</v>
      </c>
      <c r="AD137">
        <v>967</v>
      </c>
      <c r="AE137">
        <v>967</v>
      </c>
      <c r="AF137">
        <v>967</v>
      </c>
      <c r="AG137" s="80">
        <v>28043</v>
      </c>
    </row>
    <row r="138" spans="1:33" x14ac:dyDescent="0.25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  <c r="X138" s="80">
        <v>0</v>
      </c>
      <c r="Y138" s="80">
        <v>0</v>
      </c>
      <c r="Z138" s="80">
        <v>0</v>
      </c>
      <c r="AA138" s="80">
        <v>0</v>
      </c>
      <c r="AB138" s="80">
        <v>0</v>
      </c>
      <c r="AC138">
        <v>0</v>
      </c>
      <c r="AD138">
        <v>0</v>
      </c>
      <c r="AE138" s="80">
        <v>0</v>
      </c>
      <c r="AF138">
        <v>0</v>
      </c>
      <c r="AG138">
        <v>0</v>
      </c>
    </row>
    <row r="139" spans="1:33" x14ac:dyDescent="0.25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80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968</v>
      </c>
      <c r="W140" s="80">
        <v>968</v>
      </c>
      <c r="X140" s="80">
        <v>968</v>
      </c>
      <c r="Y140" s="80">
        <v>968</v>
      </c>
      <c r="Z140" s="80">
        <v>968</v>
      </c>
      <c r="AA140" s="80">
        <v>968</v>
      </c>
      <c r="AB140" s="80">
        <v>968</v>
      </c>
      <c r="AC140" s="80">
        <v>968</v>
      </c>
      <c r="AD140" s="80">
        <v>968</v>
      </c>
      <c r="AE140" s="80">
        <v>968</v>
      </c>
      <c r="AF140">
        <v>968</v>
      </c>
      <c r="AG140" s="80">
        <v>28064</v>
      </c>
    </row>
    <row r="141" spans="1:33" x14ac:dyDescent="0.25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1935</v>
      </c>
      <c r="V142" s="80">
        <v>1935</v>
      </c>
      <c r="W142" s="80">
        <v>1935</v>
      </c>
      <c r="X142" s="80">
        <v>2249</v>
      </c>
      <c r="Y142" s="80">
        <v>1935</v>
      </c>
      <c r="Z142" s="80">
        <v>1935</v>
      </c>
      <c r="AA142" s="80">
        <v>1935</v>
      </c>
      <c r="AB142" s="80">
        <v>1935</v>
      </c>
      <c r="AC142" s="80">
        <v>1935</v>
      </c>
      <c r="AD142" s="80">
        <v>1935</v>
      </c>
      <c r="AE142" s="80">
        <v>1935</v>
      </c>
      <c r="AF142" s="80">
        <v>1935</v>
      </c>
      <c r="AG142" s="80">
        <v>53440</v>
      </c>
    </row>
    <row r="143" spans="1:33" x14ac:dyDescent="0.25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80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368</v>
      </c>
      <c r="V144" s="80">
        <v>368</v>
      </c>
      <c r="W144" s="80">
        <v>368</v>
      </c>
      <c r="X144" s="80">
        <v>368</v>
      </c>
      <c r="Y144" s="80">
        <v>368</v>
      </c>
      <c r="Z144" s="80">
        <v>368</v>
      </c>
      <c r="AA144" s="80">
        <v>368</v>
      </c>
      <c r="AB144" s="80">
        <v>368</v>
      </c>
      <c r="AC144" s="80">
        <v>368</v>
      </c>
      <c r="AD144" s="80">
        <v>368</v>
      </c>
      <c r="AE144" s="80">
        <v>368</v>
      </c>
      <c r="AF144">
        <v>368</v>
      </c>
      <c r="AG144" s="80">
        <v>10664</v>
      </c>
    </row>
    <row r="145" spans="1:33" x14ac:dyDescent="0.25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C145">
        <v>0</v>
      </c>
      <c r="AD145">
        <v>0</v>
      </c>
      <c r="AE145" s="80">
        <v>0</v>
      </c>
      <c r="AF145">
        <v>0</v>
      </c>
      <c r="AG145">
        <v>0</v>
      </c>
    </row>
    <row r="146" spans="1:33" x14ac:dyDescent="0.25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968</v>
      </c>
      <c r="V146" s="80">
        <v>968</v>
      </c>
      <c r="W146">
        <v>968</v>
      </c>
      <c r="X146">
        <v>968</v>
      </c>
      <c r="Y146">
        <v>968</v>
      </c>
      <c r="Z146">
        <v>968</v>
      </c>
      <c r="AA146">
        <v>968</v>
      </c>
      <c r="AB146" s="80">
        <v>968</v>
      </c>
      <c r="AC146">
        <v>968</v>
      </c>
      <c r="AD146">
        <v>968</v>
      </c>
      <c r="AE146">
        <v>968</v>
      </c>
      <c r="AF146">
        <v>968</v>
      </c>
      <c r="AG146" s="80">
        <v>28064</v>
      </c>
    </row>
    <row r="147" spans="1:33" x14ac:dyDescent="0.25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323</v>
      </c>
      <c r="W147" s="80">
        <v>323</v>
      </c>
      <c r="X147" s="80">
        <v>323</v>
      </c>
      <c r="Y147" s="80">
        <v>323</v>
      </c>
      <c r="Z147" s="80">
        <v>323</v>
      </c>
      <c r="AA147" s="80">
        <v>323</v>
      </c>
      <c r="AB147" s="80">
        <v>323</v>
      </c>
      <c r="AC147" s="80">
        <v>323</v>
      </c>
      <c r="AD147" s="80">
        <v>323</v>
      </c>
      <c r="AE147" s="80">
        <v>323</v>
      </c>
      <c r="AF147">
        <v>323</v>
      </c>
      <c r="AG147" s="80">
        <v>9354</v>
      </c>
    </row>
    <row r="148" spans="1:33" x14ac:dyDescent="0.25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80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815</v>
      </c>
      <c r="W149">
        <v>815</v>
      </c>
      <c r="X149">
        <v>815</v>
      </c>
      <c r="Y149">
        <v>815</v>
      </c>
      <c r="Z149">
        <v>815</v>
      </c>
      <c r="AA149">
        <v>815</v>
      </c>
      <c r="AB149" s="80">
        <v>815</v>
      </c>
      <c r="AC149">
        <v>815</v>
      </c>
      <c r="AD149">
        <v>815</v>
      </c>
      <c r="AE149" s="80">
        <v>815</v>
      </c>
      <c r="AF149">
        <v>815</v>
      </c>
      <c r="AG149" s="80">
        <v>23638</v>
      </c>
    </row>
    <row r="150" spans="1:33" x14ac:dyDescent="0.25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>
        <v>0</v>
      </c>
      <c r="X150" s="80">
        <v>0</v>
      </c>
      <c r="Y150" s="80">
        <v>0</v>
      </c>
      <c r="Z150" s="80">
        <v>0</v>
      </c>
      <c r="AA150" s="80">
        <v>0</v>
      </c>
      <c r="AB150" s="8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645</v>
      </c>
      <c r="W151" s="80">
        <v>645</v>
      </c>
      <c r="X151" s="80">
        <v>645</v>
      </c>
      <c r="Y151" s="80">
        <v>645</v>
      </c>
      <c r="Z151" s="80">
        <v>645</v>
      </c>
      <c r="AA151" s="80">
        <v>645</v>
      </c>
      <c r="AB151" s="80">
        <v>645</v>
      </c>
      <c r="AC151" s="80">
        <v>645</v>
      </c>
      <c r="AD151" s="80">
        <v>645</v>
      </c>
      <c r="AE151" s="80">
        <v>645</v>
      </c>
      <c r="AF151">
        <v>645</v>
      </c>
      <c r="AG151" s="80">
        <v>18710</v>
      </c>
    </row>
    <row r="152" spans="1:33" x14ac:dyDescent="0.25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80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4516</v>
      </c>
      <c r="W154" s="80">
        <v>4516</v>
      </c>
      <c r="X154" s="80">
        <v>4516</v>
      </c>
      <c r="Y154" s="80">
        <v>4516</v>
      </c>
      <c r="Z154" s="80">
        <v>4516</v>
      </c>
      <c r="AA154" s="80">
        <v>4516</v>
      </c>
      <c r="AB154" s="80">
        <v>4516</v>
      </c>
      <c r="AC154" s="80">
        <v>4516</v>
      </c>
      <c r="AD154" s="80">
        <v>4516</v>
      </c>
      <c r="AE154" s="80">
        <v>4516</v>
      </c>
      <c r="AF154" s="80">
        <v>4516</v>
      </c>
      <c r="AG154" s="80">
        <v>130968</v>
      </c>
    </row>
    <row r="155" spans="1:33" x14ac:dyDescent="0.25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2903</v>
      </c>
      <c r="W156" s="80">
        <v>2903</v>
      </c>
      <c r="X156" s="80">
        <v>2903</v>
      </c>
      <c r="Y156" s="80">
        <v>2903</v>
      </c>
      <c r="Z156" s="80">
        <v>2903</v>
      </c>
      <c r="AA156" s="80">
        <v>2903</v>
      </c>
      <c r="AB156" s="80">
        <v>2903</v>
      </c>
      <c r="AC156" s="80">
        <v>2903</v>
      </c>
      <c r="AD156" s="80">
        <v>2903</v>
      </c>
      <c r="AE156" s="80">
        <v>2903</v>
      </c>
      <c r="AF156" s="80">
        <v>2903</v>
      </c>
      <c r="AG156" s="80">
        <v>84194</v>
      </c>
    </row>
    <row r="157" spans="1:33" x14ac:dyDescent="0.25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1290</v>
      </c>
      <c r="W157" s="80">
        <v>1290</v>
      </c>
      <c r="X157" s="80">
        <v>1290</v>
      </c>
      <c r="Y157" s="80">
        <v>1290</v>
      </c>
      <c r="Z157" s="80">
        <v>1290</v>
      </c>
      <c r="AA157" s="80">
        <v>1290</v>
      </c>
      <c r="AB157" s="80">
        <v>1290</v>
      </c>
      <c r="AC157" s="80">
        <v>1290</v>
      </c>
      <c r="AD157" s="80">
        <v>1290</v>
      </c>
      <c r="AE157" s="80">
        <v>1290</v>
      </c>
      <c r="AF157" s="80">
        <v>1290</v>
      </c>
      <c r="AG157" s="80">
        <v>37420</v>
      </c>
    </row>
    <row r="158" spans="1:33" x14ac:dyDescent="0.25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80">
        <v>0</v>
      </c>
      <c r="AC159">
        <v>0</v>
      </c>
      <c r="AD159">
        <v>0</v>
      </c>
      <c r="AE159" s="80">
        <v>0</v>
      </c>
      <c r="AF159">
        <v>0</v>
      </c>
      <c r="AG159" s="80">
        <v>948000</v>
      </c>
    </row>
    <row r="160" spans="1:33" x14ac:dyDescent="0.25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0</v>
      </c>
      <c r="AC162">
        <v>0</v>
      </c>
      <c r="AD162">
        <v>0</v>
      </c>
      <c r="AE162" s="80">
        <v>0</v>
      </c>
      <c r="AF162">
        <v>0</v>
      </c>
      <c r="AG162" s="80">
        <v>948000</v>
      </c>
    </row>
    <row r="163" spans="1:33" x14ac:dyDescent="0.25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80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16129</v>
      </c>
      <c r="W167" s="80">
        <v>16129</v>
      </c>
      <c r="X167" s="80">
        <v>16129</v>
      </c>
      <c r="Y167" s="80">
        <v>16129</v>
      </c>
      <c r="Z167" s="80">
        <v>16129</v>
      </c>
      <c r="AA167" s="80">
        <v>16129</v>
      </c>
      <c r="AB167" s="80">
        <v>16129</v>
      </c>
      <c r="AC167" s="80">
        <v>16129</v>
      </c>
      <c r="AD167" s="80">
        <v>16129</v>
      </c>
      <c r="AE167" s="80">
        <v>16129</v>
      </c>
      <c r="AF167" s="80">
        <v>16129</v>
      </c>
      <c r="AG167" s="80">
        <v>467741</v>
      </c>
    </row>
    <row r="168" spans="1:33" x14ac:dyDescent="0.25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0">
        <v>0</v>
      </c>
      <c r="AD168" s="80">
        <v>0</v>
      </c>
      <c r="AE168" s="80">
        <v>0</v>
      </c>
      <c r="AF168">
        <v>0</v>
      </c>
      <c r="AG168">
        <v>0</v>
      </c>
    </row>
    <row r="169" spans="1:33" x14ac:dyDescent="0.25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80">
        <v>0</v>
      </c>
      <c r="AC169">
        <v>0</v>
      </c>
      <c r="AD169">
        <v>0</v>
      </c>
      <c r="AE169">
        <v>0</v>
      </c>
      <c r="AF169">
        <v>0</v>
      </c>
      <c r="AG169" s="80">
        <v>500000</v>
      </c>
    </row>
    <row r="170" spans="1:33" x14ac:dyDescent="0.25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0</v>
      </c>
      <c r="AB170" s="80">
        <v>0</v>
      </c>
      <c r="AC170" s="80">
        <v>0</v>
      </c>
      <c r="AD170" s="80">
        <v>0</v>
      </c>
      <c r="AE170" s="80">
        <v>0</v>
      </c>
      <c r="AF170">
        <v>0</v>
      </c>
      <c r="AG170">
        <v>0</v>
      </c>
    </row>
    <row r="171" spans="1:33" x14ac:dyDescent="0.25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5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0</v>
      </c>
      <c r="AC172">
        <v>0</v>
      </c>
      <c r="AD172">
        <v>0</v>
      </c>
      <c r="AE172" s="80">
        <v>0</v>
      </c>
      <c r="AF172">
        <v>0</v>
      </c>
      <c r="AG172" s="80">
        <v>500000</v>
      </c>
    </row>
    <row r="173" spans="1:33" x14ac:dyDescent="0.25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80">
        <v>0</v>
      </c>
      <c r="AF173">
        <v>0</v>
      </c>
      <c r="AG173">
        <v>0</v>
      </c>
    </row>
    <row r="174" spans="1:33" x14ac:dyDescent="0.25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645</v>
      </c>
      <c r="W174" s="80">
        <v>645</v>
      </c>
      <c r="X174" s="80">
        <v>645</v>
      </c>
      <c r="Y174" s="80">
        <v>645</v>
      </c>
      <c r="Z174" s="80">
        <v>645</v>
      </c>
      <c r="AA174" s="80">
        <v>645</v>
      </c>
      <c r="AB174" s="80">
        <v>645</v>
      </c>
      <c r="AC174">
        <v>645</v>
      </c>
      <c r="AD174">
        <v>645</v>
      </c>
      <c r="AE174">
        <v>645</v>
      </c>
      <c r="AF174">
        <v>645</v>
      </c>
      <c r="AG174" s="80">
        <v>18705</v>
      </c>
    </row>
    <row r="175" spans="1:33" x14ac:dyDescent="0.25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>
        <v>0</v>
      </c>
      <c r="AD175">
        <v>0</v>
      </c>
      <c r="AE175" s="80">
        <v>0</v>
      </c>
      <c r="AF175">
        <v>0</v>
      </c>
      <c r="AG175">
        <v>0</v>
      </c>
    </row>
    <row r="176" spans="1:33" x14ac:dyDescent="0.25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5161</v>
      </c>
      <c r="V176" s="80">
        <v>5161</v>
      </c>
      <c r="W176" s="80">
        <v>5161</v>
      </c>
      <c r="X176" s="80">
        <v>5161</v>
      </c>
      <c r="Y176" s="80">
        <v>5161</v>
      </c>
      <c r="Z176" s="80">
        <v>5161</v>
      </c>
      <c r="AA176" s="80">
        <v>5161</v>
      </c>
      <c r="AB176" s="80">
        <v>5161</v>
      </c>
      <c r="AC176" s="80">
        <v>5161</v>
      </c>
      <c r="AD176" s="80">
        <v>5161</v>
      </c>
      <c r="AE176" s="80">
        <v>5161</v>
      </c>
      <c r="AF176" s="80">
        <v>5161</v>
      </c>
      <c r="AG176" s="80">
        <v>149669</v>
      </c>
    </row>
    <row r="177" spans="1:33" x14ac:dyDescent="0.25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1935</v>
      </c>
      <c r="W178" s="80">
        <v>1935</v>
      </c>
      <c r="X178" s="80">
        <v>1935</v>
      </c>
      <c r="Y178" s="80">
        <v>1935</v>
      </c>
      <c r="Z178" s="80">
        <v>1935</v>
      </c>
      <c r="AA178" s="80">
        <v>1935</v>
      </c>
      <c r="AB178" s="80">
        <v>1935</v>
      </c>
      <c r="AC178" s="80">
        <v>1935</v>
      </c>
      <c r="AD178" s="80">
        <v>1935</v>
      </c>
      <c r="AE178" s="80">
        <v>1935</v>
      </c>
      <c r="AF178" s="80">
        <v>1935</v>
      </c>
      <c r="AG178" s="80">
        <v>56115</v>
      </c>
    </row>
    <row r="179" spans="1:33" x14ac:dyDescent="0.25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2580</v>
      </c>
      <c r="W180" s="80">
        <v>2580</v>
      </c>
      <c r="X180" s="80">
        <v>2580</v>
      </c>
      <c r="Y180" s="80">
        <v>2580</v>
      </c>
      <c r="Z180" s="80">
        <v>2580</v>
      </c>
      <c r="AA180" s="80">
        <v>2580</v>
      </c>
      <c r="AB180" s="80">
        <v>2580</v>
      </c>
      <c r="AC180" s="80">
        <v>2580</v>
      </c>
      <c r="AD180" s="80">
        <v>2580</v>
      </c>
      <c r="AE180" s="80">
        <v>2580</v>
      </c>
      <c r="AF180" s="80">
        <v>2580</v>
      </c>
      <c r="AG180" s="80">
        <v>74820</v>
      </c>
    </row>
    <row r="181" spans="1:33" x14ac:dyDescent="0.25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0">
        <v>0</v>
      </c>
      <c r="AD181" s="80">
        <v>0</v>
      </c>
      <c r="AE181" s="80">
        <v>0</v>
      </c>
      <c r="AF181">
        <v>0</v>
      </c>
      <c r="AG181">
        <v>0</v>
      </c>
    </row>
    <row r="182" spans="1:33" x14ac:dyDescent="0.25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1774</v>
      </c>
      <c r="W182" s="80">
        <v>1774</v>
      </c>
      <c r="X182" s="80">
        <v>1774</v>
      </c>
      <c r="Y182" s="80">
        <v>1774</v>
      </c>
      <c r="Z182" s="80">
        <v>1774</v>
      </c>
      <c r="AA182" s="80">
        <v>1774</v>
      </c>
      <c r="AB182" s="80">
        <v>1774</v>
      </c>
      <c r="AC182" s="80">
        <v>1774</v>
      </c>
      <c r="AD182" s="80">
        <v>1774</v>
      </c>
      <c r="AE182" s="80">
        <v>1774</v>
      </c>
      <c r="AF182" s="80">
        <v>1774</v>
      </c>
      <c r="AG182" s="80">
        <v>51446</v>
      </c>
    </row>
    <row r="183" spans="1:33" x14ac:dyDescent="0.25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1290</v>
      </c>
      <c r="V183" s="80">
        <v>1290</v>
      </c>
      <c r="W183" s="80">
        <v>1290</v>
      </c>
      <c r="X183" s="80">
        <v>1290</v>
      </c>
      <c r="Y183" s="80">
        <v>1290</v>
      </c>
      <c r="Z183" s="80">
        <v>1290</v>
      </c>
      <c r="AA183" s="80">
        <v>1290</v>
      </c>
      <c r="AB183" s="80">
        <v>1290</v>
      </c>
      <c r="AC183" s="80">
        <v>1290</v>
      </c>
      <c r="AD183" s="80">
        <v>1290</v>
      </c>
      <c r="AE183" s="80">
        <v>1290</v>
      </c>
      <c r="AF183" s="80">
        <v>1290</v>
      </c>
      <c r="AG183" s="80">
        <v>37410</v>
      </c>
    </row>
    <row r="184" spans="1:33" x14ac:dyDescent="0.25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0">
        <v>0</v>
      </c>
      <c r="AD184" s="80">
        <v>0</v>
      </c>
      <c r="AE184" s="80">
        <v>0</v>
      </c>
      <c r="AF184">
        <v>0</v>
      </c>
      <c r="AG184">
        <v>0</v>
      </c>
    </row>
    <row r="185" spans="1:33" x14ac:dyDescent="0.25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14516</v>
      </c>
      <c r="V186" s="80">
        <v>14516</v>
      </c>
      <c r="W186" s="80">
        <v>14516</v>
      </c>
      <c r="X186" s="80">
        <v>14516</v>
      </c>
      <c r="Y186" s="80">
        <v>14516</v>
      </c>
      <c r="Z186" s="80">
        <v>14516</v>
      </c>
      <c r="AA186" s="80">
        <v>14516</v>
      </c>
      <c r="AB186" s="80">
        <v>14516</v>
      </c>
      <c r="AC186" s="80">
        <v>14516</v>
      </c>
      <c r="AD186" s="80">
        <v>14516</v>
      </c>
      <c r="AE186" s="80">
        <v>14516</v>
      </c>
      <c r="AF186" s="80">
        <v>14516</v>
      </c>
      <c r="AG186" s="80">
        <v>420964</v>
      </c>
    </row>
    <row r="187" spans="1:33" x14ac:dyDescent="0.25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271232</v>
      </c>
      <c r="V187" s="80">
        <v>271697</v>
      </c>
      <c r="W187" s="80">
        <v>271697</v>
      </c>
      <c r="X187" s="80">
        <v>271697</v>
      </c>
      <c r="Y187" s="80">
        <v>271698</v>
      </c>
      <c r="Z187" s="80">
        <v>272687</v>
      </c>
      <c r="AA187" s="80">
        <v>272691</v>
      </c>
      <c r="AB187" s="80">
        <v>272686</v>
      </c>
      <c r="AC187" s="80">
        <v>272687</v>
      </c>
      <c r="AD187" s="80">
        <v>272687</v>
      </c>
      <c r="AE187" s="80">
        <v>272687</v>
      </c>
      <c r="AF187" s="80">
        <v>272687</v>
      </c>
      <c r="AG187" s="80">
        <v>9828017</v>
      </c>
    </row>
    <row r="188" spans="1:33" x14ac:dyDescent="0.25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213553</v>
      </c>
      <c r="U188" s="80">
        <v>213499</v>
      </c>
      <c r="V188" s="80">
        <v>213526</v>
      </c>
      <c r="W188" s="80">
        <v>213525</v>
      </c>
      <c r="X188" s="80">
        <v>213839</v>
      </c>
      <c r="Y188" s="80">
        <v>213525</v>
      </c>
      <c r="Z188" s="80">
        <v>213525</v>
      </c>
      <c r="AA188" s="80">
        <v>213522</v>
      </c>
      <c r="AB188" s="80">
        <v>213522</v>
      </c>
      <c r="AC188" s="80">
        <v>213522</v>
      </c>
      <c r="AD188" s="80">
        <v>213523</v>
      </c>
      <c r="AE188" s="80">
        <v>213523</v>
      </c>
      <c r="AF188" s="80">
        <v>213522</v>
      </c>
      <c r="AG188" s="80">
        <v>8139675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3.2" x14ac:dyDescent="0.25"/>
  <sheetData>
    <row r="1" spans="1:33" s="56" customFormat="1" ht="40.799999999999997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5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5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5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5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5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5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5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5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5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5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5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5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5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5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5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5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5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5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5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5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5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5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5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5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5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5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5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5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5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5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5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5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5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5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5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5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5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5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5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5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5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5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5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5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5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5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5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5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5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5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5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5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5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5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5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5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5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5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5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5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5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5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5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5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5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5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5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5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5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5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5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5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5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5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5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5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5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5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5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5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5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5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5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5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5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5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5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5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5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5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5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5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5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5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5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5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5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5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5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5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5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5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5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5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5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5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5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5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5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5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5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5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5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5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5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5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5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5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5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5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5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5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5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5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5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5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5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5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5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5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5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5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5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5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5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5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5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5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5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5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5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5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5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5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5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5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5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5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5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5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5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5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5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5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5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0.199999999999999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5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5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5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5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5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5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5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5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5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5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5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5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5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5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5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5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5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5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5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5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5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5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5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5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5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5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5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5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5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5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5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5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5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5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5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5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5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5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5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5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5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5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5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5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5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5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5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5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5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5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5">
      <c r="R55" s="21"/>
    </row>
    <row r="64" spans="2:31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  <row r="74" spans="16:16" x14ac:dyDescent="0.25">
      <c r="P74" s="19"/>
    </row>
    <row r="75" spans="16:16" x14ac:dyDescent="0.25">
      <c r="P75" s="19"/>
    </row>
    <row r="76" spans="16:16" x14ac:dyDescent="0.25">
      <c r="P76" s="19"/>
    </row>
    <row r="77" spans="16:16" x14ac:dyDescent="0.25">
      <c r="P77" s="19"/>
    </row>
    <row r="78" spans="16:16" x14ac:dyDescent="0.25">
      <c r="P78" s="19"/>
    </row>
    <row r="79" spans="16:16" x14ac:dyDescent="0.25">
      <c r="P79" s="19"/>
    </row>
    <row r="80" spans="16:16" x14ac:dyDescent="0.25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5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5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5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5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5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5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5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5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5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5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5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5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5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5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5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5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5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5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5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5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5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5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5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5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5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5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5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5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5"/>
    <row r="31" spans="3:31" outlineLevel="1" x14ac:dyDescent="0.25"/>
    <row r="32" spans="3:31" outlineLevel="1" x14ac:dyDescent="0.25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5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5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5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5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5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5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5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5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5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5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5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5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5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5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5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5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5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5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5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5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5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5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5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5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5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5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5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5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5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5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5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5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5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5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5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5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5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5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5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5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5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5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5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5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5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0.199999999999999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0.199999999999999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0.199999999999999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0.199999999999999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0.199999999999999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0.199999999999999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0.199999999999999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0.199999999999999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0.199999999999999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0.199999999999999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0.199999999999999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0.199999999999999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0.199999999999999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0.199999999999999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0.199999999999999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0.199999999999999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0.199999999999999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0.199999999999999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0.199999999999999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0.199999999999999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0.199999999999999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0.199999999999999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0.199999999999999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0.199999999999999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0.199999999999999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0.199999999999999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0.199999999999999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0.199999999999999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0.199999999999999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0.199999999999999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0.199999999999999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0.199999999999999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0.199999999999999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0.199999999999999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0.199999999999999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0.199999999999999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0.199999999999999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0.199999999999999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0.199999999999999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0.199999999999999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0.199999999999999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0.199999999999999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0.199999999999999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0.199999999999999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0.199999999999999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0.199999999999999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0.199999999999999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0.199999999999999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0.199999999999999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0.199999999999999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0.199999999999999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5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5">
      <c r="R55" s="78"/>
    </row>
    <row r="56" spans="1:48" outlineLevel="1" x14ac:dyDescent="0.25">
      <c r="R56" s="78"/>
    </row>
    <row r="57" spans="1:48" outlineLevel="1" x14ac:dyDescent="0.25">
      <c r="R57" s="78"/>
    </row>
    <row r="58" spans="1:48" outlineLevel="1" x14ac:dyDescent="0.25">
      <c r="R58" s="78"/>
    </row>
    <row r="59" spans="1:48" outlineLevel="1" x14ac:dyDescent="0.25">
      <c r="R59" s="78"/>
    </row>
    <row r="60" spans="1:48" outlineLevel="1" x14ac:dyDescent="0.25">
      <c r="R60" s="78"/>
    </row>
    <row r="61" spans="1:48" outlineLevel="1" x14ac:dyDescent="0.25">
      <c r="R61" s="78"/>
    </row>
    <row r="62" spans="1:48" outlineLevel="1" x14ac:dyDescent="0.25">
      <c r="R62" s="78"/>
    </row>
    <row r="63" spans="1:48" outlineLevel="1" x14ac:dyDescent="0.25">
      <c r="R63" s="78"/>
    </row>
    <row r="64" spans="1:48" outlineLevel="1" x14ac:dyDescent="0.25">
      <c r="R64" s="78"/>
    </row>
    <row r="65" spans="3:18" outlineLevel="1" x14ac:dyDescent="0.25">
      <c r="R65" s="78"/>
    </row>
    <row r="66" spans="3:18" outlineLevel="1" x14ac:dyDescent="0.25">
      <c r="R66" s="78"/>
    </row>
    <row r="67" spans="3:18" outlineLevel="1" x14ac:dyDescent="0.25">
      <c r="R67" s="78"/>
    </row>
    <row r="68" spans="3:18" outlineLevel="1" x14ac:dyDescent="0.25">
      <c r="R68" s="78"/>
    </row>
    <row r="69" spans="3:18" outlineLevel="1" x14ac:dyDescent="0.25">
      <c r="R69" s="78"/>
    </row>
    <row r="70" spans="3:18" outlineLevel="1" x14ac:dyDescent="0.25">
      <c r="R70" s="78"/>
    </row>
    <row r="71" spans="3:18" outlineLevel="1" x14ac:dyDescent="0.25">
      <c r="C71" s="1" t="s">
        <v>6</v>
      </c>
      <c r="P71" s="5">
        <f>SUBTOTAL(9,P2:P70)</f>
        <v>186</v>
      </c>
      <c r="R71" s="78"/>
    </row>
    <row r="72" spans="3:18" x14ac:dyDescent="0.25">
      <c r="R72" s="78"/>
    </row>
    <row r="73" spans="3:18" x14ac:dyDescent="0.25">
      <c r="R73" s="78"/>
    </row>
    <row r="74" spans="3:18" x14ac:dyDescent="0.25">
      <c r="R74" s="78"/>
    </row>
    <row r="75" spans="3:18" x14ac:dyDescent="0.25">
      <c r="R75" s="78"/>
    </row>
    <row r="76" spans="3:18" x14ac:dyDescent="0.25">
      <c r="R76" s="78"/>
    </row>
    <row r="77" spans="3:18" x14ac:dyDescent="0.25">
      <c r="R77" s="78"/>
    </row>
    <row r="78" spans="3:18" x14ac:dyDescent="0.25">
      <c r="R78" s="78"/>
    </row>
    <row r="79" spans="3:18" x14ac:dyDescent="0.25">
      <c r="R79" s="78"/>
    </row>
    <row r="80" spans="3:18" x14ac:dyDescent="0.25">
      <c r="R80" s="78"/>
    </row>
    <row r="81" spans="18:18" x14ac:dyDescent="0.25">
      <c r="R81" s="78"/>
    </row>
    <row r="82" spans="18:18" x14ac:dyDescent="0.25">
      <c r="R82" s="78"/>
    </row>
    <row r="83" spans="18:18" x14ac:dyDescent="0.25">
      <c r="R83" s="78"/>
    </row>
    <row r="84" spans="18:18" x14ac:dyDescent="0.25">
      <c r="R84" s="78"/>
    </row>
    <row r="85" spans="18:18" x14ac:dyDescent="0.25">
      <c r="R85" s="78"/>
    </row>
    <row r="86" spans="18:18" x14ac:dyDescent="0.25">
      <c r="R86" s="78"/>
    </row>
    <row r="87" spans="18:18" x14ac:dyDescent="0.25">
      <c r="R87" s="78"/>
    </row>
    <row r="88" spans="18:18" x14ac:dyDescent="0.25">
      <c r="R88" s="78"/>
    </row>
    <row r="89" spans="18:18" x14ac:dyDescent="0.25">
      <c r="R89" s="78"/>
    </row>
    <row r="90" spans="18:18" x14ac:dyDescent="0.25">
      <c r="R90" s="78"/>
    </row>
    <row r="91" spans="18:18" x14ac:dyDescent="0.25">
      <c r="R91" s="78"/>
    </row>
    <row r="92" spans="18:18" x14ac:dyDescent="0.25">
      <c r="R92" s="78"/>
    </row>
    <row r="93" spans="18:18" x14ac:dyDescent="0.25">
      <c r="R93" s="78"/>
    </row>
    <row r="94" spans="18:18" x14ac:dyDescent="0.25">
      <c r="R94" s="78"/>
    </row>
    <row r="95" spans="18:18" x14ac:dyDescent="0.25">
      <c r="R95" s="78"/>
    </row>
    <row r="96" spans="18:18" x14ac:dyDescent="0.25">
      <c r="R96" s="78"/>
    </row>
    <row r="97" spans="18:18" x14ac:dyDescent="0.25">
      <c r="R97" s="78"/>
    </row>
    <row r="98" spans="18:18" x14ac:dyDescent="0.25">
      <c r="R98" s="78"/>
    </row>
    <row r="99" spans="18:18" x14ac:dyDescent="0.25">
      <c r="R99" s="78"/>
    </row>
    <row r="100" spans="18:18" x14ac:dyDescent="0.25">
      <c r="R100" s="78"/>
    </row>
    <row r="101" spans="18:18" x14ac:dyDescent="0.25">
      <c r="R101" s="78"/>
    </row>
    <row r="102" spans="18:18" x14ac:dyDescent="0.25">
      <c r="R102" s="78"/>
    </row>
    <row r="103" spans="18:18" x14ac:dyDescent="0.25">
      <c r="R103" s="78"/>
    </row>
    <row r="104" spans="18:18" x14ac:dyDescent="0.25">
      <c r="R104" s="78"/>
    </row>
    <row r="105" spans="18:18" x14ac:dyDescent="0.25">
      <c r="R105" s="78"/>
    </row>
    <row r="106" spans="18:18" x14ac:dyDescent="0.25">
      <c r="R106" s="78"/>
    </row>
    <row r="107" spans="18:18" x14ac:dyDescent="0.25">
      <c r="R107" s="78"/>
    </row>
    <row r="108" spans="18:18" x14ac:dyDescent="0.25">
      <c r="R108" s="78"/>
    </row>
    <row r="109" spans="18:18" x14ac:dyDescent="0.25">
      <c r="R109" s="78"/>
    </row>
    <row r="110" spans="18:18" x14ac:dyDescent="0.25">
      <c r="R110" s="78"/>
    </row>
    <row r="111" spans="18:18" x14ac:dyDescent="0.25">
      <c r="R111" s="78"/>
    </row>
    <row r="112" spans="18:18" x14ac:dyDescent="0.25">
      <c r="R112" s="78"/>
    </row>
    <row r="113" spans="18:18" x14ac:dyDescent="0.25">
      <c r="R113" s="78"/>
    </row>
    <row r="114" spans="18:18" x14ac:dyDescent="0.25">
      <c r="R114" s="78"/>
    </row>
    <row r="115" spans="18:18" x14ac:dyDescent="0.25">
      <c r="R115" s="78"/>
    </row>
    <row r="116" spans="18:18" x14ac:dyDescent="0.25">
      <c r="R116" s="78"/>
    </row>
    <row r="117" spans="18:18" x14ac:dyDescent="0.25">
      <c r="R117" s="78"/>
    </row>
    <row r="118" spans="18:18" x14ac:dyDescent="0.25">
      <c r="R118" s="78"/>
    </row>
    <row r="119" spans="18:18" x14ac:dyDescent="0.25">
      <c r="R119" s="78"/>
    </row>
    <row r="120" spans="18:18" x14ac:dyDescent="0.25">
      <c r="R120" s="78"/>
    </row>
    <row r="121" spans="18:18" x14ac:dyDescent="0.25">
      <c r="R121" s="78"/>
    </row>
    <row r="122" spans="18:18" x14ac:dyDescent="0.25">
      <c r="R122" s="78"/>
    </row>
    <row r="123" spans="18:18" x14ac:dyDescent="0.25">
      <c r="R123" s="78"/>
    </row>
    <row r="124" spans="18:18" x14ac:dyDescent="0.25">
      <c r="R124" s="78"/>
    </row>
    <row r="125" spans="18:18" x14ac:dyDescent="0.25">
      <c r="R125" s="78"/>
    </row>
    <row r="126" spans="18:18" x14ac:dyDescent="0.25">
      <c r="R126" s="78"/>
    </row>
    <row r="127" spans="18:18" x14ac:dyDescent="0.25">
      <c r="R127" s="78"/>
    </row>
    <row r="128" spans="18:18" x14ac:dyDescent="0.25">
      <c r="R128" s="78"/>
    </row>
    <row r="129" spans="18:18" x14ac:dyDescent="0.25">
      <c r="R129" s="78"/>
    </row>
    <row r="130" spans="18:18" x14ac:dyDescent="0.25">
      <c r="R130" s="78"/>
    </row>
    <row r="131" spans="18:18" x14ac:dyDescent="0.25">
      <c r="R131" s="78"/>
    </row>
    <row r="132" spans="18:18" x14ac:dyDescent="0.25">
      <c r="R132" s="78"/>
    </row>
    <row r="133" spans="18:18" x14ac:dyDescent="0.25">
      <c r="R133" s="78"/>
    </row>
    <row r="134" spans="18:18" x14ac:dyDescent="0.25">
      <c r="R134" s="78"/>
    </row>
    <row r="135" spans="18:18" x14ac:dyDescent="0.25">
      <c r="R135" s="78"/>
    </row>
    <row r="136" spans="18:18" x14ac:dyDescent="0.25">
      <c r="R136" s="78"/>
    </row>
    <row r="137" spans="18:18" x14ac:dyDescent="0.25">
      <c r="R137" s="78"/>
    </row>
    <row r="138" spans="18:18" x14ac:dyDescent="0.25">
      <c r="R138" s="78"/>
    </row>
    <row r="139" spans="18:18" x14ac:dyDescent="0.25">
      <c r="R139" s="78"/>
    </row>
    <row r="140" spans="18:18" x14ac:dyDescent="0.25">
      <c r="R140" s="78"/>
    </row>
    <row r="141" spans="18:18" x14ac:dyDescent="0.25">
      <c r="R141" s="78"/>
    </row>
    <row r="142" spans="18:18" x14ac:dyDescent="0.25">
      <c r="R142" s="78"/>
    </row>
    <row r="143" spans="18:18" x14ac:dyDescent="0.25">
      <c r="R143" s="78"/>
    </row>
    <row r="144" spans="18:18" x14ac:dyDescent="0.25">
      <c r="R144" s="78"/>
    </row>
    <row r="145" spans="18:18" x14ac:dyDescent="0.25">
      <c r="R145" s="78"/>
    </row>
    <row r="146" spans="18:18" x14ac:dyDescent="0.25">
      <c r="R146" s="78"/>
    </row>
    <row r="147" spans="18:18" x14ac:dyDescent="0.25">
      <c r="R147" s="78"/>
    </row>
    <row r="148" spans="18:18" x14ac:dyDescent="0.25">
      <c r="R148" s="78"/>
    </row>
    <row r="149" spans="18:18" x14ac:dyDescent="0.25">
      <c r="R149" s="78"/>
    </row>
    <row r="150" spans="18:18" x14ac:dyDescent="0.25">
      <c r="R150" s="78"/>
    </row>
    <row r="151" spans="18:18" x14ac:dyDescent="0.25">
      <c r="R151" s="78"/>
    </row>
    <row r="152" spans="18:18" x14ac:dyDescent="0.25">
      <c r="R152" s="78"/>
    </row>
    <row r="153" spans="18:18" x14ac:dyDescent="0.25">
      <c r="R153" s="78"/>
    </row>
    <row r="154" spans="18:18" x14ac:dyDescent="0.25">
      <c r="R154" s="78"/>
    </row>
    <row r="155" spans="18:18" x14ac:dyDescent="0.25">
      <c r="R155" s="78"/>
    </row>
    <row r="156" spans="18:18" x14ac:dyDescent="0.25">
      <c r="R156" s="78"/>
    </row>
    <row r="157" spans="18:18" x14ac:dyDescent="0.25">
      <c r="R157" s="78"/>
    </row>
    <row r="158" spans="18:18" x14ac:dyDescent="0.25">
      <c r="R158" s="78"/>
    </row>
    <row r="159" spans="18:18" x14ac:dyDescent="0.25">
      <c r="R159" s="78"/>
    </row>
    <row r="160" spans="18:18" x14ac:dyDescent="0.25">
      <c r="R160" s="78"/>
    </row>
    <row r="161" spans="18:18" x14ac:dyDescent="0.25">
      <c r="R161" s="78"/>
    </row>
    <row r="162" spans="18:18" x14ac:dyDescent="0.25">
      <c r="R162" s="78"/>
    </row>
    <row r="163" spans="18:18" x14ac:dyDescent="0.25">
      <c r="R163" s="78"/>
    </row>
    <row r="164" spans="18:18" x14ac:dyDescent="0.25">
      <c r="R164" s="78"/>
    </row>
    <row r="165" spans="18:18" x14ac:dyDescent="0.25">
      <c r="R165" s="78"/>
    </row>
    <row r="166" spans="18:18" x14ac:dyDescent="0.25">
      <c r="R166" s="78"/>
    </row>
    <row r="167" spans="18:18" x14ac:dyDescent="0.25">
      <c r="R167" s="78"/>
    </row>
    <row r="168" spans="18:18" x14ac:dyDescent="0.25">
      <c r="R168" s="78"/>
    </row>
    <row r="169" spans="18:18" x14ac:dyDescent="0.25">
      <c r="R169" s="78"/>
    </row>
    <row r="170" spans="18:18" x14ac:dyDescent="0.25">
      <c r="R170" s="78"/>
    </row>
    <row r="171" spans="18:18" x14ac:dyDescent="0.25">
      <c r="R171" s="78"/>
    </row>
    <row r="172" spans="18:18" x14ac:dyDescent="0.25">
      <c r="R172" s="78"/>
    </row>
    <row r="173" spans="18:18" x14ac:dyDescent="0.25">
      <c r="R173" s="78"/>
    </row>
    <row r="174" spans="18:18" x14ac:dyDescent="0.25">
      <c r="R174" s="78"/>
    </row>
    <row r="175" spans="18:18" x14ac:dyDescent="0.25">
      <c r="R175" s="78"/>
    </row>
    <row r="176" spans="18:18" x14ac:dyDescent="0.25">
      <c r="R176" s="78"/>
    </row>
    <row r="177" spans="18:18" x14ac:dyDescent="0.25">
      <c r="R177" s="78"/>
    </row>
    <row r="178" spans="18:18" x14ac:dyDescent="0.25">
      <c r="R178" s="78"/>
    </row>
    <row r="179" spans="18:18" x14ac:dyDescent="0.25">
      <c r="R179" s="78"/>
    </row>
    <row r="180" spans="18:18" x14ac:dyDescent="0.25">
      <c r="R180" s="78"/>
    </row>
    <row r="181" spans="18:18" x14ac:dyDescent="0.25">
      <c r="R181" s="78"/>
    </row>
    <row r="182" spans="18:18" x14ac:dyDescent="0.25">
      <c r="R182" s="78"/>
    </row>
    <row r="183" spans="18:18" x14ac:dyDescent="0.25">
      <c r="R183" s="78"/>
    </row>
    <row r="184" spans="18:18" x14ac:dyDescent="0.25">
      <c r="R184" s="78"/>
    </row>
    <row r="185" spans="18:18" x14ac:dyDescent="0.25">
      <c r="R185" s="78"/>
    </row>
    <row r="186" spans="18:18" x14ac:dyDescent="0.25">
      <c r="R186" s="78"/>
    </row>
    <row r="187" spans="18:18" x14ac:dyDescent="0.25">
      <c r="R187" s="78"/>
    </row>
    <row r="188" spans="18:18" x14ac:dyDescent="0.25">
      <c r="R188" s="78"/>
    </row>
    <row r="189" spans="18:18" x14ac:dyDescent="0.25">
      <c r="R189" s="78"/>
    </row>
    <row r="190" spans="18:18" x14ac:dyDescent="0.25">
      <c r="R190" s="78"/>
    </row>
    <row r="191" spans="18:18" x14ac:dyDescent="0.25">
      <c r="R191" s="78"/>
    </row>
    <row r="192" spans="18:18" x14ac:dyDescent="0.25">
      <c r="R192" s="78"/>
    </row>
    <row r="193" spans="18:18" x14ac:dyDescent="0.25">
      <c r="R193" s="78"/>
    </row>
    <row r="194" spans="18:18" x14ac:dyDescent="0.25">
      <c r="R194" s="78"/>
    </row>
    <row r="195" spans="18:18" x14ac:dyDescent="0.25">
      <c r="R195" s="78"/>
    </row>
    <row r="196" spans="18:18" x14ac:dyDescent="0.25">
      <c r="R196" s="78"/>
    </row>
    <row r="197" spans="18:18" x14ac:dyDescent="0.25">
      <c r="R197" s="78"/>
    </row>
    <row r="198" spans="18:18" x14ac:dyDescent="0.25">
      <c r="R198" s="78"/>
    </row>
    <row r="199" spans="18:18" x14ac:dyDescent="0.25">
      <c r="R199" s="78"/>
    </row>
    <row r="200" spans="18:18" x14ac:dyDescent="0.25">
      <c r="R200" s="78"/>
    </row>
    <row r="201" spans="18:18" x14ac:dyDescent="0.25">
      <c r="R201" s="78"/>
    </row>
    <row r="202" spans="18:18" x14ac:dyDescent="0.25">
      <c r="R202" s="78"/>
    </row>
    <row r="203" spans="18:18" x14ac:dyDescent="0.25">
      <c r="R203" s="78"/>
    </row>
    <row r="204" spans="18:18" x14ac:dyDescent="0.25">
      <c r="R204" s="78"/>
    </row>
    <row r="205" spans="18:18" x14ac:dyDescent="0.25">
      <c r="R205" s="78"/>
    </row>
    <row r="206" spans="18:18" x14ac:dyDescent="0.25">
      <c r="R206" s="78"/>
    </row>
    <row r="207" spans="18:18" x14ac:dyDescent="0.25">
      <c r="R207" s="78"/>
    </row>
    <row r="208" spans="18:18" x14ac:dyDescent="0.25">
      <c r="R208" s="78"/>
    </row>
    <row r="209" spans="18:18" x14ac:dyDescent="0.25">
      <c r="R209" s="78"/>
    </row>
    <row r="210" spans="18:18" x14ac:dyDescent="0.25">
      <c r="R210" s="78"/>
    </row>
    <row r="211" spans="18:18" x14ac:dyDescent="0.25">
      <c r="R211" s="78"/>
    </row>
    <row r="212" spans="18:18" x14ac:dyDescent="0.25">
      <c r="R212" s="78"/>
    </row>
    <row r="213" spans="18:18" x14ac:dyDescent="0.25">
      <c r="R213" s="78"/>
    </row>
    <row r="214" spans="18:18" x14ac:dyDescent="0.25">
      <c r="R214" s="78"/>
    </row>
    <row r="215" spans="18:18" x14ac:dyDescent="0.25">
      <c r="R215" s="78"/>
    </row>
    <row r="216" spans="18:18" x14ac:dyDescent="0.25">
      <c r="R216" s="78"/>
    </row>
    <row r="217" spans="18:18" x14ac:dyDescent="0.25">
      <c r="R217" s="78"/>
    </row>
    <row r="218" spans="18:18" x14ac:dyDescent="0.25">
      <c r="R218" s="78"/>
    </row>
    <row r="219" spans="18:18" x14ac:dyDescent="0.25">
      <c r="R219" s="78"/>
    </row>
    <row r="220" spans="18:18" x14ac:dyDescent="0.25">
      <c r="R220" s="78"/>
    </row>
    <row r="221" spans="18:18" x14ac:dyDescent="0.25">
      <c r="R221" s="78"/>
    </row>
    <row r="222" spans="18:18" x14ac:dyDescent="0.25">
      <c r="R222" s="78"/>
    </row>
    <row r="223" spans="18:18" x14ac:dyDescent="0.25">
      <c r="R223" s="78"/>
    </row>
    <row r="224" spans="18:18" x14ac:dyDescent="0.25">
      <c r="R224" s="78"/>
    </row>
    <row r="225" spans="18:18" x14ac:dyDescent="0.25">
      <c r="R225" s="78"/>
    </row>
    <row r="226" spans="18:18" x14ac:dyDescent="0.25">
      <c r="R226" s="78"/>
    </row>
    <row r="227" spans="18:18" x14ac:dyDescent="0.25">
      <c r="R227" s="78"/>
    </row>
    <row r="228" spans="18:18" x14ac:dyDescent="0.25">
      <c r="R228" s="78"/>
    </row>
    <row r="229" spans="18:18" x14ac:dyDescent="0.25">
      <c r="R229" s="78"/>
    </row>
    <row r="230" spans="18:18" x14ac:dyDescent="0.25">
      <c r="R230" s="78"/>
    </row>
    <row r="231" spans="18:18" x14ac:dyDescent="0.25">
      <c r="R231" s="78"/>
    </row>
    <row r="232" spans="18:18" x14ac:dyDescent="0.25">
      <c r="R232" s="78"/>
    </row>
    <row r="233" spans="18:18" x14ac:dyDescent="0.25">
      <c r="R233" s="78"/>
    </row>
    <row r="234" spans="18:18" x14ac:dyDescent="0.25">
      <c r="R234" s="78"/>
    </row>
    <row r="235" spans="18:18" x14ac:dyDescent="0.25">
      <c r="R235" s="78"/>
    </row>
    <row r="236" spans="18:18" x14ac:dyDescent="0.25">
      <c r="R236" s="78"/>
    </row>
    <row r="237" spans="18:18" x14ac:dyDescent="0.25">
      <c r="R237" s="78"/>
    </row>
    <row r="238" spans="18:18" x14ac:dyDescent="0.25">
      <c r="R238" s="78"/>
    </row>
    <row r="239" spans="18:18" x14ac:dyDescent="0.25">
      <c r="R239" s="78"/>
    </row>
    <row r="240" spans="18:18" x14ac:dyDescent="0.25">
      <c r="R240" s="78"/>
    </row>
    <row r="241" spans="18:18" x14ac:dyDescent="0.25">
      <c r="R241" s="78"/>
    </row>
    <row r="242" spans="18:18" x14ac:dyDescent="0.25">
      <c r="R242" s="78"/>
    </row>
    <row r="243" spans="18:18" x14ac:dyDescent="0.25">
      <c r="R243" s="78"/>
    </row>
    <row r="244" spans="18:18" x14ac:dyDescent="0.25">
      <c r="R244" s="78"/>
    </row>
    <row r="245" spans="18:18" x14ac:dyDescent="0.25">
      <c r="R245" s="78"/>
    </row>
    <row r="246" spans="18:18" x14ac:dyDescent="0.25">
      <c r="R246" s="78"/>
    </row>
    <row r="247" spans="18:18" x14ac:dyDescent="0.25">
      <c r="R247" s="78"/>
    </row>
    <row r="248" spans="18:18" x14ac:dyDescent="0.25">
      <c r="R248" s="78"/>
    </row>
    <row r="249" spans="18:18" x14ac:dyDescent="0.25">
      <c r="R249" s="78"/>
    </row>
    <row r="250" spans="18:18" x14ac:dyDescent="0.25">
      <c r="R250" s="78"/>
    </row>
    <row r="251" spans="18:18" x14ac:dyDescent="0.25">
      <c r="R251" s="78"/>
    </row>
    <row r="252" spans="18:18" x14ac:dyDescent="0.25">
      <c r="R252" s="78"/>
    </row>
    <row r="253" spans="18:18" x14ac:dyDescent="0.25">
      <c r="R253" s="78"/>
    </row>
    <row r="254" spans="18:18" x14ac:dyDescent="0.25">
      <c r="R254" s="78"/>
    </row>
    <row r="255" spans="18:18" x14ac:dyDescent="0.25">
      <c r="R255" s="78"/>
    </row>
    <row r="256" spans="18:18" x14ac:dyDescent="0.25">
      <c r="R256" s="78"/>
    </row>
    <row r="257" spans="18:18" x14ac:dyDescent="0.25">
      <c r="R257" s="78"/>
    </row>
    <row r="258" spans="18:18" x14ac:dyDescent="0.25">
      <c r="R258" s="78"/>
    </row>
    <row r="259" spans="18:18" x14ac:dyDescent="0.25">
      <c r="R259" s="78"/>
    </row>
    <row r="260" spans="18:18" x14ac:dyDescent="0.25">
      <c r="R260" s="78"/>
    </row>
    <row r="261" spans="18:18" x14ac:dyDescent="0.25">
      <c r="R261" s="78"/>
    </row>
    <row r="262" spans="18:18" x14ac:dyDescent="0.25">
      <c r="R262" s="78"/>
    </row>
    <row r="263" spans="18:18" x14ac:dyDescent="0.25">
      <c r="R263" s="78"/>
    </row>
    <row r="264" spans="18:18" x14ac:dyDescent="0.25">
      <c r="R264" s="78"/>
    </row>
    <row r="265" spans="18:18" x14ac:dyDescent="0.25">
      <c r="R265" s="78"/>
    </row>
    <row r="266" spans="18:18" x14ac:dyDescent="0.25">
      <c r="R266" s="78"/>
    </row>
    <row r="267" spans="18:18" x14ac:dyDescent="0.25">
      <c r="R267" s="78"/>
    </row>
    <row r="268" spans="18:18" x14ac:dyDescent="0.25">
      <c r="R268" s="78"/>
    </row>
    <row r="269" spans="18:18" x14ac:dyDescent="0.25">
      <c r="R269" s="78"/>
    </row>
    <row r="270" spans="18:18" x14ac:dyDescent="0.25">
      <c r="R270" s="78"/>
    </row>
    <row r="271" spans="18:18" x14ac:dyDescent="0.25">
      <c r="R271" s="78"/>
    </row>
    <row r="272" spans="18:18" x14ac:dyDescent="0.25">
      <c r="R272" s="78"/>
    </row>
    <row r="273" spans="18:18" x14ac:dyDescent="0.25">
      <c r="R273" s="78"/>
    </row>
    <row r="274" spans="18:18" x14ac:dyDescent="0.25">
      <c r="R274" s="78"/>
    </row>
    <row r="275" spans="18:18" x14ac:dyDescent="0.25">
      <c r="R275" s="78"/>
    </row>
    <row r="276" spans="18:18" x14ac:dyDescent="0.25">
      <c r="R276" s="78"/>
    </row>
    <row r="277" spans="18:18" x14ac:dyDescent="0.25">
      <c r="R277" s="78"/>
    </row>
    <row r="278" spans="18:18" x14ac:dyDescent="0.25">
      <c r="R278" s="78"/>
    </row>
    <row r="279" spans="18:18" x14ac:dyDescent="0.25">
      <c r="R279" s="78"/>
    </row>
    <row r="280" spans="18:18" x14ac:dyDescent="0.25">
      <c r="R280" s="78"/>
    </row>
    <row r="281" spans="18:18" x14ac:dyDescent="0.25">
      <c r="R281" s="78"/>
    </row>
    <row r="282" spans="18:18" x14ac:dyDescent="0.25">
      <c r="R282" s="78"/>
    </row>
    <row r="283" spans="18:18" x14ac:dyDescent="0.25">
      <c r="R283" s="78"/>
    </row>
    <row r="284" spans="18:18" x14ac:dyDescent="0.25">
      <c r="R284" s="78"/>
    </row>
    <row r="285" spans="18:18" x14ac:dyDescent="0.25">
      <c r="R285" s="78"/>
    </row>
    <row r="286" spans="18:18" x14ac:dyDescent="0.25">
      <c r="R286" s="78"/>
    </row>
    <row r="287" spans="18:18" x14ac:dyDescent="0.25">
      <c r="R287" s="78"/>
    </row>
    <row r="288" spans="18:18" x14ac:dyDescent="0.25">
      <c r="R288" s="78"/>
    </row>
    <row r="289" spans="18:18" x14ac:dyDescent="0.25">
      <c r="R289" s="78"/>
    </row>
    <row r="290" spans="18:18" x14ac:dyDescent="0.25">
      <c r="R290" s="78"/>
    </row>
    <row r="291" spans="18:18" x14ac:dyDescent="0.25">
      <c r="R291" s="78"/>
    </row>
    <row r="292" spans="18:18" x14ac:dyDescent="0.25">
      <c r="R292" s="78"/>
    </row>
    <row r="293" spans="18:18" x14ac:dyDescent="0.25">
      <c r="R293" s="78"/>
    </row>
    <row r="294" spans="18:18" x14ac:dyDescent="0.25">
      <c r="R294" s="78"/>
    </row>
    <row r="295" spans="18:18" x14ac:dyDescent="0.25">
      <c r="R295" s="78"/>
    </row>
    <row r="296" spans="18:18" x14ac:dyDescent="0.25">
      <c r="R296" s="78"/>
    </row>
    <row r="297" spans="18:18" x14ac:dyDescent="0.25">
      <c r="R297" s="78"/>
    </row>
    <row r="298" spans="18:18" x14ac:dyDescent="0.25">
      <c r="R298" s="78"/>
    </row>
    <row r="299" spans="18:18" x14ac:dyDescent="0.25">
      <c r="R299" s="78"/>
    </row>
    <row r="300" spans="18:18" x14ac:dyDescent="0.25">
      <c r="R300" s="78"/>
    </row>
    <row r="301" spans="18:18" x14ac:dyDescent="0.25">
      <c r="R301" s="78"/>
    </row>
    <row r="302" spans="18:18" x14ac:dyDescent="0.25">
      <c r="R302" s="78"/>
    </row>
    <row r="303" spans="18:18" x14ac:dyDescent="0.25">
      <c r="R303" s="78"/>
    </row>
    <row r="304" spans="18:18" x14ac:dyDescent="0.25">
      <c r="R304" s="78"/>
    </row>
    <row r="305" spans="18:18" x14ac:dyDescent="0.25">
      <c r="R305" s="78"/>
    </row>
    <row r="306" spans="18:18" x14ac:dyDescent="0.25">
      <c r="R306" s="78"/>
    </row>
    <row r="307" spans="18:18" x14ac:dyDescent="0.25">
      <c r="R307" s="78"/>
    </row>
    <row r="308" spans="18:18" x14ac:dyDescent="0.25">
      <c r="R308" s="78"/>
    </row>
    <row r="309" spans="18:18" x14ac:dyDescent="0.25">
      <c r="R309" s="78"/>
    </row>
    <row r="310" spans="18:18" x14ac:dyDescent="0.25">
      <c r="R310" s="78"/>
    </row>
    <row r="311" spans="18:18" x14ac:dyDescent="0.25">
      <c r="R311" s="78"/>
    </row>
    <row r="312" spans="18:18" x14ac:dyDescent="0.25">
      <c r="R312" s="78"/>
    </row>
    <row r="313" spans="18:18" x14ac:dyDescent="0.25">
      <c r="R313" s="78"/>
    </row>
    <row r="314" spans="18:18" x14ac:dyDescent="0.25">
      <c r="R314" s="78"/>
    </row>
    <row r="315" spans="18:18" x14ac:dyDescent="0.25">
      <c r="R315" s="78"/>
    </row>
    <row r="316" spans="18:18" x14ac:dyDescent="0.25">
      <c r="R316" s="78"/>
    </row>
    <row r="317" spans="18:18" x14ac:dyDescent="0.25">
      <c r="R317" s="78"/>
    </row>
    <row r="318" spans="18:18" x14ac:dyDescent="0.25">
      <c r="R318" s="78"/>
    </row>
    <row r="319" spans="18:18" x14ac:dyDescent="0.25">
      <c r="R319" s="78"/>
    </row>
    <row r="320" spans="18:18" x14ac:dyDescent="0.25">
      <c r="R320" s="78"/>
    </row>
    <row r="321" spans="18:18" x14ac:dyDescent="0.25">
      <c r="R321" s="78"/>
    </row>
    <row r="322" spans="18:18" x14ac:dyDescent="0.25">
      <c r="R322" s="78"/>
    </row>
    <row r="323" spans="18:18" x14ac:dyDescent="0.25">
      <c r="R323" s="78"/>
    </row>
    <row r="324" spans="18:18" x14ac:dyDescent="0.25">
      <c r="R324" s="78"/>
    </row>
    <row r="325" spans="18:18" x14ac:dyDescent="0.25">
      <c r="R325" s="78"/>
    </row>
    <row r="326" spans="18:18" x14ac:dyDescent="0.25">
      <c r="R326" s="78"/>
    </row>
    <row r="327" spans="18:18" x14ac:dyDescent="0.25">
      <c r="R327" s="78"/>
    </row>
    <row r="328" spans="18:18" x14ac:dyDescent="0.25">
      <c r="R328" s="78"/>
    </row>
    <row r="329" spans="18:18" x14ac:dyDescent="0.25">
      <c r="R329" s="78"/>
    </row>
    <row r="330" spans="18:18" x14ac:dyDescent="0.25">
      <c r="R330" s="78"/>
    </row>
    <row r="331" spans="18:18" x14ac:dyDescent="0.25">
      <c r="R331" s="78"/>
    </row>
    <row r="332" spans="18:18" x14ac:dyDescent="0.25">
      <c r="R332" s="78"/>
    </row>
    <row r="333" spans="18:18" x14ac:dyDescent="0.25">
      <c r="R333" s="78"/>
    </row>
    <row r="334" spans="18:18" x14ac:dyDescent="0.25">
      <c r="R334" s="78"/>
    </row>
    <row r="335" spans="18:18" x14ac:dyDescent="0.25">
      <c r="R335" s="78"/>
    </row>
    <row r="336" spans="18:18" x14ac:dyDescent="0.25">
      <c r="R336" s="78"/>
    </row>
    <row r="337" spans="18:18" x14ac:dyDescent="0.25">
      <c r="R337" s="78"/>
    </row>
    <row r="338" spans="18:18" x14ac:dyDescent="0.25">
      <c r="R338" s="78"/>
    </row>
    <row r="339" spans="18:18" x14ac:dyDescent="0.25">
      <c r="R339" s="78"/>
    </row>
    <row r="340" spans="18:18" x14ac:dyDescent="0.25">
      <c r="R340" s="78"/>
    </row>
    <row r="341" spans="18:18" x14ac:dyDescent="0.25">
      <c r="R341" s="78"/>
    </row>
    <row r="342" spans="18:18" x14ac:dyDescent="0.25">
      <c r="R342" s="78"/>
    </row>
    <row r="343" spans="18:18" x14ac:dyDescent="0.25">
      <c r="R343" s="78"/>
    </row>
    <row r="344" spans="18:18" x14ac:dyDescent="0.25">
      <c r="R344" s="78"/>
    </row>
    <row r="345" spans="18:18" x14ac:dyDescent="0.25">
      <c r="R345" s="78"/>
    </row>
    <row r="346" spans="18:18" x14ac:dyDescent="0.25">
      <c r="R346" s="78"/>
    </row>
    <row r="347" spans="18:18" x14ac:dyDescent="0.25">
      <c r="R347" s="78"/>
    </row>
    <row r="348" spans="18:18" x14ac:dyDescent="0.25">
      <c r="R348" s="78"/>
    </row>
    <row r="349" spans="18:18" x14ac:dyDescent="0.25">
      <c r="R349" s="78"/>
    </row>
    <row r="350" spans="18:18" x14ac:dyDescent="0.25">
      <c r="R350" s="78"/>
    </row>
    <row r="351" spans="18:18" x14ac:dyDescent="0.25">
      <c r="R351" s="78"/>
    </row>
    <row r="352" spans="18:18" x14ac:dyDescent="0.25">
      <c r="R352" s="78"/>
    </row>
    <row r="353" spans="18:18" x14ac:dyDescent="0.25">
      <c r="R353" s="78"/>
    </row>
    <row r="354" spans="18:18" x14ac:dyDescent="0.25">
      <c r="R354" s="78"/>
    </row>
    <row r="355" spans="18:18" x14ac:dyDescent="0.25">
      <c r="R355" s="78"/>
    </row>
    <row r="356" spans="18:18" x14ac:dyDescent="0.25">
      <c r="R356" s="78"/>
    </row>
    <row r="357" spans="18:18" x14ac:dyDescent="0.25">
      <c r="R357" s="78"/>
    </row>
    <row r="358" spans="18:18" x14ac:dyDescent="0.25">
      <c r="R358" s="78"/>
    </row>
    <row r="359" spans="18:18" x14ac:dyDescent="0.25">
      <c r="R359" s="78"/>
    </row>
    <row r="360" spans="18:18" x14ac:dyDescent="0.25">
      <c r="R360" s="78"/>
    </row>
    <row r="361" spans="18:18" x14ac:dyDescent="0.25">
      <c r="R361" s="78"/>
    </row>
    <row r="362" spans="18:18" x14ac:dyDescent="0.25">
      <c r="R362" s="78"/>
    </row>
    <row r="363" spans="18:18" x14ac:dyDescent="0.25">
      <c r="R363" s="78"/>
    </row>
    <row r="364" spans="18:18" x14ac:dyDescent="0.25">
      <c r="R364" s="78"/>
    </row>
    <row r="365" spans="18:18" x14ac:dyDescent="0.25">
      <c r="R365" s="78"/>
    </row>
    <row r="366" spans="18:18" x14ac:dyDescent="0.25">
      <c r="R366" s="78"/>
    </row>
    <row r="367" spans="18:18" x14ac:dyDescent="0.25">
      <c r="R367" s="78"/>
    </row>
    <row r="368" spans="18:18" x14ac:dyDescent="0.25">
      <c r="R368" s="78"/>
    </row>
    <row r="369" spans="18:18" x14ac:dyDescent="0.25">
      <c r="R369" s="78"/>
    </row>
    <row r="370" spans="18:18" x14ac:dyDescent="0.25">
      <c r="R370" s="78"/>
    </row>
    <row r="371" spans="18:18" x14ac:dyDescent="0.25">
      <c r="R371" s="78"/>
    </row>
    <row r="372" spans="18:18" x14ac:dyDescent="0.25">
      <c r="R372" s="78"/>
    </row>
    <row r="373" spans="18:18" x14ac:dyDescent="0.25">
      <c r="R373" s="78"/>
    </row>
    <row r="374" spans="18:18" x14ac:dyDescent="0.25">
      <c r="R374" s="78"/>
    </row>
    <row r="375" spans="18:18" x14ac:dyDescent="0.25">
      <c r="R375" s="78"/>
    </row>
    <row r="376" spans="18:18" x14ac:dyDescent="0.25">
      <c r="R376" s="78"/>
    </row>
    <row r="377" spans="18:18" x14ac:dyDescent="0.25">
      <c r="R377" s="78"/>
    </row>
    <row r="378" spans="18:18" x14ac:dyDescent="0.25">
      <c r="R378" s="78"/>
    </row>
    <row r="379" spans="18:18" x14ac:dyDescent="0.25">
      <c r="R379" s="78"/>
    </row>
    <row r="380" spans="18:18" x14ac:dyDescent="0.25">
      <c r="R380" s="78"/>
    </row>
    <row r="381" spans="18:18" x14ac:dyDescent="0.25">
      <c r="R381" s="78"/>
    </row>
    <row r="382" spans="18:18" x14ac:dyDescent="0.25">
      <c r="R382" s="78"/>
    </row>
    <row r="383" spans="18:18" x14ac:dyDescent="0.25">
      <c r="R383" s="78"/>
    </row>
    <row r="384" spans="18:18" x14ac:dyDescent="0.25">
      <c r="R384" s="78"/>
    </row>
    <row r="385" spans="18:18" x14ac:dyDescent="0.25">
      <c r="R385" s="78"/>
    </row>
    <row r="386" spans="18:18" x14ac:dyDescent="0.25">
      <c r="R386" s="78"/>
    </row>
    <row r="387" spans="18:18" x14ac:dyDescent="0.25">
      <c r="R387" s="78"/>
    </row>
    <row r="388" spans="18:18" x14ac:dyDescent="0.25">
      <c r="R388" s="78"/>
    </row>
    <row r="389" spans="18:18" x14ac:dyDescent="0.25">
      <c r="R389" s="78"/>
    </row>
    <row r="390" spans="18:18" x14ac:dyDescent="0.25">
      <c r="R390" s="78"/>
    </row>
    <row r="391" spans="18:18" x14ac:dyDescent="0.25">
      <c r="R391" s="78"/>
    </row>
    <row r="392" spans="18:18" x14ac:dyDescent="0.25">
      <c r="R392" s="78"/>
    </row>
    <row r="393" spans="18:18" x14ac:dyDescent="0.25">
      <c r="R393" s="78"/>
    </row>
    <row r="394" spans="18:18" x14ac:dyDescent="0.25">
      <c r="R394" s="78"/>
    </row>
    <row r="395" spans="18:18" x14ac:dyDescent="0.25">
      <c r="R395" s="78"/>
    </row>
    <row r="396" spans="18:18" x14ac:dyDescent="0.25">
      <c r="R396" s="78"/>
    </row>
    <row r="397" spans="18:18" x14ac:dyDescent="0.25">
      <c r="R397" s="78"/>
    </row>
    <row r="398" spans="18:18" x14ac:dyDescent="0.25">
      <c r="R398" s="78"/>
    </row>
    <row r="399" spans="18:18" x14ac:dyDescent="0.25">
      <c r="R399" s="78"/>
    </row>
    <row r="400" spans="18:18" x14ac:dyDescent="0.25">
      <c r="R400" s="78"/>
    </row>
    <row r="401" spans="18:18" x14ac:dyDescent="0.25">
      <c r="R401" s="78"/>
    </row>
    <row r="402" spans="18:18" x14ac:dyDescent="0.25">
      <c r="R402" s="78"/>
    </row>
    <row r="403" spans="18:18" x14ac:dyDescent="0.25">
      <c r="R403" s="78"/>
    </row>
    <row r="404" spans="18:18" x14ac:dyDescent="0.25">
      <c r="R404" s="78"/>
    </row>
    <row r="405" spans="18:18" x14ac:dyDescent="0.25">
      <c r="R405" s="78"/>
    </row>
    <row r="406" spans="18:18" x14ac:dyDescent="0.25">
      <c r="R406" s="78"/>
    </row>
    <row r="407" spans="18:18" x14ac:dyDescent="0.25">
      <c r="R407" s="78"/>
    </row>
    <row r="408" spans="18:18" x14ac:dyDescent="0.25">
      <c r="R408" s="78"/>
    </row>
    <row r="409" spans="18:18" x14ac:dyDescent="0.25">
      <c r="R409" s="78"/>
    </row>
    <row r="410" spans="18:18" x14ac:dyDescent="0.25">
      <c r="R410" s="78"/>
    </row>
    <row r="411" spans="18:18" x14ac:dyDescent="0.25">
      <c r="R411" s="78"/>
    </row>
    <row r="412" spans="18:18" x14ac:dyDescent="0.25">
      <c r="R412" s="78"/>
    </row>
    <row r="413" spans="18:18" x14ac:dyDescent="0.25">
      <c r="R413" s="78"/>
    </row>
    <row r="414" spans="18:18" x14ac:dyDescent="0.25">
      <c r="R414" s="78"/>
    </row>
    <row r="415" spans="18:18" x14ac:dyDescent="0.25">
      <c r="R415" s="78"/>
    </row>
    <row r="416" spans="18:18" x14ac:dyDescent="0.25">
      <c r="R416" s="78"/>
    </row>
    <row r="417" spans="18:18" x14ac:dyDescent="0.25">
      <c r="R417" s="78"/>
    </row>
    <row r="418" spans="18:18" x14ac:dyDescent="0.25">
      <c r="R418" s="78"/>
    </row>
    <row r="419" spans="18:18" x14ac:dyDescent="0.25">
      <c r="R419" s="78"/>
    </row>
    <row r="420" spans="18:18" x14ac:dyDescent="0.25">
      <c r="R420" s="78"/>
    </row>
    <row r="421" spans="18:18" x14ac:dyDescent="0.25">
      <c r="R421" s="78"/>
    </row>
    <row r="422" spans="18:18" x14ac:dyDescent="0.25">
      <c r="R422" s="78"/>
    </row>
    <row r="423" spans="18:18" x14ac:dyDescent="0.25">
      <c r="R423" s="78"/>
    </row>
    <row r="424" spans="18:18" x14ac:dyDescent="0.25">
      <c r="R424" s="78"/>
    </row>
    <row r="425" spans="18:18" x14ac:dyDescent="0.25">
      <c r="R425" s="78"/>
    </row>
    <row r="426" spans="18:18" x14ac:dyDescent="0.25">
      <c r="R426" s="78"/>
    </row>
    <row r="427" spans="18:18" x14ac:dyDescent="0.25">
      <c r="R427" s="78"/>
    </row>
    <row r="428" spans="18:18" x14ac:dyDescent="0.25">
      <c r="R428" s="78"/>
    </row>
    <row r="429" spans="18:18" x14ac:dyDescent="0.25">
      <c r="R429" s="78"/>
    </row>
    <row r="430" spans="18:18" x14ac:dyDescent="0.25">
      <c r="R430" s="78"/>
    </row>
    <row r="431" spans="18:18" x14ac:dyDescent="0.25">
      <c r="R431" s="78"/>
    </row>
    <row r="432" spans="18:18" x14ac:dyDescent="0.25">
      <c r="R432" s="78"/>
    </row>
    <row r="433" spans="18:18" x14ac:dyDescent="0.25">
      <c r="R433" s="78"/>
    </row>
    <row r="434" spans="18:18" x14ac:dyDescent="0.25">
      <c r="R434" s="78"/>
    </row>
    <row r="435" spans="18:18" x14ac:dyDescent="0.25">
      <c r="R435" s="78"/>
    </row>
    <row r="436" spans="18:18" x14ac:dyDescent="0.25">
      <c r="R436" s="78"/>
    </row>
    <row r="437" spans="18:18" x14ac:dyDescent="0.25">
      <c r="R437" s="78"/>
    </row>
    <row r="438" spans="18:18" x14ac:dyDescent="0.25">
      <c r="R438" s="78"/>
    </row>
    <row r="439" spans="18:18" x14ac:dyDescent="0.25">
      <c r="R439" s="78"/>
    </row>
    <row r="440" spans="18:18" x14ac:dyDescent="0.25">
      <c r="R440" s="78"/>
    </row>
    <row r="441" spans="18:18" x14ac:dyDescent="0.25">
      <c r="R441" s="78"/>
    </row>
    <row r="442" spans="18:18" x14ac:dyDescent="0.25">
      <c r="R442" s="78"/>
    </row>
    <row r="443" spans="18:18" x14ac:dyDescent="0.25">
      <c r="R443" s="78"/>
    </row>
    <row r="444" spans="18:18" x14ac:dyDescent="0.25">
      <c r="R444" s="78"/>
    </row>
    <row r="445" spans="18:18" x14ac:dyDescent="0.25">
      <c r="R445" s="78"/>
    </row>
    <row r="446" spans="18:18" x14ac:dyDescent="0.25">
      <c r="R446" s="78"/>
    </row>
    <row r="447" spans="18:18" x14ac:dyDescent="0.25">
      <c r="R447" s="78"/>
    </row>
    <row r="448" spans="18:18" x14ac:dyDescent="0.25">
      <c r="R448" s="78"/>
    </row>
    <row r="449" spans="18:18" x14ac:dyDescent="0.25">
      <c r="R449" s="78"/>
    </row>
    <row r="450" spans="18:18" x14ac:dyDescent="0.25">
      <c r="R450" s="78"/>
    </row>
    <row r="451" spans="18:18" x14ac:dyDescent="0.25">
      <c r="R451" s="78"/>
    </row>
    <row r="452" spans="18:18" x14ac:dyDescent="0.25">
      <c r="R452" s="78"/>
    </row>
    <row r="453" spans="18:18" x14ac:dyDescent="0.25">
      <c r="R453" s="78"/>
    </row>
    <row r="454" spans="18:18" x14ac:dyDescent="0.25">
      <c r="R454" s="78"/>
    </row>
    <row r="455" spans="18:18" x14ac:dyDescent="0.25">
      <c r="R455" s="78"/>
    </row>
    <row r="456" spans="18:18" x14ac:dyDescent="0.25">
      <c r="R456" s="78"/>
    </row>
    <row r="457" spans="18:18" x14ac:dyDescent="0.25">
      <c r="R457" s="78"/>
    </row>
    <row r="458" spans="18:18" x14ac:dyDescent="0.25">
      <c r="R458" s="78"/>
    </row>
    <row r="459" spans="18:18" x14ac:dyDescent="0.25">
      <c r="R459" s="78"/>
    </row>
    <row r="460" spans="18:18" x14ac:dyDescent="0.25">
      <c r="R460" s="78"/>
    </row>
    <row r="461" spans="18:18" x14ac:dyDescent="0.25">
      <c r="R461" s="78"/>
    </row>
    <row r="462" spans="18:18" x14ac:dyDescent="0.25">
      <c r="R462" s="78"/>
    </row>
    <row r="463" spans="18:18" x14ac:dyDescent="0.25">
      <c r="R463" s="78"/>
    </row>
    <row r="464" spans="18:18" x14ac:dyDescent="0.25">
      <c r="R464" s="78"/>
    </row>
    <row r="465" spans="18:18" x14ac:dyDescent="0.25">
      <c r="R465" s="78"/>
    </row>
    <row r="466" spans="18:18" x14ac:dyDescent="0.25">
      <c r="R466" s="78"/>
    </row>
    <row r="467" spans="18:18" x14ac:dyDescent="0.25">
      <c r="R467" s="78"/>
    </row>
    <row r="468" spans="18:18" x14ac:dyDescent="0.25">
      <c r="R468" s="78"/>
    </row>
    <row r="469" spans="18:18" x14ac:dyDescent="0.25">
      <c r="R469" s="78"/>
    </row>
    <row r="470" spans="18:18" x14ac:dyDescent="0.25">
      <c r="R470" s="78"/>
    </row>
    <row r="471" spans="18:18" x14ac:dyDescent="0.25">
      <c r="R471" s="78"/>
    </row>
    <row r="472" spans="18:18" x14ac:dyDescent="0.25">
      <c r="R472" s="78"/>
    </row>
    <row r="473" spans="18:18" x14ac:dyDescent="0.25">
      <c r="R473" s="78"/>
    </row>
    <row r="474" spans="18:18" x14ac:dyDescent="0.25">
      <c r="R474" s="78"/>
    </row>
    <row r="475" spans="18:18" x14ac:dyDescent="0.25">
      <c r="R475" s="78"/>
    </row>
    <row r="476" spans="18:18" x14ac:dyDescent="0.25">
      <c r="R476" s="78"/>
    </row>
    <row r="477" spans="18:18" x14ac:dyDescent="0.25">
      <c r="R477" s="78"/>
    </row>
    <row r="478" spans="18:18" x14ac:dyDescent="0.25">
      <c r="R478" s="78"/>
    </row>
    <row r="479" spans="18:18" x14ac:dyDescent="0.25">
      <c r="R479" s="78"/>
    </row>
    <row r="480" spans="18:18" x14ac:dyDescent="0.25">
      <c r="R480" s="78"/>
    </row>
    <row r="481" spans="18:18" x14ac:dyDescent="0.25">
      <c r="R481" s="78"/>
    </row>
    <row r="482" spans="18:18" x14ac:dyDescent="0.25">
      <c r="R482" s="78"/>
    </row>
    <row r="483" spans="18:18" x14ac:dyDescent="0.25">
      <c r="R483" s="78"/>
    </row>
    <row r="484" spans="18:18" x14ac:dyDescent="0.25">
      <c r="R484" s="78"/>
    </row>
    <row r="485" spans="18:18" x14ac:dyDescent="0.25">
      <c r="R485" s="78"/>
    </row>
    <row r="486" spans="18:18" x14ac:dyDescent="0.25">
      <c r="R486" s="78"/>
    </row>
    <row r="487" spans="18:18" x14ac:dyDescent="0.25">
      <c r="R487" s="78"/>
    </row>
    <row r="488" spans="18:18" x14ac:dyDescent="0.25">
      <c r="R488" s="78"/>
    </row>
    <row r="489" spans="18:18" x14ac:dyDescent="0.25">
      <c r="R489" s="78"/>
    </row>
    <row r="490" spans="18:18" x14ac:dyDescent="0.25">
      <c r="R490" s="78"/>
    </row>
    <row r="491" spans="18:18" x14ac:dyDescent="0.25">
      <c r="R491" s="78"/>
    </row>
    <row r="492" spans="18:18" x14ac:dyDescent="0.25">
      <c r="R492" s="78"/>
    </row>
    <row r="493" spans="18:18" x14ac:dyDescent="0.25">
      <c r="R493" s="78"/>
    </row>
    <row r="494" spans="18:18" x14ac:dyDescent="0.25">
      <c r="R494" s="78"/>
    </row>
    <row r="495" spans="18:18" x14ac:dyDescent="0.25">
      <c r="R495" s="78"/>
    </row>
    <row r="496" spans="18:18" x14ac:dyDescent="0.25">
      <c r="R496" s="78"/>
    </row>
    <row r="497" spans="18:18" x14ac:dyDescent="0.25">
      <c r="R497" s="78"/>
    </row>
    <row r="498" spans="18:18" x14ac:dyDescent="0.25">
      <c r="R498" s="78"/>
    </row>
    <row r="499" spans="18:18" x14ac:dyDescent="0.25">
      <c r="R499" s="78"/>
    </row>
    <row r="500" spans="18:18" x14ac:dyDescent="0.25">
      <c r="R500" s="78"/>
    </row>
    <row r="501" spans="18:18" x14ac:dyDescent="0.25">
      <c r="R501" s="78"/>
    </row>
    <row r="502" spans="18:18" x14ac:dyDescent="0.25">
      <c r="R502" s="78"/>
    </row>
    <row r="503" spans="18:18" x14ac:dyDescent="0.25">
      <c r="R503" s="78"/>
    </row>
    <row r="504" spans="18:18" x14ac:dyDescent="0.25">
      <c r="R504" s="78"/>
    </row>
    <row r="505" spans="18:18" x14ac:dyDescent="0.25">
      <c r="R505" s="78"/>
    </row>
    <row r="506" spans="18:18" x14ac:dyDescent="0.25">
      <c r="R506" s="78"/>
    </row>
    <row r="507" spans="18:18" x14ac:dyDescent="0.25">
      <c r="R507" s="78"/>
    </row>
    <row r="508" spans="18:18" x14ac:dyDescent="0.25">
      <c r="R508" s="78"/>
    </row>
    <row r="509" spans="18:18" x14ac:dyDescent="0.25">
      <c r="R509" s="78"/>
    </row>
    <row r="510" spans="18:18" x14ac:dyDescent="0.25">
      <c r="R510" s="78"/>
    </row>
    <row r="511" spans="18:18" x14ac:dyDescent="0.25">
      <c r="R511" s="78"/>
    </row>
    <row r="512" spans="18:18" x14ac:dyDescent="0.25">
      <c r="R512" s="78"/>
    </row>
    <row r="513" spans="18:18" x14ac:dyDescent="0.25">
      <c r="R513" s="78"/>
    </row>
    <row r="514" spans="18:18" x14ac:dyDescent="0.25">
      <c r="R514" s="78"/>
    </row>
    <row r="515" spans="18:18" x14ac:dyDescent="0.25">
      <c r="R515" s="78"/>
    </row>
    <row r="516" spans="18:18" x14ac:dyDescent="0.25">
      <c r="R516" s="78"/>
    </row>
    <row r="517" spans="18:18" x14ac:dyDescent="0.25">
      <c r="R517" s="78"/>
    </row>
    <row r="518" spans="18:18" x14ac:dyDescent="0.25">
      <c r="R518" s="78"/>
    </row>
    <row r="519" spans="18:18" x14ac:dyDescent="0.25">
      <c r="R519" s="78"/>
    </row>
    <row r="520" spans="18:18" x14ac:dyDescent="0.25">
      <c r="R520" s="78"/>
    </row>
    <row r="521" spans="18:18" x14ac:dyDescent="0.25">
      <c r="R521" s="78"/>
    </row>
    <row r="522" spans="18:18" x14ac:dyDescent="0.25">
      <c r="R522" s="78"/>
    </row>
    <row r="523" spans="18:18" x14ac:dyDescent="0.25">
      <c r="R523" s="78"/>
    </row>
    <row r="524" spans="18:18" x14ac:dyDescent="0.25">
      <c r="R524" s="78"/>
    </row>
    <row r="525" spans="18:18" x14ac:dyDescent="0.25">
      <c r="R525" s="78"/>
    </row>
    <row r="526" spans="18:18" x14ac:dyDescent="0.25">
      <c r="R526" s="78"/>
    </row>
    <row r="527" spans="18:18" x14ac:dyDescent="0.25">
      <c r="R527" s="78"/>
    </row>
    <row r="528" spans="18:18" x14ac:dyDescent="0.25">
      <c r="R528" s="78"/>
    </row>
    <row r="529" spans="18:18" x14ac:dyDescent="0.25">
      <c r="R529" s="78"/>
    </row>
    <row r="530" spans="18:18" x14ac:dyDescent="0.25">
      <c r="R530" s="78"/>
    </row>
    <row r="531" spans="18:18" x14ac:dyDescent="0.25">
      <c r="R531" s="78"/>
    </row>
    <row r="532" spans="18:18" x14ac:dyDescent="0.25">
      <c r="R532" s="78"/>
    </row>
    <row r="533" spans="18:18" x14ac:dyDescent="0.25">
      <c r="R533" s="78"/>
    </row>
    <row r="534" spans="18:18" x14ac:dyDescent="0.25">
      <c r="R534" s="78"/>
    </row>
    <row r="535" spans="18:18" x14ac:dyDescent="0.25">
      <c r="R535" s="78"/>
    </row>
    <row r="536" spans="18:18" x14ac:dyDescent="0.25">
      <c r="R536" s="78"/>
    </row>
    <row r="537" spans="18:18" x14ac:dyDescent="0.25">
      <c r="R537" s="78"/>
    </row>
    <row r="538" spans="18:18" x14ac:dyDescent="0.25">
      <c r="R538" s="78"/>
    </row>
    <row r="539" spans="18:18" x14ac:dyDescent="0.25">
      <c r="R539" s="78"/>
    </row>
    <row r="540" spans="18:18" x14ac:dyDescent="0.25">
      <c r="R540" s="78"/>
    </row>
    <row r="541" spans="18:18" x14ac:dyDescent="0.25">
      <c r="R541" s="78"/>
    </row>
    <row r="542" spans="18:18" x14ac:dyDescent="0.25">
      <c r="R542" s="78"/>
    </row>
    <row r="543" spans="18:18" x14ac:dyDescent="0.25">
      <c r="R543" s="78"/>
    </row>
    <row r="544" spans="18:18" x14ac:dyDescent="0.25">
      <c r="R544" s="78"/>
    </row>
    <row r="545" spans="18:18" x14ac:dyDescent="0.25">
      <c r="R545" s="78"/>
    </row>
    <row r="546" spans="18:18" x14ac:dyDescent="0.25">
      <c r="R546" s="78"/>
    </row>
    <row r="547" spans="18:18" x14ac:dyDescent="0.25">
      <c r="R547" s="78"/>
    </row>
    <row r="548" spans="18:18" x14ac:dyDescent="0.25">
      <c r="R548" s="78"/>
    </row>
    <row r="549" spans="18:18" x14ac:dyDescent="0.25">
      <c r="R549" s="78"/>
    </row>
    <row r="550" spans="18:18" x14ac:dyDescent="0.25">
      <c r="R550" s="78"/>
    </row>
    <row r="551" spans="18:18" x14ac:dyDescent="0.25">
      <c r="R551" s="78"/>
    </row>
    <row r="552" spans="18:18" x14ac:dyDescent="0.25">
      <c r="R552" s="78"/>
    </row>
    <row r="553" spans="18:18" x14ac:dyDescent="0.25">
      <c r="R553" s="78"/>
    </row>
    <row r="554" spans="18:18" x14ac:dyDescent="0.25">
      <c r="R554" s="78"/>
    </row>
    <row r="555" spans="18:18" x14ac:dyDescent="0.25">
      <c r="R555" s="78"/>
    </row>
    <row r="556" spans="18:18" x14ac:dyDescent="0.25">
      <c r="R556" s="78"/>
    </row>
    <row r="557" spans="18:18" x14ac:dyDescent="0.25">
      <c r="R557" s="78"/>
    </row>
    <row r="558" spans="18:18" x14ac:dyDescent="0.25">
      <c r="R558" s="78"/>
    </row>
    <row r="559" spans="18:18" x14ac:dyDescent="0.25">
      <c r="R559" s="78"/>
    </row>
    <row r="560" spans="18:18" x14ac:dyDescent="0.25">
      <c r="R560" s="78"/>
    </row>
    <row r="561" spans="18:18" x14ac:dyDescent="0.25">
      <c r="R561" s="78"/>
    </row>
    <row r="562" spans="18:18" x14ac:dyDescent="0.25">
      <c r="R562" s="78"/>
    </row>
    <row r="563" spans="18:18" x14ac:dyDescent="0.25">
      <c r="R563" s="78"/>
    </row>
    <row r="564" spans="18:18" x14ac:dyDescent="0.25">
      <c r="R564" s="78"/>
    </row>
    <row r="565" spans="18:18" x14ac:dyDescent="0.25">
      <c r="R565" s="78"/>
    </row>
    <row r="566" spans="18:18" x14ac:dyDescent="0.25">
      <c r="R566" s="78"/>
    </row>
    <row r="567" spans="18:18" x14ac:dyDescent="0.25">
      <c r="R567" s="78"/>
    </row>
    <row r="568" spans="18:18" x14ac:dyDescent="0.25">
      <c r="R568" s="78"/>
    </row>
    <row r="569" spans="18:18" x14ac:dyDescent="0.25">
      <c r="R569" s="78"/>
    </row>
    <row r="570" spans="18:18" x14ac:dyDescent="0.25">
      <c r="R570" s="78"/>
    </row>
    <row r="571" spans="18:18" x14ac:dyDescent="0.25">
      <c r="R571" s="78"/>
    </row>
    <row r="572" spans="18:18" x14ac:dyDescent="0.25">
      <c r="R572" s="78"/>
    </row>
    <row r="573" spans="18:18" x14ac:dyDescent="0.25">
      <c r="R573" s="78"/>
    </row>
    <row r="574" spans="18:18" x14ac:dyDescent="0.25">
      <c r="R574" s="78"/>
    </row>
    <row r="575" spans="18:18" x14ac:dyDescent="0.25">
      <c r="R575" s="78"/>
    </row>
    <row r="576" spans="18:18" x14ac:dyDescent="0.25">
      <c r="R576" s="78"/>
    </row>
    <row r="577" spans="18:18" x14ac:dyDescent="0.25">
      <c r="R577" s="78"/>
    </row>
    <row r="578" spans="18:18" x14ac:dyDescent="0.25">
      <c r="R578" s="78"/>
    </row>
    <row r="579" spans="18:18" x14ac:dyDescent="0.25">
      <c r="R579" s="78"/>
    </row>
    <row r="580" spans="18:18" x14ac:dyDescent="0.25">
      <c r="R580" s="78"/>
    </row>
    <row r="581" spans="18:18" x14ac:dyDescent="0.25">
      <c r="R581" s="78"/>
    </row>
    <row r="582" spans="18:18" x14ac:dyDescent="0.25">
      <c r="R582" s="78"/>
    </row>
    <row r="583" spans="18:18" x14ac:dyDescent="0.25">
      <c r="R583" s="78"/>
    </row>
    <row r="584" spans="18:18" x14ac:dyDescent="0.25">
      <c r="R584" s="78"/>
    </row>
    <row r="585" spans="18:18" x14ac:dyDescent="0.25">
      <c r="R585" s="78"/>
    </row>
    <row r="586" spans="18:18" x14ac:dyDescent="0.25">
      <c r="R586" s="78"/>
    </row>
    <row r="587" spans="18:18" x14ac:dyDescent="0.25">
      <c r="R587" s="78"/>
    </row>
    <row r="588" spans="18:18" x14ac:dyDescent="0.25">
      <c r="R588" s="78"/>
    </row>
    <row r="589" spans="18:18" x14ac:dyDescent="0.25">
      <c r="R589" s="78"/>
    </row>
    <row r="590" spans="18:18" x14ac:dyDescent="0.25">
      <c r="R590" s="78"/>
    </row>
    <row r="591" spans="18:18" x14ac:dyDescent="0.25">
      <c r="R591" s="78"/>
    </row>
    <row r="592" spans="18:18" x14ac:dyDescent="0.25">
      <c r="R592" s="78"/>
    </row>
    <row r="593" spans="18:18" x14ac:dyDescent="0.25">
      <c r="R593" s="78"/>
    </row>
    <row r="594" spans="18:18" x14ac:dyDescent="0.25">
      <c r="R594" s="78"/>
    </row>
    <row r="595" spans="18:18" x14ac:dyDescent="0.25">
      <c r="R595" s="78"/>
    </row>
    <row r="596" spans="18:18" x14ac:dyDescent="0.25">
      <c r="R596" s="78"/>
    </row>
    <row r="597" spans="18:18" x14ac:dyDescent="0.25">
      <c r="R597" s="78"/>
    </row>
    <row r="598" spans="18:18" x14ac:dyDescent="0.25">
      <c r="R598" s="78"/>
    </row>
    <row r="599" spans="18:18" x14ac:dyDescent="0.25">
      <c r="R599" s="78"/>
    </row>
    <row r="600" spans="18:18" x14ac:dyDescent="0.25">
      <c r="R600" s="78"/>
    </row>
    <row r="601" spans="18:18" x14ac:dyDescent="0.25">
      <c r="R601" s="78"/>
    </row>
    <row r="602" spans="18:18" x14ac:dyDescent="0.25">
      <c r="R602" s="78"/>
    </row>
    <row r="603" spans="18:18" x14ac:dyDescent="0.25">
      <c r="R603" s="78"/>
    </row>
    <row r="604" spans="18:18" x14ac:dyDescent="0.25">
      <c r="R604" s="78"/>
    </row>
    <row r="605" spans="18:18" x14ac:dyDescent="0.25">
      <c r="R605" s="78"/>
    </row>
    <row r="606" spans="18:18" x14ac:dyDescent="0.25">
      <c r="R606" s="78"/>
    </row>
    <row r="607" spans="18:18" x14ac:dyDescent="0.25">
      <c r="R607" s="78"/>
    </row>
    <row r="608" spans="18:18" x14ac:dyDescent="0.25">
      <c r="R608" s="78"/>
    </row>
    <row r="609" spans="18:18" x14ac:dyDescent="0.25">
      <c r="R609" s="78"/>
    </row>
    <row r="610" spans="18:18" x14ac:dyDescent="0.25">
      <c r="R610" s="78"/>
    </row>
    <row r="611" spans="18:18" x14ac:dyDescent="0.25">
      <c r="R611" s="78"/>
    </row>
    <row r="612" spans="18:18" x14ac:dyDescent="0.25">
      <c r="R612" s="78"/>
    </row>
    <row r="613" spans="18:18" x14ac:dyDescent="0.25">
      <c r="R613" s="78"/>
    </row>
    <row r="614" spans="18:18" x14ac:dyDescent="0.25">
      <c r="R614" s="78"/>
    </row>
    <row r="615" spans="18:18" x14ac:dyDescent="0.25">
      <c r="R615" s="78"/>
    </row>
    <row r="616" spans="18:18" x14ac:dyDescent="0.25">
      <c r="R616" s="78"/>
    </row>
    <row r="617" spans="18:18" x14ac:dyDescent="0.25">
      <c r="R617" s="78"/>
    </row>
    <row r="618" spans="18:18" x14ac:dyDescent="0.25">
      <c r="R618" s="78"/>
    </row>
    <row r="619" spans="18:18" x14ac:dyDescent="0.25">
      <c r="R619" s="78"/>
    </row>
    <row r="620" spans="18:18" x14ac:dyDescent="0.25">
      <c r="R620" s="78"/>
    </row>
    <row r="621" spans="18:18" x14ac:dyDescent="0.25">
      <c r="R621" s="78"/>
    </row>
    <row r="622" spans="18:18" x14ac:dyDescent="0.25">
      <c r="R622" s="78"/>
    </row>
    <row r="623" spans="18:18" x14ac:dyDescent="0.25">
      <c r="R623" s="78"/>
    </row>
    <row r="624" spans="18:18" x14ac:dyDescent="0.25">
      <c r="R624" s="78"/>
    </row>
    <row r="625" spans="18:18" x14ac:dyDescent="0.25">
      <c r="R625" s="78"/>
    </row>
    <row r="626" spans="18:18" x14ac:dyDescent="0.25">
      <c r="R626" s="78"/>
    </row>
    <row r="627" spans="18:18" x14ac:dyDescent="0.25">
      <c r="R627" s="78"/>
    </row>
    <row r="628" spans="18:18" x14ac:dyDescent="0.25">
      <c r="R628" s="78"/>
    </row>
    <row r="629" spans="18:18" x14ac:dyDescent="0.25">
      <c r="R629" s="78"/>
    </row>
    <row r="630" spans="18:18" x14ac:dyDescent="0.25">
      <c r="R630" s="78"/>
    </row>
    <row r="631" spans="18:18" x14ac:dyDescent="0.25">
      <c r="R631" s="78"/>
    </row>
    <row r="632" spans="18:18" x14ac:dyDescent="0.25">
      <c r="R632" s="78"/>
    </row>
    <row r="633" spans="18:18" x14ac:dyDescent="0.25">
      <c r="R633" s="78"/>
    </row>
    <row r="634" spans="18:18" x14ac:dyDescent="0.25">
      <c r="R634" s="78"/>
    </row>
    <row r="635" spans="18:18" x14ac:dyDescent="0.25">
      <c r="R635" s="78"/>
    </row>
    <row r="636" spans="18:18" x14ac:dyDescent="0.25">
      <c r="R636" s="78"/>
    </row>
    <row r="637" spans="18:18" x14ac:dyDescent="0.25">
      <c r="R637" s="78"/>
    </row>
    <row r="638" spans="18:18" x14ac:dyDescent="0.25">
      <c r="R638" s="78"/>
    </row>
    <row r="639" spans="18:18" x14ac:dyDescent="0.25">
      <c r="R639" s="78"/>
    </row>
    <row r="640" spans="18:18" x14ac:dyDescent="0.25">
      <c r="R640" s="78"/>
    </row>
    <row r="641" spans="18:18" x14ac:dyDescent="0.25">
      <c r="R641" s="78"/>
    </row>
    <row r="642" spans="18:18" x14ac:dyDescent="0.25">
      <c r="R642" s="78"/>
    </row>
    <row r="643" spans="18:18" x14ac:dyDescent="0.25">
      <c r="R643" s="78"/>
    </row>
    <row r="644" spans="18:18" x14ac:dyDescent="0.25">
      <c r="R644" s="78"/>
    </row>
    <row r="645" spans="18:18" x14ac:dyDescent="0.25">
      <c r="R645" s="78"/>
    </row>
    <row r="646" spans="18:18" x14ac:dyDescent="0.25">
      <c r="R646" s="78"/>
    </row>
    <row r="647" spans="18:18" x14ac:dyDescent="0.25">
      <c r="R647" s="78"/>
    </row>
    <row r="648" spans="18:18" x14ac:dyDescent="0.25">
      <c r="R648" s="78"/>
    </row>
    <row r="649" spans="18:18" x14ac:dyDescent="0.25">
      <c r="R649" s="78"/>
    </row>
    <row r="650" spans="18:18" x14ac:dyDescent="0.25">
      <c r="R650" s="78"/>
    </row>
    <row r="651" spans="18:18" x14ac:dyDescent="0.25">
      <c r="R651" s="78"/>
    </row>
    <row r="652" spans="18:18" x14ac:dyDescent="0.25">
      <c r="R652" s="78"/>
    </row>
    <row r="653" spans="18:18" x14ac:dyDescent="0.25">
      <c r="R653" s="78"/>
    </row>
    <row r="654" spans="18:18" x14ac:dyDescent="0.25">
      <c r="R654" s="78"/>
    </row>
    <row r="655" spans="18:18" x14ac:dyDescent="0.25">
      <c r="R655" s="78"/>
    </row>
    <row r="656" spans="18:18" x14ac:dyDescent="0.25">
      <c r="R656" s="78"/>
    </row>
    <row r="657" spans="18:18" x14ac:dyDescent="0.25">
      <c r="R657" s="78"/>
    </row>
    <row r="658" spans="18:18" x14ac:dyDescent="0.25">
      <c r="R658" s="78"/>
    </row>
    <row r="659" spans="18:18" x14ac:dyDescent="0.25">
      <c r="R659" s="78"/>
    </row>
    <row r="660" spans="18:18" x14ac:dyDescent="0.25">
      <c r="R660" s="78"/>
    </row>
    <row r="661" spans="18:18" x14ac:dyDescent="0.25">
      <c r="R661" s="78"/>
    </row>
    <row r="662" spans="18:18" x14ac:dyDescent="0.25">
      <c r="R662" s="78"/>
    </row>
    <row r="663" spans="18:18" x14ac:dyDescent="0.25">
      <c r="R663" s="78"/>
    </row>
    <row r="664" spans="18:18" x14ac:dyDescent="0.25">
      <c r="R664" s="78"/>
    </row>
    <row r="665" spans="18:18" x14ac:dyDescent="0.25">
      <c r="R665" s="78"/>
    </row>
    <row r="666" spans="18:18" x14ac:dyDescent="0.25">
      <c r="R666" s="78"/>
    </row>
    <row r="667" spans="18:18" x14ac:dyDescent="0.25">
      <c r="R667" s="78"/>
    </row>
    <row r="668" spans="18:18" x14ac:dyDescent="0.25">
      <c r="R668" s="78"/>
    </row>
    <row r="669" spans="18:18" x14ac:dyDescent="0.25">
      <c r="R669" s="78"/>
    </row>
    <row r="670" spans="18:18" x14ac:dyDescent="0.25">
      <c r="R670" s="78"/>
    </row>
    <row r="671" spans="18:18" x14ac:dyDescent="0.25">
      <c r="R671" s="78"/>
    </row>
    <row r="672" spans="18:18" x14ac:dyDescent="0.25">
      <c r="R672" s="78"/>
    </row>
    <row r="673" spans="18:18" x14ac:dyDescent="0.25">
      <c r="R673" s="78"/>
    </row>
    <row r="674" spans="18:18" x14ac:dyDescent="0.25">
      <c r="R674" s="78"/>
    </row>
    <row r="675" spans="18:18" x14ac:dyDescent="0.25">
      <c r="R675" s="78"/>
    </row>
    <row r="676" spans="18:18" x14ac:dyDescent="0.25">
      <c r="R676" s="78"/>
    </row>
    <row r="677" spans="18:18" x14ac:dyDescent="0.25">
      <c r="R677" s="78"/>
    </row>
    <row r="678" spans="18:18" x14ac:dyDescent="0.25">
      <c r="R678" s="78"/>
    </row>
    <row r="679" spans="18:18" x14ac:dyDescent="0.25">
      <c r="R679" s="78"/>
    </row>
    <row r="680" spans="18:18" x14ac:dyDescent="0.25">
      <c r="R680" s="78"/>
    </row>
    <row r="681" spans="18:18" x14ac:dyDescent="0.25">
      <c r="R681" s="78"/>
    </row>
    <row r="682" spans="18:18" x14ac:dyDescent="0.25">
      <c r="R682" s="78"/>
    </row>
    <row r="683" spans="18:18" x14ac:dyDescent="0.25">
      <c r="R683" s="78"/>
    </row>
    <row r="684" spans="18:18" x14ac:dyDescent="0.25">
      <c r="R684" s="78"/>
    </row>
    <row r="685" spans="18:18" x14ac:dyDescent="0.25">
      <c r="R685" s="78"/>
    </row>
    <row r="686" spans="18:18" x14ac:dyDescent="0.25">
      <c r="R686" s="78"/>
    </row>
    <row r="687" spans="18:18" x14ac:dyDescent="0.25">
      <c r="R687" s="78"/>
    </row>
    <row r="688" spans="18:18" x14ac:dyDescent="0.25">
      <c r="R688" s="78"/>
    </row>
    <row r="689" spans="18:18" x14ac:dyDescent="0.25">
      <c r="R689" s="78"/>
    </row>
    <row r="690" spans="18:18" x14ac:dyDescent="0.25">
      <c r="R690" s="78"/>
    </row>
    <row r="691" spans="18:18" x14ac:dyDescent="0.25">
      <c r="R691" s="78"/>
    </row>
    <row r="692" spans="18:18" x14ac:dyDescent="0.25">
      <c r="R692" s="78"/>
    </row>
    <row r="693" spans="18:18" x14ac:dyDescent="0.25">
      <c r="R693" s="78"/>
    </row>
    <row r="694" spans="18:18" x14ac:dyDescent="0.25">
      <c r="R694" s="78"/>
    </row>
    <row r="695" spans="18:18" x14ac:dyDescent="0.25">
      <c r="R695" s="78"/>
    </row>
    <row r="696" spans="18:18" x14ac:dyDescent="0.25">
      <c r="R696" s="78"/>
    </row>
    <row r="697" spans="18:18" x14ac:dyDescent="0.25">
      <c r="R697" s="78"/>
    </row>
    <row r="698" spans="18:18" x14ac:dyDescent="0.25">
      <c r="R698" s="78"/>
    </row>
    <row r="699" spans="18:18" x14ac:dyDescent="0.25">
      <c r="R699" s="78"/>
    </row>
    <row r="700" spans="18:18" x14ac:dyDescent="0.25">
      <c r="R700" s="78"/>
    </row>
    <row r="701" spans="18:18" x14ac:dyDescent="0.25">
      <c r="R701" s="78"/>
    </row>
    <row r="702" spans="18:18" x14ac:dyDescent="0.25">
      <c r="R702" s="78"/>
    </row>
    <row r="703" spans="18:18" x14ac:dyDescent="0.25">
      <c r="R703" s="78"/>
    </row>
    <row r="704" spans="18:18" x14ac:dyDescent="0.25">
      <c r="R704" s="78"/>
    </row>
    <row r="705" spans="18:18" x14ac:dyDescent="0.25">
      <c r="R705" s="78"/>
    </row>
    <row r="706" spans="18:18" x14ac:dyDescent="0.25">
      <c r="R706" s="78"/>
    </row>
    <row r="707" spans="18:18" x14ac:dyDescent="0.25">
      <c r="R707" s="78"/>
    </row>
    <row r="708" spans="18:18" x14ac:dyDescent="0.25">
      <c r="R708" s="78"/>
    </row>
    <row r="709" spans="18:18" x14ac:dyDescent="0.25">
      <c r="R709" s="78"/>
    </row>
    <row r="710" spans="18:18" x14ac:dyDescent="0.25">
      <c r="R710" s="78"/>
    </row>
    <row r="711" spans="18:18" x14ac:dyDescent="0.25">
      <c r="R711" s="78"/>
    </row>
    <row r="712" spans="18:18" x14ac:dyDescent="0.25">
      <c r="R712" s="78"/>
    </row>
    <row r="713" spans="18:18" x14ac:dyDescent="0.25">
      <c r="R713" s="78"/>
    </row>
    <row r="714" spans="18:18" x14ac:dyDescent="0.25">
      <c r="R714" s="78"/>
    </row>
    <row r="715" spans="18:18" x14ac:dyDescent="0.25">
      <c r="R715" s="78"/>
    </row>
    <row r="716" spans="18:18" x14ac:dyDescent="0.25">
      <c r="R716" s="78"/>
    </row>
    <row r="717" spans="18:18" x14ac:dyDescent="0.25">
      <c r="R717" s="78"/>
    </row>
    <row r="718" spans="18:18" x14ac:dyDescent="0.25">
      <c r="R718" s="78"/>
    </row>
    <row r="719" spans="18:18" x14ac:dyDescent="0.25">
      <c r="R719" s="78"/>
    </row>
    <row r="720" spans="18:18" x14ac:dyDescent="0.25">
      <c r="R720" s="78"/>
    </row>
    <row r="721" spans="18:18" x14ac:dyDescent="0.25">
      <c r="R721" s="78"/>
    </row>
    <row r="722" spans="18:18" x14ac:dyDescent="0.25">
      <c r="R722" s="78"/>
    </row>
    <row r="723" spans="18:18" x14ac:dyDescent="0.25">
      <c r="R723" s="78"/>
    </row>
    <row r="724" spans="18:18" x14ac:dyDescent="0.25">
      <c r="R724" s="78"/>
    </row>
    <row r="725" spans="18:18" x14ac:dyDescent="0.25">
      <c r="R725" s="78"/>
    </row>
    <row r="726" spans="18:18" x14ac:dyDescent="0.25">
      <c r="R726" s="78"/>
    </row>
    <row r="727" spans="18:18" x14ac:dyDescent="0.25">
      <c r="R727" s="78"/>
    </row>
    <row r="728" spans="18:18" x14ac:dyDescent="0.25">
      <c r="R728" s="78"/>
    </row>
    <row r="729" spans="18:18" x14ac:dyDescent="0.25">
      <c r="R729" s="78"/>
    </row>
    <row r="730" spans="18:18" x14ac:dyDescent="0.25">
      <c r="R730" s="78"/>
    </row>
    <row r="731" spans="18:18" x14ac:dyDescent="0.25">
      <c r="R731" s="78"/>
    </row>
    <row r="732" spans="18:18" x14ac:dyDescent="0.25">
      <c r="R732" s="78"/>
    </row>
    <row r="733" spans="18:18" x14ac:dyDescent="0.25">
      <c r="R733" s="78"/>
    </row>
    <row r="734" spans="18:18" x14ac:dyDescent="0.25">
      <c r="R734" s="78"/>
    </row>
    <row r="735" spans="18:18" x14ac:dyDescent="0.25">
      <c r="R735" s="78"/>
    </row>
    <row r="736" spans="18:18" x14ac:dyDescent="0.25">
      <c r="R736" s="78"/>
    </row>
    <row r="737" spans="18:18" x14ac:dyDescent="0.25">
      <c r="R737" s="78"/>
    </row>
    <row r="738" spans="18:18" x14ac:dyDescent="0.25">
      <c r="R738" s="78"/>
    </row>
    <row r="739" spans="18:18" x14ac:dyDescent="0.25">
      <c r="R739" s="78"/>
    </row>
    <row r="740" spans="18:18" x14ac:dyDescent="0.25">
      <c r="R740" s="78"/>
    </row>
    <row r="741" spans="18:18" x14ac:dyDescent="0.25">
      <c r="R741" s="78"/>
    </row>
    <row r="742" spans="18:18" x14ac:dyDescent="0.25">
      <c r="R742" s="78"/>
    </row>
    <row r="743" spans="18:18" x14ac:dyDescent="0.25">
      <c r="R743" s="78"/>
    </row>
    <row r="744" spans="18:18" x14ac:dyDescent="0.25">
      <c r="R744" s="78"/>
    </row>
    <row r="745" spans="18:18" x14ac:dyDescent="0.25">
      <c r="R745" s="78"/>
    </row>
    <row r="746" spans="18:18" x14ac:dyDescent="0.25">
      <c r="R746" s="78"/>
    </row>
    <row r="747" spans="18:18" x14ac:dyDescent="0.25">
      <c r="R747" s="78"/>
    </row>
    <row r="748" spans="18:18" x14ac:dyDescent="0.25">
      <c r="R748" s="78"/>
    </row>
    <row r="749" spans="18:18" x14ac:dyDescent="0.25">
      <c r="R749" s="78"/>
    </row>
    <row r="750" spans="18:18" x14ac:dyDescent="0.25">
      <c r="R750" s="78"/>
    </row>
    <row r="751" spans="18:18" x14ac:dyDescent="0.25">
      <c r="R751" s="78"/>
    </row>
    <row r="752" spans="18:18" x14ac:dyDescent="0.25">
      <c r="R752" s="78"/>
    </row>
    <row r="753" spans="18:18" x14ac:dyDescent="0.25">
      <c r="R753" s="78"/>
    </row>
    <row r="754" spans="18:18" x14ac:dyDescent="0.25">
      <c r="R754" s="78"/>
    </row>
    <row r="755" spans="18:18" x14ac:dyDescent="0.25">
      <c r="R755" s="78"/>
    </row>
    <row r="756" spans="18:18" x14ac:dyDescent="0.25">
      <c r="R756" s="78"/>
    </row>
    <row r="757" spans="18:18" x14ac:dyDescent="0.25">
      <c r="R757" s="78"/>
    </row>
    <row r="758" spans="18:18" x14ac:dyDescent="0.25">
      <c r="R758" s="78"/>
    </row>
    <row r="759" spans="18:18" x14ac:dyDescent="0.25">
      <c r="R759" s="78"/>
    </row>
    <row r="760" spans="18:18" x14ac:dyDescent="0.25">
      <c r="R760" s="78"/>
    </row>
    <row r="761" spans="18:18" x14ac:dyDescent="0.25">
      <c r="R761" s="78"/>
    </row>
    <row r="762" spans="18:18" x14ac:dyDescent="0.25">
      <c r="R762" s="78"/>
    </row>
    <row r="763" spans="18:18" x14ac:dyDescent="0.25">
      <c r="R763" s="78"/>
    </row>
    <row r="764" spans="18:18" x14ac:dyDescent="0.25">
      <c r="R764" s="78"/>
    </row>
    <row r="765" spans="18:18" x14ac:dyDescent="0.25">
      <c r="R765" s="78"/>
    </row>
    <row r="766" spans="18:18" x14ac:dyDescent="0.25">
      <c r="R766" s="78"/>
    </row>
    <row r="767" spans="18:18" x14ac:dyDescent="0.25">
      <c r="R767" s="78"/>
    </row>
    <row r="768" spans="18:18" x14ac:dyDescent="0.25">
      <c r="R768" s="78"/>
    </row>
    <row r="769" spans="18:18" x14ac:dyDescent="0.25">
      <c r="R769" s="78"/>
    </row>
    <row r="770" spans="18:18" x14ac:dyDescent="0.25">
      <c r="R770" s="78"/>
    </row>
    <row r="771" spans="18:18" x14ac:dyDescent="0.25">
      <c r="R771" s="78"/>
    </row>
    <row r="772" spans="18:18" x14ac:dyDescent="0.25">
      <c r="R772" s="78"/>
    </row>
    <row r="773" spans="18:18" x14ac:dyDescent="0.25">
      <c r="R773" s="78"/>
    </row>
    <row r="774" spans="18:18" x14ac:dyDescent="0.25">
      <c r="R774" s="78"/>
    </row>
    <row r="775" spans="18:18" x14ac:dyDescent="0.25">
      <c r="R775" s="78"/>
    </row>
    <row r="776" spans="18:18" x14ac:dyDescent="0.25">
      <c r="R776" s="78"/>
    </row>
    <row r="777" spans="18:18" x14ac:dyDescent="0.25">
      <c r="R777" s="78"/>
    </row>
    <row r="778" spans="18:18" x14ac:dyDescent="0.25">
      <c r="R778" s="78"/>
    </row>
    <row r="779" spans="18:18" x14ac:dyDescent="0.25">
      <c r="R779" s="78"/>
    </row>
    <row r="780" spans="18:18" x14ac:dyDescent="0.25">
      <c r="R780" s="78"/>
    </row>
    <row r="781" spans="18:18" x14ac:dyDescent="0.25">
      <c r="R781" s="78"/>
    </row>
    <row r="782" spans="18:18" x14ac:dyDescent="0.25">
      <c r="R782" s="78"/>
    </row>
    <row r="783" spans="18:18" x14ac:dyDescent="0.25">
      <c r="R783" s="78"/>
    </row>
    <row r="784" spans="18:18" x14ac:dyDescent="0.25">
      <c r="R784" s="78"/>
    </row>
    <row r="785" spans="18:18" x14ac:dyDescent="0.25">
      <c r="R785" s="78"/>
    </row>
    <row r="786" spans="18:18" x14ac:dyDescent="0.25">
      <c r="R786" s="78"/>
    </row>
    <row r="787" spans="18:18" x14ac:dyDescent="0.25">
      <c r="R787" s="78"/>
    </row>
    <row r="788" spans="18:18" x14ac:dyDescent="0.25">
      <c r="R788" s="78"/>
    </row>
    <row r="789" spans="18:18" x14ac:dyDescent="0.25">
      <c r="R789" s="78"/>
    </row>
    <row r="790" spans="18:18" x14ac:dyDescent="0.25">
      <c r="R790" s="78"/>
    </row>
    <row r="791" spans="18:18" x14ac:dyDescent="0.25">
      <c r="R791" s="78"/>
    </row>
    <row r="792" spans="18:18" x14ac:dyDescent="0.25">
      <c r="R792" s="78"/>
    </row>
    <row r="793" spans="18:18" x14ac:dyDescent="0.25">
      <c r="R793" s="78"/>
    </row>
    <row r="794" spans="18:18" x14ac:dyDescent="0.25">
      <c r="R794" s="78"/>
    </row>
    <row r="795" spans="18:18" x14ac:dyDescent="0.25">
      <c r="R795" s="78"/>
    </row>
    <row r="796" spans="18:18" x14ac:dyDescent="0.25">
      <c r="R796" s="78"/>
    </row>
    <row r="797" spans="18:18" x14ac:dyDescent="0.25">
      <c r="R797" s="78"/>
    </row>
    <row r="798" spans="18:18" x14ac:dyDescent="0.25">
      <c r="R798" s="78"/>
    </row>
    <row r="799" spans="18:18" x14ac:dyDescent="0.25">
      <c r="R799" s="78"/>
    </row>
    <row r="800" spans="18:18" x14ac:dyDescent="0.25">
      <c r="R800" s="78"/>
    </row>
    <row r="801" spans="18:18" x14ac:dyDescent="0.25">
      <c r="R801" s="78"/>
    </row>
    <row r="802" spans="18:18" x14ac:dyDescent="0.25">
      <c r="R802" s="78"/>
    </row>
    <row r="803" spans="18:18" x14ac:dyDescent="0.25">
      <c r="R803" s="78"/>
    </row>
    <row r="804" spans="18:18" x14ac:dyDescent="0.25">
      <c r="R804" s="78"/>
    </row>
    <row r="805" spans="18:18" x14ac:dyDescent="0.25">
      <c r="R805" s="78"/>
    </row>
    <row r="806" spans="18:18" x14ac:dyDescent="0.25">
      <c r="R806" s="78"/>
    </row>
    <row r="807" spans="18:18" x14ac:dyDescent="0.25">
      <c r="R807" s="78"/>
    </row>
    <row r="808" spans="18:18" x14ac:dyDescent="0.25">
      <c r="R808" s="78"/>
    </row>
    <row r="809" spans="18:18" x14ac:dyDescent="0.25">
      <c r="R809" s="78"/>
    </row>
    <row r="810" spans="18:18" x14ac:dyDescent="0.25">
      <c r="R810" s="78"/>
    </row>
    <row r="811" spans="18:18" x14ac:dyDescent="0.25">
      <c r="R811" s="78"/>
    </row>
    <row r="812" spans="18:18" x14ac:dyDescent="0.25">
      <c r="R812" s="78"/>
    </row>
    <row r="813" spans="18:18" x14ac:dyDescent="0.25">
      <c r="R813" s="78"/>
    </row>
    <row r="814" spans="18:18" x14ac:dyDescent="0.25">
      <c r="R814" s="78"/>
    </row>
    <row r="815" spans="18:18" x14ac:dyDescent="0.25">
      <c r="R815" s="78"/>
    </row>
    <row r="816" spans="18:18" x14ac:dyDescent="0.25">
      <c r="R816" s="78"/>
    </row>
    <row r="817" spans="18:18" x14ac:dyDescent="0.25">
      <c r="R817" s="78"/>
    </row>
    <row r="818" spans="18:18" x14ac:dyDescent="0.25">
      <c r="R818" s="78"/>
    </row>
    <row r="819" spans="18:18" x14ac:dyDescent="0.25">
      <c r="R819" s="78"/>
    </row>
    <row r="820" spans="18:18" x14ac:dyDescent="0.25">
      <c r="R820" s="78"/>
    </row>
    <row r="821" spans="18:18" x14ac:dyDescent="0.25">
      <c r="R821" s="78"/>
    </row>
    <row r="822" spans="18:18" x14ac:dyDescent="0.25">
      <c r="R822" s="78"/>
    </row>
    <row r="823" spans="18:18" x14ac:dyDescent="0.25">
      <c r="R823" s="78"/>
    </row>
    <row r="824" spans="18:18" x14ac:dyDescent="0.25">
      <c r="R824" s="78"/>
    </row>
    <row r="825" spans="18:18" x14ac:dyDescent="0.25">
      <c r="R825" s="78"/>
    </row>
    <row r="826" spans="18:18" x14ac:dyDescent="0.25">
      <c r="R826" s="78"/>
    </row>
    <row r="827" spans="18:18" x14ac:dyDescent="0.25">
      <c r="R827" s="78"/>
    </row>
    <row r="828" spans="18:18" x14ac:dyDescent="0.25">
      <c r="R828" s="78"/>
    </row>
    <row r="829" spans="18:18" x14ac:dyDescent="0.25">
      <c r="R829" s="78"/>
    </row>
    <row r="830" spans="18:18" x14ac:dyDescent="0.25">
      <c r="R830" s="78"/>
    </row>
    <row r="831" spans="18:18" x14ac:dyDescent="0.25">
      <c r="R831" s="78"/>
    </row>
    <row r="832" spans="18:18" x14ac:dyDescent="0.25">
      <c r="R832" s="78"/>
    </row>
    <row r="833" spans="18:18" x14ac:dyDescent="0.25">
      <c r="R833" s="78"/>
    </row>
    <row r="834" spans="18:18" x14ac:dyDescent="0.25">
      <c r="R834" s="78"/>
    </row>
    <row r="835" spans="18:18" x14ac:dyDescent="0.25">
      <c r="R835" s="78"/>
    </row>
    <row r="836" spans="18:18" x14ac:dyDescent="0.25">
      <c r="R836" s="78"/>
    </row>
    <row r="837" spans="18:18" x14ac:dyDescent="0.25">
      <c r="R837" s="78"/>
    </row>
    <row r="838" spans="18:18" x14ac:dyDescent="0.25">
      <c r="R838" s="78"/>
    </row>
    <row r="839" spans="18:18" x14ac:dyDescent="0.25">
      <c r="R839" s="78"/>
    </row>
    <row r="840" spans="18:18" x14ac:dyDescent="0.25">
      <c r="R840" s="78"/>
    </row>
    <row r="841" spans="18:18" x14ac:dyDescent="0.25">
      <c r="R841" s="78"/>
    </row>
    <row r="842" spans="18:18" x14ac:dyDescent="0.25">
      <c r="R842" s="78"/>
    </row>
    <row r="843" spans="18:18" x14ac:dyDescent="0.25">
      <c r="R843" s="78"/>
    </row>
    <row r="844" spans="18:18" x14ac:dyDescent="0.25">
      <c r="R844" s="78"/>
    </row>
    <row r="845" spans="18:18" x14ac:dyDescent="0.25">
      <c r="R845" s="78"/>
    </row>
    <row r="846" spans="18:18" x14ac:dyDescent="0.25">
      <c r="R846" s="78"/>
    </row>
    <row r="847" spans="18:18" x14ac:dyDescent="0.25">
      <c r="R847" s="78"/>
    </row>
    <row r="848" spans="18:18" x14ac:dyDescent="0.25">
      <c r="R848" s="78"/>
    </row>
    <row r="849" spans="18:18" x14ac:dyDescent="0.25">
      <c r="R849" s="78"/>
    </row>
    <row r="850" spans="18:18" x14ac:dyDescent="0.25">
      <c r="R850" s="78"/>
    </row>
    <row r="851" spans="18:18" x14ac:dyDescent="0.25">
      <c r="R851" s="78"/>
    </row>
    <row r="852" spans="18:18" x14ac:dyDescent="0.25">
      <c r="R852" s="78"/>
    </row>
    <row r="853" spans="18:18" x14ac:dyDescent="0.25">
      <c r="R853" s="78"/>
    </row>
    <row r="854" spans="18:18" x14ac:dyDescent="0.25">
      <c r="R854" s="78"/>
    </row>
    <row r="855" spans="18:18" x14ac:dyDescent="0.25">
      <c r="R855" s="78"/>
    </row>
    <row r="856" spans="18:18" x14ac:dyDescent="0.25">
      <c r="R856" s="78"/>
    </row>
    <row r="857" spans="18:18" x14ac:dyDescent="0.25">
      <c r="R857" s="78"/>
    </row>
    <row r="858" spans="18:18" x14ac:dyDescent="0.25">
      <c r="R858" s="78"/>
    </row>
    <row r="859" spans="18:18" x14ac:dyDescent="0.25">
      <c r="R859" s="78"/>
    </row>
    <row r="860" spans="18:18" x14ac:dyDescent="0.25">
      <c r="R860" s="78"/>
    </row>
    <row r="861" spans="18:18" x14ac:dyDescent="0.25">
      <c r="R861" s="78"/>
    </row>
    <row r="862" spans="18:18" x14ac:dyDescent="0.25">
      <c r="R862" s="78"/>
    </row>
    <row r="863" spans="18:18" x14ac:dyDescent="0.25">
      <c r="R863" s="78"/>
    </row>
    <row r="864" spans="18:18" x14ac:dyDescent="0.25">
      <c r="R864" s="78"/>
    </row>
    <row r="865" spans="18:18" x14ac:dyDescent="0.25">
      <c r="R865" s="78"/>
    </row>
    <row r="866" spans="18:18" x14ac:dyDescent="0.25">
      <c r="R866" s="78"/>
    </row>
    <row r="867" spans="18:18" x14ac:dyDescent="0.25">
      <c r="R867" s="78"/>
    </row>
    <row r="868" spans="18:18" x14ac:dyDescent="0.25">
      <c r="R868" s="78"/>
    </row>
    <row r="869" spans="18:18" x14ac:dyDescent="0.25">
      <c r="R869" s="78"/>
    </row>
    <row r="870" spans="18:18" x14ac:dyDescent="0.25">
      <c r="R870" s="78"/>
    </row>
    <row r="871" spans="18:18" x14ac:dyDescent="0.25">
      <c r="R871" s="78"/>
    </row>
    <row r="872" spans="18:18" x14ac:dyDescent="0.25">
      <c r="R872" s="78"/>
    </row>
    <row r="873" spans="18:18" x14ac:dyDescent="0.25">
      <c r="R873" s="78"/>
    </row>
    <row r="874" spans="18:18" x14ac:dyDescent="0.25">
      <c r="R874" s="78"/>
    </row>
    <row r="875" spans="18:18" x14ac:dyDescent="0.25">
      <c r="R875" s="78"/>
    </row>
    <row r="876" spans="18:18" x14ac:dyDescent="0.25">
      <c r="R876" s="78"/>
    </row>
    <row r="877" spans="18:18" x14ac:dyDescent="0.25">
      <c r="R877" s="78"/>
    </row>
    <row r="878" spans="18:18" x14ac:dyDescent="0.25">
      <c r="R878" s="78"/>
    </row>
    <row r="879" spans="18:18" x14ac:dyDescent="0.25">
      <c r="R879" s="78"/>
    </row>
    <row r="880" spans="18:18" x14ac:dyDescent="0.25">
      <c r="R880" s="78"/>
    </row>
    <row r="881" spans="18:18" x14ac:dyDescent="0.25">
      <c r="R881" s="78"/>
    </row>
    <row r="882" spans="18:18" x14ac:dyDescent="0.25">
      <c r="R882" s="78"/>
    </row>
    <row r="883" spans="18:18" x14ac:dyDescent="0.25">
      <c r="R883" s="78"/>
    </row>
    <row r="884" spans="18:18" x14ac:dyDescent="0.25">
      <c r="R884" s="78"/>
    </row>
    <row r="885" spans="18:18" x14ac:dyDescent="0.25">
      <c r="R885" s="78"/>
    </row>
    <row r="886" spans="18:18" x14ac:dyDescent="0.25">
      <c r="R886" s="78"/>
    </row>
    <row r="887" spans="18:18" x14ac:dyDescent="0.25">
      <c r="R887" s="78"/>
    </row>
    <row r="888" spans="18:18" x14ac:dyDescent="0.25">
      <c r="R888" s="78"/>
    </row>
    <row r="889" spans="18:18" x14ac:dyDescent="0.25">
      <c r="R889" s="78"/>
    </row>
    <row r="890" spans="18:18" x14ac:dyDescent="0.25">
      <c r="R890" s="78"/>
    </row>
    <row r="891" spans="18:18" x14ac:dyDescent="0.25">
      <c r="R891" s="78"/>
    </row>
    <row r="892" spans="18:18" x14ac:dyDescent="0.25">
      <c r="R892" s="78"/>
    </row>
    <row r="893" spans="18:18" x14ac:dyDescent="0.25">
      <c r="R893" s="78"/>
    </row>
    <row r="894" spans="18:18" x14ac:dyDescent="0.25">
      <c r="R894" s="78"/>
    </row>
    <row r="895" spans="18:18" x14ac:dyDescent="0.25">
      <c r="R895" s="78"/>
    </row>
    <row r="896" spans="18:18" x14ac:dyDescent="0.25">
      <c r="R896" s="78"/>
    </row>
    <row r="897" spans="18:18" x14ac:dyDescent="0.25">
      <c r="R897" s="78"/>
    </row>
    <row r="898" spans="18:18" x14ac:dyDescent="0.25">
      <c r="R898" s="78"/>
    </row>
    <row r="899" spans="18:18" x14ac:dyDescent="0.25">
      <c r="R899" s="78"/>
    </row>
    <row r="900" spans="18:18" x14ac:dyDescent="0.25">
      <c r="R900" s="78"/>
    </row>
    <row r="901" spans="18:18" x14ac:dyDescent="0.25">
      <c r="R901" s="78"/>
    </row>
    <row r="902" spans="18:18" x14ac:dyDescent="0.25">
      <c r="R902" s="78"/>
    </row>
    <row r="903" spans="18:18" x14ac:dyDescent="0.25">
      <c r="R903" s="78"/>
    </row>
    <row r="904" spans="18:18" x14ac:dyDescent="0.25">
      <c r="R904" s="78"/>
    </row>
    <row r="905" spans="18:18" x14ac:dyDescent="0.25">
      <c r="R905" s="78"/>
    </row>
    <row r="906" spans="18:18" x14ac:dyDescent="0.25">
      <c r="R906" s="78"/>
    </row>
    <row r="907" spans="18:18" x14ac:dyDescent="0.25">
      <c r="R907" s="78"/>
    </row>
    <row r="908" spans="18:18" x14ac:dyDescent="0.25">
      <c r="R908" s="78"/>
    </row>
    <row r="909" spans="18:18" x14ac:dyDescent="0.25">
      <c r="R909" s="78"/>
    </row>
    <row r="910" spans="18:18" x14ac:dyDescent="0.25">
      <c r="R910" s="78"/>
    </row>
    <row r="911" spans="18:18" x14ac:dyDescent="0.25">
      <c r="R911" s="78"/>
    </row>
    <row r="912" spans="18:18" x14ac:dyDescent="0.25">
      <c r="R912" s="78"/>
    </row>
    <row r="913" spans="18:18" x14ac:dyDescent="0.25">
      <c r="R913" s="78"/>
    </row>
    <row r="914" spans="18:18" x14ac:dyDescent="0.25">
      <c r="R914" s="78"/>
    </row>
    <row r="915" spans="18:18" x14ac:dyDescent="0.25">
      <c r="R915" s="78"/>
    </row>
    <row r="916" spans="18:18" x14ac:dyDescent="0.25">
      <c r="R916" s="78"/>
    </row>
    <row r="917" spans="18:18" x14ac:dyDescent="0.25">
      <c r="R917" s="78"/>
    </row>
    <row r="918" spans="18:18" x14ac:dyDescent="0.25">
      <c r="R918" s="78"/>
    </row>
    <row r="919" spans="18:18" x14ac:dyDescent="0.25">
      <c r="R919" s="78"/>
    </row>
    <row r="920" spans="18:18" x14ac:dyDescent="0.25">
      <c r="R920" s="78"/>
    </row>
    <row r="921" spans="18:18" x14ac:dyDescent="0.25">
      <c r="R921" s="78"/>
    </row>
    <row r="922" spans="18:18" x14ac:dyDescent="0.25">
      <c r="R922" s="78"/>
    </row>
    <row r="923" spans="18:18" x14ac:dyDescent="0.25">
      <c r="R923" s="78"/>
    </row>
    <row r="924" spans="18:18" x14ac:dyDescent="0.25">
      <c r="R924" s="78"/>
    </row>
    <row r="925" spans="18:18" x14ac:dyDescent="0.25">
      <c r="R925" s="78"/>
    </row>
    <row r="926" spans="18:18" x14ac:dyDescent="0.25">
      <c r="R926" s="78"/>
    </row>
    <row r="927" spans="18:18" x14ac:dyDescent="0.25">
      <c r="R927" s="78"/>
    </row>
    <row r="928" spans="18:18" x14ac:dyDescent="0.25">
      <c r="R928" s="78"/>
    </row>
    <row r="929" spans="18:18" x14ac:dyDescent="0.25">
      <c r="R929" s="78"/>
    </row>
    <row r="930" spans="18:18" x14ac:dyDescent="0.25">
      <c r="R930" s="78"/>
    </row>
    <row r="931" spans="18:18" x14ac:dyDescent="0.25">
      <c r="R931" s="78"/>
    </row>
    <row r="932" spans="18:18" x14ac:dyDescent="0.25">
      <c r="R932" s="78"/>
    </row>
    <row r="933" spans="18:18" x14ac:dyDescent="0.25">
      <c r="R933" s="78"/>
    </row>
    <row r="934" spans="18:18" x14ac:dyDescent="0.25">
      <c r="R934" s="78"/>
    </row>
    <row r="935" spans="18:18" x14ac:dyDescent="0.25">
      <c r="R935" s="78"/>
    </row>
    <row r="936" spans="18:18" x14ac:dyDescent="0.25">
      <c r="R936" s="78"/>
    </row>
    <row r="937" spans="18:18" x14ac:dyDescent="0.25">
      <c r="R937" s="78"/>
    </row>
    <row r="938" spans="18:18" x14ac:dyDescent="0.25">
      <c r="R938" s="78"/>
    </row>
    <row r="939" spans="18:18" x14ac:dyDescent="0.25">
      <c r="R939" s="78"/>
    </row>
    <row r="940" spans="18:18" x14ac:dyDescent="0.25">
      <c r="R940" s="78"/>
    </row>
    <row r="941" spans="18:18" x14ac:dyDescent="0.25">
      <c r="R941" s="78"/>
    </row>
    <row r="942" spans="18:18" x14ac:dyDescent="0.25">
      <c r="R942" s="78"/>
    </row>
    <row r="943" spans="18:18" x14ac:dyDescent="0.25">
      <c r="R943" s="78"/>
    </row>
    <row r="944" spans="18:18" x14ac:dyDescent="0.25">
      <c r="R944" s="78"/>
    </row>
    <row r="945" spans="18:18" x14ac:dyDescent="0.25">
      <c r="R945" s="78"/>
    </row>
    <row r="946" spans="18:18" x14ac:dyDescent="0.25">
      <c r="R946" s="78"/>
    </row>
    <row r="947" spans="18:18" x14ac:dyDescent="0.25">
      <c r="R947" s="78"/>
    </row>
    <row r="948" spans="18:18" x14ac:dyDescent="0.25">
      <c r="R948" s="78"/>
    </row>
    <row r="949" spans="18:18" x14ac:dyDescent="0.25">
      <c r="R949" s="78"/>
    </row>
    <row r="950" spans="18:18" x14ac:dyDescent="0.25">
      <c r="R950" s="78"/>
    </row>
    <row r="951" spans="18:18" x14ac:dyDescent="0.25">
      <c r="R951" s="78"/>
    </row>
    <row r="952" spans="18:18" x14ac:dyDescent="0.25">
      <c r="R952" s="78"/>
    </row>
    <row r="953" spans="18:18" x14ac:dyDescent="0.25">
      <c r="R953" s="78"/>
    </row>
    <row r="954" spans="18:18" x14ac:dyDescent="0.25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5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5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5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5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5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5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5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5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5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5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5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5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5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5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5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5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5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5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5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5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5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5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5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5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5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5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5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5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5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5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5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5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5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5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5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5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5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5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5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5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5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5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5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5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5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5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5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5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5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5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5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5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5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5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5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5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5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5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5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5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5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5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5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5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5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5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5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5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5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5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5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5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5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5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5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5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5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5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5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5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5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5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5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5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5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5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5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5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5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5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5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5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5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5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5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5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5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5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5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5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5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5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5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5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5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5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5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5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5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5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5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5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5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5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5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5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5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5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5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5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5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5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5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5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5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5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5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5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5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5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5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5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5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5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5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5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5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5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5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5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5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5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5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5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5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5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5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5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5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5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5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5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5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5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5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5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5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5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5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5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5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5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5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5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5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5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5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5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5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5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5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5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5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5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5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5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5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5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5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5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5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5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5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5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5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5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5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5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5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5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5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5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5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5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5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5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5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5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5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5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5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5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5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5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5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5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5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5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5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5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5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5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5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5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5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5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5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5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5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5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5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5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5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5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5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5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5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2001-10-29T17:14:49Z</cp:lastPrinted>
  <dcterms:created xsi:type="dcterms:W3CDTF">2000-08-24T17:45:55Z</dcterms:created>
  <dcterms:modified xsi:type="dcterms:W3CDTF">2023-09-10T11:05:51Z</dcterms:modified>
</cp:coreProperties>
</file>