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532" yWindow="-96" windowWidth="6756" windowHeight="9240" tabRatio="599"/>
  </bookViews>
  <sheets>
    <sheet name="BUG-PGE E" sheetId="8" r:id="rId1"/>
    <sheet name="BUG E" sheetId="3" r:id="rId2"/>
    <sheet name="PGW" sheetId="7" r:id="rId3"/>
    <sheet name="NJN E" sheetId="2" r:id="rId4"/>
    <sheet name="ELZ ACTUALS" sheetId="5" r:id="rId5"/>
    <sheet name="ELZ E" sheetId="1" r:id="rId6"/>
    <sheet name="PSE ACTUALS" sheetId="6" r:id="rId7"/>
    <sheet name="PSE E " sheetId="4" r:id="rId8"/>
  </sheets>
  <definedNames>
    <definedName name="_xlnm.Print_Area" localSheetId="6">'PSE ACTUALS'!$A$1:$M$26</definedName>
    <definedName name="_xlnm.Print_Area" localSheetId="7">'PSE E '!$A$1:$O$30</definedName>
  </definedNames>
  <calcPr calcId="0"/>
</workbook>
</file>

<file path=xl/calcChain.xml><?xml version="1.0" encoding="utf-8"?>
<calcChain xmlns="http://schemas.openxmlformats.org/spreadsheetml/2006/main">
  <c r="D2" i="5" l="1"/>
  <c r="I2" i="5"/>
  <c r="J2" i="5"/>
  <c r="D3" i="5"/>
  <c r="I3" i="5"/>
  <c r="J3" i="5"/>
  <c r="D4" i="5"/>
  <c r="I4" i="5"/>
  <c r="J4" i="5"/>
  <c r="D5" i="5"/>
  <c r="I5" i="5"/>
  <c r="J5" i="5"/>
  <c r="D6" i="5"/>
  <c r="I6" i="5"/>
  <c r="J6" i="5"/>
  <c r="D7" i="5"/>
  <c r="I7" i="5"/>
  <c r="J7" i="5"/>
  <c r="D8" i="5"/>
  <c r="I8" i="5"/>
  <c r="J8" i="5"/>
  <c r="D9" i="5"/>
  <c r="I9" i="5"/>
  <c r="J9" i="5"/>
  <c r="H10" i="5"/>
  <c r="D2" i="1"/>
  <c r="I2" i="1"/>
  <c r="J2" i="1"/>
  <c r="D3" i="1"/>
  <c r="I3" i="1"/>
  <c r="J3" i="1"/>
  <c r="D4" i="1"/>
  <c r="I4" i="1"/>
  <c r="J4" i="1"/>
  <c r="D5" i="1"/>
  <c r="I5" i="1"/>
  <c r="J5" i="1"/>
  <c r="D6" i="1"/>
  <c r="I6" i="1"/>
  <c r="J6" i="1"/>
  <c r="D7" i="1"/>
  <c r="I7" i="1"/>
  <c r="J7" i="1"/>
  <c r="D8" i="1"/>
  <c r="I8" i="1"/>
  <c r="J8" i="1"/>
  <c r="D9" i="1"/>
  <c r="I9" i="1"/>
  <c r="J9" i="1"/>
  <c r="D10" i="1"/>
  <c r="I10" i="1"/>
  <c r="J10" i="1"/>
  <c r="D2" i="2"/>
  <c r="I2" i="2"/>
  <c r="J2" i="2"/>
  <c r="D3" i="2"/>
  <c r="I3" i="2"/>
  <c r="J3" i="2"/>
  <c r="D4" i="2"/>
  <c r="I4" i="2"/>
  <c r="J4" i="2"/>
  <c r="D5" i="2"/>
  <c r="I5" i="2"/>
  <c r="J5" i="2"/>
  <c r="D2" i="7"/>
  <c r="I2" i="7"/>
  <c r="J2" i="7"/>
  <c r="D3" i="7"/>
  <c r="I3" i="7"/>
  <c r="J3" i="7"/>
  <c r="D2" i="6"/>
  <c r="I2" i="6"/>
  <c r="J2" i="6"/>
  <c r="D3" i="6"/>
  <c r="I3" i="6"/>
  <c r="J3" i="6"/>
  <c r="D4" i="6"/>
  <c r="I4" i="6"/>
  <c r="J4" i="6"/>
  <c r="D5" i="6"/>
  <c r="I5" i="6"/>
  <c r="J5" i="6"/>
  <c r="D6" i="6"/>
  <c r="I6" i="6"/>
  <c r="J6" i="6"/>
  <c r="D7" i="6"/>
  <c r="I7" i="6"/>
  <c r="J7" i="6"/>
  <c r="D8" i="6"/>
  <c r="I8" i="6"/>
  <c r="J8" i="6"/>
  <c r="D9" i="6"/>
  <c r="I9" i="6"/>
  <c r="J9" i="6"/>
  <c r="D10" i="6"/>
  <c r="I10" i="6"/>
  <c r="J10" i="6"/>
  <c r="D11" i="6"/>
  <c r="I11" i="6"/>
  <c r="J11" i="6"/>
  <c r="D12" i="6"/>
  <c r="I12" i="6"/>
  <c r="J12" i="6"/>
  <c r="D13" i="6"/>
  <c r="I13" i="6"/>
  <c r="J13" i="6"/>
  <c r="D14" i="6"/>
  <c r="I14" i="6"/>
  <c r="J14" i="6"/>
  <c r="D15" i="6"/>
  <c r="I15" i="6"/>
  <c r="J15" i="6"/>
  <c r="D16" i="6"/>
  <c r="I16" i="6"/>
  <c r="J16" i="6"/>
  <c r="D17" i="6"/>
  <c r="I17" i="6"/>
  <c r="J17" i="6"/>
  <c r="D18" i="6"/>
  <c r="I18" i="6"/>
  <c r="J18" i="6"/>
  <c r="D19" i="6"/>
  <c r="I19" i="6"/>
  <c r="J19" i="6"/>
  <c r="D20" i="6"/>
  <c r="I20" i="6"/>
  <c r="J20" i="6"/>
  <c r="D21" i="6"/>
  <c r="I21" i="6"/>
  <c r="J21" i="6"/>
  <c r="D22" i="6"/>
  <c r="I22" i="6"/>
  <c r="J22" i="6"/>
  <c r="D23" i="6"/>
  <c r="I23" i="6"/>
  <c r="J23" i="6"/>
  <c r="D24" i="6"/>
  <c r="I24" i="6"/>
  <c r="J24" i="6"/>
  <c r="D25" i="6"/>
  <c r="I25" i="6"/>
  <c r="J25" i="6"/>
  <c r="D26" i="6"/>
  <c r="I26" i="6"/>
  <c r="J26" i="6"/>
  <c r="D27" i="6"/>
  <c r="H27" i="6"/>
  <c r="I27" i="6"/>
  <c r="J27" i="6"/>
  <c r="D28" i="6"/>
  <c r="H28" i="6"/>
  <c r="I28" i="6"/>
  <c r="J28" i="6"/>
  <c r="D29" i="6"/>
  <c r="H29" i="6"/>
  <c r="I29" i="6"/>
  <c r="J29" i="6"/>
  <c r="H30" i="6"/>
  <c r="D2" i="4"/>
  <c r="I2" i="4"/>
  <c r="J2" i="4"/>
  <c r="D3" i="4"/>
  <c r="I3" i="4"/>
  <c r="J3" i="4"/>
  <c r="D4" i="4"/>
  <c r="I4" i="4"/>
  <c r="J4" i="4"/>
  <c r="D5" i="4"/>
  <c r="I5" i="4"/>
  <c r="J5" i="4"/>
  <c r="D6" i="4"/>
  <c r="I6" i="4"/>
  <c r="J6" i="4"/>
  <c r="D7" i="4"/>
  <c r="I7" i="4"/>
  <c r="J7" i="4"/>
  <c r="D8" i="4"/>
  <c r="I8" i="4"/>
  <c r="J8" i="4"/>
  <c r="D9" i="4"/>
  <c r="I9" i="4"/>
  <c r="J9" i="4"/>
  <c r="D10" i="4"/>
  <c r="I10" i="4"/>
  <c r="J10" i="4"/>
  <c r="D11" i="4"/>
  <c r="I11" i="4"/>
  <c r="J11" i="4"/>
  <c r="D12" i="4"/>
  <c r="I12" i="4"/>
  <c r="J12" i="4"/>
  <c r="D13" i="4"/>
  <c r="I13" i="4"/>
  <c r="J13" i="4"/>
  <c r="D14" i="4"/>
  <c r="I14" i="4"/>
  <c r="J14" i="4"/>
  <c r="D15" i="4"/>
  <c r="I15" i="4"/>
  <c r="J15" i="4"/>
  <c r="D16" i="4"/>
  <c r="I16" i="4"/>
  <c r="J16" i="4"/>
  <c r="D17" i="4"/>
  <c r="I17" i="4"/>
  <c r="J17" i="4"/>
  <c r="D18" i="4"/>
  <c r="I18" i="4"/>
  <c r="J18" i="4"/>
  <c r="D19" i="4"/>
  <c r="I19" i="4"/>
  <c r="J19" i="4"/>
  <c r="D20" i="4"/>
  <c r="I20" i="4"/>
  <c r="J20" i="4"/>
  <c r="D21" i="4"/>
  <c r="I21" i="4"/>
  <c r="J21" i="4"/>
  <c r="D22" i="4"/>
  <c r="I22" i="4"/>
  <c r="J22" i="4"/>
  <c r="D23" i="4"/>
  <c r="I23" i="4"/>
  <c r="J23" i="4"/>
  <c r="D24" i="4"/>
  <c r="I24" i="4"/>
  <c r="J24" i="4"/>
  <c r="D25" i="4"/>
  <c r="I25" i="4"/>
  <c r="J25" i="4"/>
  <c r="D26" i="4"/>
  <c r="H26" i="4"/>
  <c r="I26" i="4"/>
  <c r="J26" i="4"/>
  <c r="D27" i="4"/>
  <c r="H27" i="4"/>
  <c r="I27" i="4"/>
  <c r="J27" i="4"/>
  <c r="D28" i="4"/>
  <c r="I28" i="4"/>
  <c r="J28" i="4"/>
  <c r="D29" i="4"/>
  <c r="I29" i="4"/>
  <c r="J29" i="4"/>
</calcChain>
</file>

<file path=xl/sharedStrings.xml><?xml version="1.0" encoding="utf-8"?>
<sst xmlns="http://schemas.openxmlformats.org/spreadsheetml/2006/main" count="449" uniqueCount="80">
  <si>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</si>
  <si>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</si>
  <si>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</si>
  <si>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</si>
  <si>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</si>
  <si>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</si>
  <si>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</si>
  <si>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</si>
  <si>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</si>
  <si>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</si>
  <si>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</si>
  <si>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</si>
  <si>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</si>
  <si>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</si>
  <si>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</si>
  <si>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</si>
  <si>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</si>
  <si>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</si>
  <si>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</si>
  <si>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</si>
  <si>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</si>
  <si>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</si>
  <si>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</si>
  <si>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</si>
  <si>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</si>
  <si>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</si>
  <si>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</si>
  <si>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</si>
  <si>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</si>
  <si>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</si>
  <si>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</si>
  <si>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</si>
  <si>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</si>
  <si>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</si>
  <si>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</si>
  <si>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</si>
  <si>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</si>
  <si>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</si>
  <si>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</si>
  <si>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</si>
  <si>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</si>
  <si>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</si>
  <si>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</si>
  <si>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</si>
  <si>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</si>
  <si>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</si>
  <si>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</si>
  <si>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</si>
  <si>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</si>
  <si>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</si>
  <si>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</si>
  <si>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</si>
  <si>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</si>
  <si>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</si>
  <si>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</si>
  <si>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</si>
  <si>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</si>
  <si>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</si>
  <si>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</si>
  <si>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</si>
  <si>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</si>
  <si>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</si>
  <si>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</si>
  <si>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</si>
  <si>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</si>
  <si>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</si>
  <si>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</si>
  <si>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</si>
  <si>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</si>
  <si>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</si>
  <si>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</si>
  <si>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</si>
  <si>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</si>
  <si>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</si>
  <si>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</si>
  <si>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</si>
  <si>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</si>
  <si>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</si>
  <si>
    <t>MERCURY</t>
  </si>
  <si>
    <t>PG&amp;E ENERGY SERVICES END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</si>
</sst>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abSelected="1" workbookViewId="0">
      <selection activeCell="A2" sqref="A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33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3534</v>
      </c>
      <c r="I2" s="13">
        <v>36708</v>
      </c>
      <c r="J2" s="13">
        <v>36738</v>
      </c>
      <c r="K2" s="12"/>
      <c r="M2" s="14" t="s">
        <v>79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2" activePane="bottomLeft" state="frozen"/>
      <selection pane="bottomLeft" activeCell="H4" sqref="H4"/>
    </sheetView>
  </sheetViews>
  <sheetFormatPr defaultColWidth="9.109375" defaultRowHeight="13.2" x14ac:dyDescent="0.25"/>
  <cols>
    <col min="1" max="1" width="8.5546875" style="3" bestFit="1" customWidth="1"/>
    <col min="2" max="2" width="8.109375" style="3" customWidth="1"/>
    <col min="3" max="3" width="11.109375" style="3" customWidth="1"/>
    <col min="4" max="4" width="11.88671875" style="3" customWidth="1"/>
    <col min="5" max="5" width="15.44140625" style="3" customWidth="1"/>
    <col min="6" max="7" width="11.6640625" style="3" customWidth="1"/>
    <col min="8" max="8" width="10.109375" style="3" customWidth="1"/>
    <col min="9" max="10" width="10.44140625" style="3" customWidth="1"/>
    <col min="11" max="11" width="4.6640625" style="3" bestFit="1" customWidth="1"/>
    <col min="12" max="12" width="3.5546875" style="3" customWidth="1"/>
    <col min="13" max="13" width="25.88671875" style="3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5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5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5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5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5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ColWidth="9.109375" defaultRowHeight="13.2" x14ac:dyDescent="0.25"/>
  <cols>
    <col min="1" max="1" width="8.5546875" style="3" bestFit="1" customWidth="1"/>
    <col min="2" max="2" width="8.109375" style="3" customWidth="1"/>
    <col min="3" max="3" width="11.109375" style="3" customWidth="1"/>
    <col min="4" max="4" width="11.88671875" style="3" customWidth="1"/>
    <col min="5" max="5" width="15.44140625" style="3" customWidth="1"/>
    <col min="6" max="7" width="11.6640625" style="3" customWidth="1"/>
    <col min="8" max="8" width="10.109375" style="3" customWidth="1"/>
    <col min="9" max="10" width="10.44140625" style="3" customWidth="1"/>
    <col min="11" max="11" width="4.6640625" style="3" bestFit="1" customWidth="1"/>
    <col min="12" max="12" width="3.5546875" style="3" customWidth="1"/>
    <col min="13" max="13" width="25.88671875" style="3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5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5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5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5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5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5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5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95" workbookViewId="0">
      <pane ySplit="1" topLeftCell="A2" activePane="bottomLeft" state="frozen"/>
      <selection pane="bottomLeft" activeCell="H10" sqref="H10"/>
    </sheetView>
  </sheetViews>
  <sheetFormatPr defaultColWidth="9.109375" defaultRowHeight="13.2" x14ac:dyDescent="0.25"/>
  <cols>
    <col min="1" max="1" width="9" style="3" bestFit="1" customWidth="1"/>
    <col min="2" max="2" width="6.88671875" style="3" bestFit="1" customWidth="1"/>
    <col min="3" max="3" width="9.88671875" style="3" bestFit="1" customWidth="1"/>
    <col min="4" max="4" width="11.44140625" style="3" bestFit="1" customWidth="1"/>
    <col min="5" max="5" width="16.33203125" style="3" bestFit="1" customWidth="1"/>
    <col min="6" max="6" width="10.44140625" style="3" bestFit="1" customWidth="1"/>
    <col min="7" max="7" width="9.6640625" style="3" bestFit="1" customWidth="1"/>
    <col min="8" max="8" width="9" style="3" bestFit="1" customWidth="1"/>
    <col min="9" max="9" width="9.109375" style="3" bestFit="1"/>
    <col min="10" max="10" width="9.5546875" style="3" bestFit="1" customWidth="1"/>
    <col min="11" max="11" width="5" style="3" bestFit="1" customWidth="1"/>
    <col min="12" max="12" width="3.5546875" style="3" customWidth="1"/>
    <col min="13" max="13" width="36.109375" style="3" bestFit="1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/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5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/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5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/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5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/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5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/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5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/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5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/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5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/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8">
        <f>SUM(H2:H9)</f>
        <v>0</v>
      </c>
      <c r="I10" s="7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ColWidth="9.109375" defaultRowHeight="13.2" x14ac:dyDescent="0.25"/>
  <cols>
    <col min="1" max="1" width="9" style="3" bestFit="1" customWidth="1"/>
    <col min="2" max="2" width="6.88671875" style="3" bestFit="1" customWidth="1"/>
    <col min="3" max="3" width="9.88671875" style="3" bestFit="1" customWidth="1"/>
    <col min="4" max="4" width="11.44140625" style="3" bestFit="1" customWidth="1"/>
    <col min="5" max="5" width="16.33203125" style="3" bestFit="1" customWidth="1"/>
    <col min="6" max="6" width="10.44140625" style="3" bestFit="1" customWidth="1"/>
    <col min="7" max="7" width="9.6640625" style="3" bestFit="1" customWidth="1"/>
    <col min="8" max="8" width="9" style="3" bestFit="1" customWidth="1"/>
    <col min="9" max="9" width="9.109375" style="3" bestFit="1"/>
    <col min="10" max="10" width="9.5546875" style="3" bestFit="1" customWidth="1"/>
    <col min="11" max="11" width="5" style="3" bestFit="1" customWidth="1"/>
    <col min="12" max="12" width="3.5546875" style="3" customWidth="1"/>
    <col min="13" max="13" width="36.109375" style="3" bestFit="1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5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5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5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5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5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5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5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5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G18" sqref="G18"/>
    </sheetView>
  </sheetViews>
  <sheetFormatPr defaultColWidth="9.109375" defaultRowHeight="13.2" x14ac:dyDescent="0.25"/>
  <cols>
    <col min="1" max="1" width="8.5546875" style="11" customWidth="1"/>
    <col min="2" max="2" width="8.109375" style="11" customWidth="1"/>
    <col min="3" max="3" width="11.109375" style="11" customWidth="1"/>
    <col min="4" max="4" width="11.88671875" style="11" customWidth="1"/>
    <col min="5" max="5" width="14.88671875" style="11" customWidth="1"/>
    <col min="6" max="7" width="11.6640625" style="11" customWidth="1"/>
    <col min="8" max="8" width="10.109375" style="11" customWidth="1"/>
    <col min="9" max="10" width="10.44140625" style="11" customWidth="1"/>
    <col min="11" max="11" width="4.6640625" style="11" customWidth="1"/>
    <col min="12" max="12" width="3.5546875" style="11" customWidth="1"/>
    <col min="13" max="13" width="25.88671875" style="1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/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5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/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5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/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5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/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5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/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5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/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5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/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5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/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5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/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5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/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5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/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5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/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5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/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5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/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5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/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5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/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5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/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5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/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5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/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5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/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5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/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5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/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5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/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5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/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5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/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5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142695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5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1705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5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11000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5">
      <c r="A30" s="15"/>
      <c r="B30" s="15"/>
      <c r="C30" s="15"/>
      <c r="D30" s="15"/>
      <c r="E30" s="15"/>
      <c r="F30" s="15"/>
      <c r="G30" s="15"/>
      <c r="H30" s="18">
        <f>SUM(H2:H26)</f>
        <v>0</v>
      </c>
      <c r="I30" s="13"/>
      <c r="J30" s="16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A27" sqref="A27"/>
    </sheetView>
  </sheetViews>
  <sheetFormatPr defaultColWidth="9.109375" defaultRowHeight="13.2" x14ac:dyDescent="0.25"/>
  <cols>
    <col min="1" max="1" width="8.5546875" style="11" customWidth="1"/>
    <col min="2" max="2" width="8.109375" style="11" customWidth="1"/>
    <col min="3" max="3" width="11.109375" style="11" customWidth="1"/>
    <col min="4" max="4" width="11.88671875" style="11" customWidth="1"/>
    <col min="5" max="5" width="14.88671875" style="11" customWidth="1"/>
    <col min="6" max="7" width="11.6640625" style="11" hidden="1" customWidth="1"/>
    <col min="8" max="8" width="13.5546875" style="11" customWidth="1"/>
    <col min="9" max="10" width="10.44140625" style="11" customWidth="1"/>
    <col min="11" max="11" width="4.6640625" style="11" customWidth="1"/>
    <col min="12" max="12" width="3.5546875" style="11" customWidth="1"/>
    <col min="13" max="13" width="25.88671875" style="1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800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5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>
        <v>3000</v>
      </c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5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>
        <v>0</v>
      </c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5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>
        <v>42000</v>
      </c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5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>
        <v>11000</v>
      </c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5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>
        <v>12000</v>
      </c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5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>
        <v>1000</v>
      </c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5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>
        <v>900</v>
      </c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5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>
        <v>9200</v>
      </c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5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5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>
        <v>6200</v>
      </c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5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>
        <v>10000</v>
      </c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5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>
        <v>6700</v>
      </c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5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>
        <v>4300</v>
      </c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5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>
        <v>700</v>
      </c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5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>
        <v>2500</v>
      </c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5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>
        <v>3200</v>
      </c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5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>
        <v>7700</v>
      </c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5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>
        <v>0</v>
      </c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5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>
        <v>7000</v>
      </c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5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>
        <v>14500</v>
      </c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5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>
        <v>1500</v>
      </c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5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>
        <v>3400</v>
      </c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5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>
        <v>4000</v>
      </c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5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>
        <f>700+1100+3500</f>
        <v>5300</v>
      </c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5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>
        <f>155400-1705-11000</f>
        <v>142695</v>
      </c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5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>
        <v>1705</v>
      </c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5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>
        <v>11000</v>
      </c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BUG-PGE E</vt:lpstr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Havlíček Jan</cp:lastModifiedBy>
  <cp:lastPrinted>2000-04-27T15:41:51Z</cp:lastPrinted>
  <dcterms:created xsi:type="dcterms:W3CDTF">1999-05-27T16:28:58Z</dcterms:created>
  <dcterms:modified xsi:type="dcterms:W3CDTF">2023-09-10T11:08:02Z</dcterms:modified>
</cp:coreProperties>
</file>