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/>
  </bookViews>
  <sheets>
    <sheet name="ENRON 7400" sheetId="5" r:id="rId1"/>
    <sheet name="ENRON6800" sheetId="4" r:id="rId2"/>
    <sheet name="ENRON6000" sheetId="3" r:id="rId3"/>
    <sheet name="ENRON5700" sheetId="1" r:id="rId4"/>
  </sheets>
  <calcPr calcId="0"/>
</workbook>
</file>

<file path=xl/calcChain.xml><?xml version="1.0" encoding="utf-8"?>
<calcChain xmlns="http://schemas.openxmlformats.org/spreadsheetml/2006/main">
  <c r="B22" i="5" l="1"/>
  <c r="C22" i="5"/>
  <c r="D22" i="5"/>
  <c r="E22" i="5"/>
  <c r="F22" i="5"/>
  <c r="B52" i="5"/>
  <c r="C52" i="5"/>
  <c r="D52" i="5"/>
  <c r="E52" i="5"/>
  <c r="F52" i="5"/>
  <c r="B54" i="5"/>
  <c r="C54" i="5"/>
  <c r="D54" i="5"/>
  <c r="E54" i="5"/>
  <c r="F54" i="5"/>
  <c r="B56" i="5"/>
  <c r="C56" i="5"/>
  <c r="D56" i="5"/>
  <c r="E56" i="5"/>
  <c r="F56" i="5"/>
  <c r="B58" i="5"/>
  <c r="C58" i="5"/>
  <c r="D58" i="5"/>
  <c r="E58" i="5"/>
  <c r="F58" i="5"/>
  <c r="B63" i="5"/>
  <c r="C63" i="5"/>
  <c r="D63" i="5"/>
  <c r="F63" i="5"/>
  <c r="B66" i="5"/>
  <c r="C66" i="5"/>
  <c r="D66" i="5"/>
  <c r="E66" i="5"/>
  <c r="F66" i="5"/>
  <c r="B68" i="5"/>
  <c r="C68" i="5"/>
  <c r="D68" i="5"/>
  <c r="E68" i="5"/>
  <c r="F68" i="5"/>
  <c r="B70" i="5"/>
  <c r="C70" i="5"/>
  <c r="D70" i="5"/>
  <c r="E70" i="5"/>
  <c r="F70" i="5"/>
  <c r="B72" i="5"/>
  <c r="C72" i="5"/>
  <c r="D72" i="5"/>
  <c r="E72" i="5"/>
  <c r="F72" i="5"/>
  <c r="B20" i="1"/>
  <c r="C20" i="1"/>
  <c r="D20" i="1"/>
  <c r="E20" i="1"/>
  <c r="F20" i="1"/>
  <c r="B50" i="1"/>
  <c r="C50" i="1"/>
  <c r="D50" i="1"/>
  <c r="E50" i="1"/>
  <c r="F50" i="1"/>
  <c r="B52" i="1"/>
  <c r="C52" i="1"/>
  <c r="D52" i="1"/>
  <c r="E52" i="1"/>
  <c r="F52" i="1"/>
  <c r="B20" i="3"/>
  <c r="C20" i="3"/>
  <c r="D20" i="3"/>
  <c r="E20" i="3"/>
  <c r="F20" i="3"/>
  <c r="B50" i="3"/>
  <c r="C50" i="3"/>
  <c r="D50" i="3"/>
  <c r="E50" i="3"/>
  <c r="F50" i="3"/>
  <c r="B52" i="3"/>
  <c r="C52" i="3"/>
  <c r="D52" i="3"/>
  <c r="E52" i="3"/>
  <c r="F52" i="3"/>
  <c r="B20" i="4"/>
  <c r="C20" i="4"/>
  <c r="D20" i="4"/>
  <c r="E20" i="4"/>
  <c r="F20" i="4"/>
  <c r="B50" i="4"/>
  <c r="C50" i="4"/>
  <c r="D50" i="4"/>
  <c r="E50" i="4"/>
  <c r="F50" i="4"/>
  <c r="B52" i="4"/>
  <c r="C52" i="4"/>
  <c r="D52" i="4"/>
  <c r="E52" i="4"/>
  <c r="F52" i="4"/>
</calcChain>
</file>

<file path=xl/sharedStrings.xml><?xml version="1.0" encoding="utf-8"?>
<sst xmlns="http://schemas.openxmlformats.org/spreadsheetml/2006/main" count="556" uniqueCount="66">
  <si>
    <t>Rolls-Royce plc - Performance Program Coberra 6000 / RB211</t>
  </si>
  <si>
    <t>Point Number</t>
  </si>
  <si>
    <t>Ambient Temperature (°C)</t>
  </si>
  <si>
    <t>Pressure (PSI)</t>
  </si>
  <si>
    <t>Relative Humidity (%)</t>
  </si>
  <si>
    <t>Mode</t>
  </si>
  <si>
    <t>MD</t>
  </si>
  <si>
    <t>Power Turbine</t>
  </si>
  <si>
    <t>RT62</t>
  </si>
  <si>
    <t>Limit</t>
  </si>
  <si>
    <t>Base Co</t>
  </si>
  <si>
    <t>Control Parameter</t>
  </si>
  <si>
    <t>Rating</t>
  </si>
  <si>
    <t>PT Speed (RPM)</t>
  </si>
  <si>
    <t>Actual</t>
  </si>
  <si>
    <t>PT Capacity Factor</t>
  </si>
  <si>
    <t>Bleed Take off</t>
  </si>
  <si>
    <t>IP7</t>
  </si>
  <si>
    <t>Nozzle Area (Sq In)</t>
  </si>
  <si>
    <t>-</t>
  </si>
  <si>
    <t>Combustor</t>
  </si>
  <si>
    <t>DLE</t>
  </si>
  <si>
    <t>Fuel</t>
  </si>
  <si>
    <t>Nat Gas</t>
  </si>
  <si>
    <t>Lower Cal Value (CHU/lb)</t>
  </si>
  <si>
    <t>Water Fuel Ratio</t>
  </si>
  <si>
    <t>Water Temp (°C)</t>
  </si>
  <si>
    <t>Losses</t>
  </si>
  <si>
    <t>Mod</t>
  </si>
  <si>
    <t>Generator Efficiency (%)</t>
  </si>
  <si>
    <t>Gearbox Efficiency (%)</t>
  </si>
  <si>
    <t>Brochure GG Power (EGHP)</t>
  </si>
  <si>
    <t>Guarantee Power (HP)</t>
  </si>
  <si>
    <t>Guarantee Heat Rate (BTU/HP.Hr)</t>
  </si>
  <si>
    <t>BOV Status</t>
  </si>
  <si>
    <t>Closed</t>
  </si>
  <si>
    <t>IP Speed (RPM)</t>
  </si>
  <si>
    <t>HP Speed (RPM)</t>
  </si>
  <si>
    <t>GG Inlet Flow (lb/s)</t>
  </si>
  <si>
    <t>Water Flow (lb/Hr)</t>
  </si>
  <si>
    <t>GG Exit Flow (lb/s)</t>
  </si>
  <si>
    <t>GG Exit Temp (K)</t>
  </si>
  <si>
    <t>GG Exit Press (PSI)</t>
  </si>
  <si>
    <t>True PTET (Ref) (°C)</t>
  </si>
  <si>
    <t>PT Exit Flow (lb/s)</t>
  </si>
  <si>
    <t>PT Exit Temp (K)</t>
  </si>
  <si>
    <t>PT Exit Press (PSI)</t>
  </si>
  <si>
    <t>Message Code 1</t>
  </si>
  <si>
    <t>Message Code 2</t>
  </si>
  <si>
    <t>Ambient Temperature (°F)</t>
  </si>
  <si>
    <t>Elevation (ft ASL)</t>
  </si>
  <si>
    <t>Lower Heating Value (Btu/lb)</t>
  </si>
  <si>
    <t>Inlet Loss (in H2O)</t>
  </si>
  <si>
    <t>Exhaust Loss (in H2O)</t>
  </si>
  <si>
    <t>Shaft Power (HP)</t>
  </si>
  <si>
    <t>Heat Rate (BTU/HP.Hr)</t>
  </si>
  <si>
    <t>Fuel Flow (lb/Hr)</t>
  </si>
  <si>
    <t>CO (vppm)</t>
  </si>
  <si>
    <t>NOx (vppm)</t>
  </si>
  <si>
    <t>NOx (tons/yr)</t>
  </si>
  <si>
    <t>CO (tons/yr)</t>
  </si>
  <si>
    <t>100% Base Load</t>
  </si>
  <si>
    <r>
      <t>NOx (vppm), 15% O</t>
    </r>
    <r>
      <rPr>
        <vertAlign val="subscript"/>
        <sz val="10"/>
        <rFont val="Arial"/>
        <family val="2"/>
      </rPr>
      <t>2</t>
    </r>
  </si>
  <si>
    <t>50% Base Load</t>
  </si>
  <si>
    <t>Expected Performance and emissions</t>
  </si>
  <si>
    <t>Rolls-Royce Energy Systems,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</si>
</sst>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vertAlign val="subscript"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workbookViewId="0">
      <selection activeCell="A3" sqref="A3"/>
    </sheetView>
  </sheetViews>
  <sheetFormatPr defaultRowHeight="13.2" x14ac:dyDescent="0.25"/>
  <cols>
    <col min="1" max="1" width="29.33203125" bestFit="1" customWidth="1"/>
  </cols>
  <sheetData>
    <row r="1" spans="1:6" ht="17.399999999999999" x14ac:dyDescent="0.3">
      <c r="A1" s="10" t="s">
        <v>65</v>
      </c>
    </row>
    <row r="2" spans="1:6" x14ac:dyDescent="0.25">
      <c r="A2" t="s">
        <v>64</v>
      </c>
    </row>
    <row r="4" spans="1:6" x14ac:dyDescent="0.25">
      <c r="A4" s="9" t="s">
        <v>61</v>
      </c>
    </row>
    <row r="5" spans="1:6" ht="13.8" thickBot="1" x14ac:dyDescent="0.3">
      <c r="A5" s="5"/>
      <c r="B5" s="6">
        <v>1</v>
      </c>
      <c r="C5" s="6">
        <v>2</v>
      </c>
      <c r="D5" s="6">
        <v>3</v>
      </c>
      <c r="E5" s="6">
        <v>4</v>
      </c>
      <c r="F5" s="6">
        <v>5</v>
      </c>
    </row>
    <row r="6" spans="1:6" hidden="1" x14ac:dyDescent="0.25">
      <c r="A6" s="4" t="s">
        <v>2</v>
      </c>
      <c r="B6" s="4">
        <v>15</v>
      </c>
      <c r="C6" s="4">
        <v>20</v>
      </c>
      <c r="D6" s="4">
        <v>25</v>
      </c>
      <c r="E6" s="4">
        <v>30</v>
      </c>
      <c r="F6" s="4">
        <v>35</v>
      </c>
    </row>
    <row r="7" spans="1:6" ht="13.8" thickTop="1" x14ac:dyDescent="0.25">
      <c r="A7" s="1" t="s">
        <v>49</v>
      </c>
      <c r="B7" s="1">
        <v>59</v>
      </c>
      <c r="C7" s="1">
        <v>68</v>
      </c>
      <c r="D7" s="1">
        <v>77</v>
      </c>
      <c r="E7" s="1">
        <v>86</v>
      </c>
      <c r="F7" s="1">
        <v>95</v>
      </c>
    </row>
    <row r="8" spans="1:6" hidden="1" x14ac:dyDescent="0.25">
      <c r="A8" s="1" t="s">
        <v>3</v>
      </c>
      <c r="B8" s="1">
        <v>11.2</v>
      </c>
      <c r="C8" s="1">
        <v>11.2</v>
      </c>
      <c r="D8" s="1">
        <v>11.2</v>
      </c>
      <c r="E8" s="1">
        <v>11.2</v>
      </c>
      <c r="F8" s="1">
        <v>11.2</v>
      </c>
    </row>
    <row r="9" spans="1:6" x14ac:dyDescent="0.25">
      <c r="A9" s="1" t="s">
        <v>50</v>
      </c>
      <c r="B9" s="1">
        <v>7400</v>
      </c>
      <c r="C9" s="1">
        <v>7400</v>
      </c>
      <c r="D9" s="1">
        <v>7400</v>
      </c>
      <c r="E9" s="1">
        <v>7400</v>
      </c>
      <c r="F9" s="1">
        <v>7400</v>
      </c>
    </row>
    <row r="10" spans="1:6" x14ac:dyDescent="0.25">
      <c r="A10" s="1" t="s">
        <v>4</v>
      </c>
      <c r="B10" s="1">
        <v>60</v>
      </c>
      <c r="C10" s="1">
        <v>60</v>
      </c>
      <c r="D10" s="1">
        <v>60</v>
      </c>
      <c r="E10" s="1">
        <v>60</v>
      </c>
      <c r="F10" s="1">
        <v>60</v>
      </c>
    </row>
    <row r="11" spans="1:6" hidden="1" x14ac:dyDescent="0.25">
      <c r="A11" s="1" t="s">
        <v>5</v>
      </c>
      <c r="B11" s="1" t="s">
        <v>6</v>
      </c>
      <c r="C11" s="1" t="s">
        <v>6</v>
      </c>
      <c r="D11" s="1" t="s">
        <v>6</v>
      </c>
      <c r="E11" s="1" t="s">
        <v>6</v>
      </c>
      <c r="F11" s="1" t="s">
        <v>6</v>
      </c>
    </row>
    <row r="12" spans="1:6" hidden="1" x14ac:dyDescent="0.25">
      <c r="A12" s="1" t="s">
        <v>7</v>
      </c>
      <c r="B12" s="1" t="s">
        <v>8</v>
      </c>
      <c r="C12" s="1" t="s">
        <v>8</v>
      </c>
      <c r="D12" s="1" t="s">
        <v>8</v>
      </c>
      <c r="E12" s="1" t="s">
        <v>8</v>
      </c>
      <c r="F12" s="1" t="s">
        <v>8</v>
      </c>
    </row>
    <row r="13" spans="1:6" hidden="1" x14ac:dyDescent="0.25">
      <c r="A13" s="1" t="s">
        <v>9</v>
      </c>
      <c r="B13" s="1" t="s">
        <v>10</v>
      </c>
      <c r="C13" s="1" t="s">
        <v>10</v>
      </c>
      <c r="D13" s="1" t="s">
        <v>10</v>
      </c>
      <c r="E13" s="1" t="s">
        <v>10</v>
      </c>
      <c r="F13" s="1" t="s">
        <v>10</v>
      </c>
    </row>
    <row r="14" spans="1:6" hidden="1" x14ac:dyDescent="0.25">
      <c r="A14" s="1" t="s">
        <v>11</v>
      </c>
      <c r="B14" s="1" t="s">
        <v>12</v>
      </c>
      <c r="C14" s="1" t="s">
        <v>12</v>
      </c>
      <c r="D14" s="1" t="s">
        <v>12</v>
      </c>
      <c r="E14" s="1" t="s">
        <v>12</v>
      </c>
      <c r="F14" s="1" t="s">
        <v>12</v>
      </c>
    </row>
    <row r="15" spans="1:6" hidden="1" x14ac:dyDescent="0.25">
      <c r="A15" s="1" t="s">
        <v>13</v>
      </c>
      <c r="B15" s="1" t="s">
        <v>14</v>
      </c>
      <c r="C15" s="1" t="s">
        <v>14</v>
      </c>
      <c r="D15" s="1" t="s">
        <v>14</v>
      </c>
      <c r="E15" s="1" t="s">
        <v>14</v>
      </c>
      <c r="F15" s="1" t="s">
        <v>14</v>
      </c>
    </row>
    <row r="16" spans="1:6" hidden="1" x14ac:dyDescent="0.25">
      <c r="A16" s="1" t="s">
        <v>15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</row>
    <row r="17" spans="1:6" hidden="1" x14ac:dyDescent="0.25">
      <c r="A17" s="1" t="s">
        <v>16</v>
      </c>
      <c r="B17" s="1" t="s">
        <v>17</v>
      </c>
      <c r="C17" s="1" t="s">
        <v>17</v>
      </c>
      <c r="D17" s="1" t="s">
        <v>17</v>
      </c>
      <c r="E17" s="1" t="s">
        <v>17</v>
      </c>
      <c r="F17" s="1" t="s">
        <v>17</v>
      </c>
    </row>
    <row r="18" spans="1:6" hidden="1" x14ac:dyDescent="0.25">
      <c r="A18" s="1" t="s">
        <v>18</v>
      </c>
      <c r="B18" s="1" t="s">
        <v>19</v>
      </c>
      <c r="C18" s="1" t="s">
        <v>19</v>
      </c>
      <c r="D18" s="1" t="s">
        <v>19</v>
      </c>
      <c r="E18" s="1" t="s">
        <v>19</v>
      </c>
      <c r="F18" s="1" t="s">
        <v>19</v>
      </c>
    </row>
    <row r="19" spans="1:6" x14ac:dyDescent="0.25">
      <c r="A19" s="1" t="s">
        <v>20</v>
      </c>
      <c r="B19" s="2" t="s">
        <v>21</v>
      </c>
      <c r="C19" s="2" t="s">
        <v>21</v>
      </c>
      <c r="D19" s="2" t="s">
        <v>21</v>
      </c>
      <c r="E19" s="2" t="s">
        <v>21</v>
      </c>
      <c r="F19" s="2" t="s">
        <v>21</v>
      </c>
    </row>
    <row r="20" spans="1:6" x14ac:dyDescent="0.25">
      <c r="A20" s="1" t="s">
        <v>22</v>
      </c>
      <c r="B20" s="2" t="s">
        <v>23</v>
      </c>
      <c r="C20" s="2" t="s">
        <v>23</v>
      </c>
      <c r="D20" s="2" t="s">
        <v>23</v>
      </c>
      <c r="E20" s="2" t="s">
        <v>23</v>
      </c>
      <c r="F20" s="2" t="s">
        <v>23</v>
      </c>
    </row>
    <row r="21" spans="1:6" hidden="1" x14ac:dyDescent="0.25">
      <c r="A21" s="1" t="s">
        <v>24</v>
      </c>
      <c r="B21" s="1">
        <v>11730</v>
      </c>
      <c r="C21" s="1">
        <v>11730</v>
      </c>
      <c r="D21" s="1">
        <v>11730</v>
      </c>
      <c r="E21" s="1">
        <v>11730</v>
      </c>
      <c r="F21" s="1">
        <v>11730</v>
      </c>
    </row>
    <row r="22" spans="1:6" x14ac:dyDescent="0.25">
      <c r="A22" s="1" t="s">
        <v>51</v>
      </c>
      <c r="B22" s="3">
        <f>B21*1.8</f>
        <v>21114</v>
      </c>
      <c r="C22" s="3">
        <f>C21*1.8</f>
        <v>21114</v>
      </c>
      <c r="D22" s="3">
        <f>D21*1.8</f>
        <v>21114</v>
      </c>
      <c r="E22" s="3">
        <f>E21*1.8</f>
        <v>21114</v>
      </c>
      <c r="F22" s="3">
        <f>F21*1.8</f>
        <v>21114</v>
      </c>
    </row>
    <row r="23" spans="1:6" hidden="1" x14ac:dyDescent="0.25">
      <c r="A23" s="1" t="s">
        <v>25</v>
      </c>
      <c r="B23" s="1" t="s">
        <v>19</v>
      </c>
      <c r="C23" s="1" t="s">
        <v>19</v>
      </c>
      <c r="D23" s="1" t="s">
        <v>19</v>
      </c>
      <c r="E23" s="1" t="s">
        <v>19</v>
      </c>
      <c r="F23" s="1" t="s">
        <v>19</v>
      </c>
    </row>
    <row r="24" spans="1:6" hidden="1" x14ac:dyDescent="0.25">
      <c r="A24" s="1" t="s">
        <v>26</v>
      </c>
      <c r="B24" s="1" t="s">
        <v>19</v>
      </c>
      <c r="C24" s="1" t="s">
        <v>19</v>
      </c>
      <c r="D24" s="1" t="s">
        <v>19</v>
      </c>
      <c r="E24" s="1" t="s">
        <v>19</v>
      </c>
      <c r="F24" s="1" t="s">
        <v>19</v>
      </c>
    </row>
    <row r="25" spans="1:6" hidden="1" x14ac:dyDescent="0.25">
      <c r="A25" s="1" t="s">
        <v>27</v>
      </c>
      <c r="B25" s="1" t="s">
        <v>28</v>
      </c>
      <c r="C25" s="1" t="s">
        <v>28</v>
      </c>
      <c r="D25" s="1" t="s">
        <v>28</v>
      </c>
      <c r="E25" s="1" t="s">
        <v>28</v>
      </c>
      <c r="F25" s="1" t="s">
        <v>28</v>
      </c>
    </row>
    <row r="26" spans="1:6" x14ac:dyDescent="0.25">
      <c r="A26" s="1" t="s">
        <v>52</v>
      </c>
      <c r="B26" s="1">
        <v>2.5</v>
      </c>
      <c r="C26" s="1">
        <v>2.5</v>
      </c>
      <c r="D26" s="1">
        <v>2.5</v>
      </c>
      <c r="E26" s="1">
        <v>2.5</v>
      </c>
      <c r="F26" s="1">
        <v>2.5</v>
      </c>
    </row>
    <row r="27" spans="1:6" x14ac:dyDescent="0.25">
      <c r="A27" s="1" t="s">
        <v>53</v>
      </c>
      <c r="B27" s="1">
        <v>4</v>
      </c>
      <c r="C27" s="1">
        <v>4</v>
      </c>
      <c r="D27" s="1">
        <v>4</v>
      </c>
      <c r="E27" s="1">
        <v>4</v>
      </c>
      <c r="F27" s="1">
        <v>4</v>
      </c>
    </row>
    <row r="28" spans="1:6" hidden="1" x14ac:dyDescent="0.25">
      <c r="A28" s="1" t="s">
        <v>29</v>
      </c>
      <c r="B28" s="1" t="s">
        <v>19</v>
      </c>
      <c r="C28" s="1" t="s">
        <v>19</v>
      </c>
      <c r="D28" s="1" t="s">
        <v>19</v>
      </c>
      <c r="E28" s="1" t="s">
        <v>19</v>
      </c>
      <c r="F28" s="1" t="s">
        <v>19</v>
      </c>
    </row>
    <row r="29" spans="1:6" hidden="1" x14ac:dyDescent="0.25">
      <c r="A29" s="1" t="s">
        <v>30</v>
      </c>
      <c r="B29" s="1" t="s">
        <v>19</v>
      </c>
      <c r="C29" s="1" t="s">
        <v>19</v>
      </c>
      <c r="D29" s="1" t="s">
        <v>19</v>
      </c>
      <c r="E29" s="1" t="s">
        <v>19</v>
      </c>
      <c r="F29" s="1" t="s">
        <v>19</v>
      </c>
    </row>
    <row r="30" spans="1:6" hidden="1" x14ac:dyDescent="0.25">
      <c r="A30" s="1" t="s">
        <v>31</v>
      </c>
      <c r="B30" s="1" t="s">
        <v>19</v>
      </c>
      <c r="C30" s="1" t="s">
        <v>19</v>
      </c>
      <c r="D30" s="1" t="s">
        <v>19</v>
      </c>
      <c r="E30" s="1" t="s">
        <v>19</v>
      </c>
      <c r="F30" s="1" t="s">
        <v>19</v>
      </c>
    </row>
    <row r="31" spans="1:6" x14ac:dyDescent="0.25">
      <c r="A31" s="1" t="s">
        <v>54</v>
      </c>
      <c r="B31" s="1">
        <v>28386</v>
      </c>
      <c r="C31" s="1">
        <v>27155</v>
      </c>
      <c r="D31" s="1">
        <v>25926</v>
      </c>
      <c r="E31" s="1">
        <v>24720</v>
      </c>
      <c r="F31" s="1">
        <v>23525</v>
      </c>
    </row>
    <row r="32" spans="1:6" x14ac:dyDescent="0.25">
      <c r="A32" s="1" t="s">
        <v>55</v>
      </c>
      <c r="B32" s="1">
        <v>6906</v>
      </c>
      <c r="C32" s="1">
        <v>6985</v>
      </c>
      <c r="D32" s="1">
        <v>7078</v>
      </c>
      <c r="E32" s="1">
        <v>7181</v>
      </c>
      <c r="F32" s="1">
        <v>7298</v>
      </c>
    </row>
    <row r="33" spans="1:6" hidden="1" x14ac:dyDescent="0.25">
      <c r="A33" s="1" t="s">
        <v>32</v>
      </c>
      <c r="B33" s="1">
        <v>28386</v>
      </c>
      <c r="C33" s="1">
        <v>27155</v>
      </c>
      <c r="D33" s="1">
        <v>25926</v>
      </c>
      <c r="E33" s="1">
        <v>24720</v>
      </c>
      <c r="F33" s="1">
        <v>23525</v>
      </c>
    </row>
    <row r="34" spans="1:6" hidden="1" x14ac:dyDescent="0.25">
      <c r="A34" s="1" t="s">
        <v>33</v>
      </c>
      <c r="B34" s="1">
        <v>7113</v>
      </c>
      <c r="C34" s="1">
        <v>7195</v>
      </c>
      <c r="D34" s="1">
        <v>7290</v>
      </c>
      <c r="E34" s="1">
        <v>7396</v>
      </c>
      <c r="F34" s="1">
        <v>7517</v>
      </c>
    </row>
    <row r="35" spans="1:6" hidden="1" x14ac:dyDescent="0.25">
      <c r="A35" s="1" t="s">
        <v>34</v>
      </c>
      <c r="B35" s="1" t="s">
        <v>35</v>
      </c>
      <c r="C35" s="1" t="s">
        <v>35</v>
      </c>
      <c r="D35" s="1" t="s">
        <v>35</v>
      </c>
      <c r="E35" s="1" t="s">
        <v>35</v>
      </c>
      <c r="F35" s="1" t="s">
        <v>35</v>
      </c>
    </row>
    <row r="36" spans="1:6" hidden="1" x14ac:dyDescent="0.25">
      <c r="A36" s="1" t="s">
        <v>36</v>
      </c>
      <c r="B36" s="1">
        <v>6615</v>
      </c>
      <c r="C36" s="1">
        <v>6626</v>
      </c>
      <c r="D36" s="1">
        <v>6631</v>
      </c>
      <c r="E36" s="1">
        <v>6637</v>
      </c>
      <c r="F36" s="1">
        <v>6644</v>
      </c>
    </row>
    <row r="37" spans="1:6" hidden="1" x14ac:dyDescent="0.25">
      <c r="A37" s="1" t="s">
        <v>37</v>
      </c>
      <c r="B37" s="1">
        <v>9309</v>
      </c>
      <c r="C37" s="1">
        <v>9322</v>
      </c>
      <c r="D37" s="1">
        <v>9336</v>
      </c>
      <c r="E37" s="1">
        <v>9353</v>
      </c>
      <c r="F37" s="1">
        <v>9373</v>
      </c>
    </row>
    <row r="38" spans="1:6" x14ac:dyDescent="0.25">
      <c r="A38" s="1" t="s">
        <v>13</v>
      </c>
      <c r="B38" s="1">
        <v>4800</v>
      </c>
      <c r="C38" s="1">
        <v>4800</v>
      </c>
      <c r="D38" s="1">
        <v>4800</v>
      </c>
      <c r="E38" s="1">
        <v>4800</v>
      </c>
      <c r="F38" s="1">
        <v>4800</v>
      </c>
    </row>
    <row r="39" spans="1:6" hidden="1" x14ac:dyDescent="0.25">
      <c r="A39" s="1" t="s">
        <v>38</v>
      </c>
      <c r="B39" s="1">
        <v>150</v>
      </c>
      <c r="C39" s="1">
        <v>145.6</v>
      </c>
      <c r="D39" s="1">
        <v>141.19999999999999</v>
      </c>
      <c r="E39" s="1">
        <v>136.80000000000001</v>
      </c>
      <c r="F39" s="1">
        <v>132.30000000000001</v>
      </c>
    </row>
    <row r="40" spans="1:6" hidden="1" x14ac:dyDescent="0.25">
      <c r="A40" s="1" t="s">
        <v>39</v>
      </c>
      <c r="B40" s="1" t="s">
        <v>19</v>
      </c>
      <c r="C40" s="1" t="s">
        <v>19</v>
      </c>
      <c r="D40" s="1" t="s">
        <v>19</v>
      </c>
      <c r="E40" s="1" t="s">
        <v>19</v>
      </c>
      <c r="F40" s="1" t="s">
        <v>19</v>
      </c>
    </row>
    <row r="41" spans="1:6" hidden="1" x14ac:dyDescent="0.25">
      <c r="A41" s="1" t="s">
        <v>56</v>
      </c>
      <c r="B41" s="1">
        <v>9284</v>
      </c>
      <c r="C41" s="1">
        <v>8984</v>
      </c>
      <c r="D41" s="1">
        <v>8691</v>
      </c>
      <c r="E41" s="1">
        <v>8407</v>
      </c>
      <c r="F41" s="1">
        <v>8131</v>
      </c>
    </row>
    <row r="42" spans="1:6" hidden="1" x14ac:dyDescent="0.25">
      <c r="A42" s="1" t="s">
        <v>40</v>
      </c>
      <c r="B42" s="1">
        <v>151</v>
      </c>
      <c r="C42" s="1">
        <v>146.6</v>
      </c>
      <c r="D42" s="1">
        <v>142.19999999999999</v>
      </c>
      <c r="E42" s="1">
        <v>137.80000000000001</v>
      </c>
      <c r="F42" s="1">
        <v>133.19999999999999</v>
      </c>
    </row>
    <row r="43" spans="1:6" hidden="1" x14ac:dyDescent="0.25">
      <c r="A43" s="1" t="s">
        <v>41</v>
      </c>
      <c r="B43" s="1">
        <v>1040</v>
      </c>
      <c r="C43" s="1">
        <v>1040</v>
      </c>
      <c r="D43" s="1">
        <v>1040</v>
      </c>
      <c r="E43" s="1">
        <v>1040</v>
      </c>
      <c r="F43" s="1">
        <v>1040</v>
      </c>
    </row>
    <row r="44" spans="1:6" hidden="1" x14ac:dyDescent="0.25">
      <c r="A44" s="1" t="s">
        <v>42</v>
      </c>
      <c r="B44" s="1">
        <v>42.9</v>
      </c>
      <c r="C44" s="1">
        <v>41.7</v>
      </c>
      <c r="D44" s="1">
        <v>40.5</v>
      </c>
      <c r="E44" s="1">
        <v>39.299999999999997</v>
      </c>
      <c r="F44" s="1">
        <v>38.1</v>
      </c>
    </row>
    <row r="45" spans="1:6" hidden="1" x14ac:dyDescent="0.25">
      <c r="A45" s="1" t="s">
        <v>43</v>
      </c>
      <c r="B45" s="1">
        <v>779.2</v>
      </c>
      <c r="C45" s="1">
        <v>779.2</v>
      </c>
      <c r="D45" s="1">
        <v>779.2</v>
      </c>
      <c r="E45" s="1">
        <v>779.1</v>
      </c>
      <c r="F45" s="1">
        <v>779.1</v>
      </c>
    </row>
    <row r="46" spans="1:6" x14ac:dyDescent="0.25">
      <c r="A46" s="1" t="s">
        <v>44</v>
      </c>
      <c r="B46" s="1">
        <v>152.4</v>
      </c>
      <c r="C46" s="1">
        <v>147.9</v>
      </c>
      <c r="D46" s="1">
        <v>143.5</v>
      </c>
      <c r="E46" s="1">
        <v>139</v>
      </c>
      <c r="F46" s="1">
        <v>134.4</v>
      </c>
    </row>
    <row r="47" spans="1:6" hidden="1" x14ac:dyDescent="0.25">
      <c r="A47" s="1" t="s">
        <v>45</v>
      </c>
      <c r="B47" s="1">
        <v>775.9</v>
      </c>
      <c r="C47" s="1">
        <v>780.6</v>
      </c>
      <c r="D47" s="1">
        <v>785.7</v>
      </c>
      <c r="E47" s="1">
        <v>790.9</v>
      </c>
      <c r="F47" s="1">
        <v>796.6</v>
      </c>
    </row>
    <row r="48" spans="1:6" hidden="1" x14ac:dyDescent="0.25">
      <c r="A48" s="1" t="s">
        <v>46</v>
      </c>
      <c r="B48" s="1">
        <v>11.3</v>
      </c>
      <c r="C48" s="1">
        <v>11.3</v>
      </c>
      <c r="D48" s="1">
        <v>11.3</v>
      </c>
      <c r="E48" s="1">
        <v>11.3</v>
      </c>
      <c r="F48" s="1">
        <v>11.3</v>
      </c>
    </row>
    <row r="49" spans="1:6" hidden="1" x14ac:dyDescent="0.25">
      <c r="A49" s="1" t="s">
        <v>47</v>
      </c>
      <c r="B49" s="1">
        <v>301</v>
      </c>
      <c r="C49" s="1">
        <v>301</v>
      </c>
      <c r="D49" s="1">
        <v>301</v>
      </c>
      <c r="E49" s="1">
        <v>301</v>
      </c>
      <c r="F49" s="1">
        <v>301</v>
      </c>
    </row>
    <row r="50" spans="1:6" hidden="1" x14ac:dyDescent="0.25">
      <c r="A50" s="1" t="s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</row>
    <row r="51" spans="1:6" ht="15.6" x14ac:dyDescent="0.35">
      <c r="A51" s="1" t="s">
        <v>62</v>
      </c>
      <c r="B51" s="1">
        <v>25</v>
      </c>
      <c r="C51" s="1">
        <v>25</v>
      </c>
      <c r="D51" s="1">
        <v>25</v>
      </c>
      <c r="E51" s="1">
        <v>25</v>
      </c>
      <c r="F51" s="1">
        <v>25</v>
      </c>
    </row>
    <row r="52" spans="1:6" x14ac:dyDescent="0.25">
      <c r="A52" s="1" t="s">
        <v>59</v>
      </c>
      <c r="B52" s="7">
        <f>B46*0.02501*B51</f>
        <v>95.288100000000014</v>
      </c>
      <c r="C52" s="7">
        <f>C46*0.02501*C51</f>
        <v>92.474475000000012</v>
      </c>
      <c r="D52" s="7">
        <f>D46*0.02501*D51</f>
        <v>89.723375000000004</v>
      </c>
      <c r="E52" s="7">
        <f>E46*0.02501*E51</f>
        <v>86.909750000000003</v>
      </c>
      <c r="F52" s="7">
        <f>F46*0.02501*F51</f>
        <v>84.033600000000007</v>
      </c>
    </row>
    <row r="53" spans="1:6" ht="15.6" x14ac:dyDescent="0.35">
      <c r="A53" s="1" t="s">
        <v>62</v>
      </c>
      <c r="B53" s="7">
        <v>45</v>
      </c>
      <c r="C53" s="7">
        <v>45</v>
      </c>
      <c r="D53" s="7">
        <v>45</v>
      </c>
      <c r="E53" s="7">
        <v>45</v>
      </c>
      <c r="F53" s="7">
        <v>45</v>
      </c>
    </row>
    <row r="54" spans="1:6" x14ac:dyDescent="0.25">
      <c r="A54" s="1" t="s">
        <v>59</v>
      </c>
      <c r="B54" s="7">
        <f>B46*0.02501*B53</f>
        <v>171.51858000000001</v>
      </c>
      <c r="C54" s="7">
        <f>C46*0.02501*C53</f>
        <v>166.45405500000001</v>
      </c>
      <c r="D54" s="7">
        <f>D46*0.02501*D53</f>
        <v>161.50207500000002</v>
      </c>
      <c r="E54" s="7">
        <f>E46*0.02501*E53</f>
        <v>156.43755000000002</v>
      </c>
      <c r="F54" s="7">
        <f>F46*0.02501*F53</f>
        <v>151.26048</v>
      </c>
    </row>
    <row r="55" spans="1:6" x14ac:dyDescent="0.25">
      <c r="A55" s="1" t="s">
        <v>57</v>
      </c>
      <c r="B55" s="8">
        <v>5</v>
      </c>
      <c r="C55" s="1">
        <v>5</v>
      </c>
      <c r="D55" s="1">
        <v>5</v>
      </c>
      <c r="E55" s="1">
        <v>5</v>
      </c>
      <c r="F55" s="1">
        <v>5</v>
      </c>
    </row>
    <row r="56" spans="1:6" x14ac:dyDescent="0.25">
      <c r="A56" s="1" t="s">
        <v>60</v>
      </c>
      <c r="B56" s="7">
        <f>B46*0.01522*B55</f>
        <v>11.59764</v>
      </c>
      <c r="C56" s="7">
        <f>C46*0.01522*C55</f>
        <v>11.255189999999999</v>
      </c>
      <c r="D56" s="7">
        <f>D46*0.01522*D55</f>
        <v>10.920349999999999</v>
      </c>
      <c r="E56" s="7">
        <f>E46*0.01522*E55</f>
        <v>10.5779</v>
      </c>
      <c r="F56" s="7">
        <f>F46*0.01522*F55</f>
        <v>10.227839999999999</v>
      </c>
    </row>
    <row r="57" spans="1:6" x14ac:dyDescent="0.25">
      <c r="A57" s="1" t="s">
        <v>57</v>
      </c>
      <c r="B57" s="1">
        <v>25</v>
      </c>
      <c r="C57" s="1">
        <v>25</v>
      </c>
      <c r="D57" s="1">
        <v>25</v>
      </c>
      <c r="E57" s="1">
        <v>25</v>
      </c>
      <c r="F57" s="1">
        <v>25</v>
      </c>
    </row>
    <row r="58" spans="1:6" x14ac:dyDescent="0.25">
      <c r="A58" s="1" t="s">
        <v>60</v>
      </c>
      <c r="B58" s="7">
        <f>B46*0.01522*B57</f>
        <v>57.988199999999999</v>
      </c>
      <c r="C58" s="7">
        <f>C46*0.01522*C57</f>
        <v>56.275949999999995</v>
      </c>
      <c r="D58" s="7">
        <f>D46*0.01522*D57</f>
        <v>54.601749999999996</v>
      </c>
      <c r="E58" s="7">
        <f>E46*0.01522*E57</f>
        <v>52.889499999999998</v>
      </c>
      <c r="F58" s="7">
        <f>F46*0.01522*F57</f>
        <v>51.139199999999995</v>
      </c>
    </row>
    <row r="61" spans="1:6" x14ac:dyDescent="0.25">
      <c r="A61" s="9" t="s">
        <v>63</v>
      </c>
    </row>
    <row r="63" spans="1:6" x14ac:dyDescent="0.25">
      <c r="A63" s="1" t="s">
        <v>54</v>
      </c>
      <c r="B63" s="3">
        <f>B31/2</f>
        <v>14193</v>
      </c>
      <c r="C63" s="3">
        <f>C31/2</f>
        <v>13577.5</v>
      </c>
      <c r="D63" s="3">
        <f>D31/2</f>
        <v>12963</v>
      </c>
      <c r="E63" s="3">
        <v>12200</v>
      </c>
      <c r="F63" s="3">
        <f>F31/2</f>
        <v>11762.5</v>
      </c>
    </row>
    <row r="64" spans="1:6" x14ac:dyDescent="0.25">
      <c r="A64" s="1" t="s">
        <v>44</v>
      </c>
      <c r="B64" s="1">
        <v>116.5</v>
      </c>
      <c r="C64" s="1">
        <v>113.1</v>
      </c>
      <c r="D64" s="1">
        <v>109.7</v>
      </c>
      <c r="E64" s="1">
        <v>105.9</v>
      </c>
      <c r="F64" s="1">
        <v>103</v>
      </c>
    </row>
    <row r="65" spans="1:6" ht="15.6" x14ac:dyDescent="0.35">
      <c r="A65" s="1" t="s">
        <v>62</v>
      </c>
      <c r="B65" s="1">
        <v>15</v>
      </c>
      <c r="C65" s="1">
        <v>15</v>
      </c>
      <c r="D65" s="1">
        <v>15</v>
      </c>
      <c r="E65" s="1">
        <v>15</v>
      </c>
      <c r="F65" s="1">
        <v>15</v>
      </c>
    </row>
    <row r="66" spans="1:6" x14ac:dyDescent="0.25">
      <c r="A66" s="1" t="s">
        <v>59</v>
      </c>
      <c r="B66" s="7">
        <f>B64*0.02501*B65</f>
        <v>43.704974999999997</v>
      </c>
      <c r="C66" s="7">
        <f>C64*0.02501*C65</f>
        <v>42.429465</v>
      </c>
      <c r="D66" s="7">
        <f>D64*0.02501*D65</f>
        <v>41.153955000000003</v>
      </c>
      <c r="E66" s="7">
        <f>E64*0.02501*E65</f>
        <v>39.728385000000003</v>
      </c>
      <c r="F66" s="7">
        <f>F64*0.02501*F65</f>
        <v>38.640450000000001</v>
      </c>
    </row>
    <row r="67" spans="1:6" ht="15.6" x14ac:dyDescent="0.35">
      <c r="A67" s="1" t="s">
        <v>62</v>
      </c>
      <c r="B67" s="1">
        <v>45</v>
      </c>
      <c r="C67" s="1">
        <v>45</v>
      </c>
      <c r="D67" s="1">
        <v>45</v>
      </c>
      <c r="E67" s="1">
        <v>45</v>
      </c>
      <c r="F67" s="1">
        <v>45</v>
      </c>
    </row>
    <row r="68" spans="1:6" x14ac:dyDescent="0.25">
      <c r="A68" s="1" t="s">
        <v>59</v>
      </c>
      <c r="B68" s="7">
        <f>B64*0.02501*B67</f>
        <v>131.114925</v>
      </c>
      <c r="C68" s="7">
        <f>C64*0.02501*C67</f>
        <v>127.28839500000001</v>
      </c>
      <c r="D68" s="7">
        <f>D64*0.02501*D67</f>
        <v>123.46186500000002</v>
      </c>
      <c r="E68" s="7">
        <f>E64*0.02501*E67</f>
        <v>119.18515500000001</v>
      </c>
      <c r="F68" s="7">
        <f>F64*0.02501*F67</f>
        <v>115.92135000000002</v>
      </c>
    </row>
    <row r="69" spans="1:6" x14ac:dyDescent="0.25">
      <c r="A69" s="1" t="s">
        <v>57</v>
      </c>
      <c r="B69" s="1">
        <v>215</v>
      </c>
      <c r="C69" s="1">
        <v>215</v>
      </c>
      <c r="D69" s="1">
        <v>215</v>
      </c>
      <c r="E69" s="1">
        <v>215</v>
      </c>
      <c r="F69" s="1">
        <v>215</v>
      </c>
    </row>
    <row r="70" spans="1:6" x14ac:dyDescent="0.25">
      <c r="A70" s="1" t="s">
        <v>60</v>
      </c>
      <c r="B70" s="7">
        <f>B64*0.01522*B69</f>
        <v>381.22294999999997</v>
      </c>
      <c r="C70" s="7">
        <f>C64*0.01522*C69</f>
        <v>370.09712999999994</v>
      </c>
      <c r="D70" s="7">
        <f>D64*0.01522*D69</f>
        <v>358.97130999999996</v>
      </c>
      <c r="E70" s="7">
        <f>E64*0.01522*E69</f>
        <v>346.53657000000004</v>
      </c>
      <c r="F70" s="7">
        <f>F64*0.01522*F69</f>
        <v>337.04689999999994</v>
      </c>
    </row>
    <row r="71" spans="1:6" x14ac:dyDescent="0.25">
      <c r="A71" s="1" t="s">
        <v>57</v>
      </c>
      <c r="B71" s="1">
        <v>250</v>
      </c>
      <c r="C71" s="1">
        <v>250</v>
      </c>
      <c r="D71" s="1">
        <v>250</v>
      </c>
      <c r="E71" s="1">
        <v>250</v>
      </c>
      <c r="F71" s="1">
        <v>250</v>
      </c>
    </row>
    <row r="72" spans="1:6" x14ac:dyDescent="0.25">
      <c r="A72" s="1" t="s">
        <v>60</v>
      </c>
      <c r="B72" s="7">
        <f>B64*0.01522*B71</f>
        <v>443.28249999999997</v>
      </c>
      <c r="C72" s="7">
        <f>C64*0.01522*C71</f>
        <v>430.34549999999996</v>
      </c>
      <c r="D72" s="7">
        <f>D64*0.01522*D71</f>
        <v>417.40849999999995</v>
      </c>
      <c r="E72" s="7">
        <f>E64*0.01522*E71</f>
        <v>402.9495</v>
      </c>
      <c r="F72" s="7">
        <f>F64*0.01522*F71</f>
        <v>391.91499999999996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workbookViewId="0">
      <selection activeCell="B20" sqref="B20"/>
    </sheetView>
  </sheetViews>
  <sheetFormatPr defaultRowHeight="13.2" x14ac:dyDescent="0.25"/>
  <cols>
    <col min="1" max="1" width="29.33203125" bestFit="1" customWidth="1"/>
  </cols>
  <sheetData>
    <row r="3" spans="1:6" ht="13.8" thickBot="1" x14ac:dyDescent="0.3">
      <c r="A3" s="5"/>
      <c r="B3" s="5">
        <v>1</v>
      </c>
      <c r="C3" s="5">
        <v>2</v>
      </c>
      <c r="D3" s="5">
        <v>3</v>
      </c>
      <c r="E3" s="5">
        <v>4</v>
      </c>
      <c r="F3" s="5">
        <v>5</v>
      </c>
    </row>
    <row r="4" spans="1:6" hidden="1" x14ac:dyDescent="0.25">
      <c r="A4" s="4" t="s">
        <v>2</v>
      </c>
      <c r="B4" s="4">
        <v>15</v>
      </c>
      <c r="C4" s="4">
        <v>20</v>
      </c>
      <c r="D4" s="4">
        <v>25</v>
      </c>
      <c r="E4" s="4">
        <v>30</v>
      </c>
      <c r="F4" s="4">
        <v>35</v>
      </c>
    </row>
    <row r="5" spans="1:6" ht="13.8" thickTop="1" x14ac:dyDescent="0.25">
      <c r="A5" s="1" t="s">
        <v>49</v>
      </c>
      <c r="B5" s="1">
        <v>59</v>
      </c>
      <c r="C5" s="1">
        <v>68</v>
      </c>
      <c r="D5" s="1">
        <v>77</v>
      </c>
      <c r="E5" s="1">
        <v>86</v>
      </c>
      <c r="F5" s="1">
        <v>95</v>
      </c>
    </row>
    <row r="6" spans="1:6" hidden="1" x14ac:dyDescent="0.25">
      <c r="A6" s="1" t="s">
        <v>3</v>
      </c>
      <c r="B6" s="1">
        <v>11.4</v>
      </c>
      <c r="C6" s="1">
        <v>11.4</v>
      </c>
      <c r="D6" s="1">
        <v>11.4</v>
      </c>
      <c r="E6" s="1">
        <v>11.4</v>
      </c>
      <c r="F6" s="1">
        <v>11.4</v>
      </c>
    </row>
    <row r="7" spans="1:6" x14ac:dyDescent="0.25">
      <c r="A7" s="1" t="s">
        <v>50</v>
      </c>
      <c r="B7" s="1">
        <v>6800</v>
      </c>
      <c r="C7" s="1">
        <v>6800</v>
      </c>
      <c r="D7" s="1">
        <v>6800</v>
      </c>
      <c r="E7" s="1">
        <v>6800</v>
      </c>
      <c r="F7" s="1">
        <v>6800</v>
      </c>
    </row>
    <row r="8" spans="1:6" x14ac:dyDescent="0.25">
      <c r="A8" s="1" t="s">
        <v>4</v>
      </c>
      <c r="B8" s="1">
        <v>60</v>
      </c>
      <c r="C8" s="1">
        <v>60</v>
      </c>
      <c r="D8" s="1">
        <v>60</v>
      </c>
      <c r="E8" s="1">
        <v>60</v>
      </c>
      <c r="F8" s="1">
        <v>60</v>
      </c>
    </row>
    <row r="9" spans="1:6" hidden="1" x14ac:dyDescent="0.25">
      <c r="A9" s="1" t="s">
        <v>5</v>
      </c>
      <c r="B9" s="1" t="s">
        <v>6</v>
      </c>
      <c r="C9" s="1" t="s">
        <v>6</v>
      </c>
      <c r="D9" s="1" t="s">
        <v>6</v>
      </c>
      <c r="E9" s="1" t="s">
        <v>6</v>
      </c>
      <c r="F9" s="1" t="s">
        <v>6</v>
      </c>
    </row>
    <row r="10" spans="1:6" hidden="1" x14ac:dyDescent="0.25">
      <c r="A10" s="1" t="s">
        <v>7</v>
      </c>
      <c r="B10" s="1" t="s">
        <v>8</v>
      </c>
      <c r="C10" s="1" t="s">
        <v>8</v>
      </c>
      <c r="D10" s="1" t="s">
        <v>8</v>
      </c>
      <c r="E10" s="1" t="s">
        <v>8</v>
      </c>
      <c r="F10" s="1" t="s">
        <v>8</v>
      </c>
    </row>
    <row r="11" spans="1:6" hidden="1" x14ac:dyDescent="0.25">
      <c r="A11" s="1" t="s">
        <v>9</v>
      </c>
      <c r="B11" s="1" t="s">
        <v>10</v>
      </c>
      <c r="C11" s="1" t="s">
        <v>10</v>
      </c>
      <c r="D11" s="1" t="s">
        <v>10</v>
      </c>
      <c r="E11" s="1" t="s">
        <v>10</v>
      </c>
      <c r="F11" s="1" t="s">
        <v>10</v>
      </c>
    </row>
    <row r="12" spans="1:6" hidden="1" x14ac:dyDescent="0.25">
      <c r="A12" s="1" t="s">
        <v>11</v>
      </c>
      <c r="B12" s="1" t="s">
        <v>12</v>
      </c>
      <c r="C12" s="1" t="s">
        <v>12</v>
      </c>
      <c r="D12" s="1" t="s">
        <v>12</v>
      </c>
      <c r="E12" s="1" t="s">
        <v>12</v>
      </c>
      <c r="F12" s="1" t="s">
        <v>12</v>
      </c>
    </row>
    <row r="13" spans="1:6" hidden="1" x14ac:dyDescent="0.25">
      <c r="A13" s="1" t="s">
        <v>13</v>
      </c>
      <c r="B13" s="1" t="s">
        <v>14</v>
      </c>
      <c r="C13" s="1" t="s">
        <v>14</v>
      </c>
      <c r="D13" s="1" t="s">
        <v>14</v>
      </c>
      <c r="E13" s="1" t="s">
        <v>14</v>
      </c>
      <c r="F13" s="1" t="s">
        <v>14</v>
      </c>
    </row>
    <row r="14" spans="1:6" hidden="1" x14ac:dyDescent="0.25">
      <c r="A14" s="1" t="s">
        <v>15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</row>
    <row r="15" spans="1:6" hidden="1" x14ac:dyDescent="0.25">
      <c r="A15" s="1" t="s">
        <v>16</v>
      </c>
      <c r="B15" s="1" t="s">
        <v>17</v>
      </c>
      <c r="C15" s="1" t="s">
        <v>17</v>
      </c>
      <c r="D15" s="1" t="s">
        <v>17</v>
      </c>
      <c r="E15" s="1" t="s">
        <v>17</v>
      </c>
      <c r="F15" s="1" t="s">
        <v>17</v>
      </c>
    </row>
    <row r="16" spans="1:6" hidden="1" x14ac:dyDescent="0.25">
      <c r="A16" s="1" t="s">
        <v>18</v>
      </c>
      <c r="B16" s="1" t="s">
        <v>19</v>
      </c>
      <c r="C16" s="1" t="s">
        <v>19</v>
      </c>
      <c r="D16" s="1" t="s">
        <v>19</v>
      </c>
      <c r="E16" s="1" t="s">
        <v>19</v>
      </c>
      <c r="F16" s="1" t="s">
        <v>19</v>
      </c>
    </row>
    <row r="17" spans="1:6" x14ac:dyDescent="0.25">
      <c r="A17" s="1" t="s">
        <v>20</v>
      </c>
      <c r="B17" s="2" t="s">
        <v>21</v>
      </c>
      <c r="C17" s="2" t="s">
        <v>21</v>
      </c>
      <c r="D17" s="2" t="s">
        <v>21</v>
      </c>
      <c r="E17" s="2" t="s">
        <v>21</v>
      </c>
      <c r="F17" s="2" t="s">
        <v>21</v>
      </c>
    </row>
    <row r="18" spans="1:6" x14ac:dyDescent="0.25">
      <c r="A18" s="1" t="s">
        <v>22</v>
      </c>
      <c r="B18" s="2" t="s">
        <v>23</v>
      </c>
      <c r="C18" s="2" t="s">
        <v>23</v>
      </c>
      <c r="D18" s="2" t="s">
        <v>23</v>
      </c>
      <c r="E18" s="2" t="s">
        <v>23</v>
      </c>
      <c r="F18" s="2" t="s">
        <v>23</v>
      </c>
    </row>
    <row r="19" spans="1:6" hidden="1" x14ac:dyDescent="0.25">
      <c r="A19" s="1" t="s">
        <v>24</v>
      </c>
      <c r="B19" s="1">
        <v>11730</v>
      </c>
      <c r="C19" s="1">
        <v>11730</v>
      </c>
      <c r="D19" s="1">
        <v>11730</v>
      </c>
      <c r="E19" s="1">
        <v>11730</v>
      </c>
      <c r="F19" s="1">
        <v>11730</v>
      </c>
    </row>
    <row r="20" spans="1:6" x14ac:dyDescent="0.25">
      <c r="A20" s="1" t="s">
        <v>51</v>
      </c>
      <c r="B20" s="3">
        <f>B19*1.8</f>
        <v>21114</v>
      </c>
      <c r="C20" s="3">
        <f>C19*1.8</f>
        <v>21114</v>
      </c>
      <c r="D20" s="3">
        <f>D19*1.8</f>
        <v>21114</v>
      </c>
      <c r="E20" s="3">
        <f>E19*1.8</f>
        <v>21114</v>
      </c>
      <c r="F20" s="3">
        <f>F19*1.8</f>
        <v>21114</v>
      </c>
    </row>
    <row r="21" spans="1:6" hidden="1" x14ac:dyDescent="0.25">
      <c r="A21" s="1" t="s">
        <v>25</v>
      </c>
      <c r="B21" s="1" t="s">
        <v>19</v>
      </c>
      <c r="C21" s="1" t="s">
        <v>19</v>
      </c>
      <c r="D21" s="1" t="s">
        <v>19</v>
      </c>
      <c r="E21" s="1" t="s">
        <v>19</v>
      </c>
      <c r="F21" s="1" t="s">
        <v>19</v>
      </c>
    </row>
    <row r="22" spans="1:6" hidden="1" x14ac:dyDescent="0.25">
      <c r="A22" s="1" t="s">
        <v>26</v>
      </c>
      <c r="B22" s="1" t="s">
        <v>19</v>
      </c>
      <c r="C22" s="1" t="s">
        <v>19</v>
      </c>
      <c r="D22" s="1" t="s">
        <v>19</v>
      </c>
      <c r="E22" s="1" t="s">
        <v>19</v>
      </c>
      <c r="F22" s="1" t="s">
        <v>19</v>
      </c>
    </row>
    <row r="23" spans="1:6" hidden="1" x14ac:dyDescent="0.25">
      <c r="A23" s="1" t="s">
        <v>27</v>
      </c>
      <c r="B23" s="1" t="s">
        <v>28</v>
      </c>
      <c r="C23" s="1" t="s">
        <v>28</v>
      </c>
      <c r="D23" s="1" t="s">
        <v>28</v>
      </c>
      <c r="E23" s="1" t="s">
        <v>28</v>
      </c>
      <c r="F23" s="1" t="s">
        <v>28</v>
      </c>
    </row>
    <row r="24" spans="1:6" x14ac:dyDescent="0.25">
      <c r="A24" s="1" t="s">
        <v>52</v>
      </c>
      <c r="B24" s="1">
        <v>2.5</v>
      </c>
      <c r="C24" s="1">
        <v>2.5</v>
      </c>
      <c r="D24" s="1">
        <v>2.5</v>
      </c>
      <c r="E24" s="1">
        <v>2.5</v>
      </c>
      <c r="F24" s="1">
        <v>2.5</v>
      </c>
    </row>
    <row r="25" spans="1:6" x14ac:dyDescent="0.25">
      <c r="A25" s="1" t="s">
        <v>53</v>
      </c>
      <c r="B25" s="1">
        <v>4</v>
      </c>
      <c r="C25" s="1">
        <v>4</v>
      </c>
      <c r="D25" s="1">
        <v>4</v>
      </c>
      <c r="E25" s="1">
        <v>4</v>
      </c>
      <c r="F25" s="1">
        <v>4</v>
      </c>
    </row>
    <row r="26" spans="1:6" hidden="1" x14ac:dyDescent="0.25">
      <c r="A26" s="1" t="s">
        <v>29</v>
      </c>
      <c r="B26" s="1" t="s">
        <v>19</v>
      </c>
      <c r="C26" s="1" t="s">
        <v>19</v>
      </c>
      <c r="D26" s="1" t="s">
        <v>19</v>
      </c>
      <c r="E26" s="1" t="s">
        <v>19</v>
      </c>
      <c r="F26" s="1" t="s">
        <v>19</v>
      </c>
    </row>
    <row r="27" spans="1:6" hidden="1" x14ac:dyDescent="0.25">
      <c r="A27" s="1" t="s">
        <v>30</v>
      </c>
      <c r="B27" s="1" t="s">
        <v>19</v>
      </c>
      <c r="C27" s="1" t="s">
        <v>19</v>
      </c>
      <c r="D27" s="1" t="s">
        <v>19</v>
      </c>
      <c r="E27" s="1" t="s">
        <v>19</v>
      </c>
      <c r="F27" s="1" t="s">
        <v>19</v>
      </c>
    </row>
    <row r="28" spans="1:6" hidden="1" x14ac:dyDescent="0.25">
      <c r="A28" s="1" t="s">
        <v>31</v>
      </c>
      <c r="B28" s="1" t="s">
        <v>19</v>
      </c>
      <c r="C28" s="1" t="s">
        <v>19</v>
      </c>
      <c r="D28" s="1" t="s">
        <v>19</v>
      </c>
      <c r="E28" s="1" t="s">
        <v>19</v>
      </c>
      <c r="F28" s="1" t="s">
        <v>19</v>
      </c>
    </row>
    <row r="29" spans="1:6" x14ac:dyDescent="0.25">
      <c r="A29" s="1" t="s">
        <v>54</v>
      </c>
      <c r="B29" s="1">
        <v>29034</v>
      </c>
      <c r="C29" s="1">
        <v>27775</v>
      </c>
      <c r="D29" s="1">
        <v>26509</v>
      </c>
      <c r="E29" s="1">
        <v>25286</v>
      </c>
      <c r="F29" s="1">
        <v>24095</v>
      </c>
    </row>
    <row r="30" spans="1:6" x14ac:dyDescent="0.25">
      <c r="A30" s="1" t="s">
        <v>55</v>
      </c>
      <c r="B30" s="1">
        <v>6906</v>
      </c>
      <c r="C30" s="1">
        <v>6986</v>
      </c>
      <c r="D30" s="1">
        <v>7078</v>
      </c>
      <c r="E30" s="1">
        <v>7180</v>
      </c>
      <c r="F30" s="1">
        <v>7294</v>
      </c>
    </row>
    <row r="31" spans="1:6" hidden="1" x14ac:dyDescent="0.25">
      <c r="A31" s="1" t="s">
        <v>32</v>
      </c>
      <c r="B31" s="1">
        <v>29034</v>
      </c>
      <c r="C31" s="1">
        <v>27775</v>
      </c>
      <c r="D31" s="1">
        <v>26509</v>
      </c>
      <c r="E31" s="1">
        <v>25286</v>
      </c>
      <c r="F31" s="1">
        <v>24095</v>
      </c>
    </row>
    <row r="32" spans="1:6" hidden="1" x14ac:dyDescent="0.25">
      <c r="A32" s="1" t="s">
        <v>33</v>
      </c>
      <c r="B32" s="1">
        <v>7113</v>
      </c>
      <c r="C32" s="1">
        <v>7195</v>
      </c>
      <c r="D32" s="1">
        <v>7290</v>
      </c>
      <c r="E32" s="1">
        <v>7396</v>
      </c>
      <c r="F32" s="1">
        <v>7513</v>
      </c>
    </row>
    <row r="33" spans="1:6" hidden="1" x14ac:dyDescent="0.25">
      <c r="A33" s="1" t="s">
        <v>34</v>
      </c>
      <c r="B33" s="1" t="s">
        <v>35</v>
      </c>
      <c r="C33" s="1" t="s">
        <v>35</v>
      </c>
      <c r="D33" s="1" t="s">
        <v>35</v>
      </c>
      <c r="E33" s="1" t="s">
        <v>35</v>
      </c>
      <c r="F33" s="1" t="s">
        <v>35</v>
      </c>
    </row>
    <row r="34" spans="1:6" hidden="1" x14ac:dyDescent="0.25">
      <c r="A34" s="1" t="s">
        <v>36</v>
      </c>
      <c r="B34" s="1">
        <v>6614</v>
      </c>
      <c r="C34" s="1">
        <v>6626</v>
      </c>
      <c r="D34" s="1">
        <v>6629</v>
      </c>
      <c r="E34" s="1">
        <v>6636</v>
      </c>
      <c r="F34" s="1">
        <v>6645</v>
      </c>
    </row>
    <row r="35" spans="1:6" hidden="1" x14ac:dyDescent="0.25">
      <c r="A35" s="1" t="s">
        <v>37</v>
      </c>
      <c r="B35" s="1">
        <v>9308</v>
      </c>
      <c r="C35" s="1">
        <v>9321</v>
      </c>
      <c r="D35" s="1">
        <v>9334</v>
      </c>
      <c r="E35" s="1">
        <v>9352</v>
      </c>
      <c r="F35" s="1">
        <v>9374</v>
      </c>
    </row>
    <row r="36" spans="1:6" hidden="1" x14ac:dyDescent="0.25">
      <c r="A36" s="1" t="s">
        <v>13</v>
      </c>
      <c r="B36" s="1">
        <v>4800</v>
      </c>
      <c r="C36" s="1">
        <v>4800</v>
      </c>
      <c r="D36" s="1">
        <v>4800</v>
      </c>
      <c r="E36" s="1">
        <v>4800</v>
      </c>
      <c r="F36" s="1">
        <v>4800</v>
      </c>
    </row>
    <row r="37" spans="1:6" hidden="1" x14ac:dyDescent="0.25">
      <c r="A37" s="1" t="s">
        <v>38</v>
      </c>
      <c r="B37" s="1">
        <v>153.4</v>
      </c>
      <c r="C37" s="1">
        <v>149</v>
      </c>
      <c r="D37" s="1">
        <v>144.5</v>
      </c>
      <c r="E37" s="1">
        <v>140</v>
      </c>
      <c r="F37" s="1">
        <v>135.5</v>
      </c>
    </row>
    <row r="38" spans="1:6" hidden="1" x14ac:dyDescent="0.25">
      <c r="A38" s="1" t="s">
        <v>39</v>
      </c>
      <c r="B38" s="1" t="s">
        <v>19</v>
      </c>
      <c r="C38" s="1" t="s">
        <v>19</v>
      </c>
      <c r="D38" s="1" t="s">
        <v>19</v>
      </c>
      <c r="E38" s="1" t="s">
        <v>19</v>
      </c>
      <c r="F38" s="1" t="s">
        <v>19</v>
      </c>
    </row>
    <row r="39" spans="1:6" x14ac:dyDescent="0.25">
      <c r="A39" s="1" t="s">
        <v>56</v>
      </c>
      <c r="B39" s="1">
        <v>9496</v>
      </c>
      <c r="C39" s="1">
        <v>9190</v>
      </c>
      <c r="D39" s="1">
        <v>8886</v>
      </c>
      <c r="E39" s="1">
        <v>8599</v>
      </c>
      <c r="F39" s="1">
        <v>8324</v>
      </c>
    </row>
    <row r="40" spans="1:6" hidden="1" x14ac:dyDescent="0.25">
      <c r="A40" s="1" t="s">
        <v>40</v>
      </c>
      <c r="B40" s="1">
        <v>154.5</v>
      </c>
      <c r="C40" s="1">
        <v>150.1</v>
      </c>
      <c r="D40" s="1">
        <v>145.5</v>
      </c>
      <c r="E40" s="1">
        <v>141</v>
      </c>
      <c r="F40" s="1">
        <v>136.5</v>
      </c>
    </row>
    <row r="41" spans="1:6" hidden="1" x14ac:dyDescent="0.25">
      <c r="A41" s="1" t="s">
        <v>41</v>
      </c>
      <c r="B41" s="1">
        <v>1040</v>
      </c>
      <c r="C41" s="1">
        <v>1040</v>
      </c>
      <c r="D41" s="1">
        <v>1040</v>
      </c>
      <c r="E41" s="1">
        <v>1040</v>
      </c>
      <c r="F41" s="1">
        <v>1040</v>
      </c>
    </row>
    <row r="42" spans="1:6" hidden="1" x14ac:dyDescent="0.25">
      <c r="A42" s="1" t="s">
        <v>42</v>
      </c>
      <c r="B42" s="1">
        <v>43.9</v>
      </c>
      <c r="C42" s="1">
        <v>42.6</v>
      </c>
      <c r="D42" s="1">
        <v>41.4</v>
      </c>
      <c r="E42" s="1">
        <v>40.200000000000003</v>
      </c>
      <c r="F42" s="1">
        <v>39</v>
      </c>
    </row>
    <row r="43" spans="1:6" hidden="1" x14ac:dyDescent="0.25">
      <c r="A43" s="1" t="s">
        <v>43</v>
      </c>
      <c r="B43" s="1">
        <v>779.1</v>
      </c>
      <c r="C43" s="1">
        <v>779.1</v>
      </c>
      <c r="D43" s="1">
        <v>779</v>
      </c>
      <c r="E43" s="1">
        <v>779.1</v>
      </c>
      <c r="F43" s="1">
        <v>779.1</v>
      </c>
    </row>
    <row r="44" spans="1:6" x14ac:dyDescent="0.25">
      <c r="A44" s="1" t="s">
        <v>44</v>
      </c>
      <c r="B44" s="1">
        <v>155.9</v>
      </c>
      <c r="C44" s="1">
        <v>151.4</v>
      </c>
      <c r="D44" s="1">
        <v>146.80000000000001</v>
      </c>
      <c r="E44" s="1">
        <v>142.19999999999999</v>
      </c>
      <c r="F44" s="1">
        <v>137.69999999999999</v>
      </c>
    </row>
    <row r="45" spans="1:6" hidden="1" x14ac:dyDescent="0.25">
      <c r="A45" s="1" t="s">
        <v>45</v>
      </c>
      <c r="B45" s="1">
        <v>775.9</v>
      </c>
      <c r="C45" s="1">
        <v>780.6</v>
      </c>
      <c r="D45" s="1">
        <v>785.6</v>
      </c>
      <c r="E45" s="1">
        <v>790.9</v>
      </c>
      <c r="F45" s="1">
        <v>796.4</v>
      </c>
    </row>
    <row r="46" spans="1:6" hidden="1" x14ac:dyDescent="0.25">
      <c r="A46" s="1" t="s">
        <v>46</v>
      </c>
      <c r="B46" s="1">
        <v>11.5</v>
      </c>
      <c r="C46" s="1">
        <v>11.5</v>
      </c>
      <c r="D46" s="1">
        <v>11.5</v>
      </c>
      <c r="E46" s="1">
        <v>11.5</v>
      </c>
      <c r="F46" s="1">
        <v>11.5</v>
      </c>
    </row>
    <row r="47" spans="1:6" hidden="1" x14ac:dyDescent="0.25">
      <c r="A47" s="1" t="s">
        <v>47</v>
      </c>
      <c r="B47" s="1">
        <v>301</v>
      </c>
      <c r="C47" s="1">
        <v>301</v>
      </c>
      <c r="D47" s="1">
        <v>301</v>
      </c>
      <c r="E47" s="1">
        <v>301</v>
      </c>
      <c r="F47" s="1">
        <v>301</v>
      </c>
    </row>
    <row r="48" spans="1:6" hidden="1" x14ac:dyDescent="0.25">
      <c r="A48" s="1" t="s">
        <v>48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</row>
    <row r="49" spans="1:6" x14ac:dyDescent="0.25">
      <c r="A49" s="1" t="s">
        <v>58</v>
      </c>
      <c r="B49" s="1">
        <v>25</v>
      </c>
      <c r="C49" s="1">
        <v>25</v>
      </c>
      <c r="D49" s="1">
        <v>25</v>
      </c>
      <c r="E49" s="1">
        <v>25</v>
      </c>
      <c r="F49" s="1">
        <v>25</v>
      </c>
    </row>
    <row r="50" spans="1:6" x14ac:dyDescent="0.25">
      <c r="A50" s="1" t="s">
        <v>59</v>
      </c>
      <c r="B50" s="7">
        <f>B44*0.02501*B49</f>
        <v>97.476475000000008</v>
      </c>
      <c r="C50" s="7">
        <f>C44*0.02501*C49</f>
        <v>94.662850000000006</v>
      </c>
      <c r="D50" s="7">
        <f>D44*0.02501*D49</f>
        <v>91.78670000000001</v>
      </c>
      <c r="E50" s="7">
        <f>E44*0.02501*E49</f>
        <v>88.910550000000001</v>
      </c>
      <c r="F50" s="7">
        <f>F44*0.02501*F49</f>
        <v>86.096924999999985</v>
      </c>
    </row>
    <row r="51" spans="1:6" x14ac:dyDescent="0.25">
      <c r="A51" s="1" t="s">
        <v>57</v>
      </c>
      <c r="B51" s="8">
        <v>5</v>
      </c>
      <c r="C51" s="1">
        <v>5</v>
      </c>
      <c r="D51" s="1">
        <v>5</v>
      </c>
      <c r="E51" s="1">
        <v>5</v>
      </c>
      <c r="F51" s="1">
        <v>5</v>
      </c>
    </row>
    <row r="52" spans="1:6" x14ac:dyDescent="0.25">
      <c r="A52" s="1" t="s">
        <v>60</v>
      </c>
      <c r="B52" s="7">
        <f>B44*0.01522*B51</f>
        <v>11.863989999999999</v>
      </c>
      <c r="C52" s="7">
        <f>C44*0.01522*C51</f>
        <v>11.521539999999998</v>
      </c>
      <c r="D52" s="7">
        <f>D44*0.01522*D51</f>
        <v>11.171480000000001</v>
      </c>
      <c r="E52" s="7">
        <f>E44*0.01522*E51</f>
        <v>10.82142</v>
      </c>
      <c r="F52" s="7">
        <f>F44*0.01522*F51</f>
        <v>10.478969999999999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workbookViewId="0">
      <selection activeCell="B5" sqref="B5:F5"/>
    </sheetView>
  </sheetViews>
  <sheetFormatPr defaultRowHeight="13.2" x14ac:dyDescent="0.25"/>
  <cols>
    <col min="1" max="1" width="29.33203125" bestFit="1" customWidth="1"/>
  </cols>
  <sheetData>
    <row r="3" spans="1:6" ht="13.8" thickBot="1" x14ac:dyDescent="0.3">
      <c r="A3" s="5"/>
      <c r="B3" s="5">
        <v>1</v>
      </c>
      <c r="C3" s="5">
        <v>2</v>
      </c>
      <c r="D3" s="5">
        <v>3</v>
      </c>
      <c r="E3" s="5">
        <v>4</v>
      </c>
      <c r="F3" s="5">
        <v>5</v>
      </c>
    </row>
    <row r="4" spans="1:6" hidden="1" x14ac:dyDescent="0.25">
      <c r="A4" s="4" t="s">
        <v>2</v>
      </c>
      <c r="B4" s="4">
        <v>15</v>
      </c>
      <c r="C4" s="4">
        <v>20</v>
      </c>
      <c r="D4" s="4">
        <v>25</v>
      </c>
      <c r="E4" s="4">
        <v>30</v>
      </c>
      <c r="F4" s="4">
        <v>35</v>
      </c>
    </row>
    <row r="5" spans="1:6" ht="13.8" thickTop="1" x14ac:dyDescent="0.25">
      <c r="A5" s="1" t="s">
        <v>49</v>
      </c>
      <c r="B5" s="1">
        <v>59</v>
      </c>
      <c r="C5" s="1">
        <v>68</v>
      </c>
      <c r="D5" s="1">
        <v>77</v>
      </c>
      <c r="E5" s="1">
        <v>86</v>
      </c>
      <c r="F5" s="1">
        <v>95</v>
      </c>
    </row>
    <row r="6" spans="1:6" hidden="1" x14ac:dyDescent="0.25">
      <c r="A6" s="1" t="s">
        <v>3</v>
      </c>
      <c r="B6" s="1">
        <v>11.8</v>
      </c>
      <c r="C6" s="1">
        <v>11.8</v>
      </c>
      <c r="D6" s="1">
        <v>11.8</v>
      </c>
      <c r="E6" s="1">
        <v>11.8</v>
      </c>
      <c r="F6" s="1">
        <v>11.8</v>
      </c>
    </row>
    <row r="7" spans="1:6" x14ac:dyDescent="0.25">
      <c r="A7" s="1" t="s">
        <v>50</v>
      </c>
      <c r="B7" s="1">
        <v>6000</v>
      </c>
      <c r="C7" s="1">
        <v>6000</v>
      </c>
      <c r="D7" s="1">
        <v>6000</v>
      </c>
      <c r="E7" s="1">
        <v>6000</v>
      </c>
      <c r="F7" s="1">
        <v>6000</v>
      </c>
    </row>
    <row r="8" spans="1:6" x14ac:dyDescent="0.25">
      <c r="A8" s="1" t="s">
        <v>4</v>
      </c>
      <c r="B8" s="1">
        <v>60</v>
      </c>
      <c r="C8" s="1">
        <v>60</v>
      </c>
      <c r="D8" s="1">
        <v>60</v>
      </c>
      <c r="E8" s="1">
        <v>60</v>
      </c>
      <c r="F8" s="1">
        <v>60</v>
      </c>
    </row>
    <row r="9" spans="1:6" hidden="1" x14ac:dyDescent="0.25">
      <c r="A9" s="1" t="s">
        <v>5</v>
      </c>
      <c r="B9" s="1" t="s">
        <v>6</v>
      </c>
      <c r="C9" s="1" t="s">
        <v>6</v>
      </c>
      <c r="D9" s="1" t="s">
        <v>6</v>
      </c>
      <c r="E9" s="1" t="s">
        <v>6</v>
      </c>
      <c r="F9" s="1" t="s">
        <v>6</v>
      </c>
    </row>
    <row r="10" spans="1:6" hidden="1" x14ac:dyDescent="0.25">
      <c r="A10" s="1" t="s">
        <v>7</v>
      </c>
      <c r="B10" s="1" t="s">
        <v>8</v>
      </c>
      <c r="C10" s="1" t="s">
        <v>8</v>
      </c>
      <c r="D10" s="1" t="s">
        <v>8</v>
      </c>
      <c r="E10" s="1" t="s">
        <v>8</v>
      </c>
      <c r="F10" s="1" t="s">
        <v>8</v>
      </c>
    </row>
    <row r="11" spans="1:6" hidden="1" x14ac:dyDescent="0.25">
      <c r="A11" s="1" t="s">
        <v>9</v>
      </c>
      <c r="B11" s="1" t="s">
        <v>10</v>
      </c>
      <c r="C11" s="1" t="s">
        <v>10</v>
      </c>
      <c r="D11" s="1" t="s">
        <v>10</v>
      </c>
      <c r="E11" s="1" t="s">
        <v>10</v>
      </c>
      <c r="F11" s="1" t="s">
        <v>10</v>
      </c>
    </row>
    <row r="12" spans="1:6" hidden="1" x14ac:dyDescent="0.25">
      <c r="A12" s="1" t="s">
        <v>11</v>
      </c>
      <c r="B12" s="1" t="s">
        <v>12</v>
      </c>
      <c r="C12" s="1" t="s">
        <v>12</v>
      </c>
      <c r="D12" s="1" t="s">
        <v>12</v>
      </c>
      <c r="E12" s="1" t="s">
        <v>12</v>
      </c>
      <c r="F12" s="1" t="s">
        <v>12</v>
      </c>
    </row>
    <row r="13" spans="1:6" hidden="1" x14ac:dyDescent="0.25">
      <c r="A13" s="1" t="s">
        <v>13</v>
      </c>
      <c r="B13" s="1" t="s">
        <v>14</v>
      </c>
      <c r="C13" s="1" t="s">
        <v>14</v>
      </c>
      <c r="D13" s="1" t="s">
        <v>14</v>
      </c>
      <c r="E13" s="1" t="s">
        <v>14</v>
      </c>
      <c r="F13" s="1" t="s">
        <v>14</v>
      </c>
    </row>
    <row r="14" spans="1:6" hidden="1" x14ac:dyDescent="0.25">
      <c r="A14" s="1" t="s">
        <v>15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</row>
    <row r="15" spans="1:6" hidden="1" x14ac:dyDescent="0.25">
      <c r="A15" s="1" t="s">
        <v>16</v>
      </c>
      <c r="B15" s="1" t="s">
        <v>17</v>
      </c>
      <c r="C15" s="1" t="s">
        <v>17</v>
      </c>
      <c r="D15" s="1" t="s">
        <v>17</v>
      </c>
      <c r="E15" s="1" t="s">
        <v>17</v>
      </c>
      <c r="F15" s="1" t="s">
        <v>17</v>
      </c>
    </row>
    <row r="16" spans="1:6" hidden="1" x14ac:dyDescent="0.25">
      <c r="A16" s="1" t="s">
        <v>18</v>
      </c>
      <c r="B16" s="1" t="s">
        <v>19</v>
      </c>
      <c r="C16" s="1" t="s">
        <v>19</v>
      </c>
      <c r="D16" s="1" t="s">
        <v>19</v>
      </c>
      <c r="E16" s="1" t="s">
        <v>19</v>
      </c>
      <c r="F16" s="1" t="s">
        <v>19</v>
      </c>
    </row>
    <row r="17" spans="1:6" x14ac:dyDescent="0.25">
      <c r="A17" s="1" t="s">
        <v>20</v>
      </c>
      <c r="B17" s="1" t="s">
        <v>21</v>
      </c>
      <c r="C17" s="1" t="s">
        <v>21</v>
      </c>
      <c r="D17" s="1" t="s">
        <v>21</v>
      </c>
      <c r="E17" s="1" t="s">
        <v>21</v>
      </c>
      <c r="F17" s="1" t="s">
        <v>21</v>
      </c>
    </row>
    <row r="18" spans="1:6" x14ac:dyDescent="0.25">
      <c r="A18" s="1" t="s">
        <v>22</v>
      </c>
      <c r="B18" s="1" t="s">
        <v>23</v>
      </c>
      <c r="C18" s="1" t="s">
        <v>23</v>
      </c>
      <c r="D18" s="1" t="s">
        <v>23</v>
      </c>
      <c r="E18" s="1" t="s">
        <v>23</v>
      </c>
      <c r="F18" s="1" t="s">
        <v>23</v>
      </c>
    </row>
    <row r="19" spans="1:6" hidden="1" x14ac:dyDescent="0.25">
      <c r="A19" s="1" t="s">
        <v>24</v>
      </c>
      <c r="B19" s="1">
        <v>11730</v>
      </c>
      <c r="C19" s="1">
        <v>11730</v>
      </c>
      <c r="D19" s="1">
        <v>11730</v>
      </c>
      <c r="E19" s="1">
        <v>11730</v>
      </c>
      <c r="F19" s="1">
        <v>11730</v>
      </c>
    </row>
    <row r="20" spans="1:6" x14ac:dyDescent="0.25">
      <c r="A20" s="1" t="s">
        <v>51</v>
      </c>
      <c r="B20" s="3">
        <f>B19*1.8</f>
        <v>21114</v>
      </c>
      <c r="C20" s="3">
        <f>C19*1.8</f>
        <v>21114</v>
      </c>
      <c r="D20" s="3">
        <f>D19*1.8</f>
        <v>21114</v>
      </c>
      <c r="E20" s="3">
        <f>E19*1.8</f>
        <v>21114</v>
      </c>
      <c r="F20" s="3">
        <f>F19*1.8</f>
        <v>21114</v>
      </c>
    </row>
    <row r="21" spans="1:6" hidden="1" x14ac:dyDescent="0.25">
      <c r="A21" s="1" t="s">
        <v>25</v>
      </c>
      <c r="B21" s="1" t="s">
        <v>19</v>
      </c>
      <c r="C21" s="1" t="s">
        <v>19</v>
      </c>
      <c r="D21" s="1" t="s">
        <v>19</v>
      </c>
      <c r="E21" s="1" t="s">
        <v>19</v>
      </c>
      <c r="F21" s="1" t="s">
        <v>19</v>
      </c>
    </row>
    <row r="22" spans="1:6" hidden="1" x14ac:dyDescent="0.25">
      <c r="A22" s="1" t="s">
        <v>26</v>
      </c>
      <c r="B22" s="1" t="s">
        <v>19</v>
      </c>
      <c r="C22" s="1" t="s">
        <v>19</v>
      </c>
      <c r="D22" s="1" t="s">
        <v>19</v>
      </c>
      <c r="E22" s="1" t="s">
        <v>19</v>
      </c>
      <c r="F22" s="1" t="s">
        <v>19</v>
      </c>
    </row>
    <row r="23" spans="1:6" hidden="1" x14ac:dyDescent="0.25">
      <c r="A23" s="1" t="s">
        <v>27</v>
      </c>
      <c r="B23" s="1" t="s">
        <v>28</v>
      </c>
      <c r="C23" s="1" t="s">
        <v>28</v>
      </c>
      <c r="D23" s="1" t="s">
        <v>28</v>
      </c>
      <c r="E23" s="1" t="s">
        <v>28</v>
      </c>
      <c r="F23" s="1" t="s">
        <v>28</v>
      </c>
    </row>
    <row r="24" spans="1:6" x14ac:dyDescent="0.25">
      <c r="A24" s="1" t="s">
        <v>52</v>
      </c>
      <c r="B24" s="1">
        <v>2.5</v>
      </c>
      <c r="C24" s="1">
        <v>2.5</v>
      </c>
      <c r="D24" s="1">
        <v>2.5</v>
      </c>
      <c r="E24" s="1">
        <v>2.5</v>
      </c>
      <c r="F24" s="1">
        <v>2.5</v>
      </c>
    </row>
    <row r="25" spans="1:6" x14ac:dyDescent="0.25">
      <c r="A25" s="1" t="s">
        <v>53</v>
      </c>
      <c r="B25" s="1">
        <v>4</v>
      </c>
      <c r="C25" s="1">
        <v>4</v>
      </c>
      <c r="D25" s="1">
        <v>4</v>
      </c>
      <c r="E25" s="1">
        <v>4</v>
      </c>
      <c r="F25" s="1">
        <v>4</v>
      </c>
    </row>
    <row r="26" spans="1:6" hidden="1" x14ac:dyDescent="0.25">
      <c r="A26" s="1" t="s">
        <v>29</v>
      </c>
      <c r="B26" s="1" t="s">
        <v>19</v>
      </c>
      <c r="C26" s="1" t="s">
        <v>19</v>
      </c>
      <c r="D26" s="1" t="s">
        <v>19</v>
      </c>
      <c r="E26" s="1" t="s">
        <v>19</v>
      </c>
      <c r="F26" s="1" t="s">
        <v>19</v>
      </c>
    </row>
    <row r="27" spans="1:6" hidden="1" x14ac:dyDescent="0.25">
      <c r="A27" s="1" t="s">
        <v>30</v>
      </c>
      <c r="B27" s="1" t="s">
        <v>19</v>
      </c>
      <c r="C27" s="1" t="s">
        <v>19</v>
      </c>
      <c r="D27" s="1" t="s">
        <v>19</v>
      </c>
      <c r="E27" s="1" t="s">
        <v>19</v>
      </c>
      <c r="F27" s="1" t="s">
        <v>19</v>
      </c>
    </row>
    <row r="28" spans="1:6" hidden="1" x14ac:dyDescent="0.25">
      <c r="A28" s="1" t="s">
        <v>31</v>
      </c>
      <c r="B28" s="1" t="s">
        <v>19</v>
      </c>
      <c r="C28" s="1" t="s">
        <v>19</v>
      </c>
      <c r="D28" s="1" t="s">
        <v>19</v>
      </c>
      <c r="E28" s="1" t="s">
        <v>19</v>
      </c>
      <c r="F28" s="1" t="s">
        <v>19</v>
      </c>
    </row>
    <row r="29" spans="1:6" x14ac:dyDescent="0.25">
      <c r="A29" s="1" t="s">
        <v>54</v>
      </c>
      <c r="B29" s="1">
        <v>29930</v>
      </c>
      <c r="C29" s="1">
        <v>28614</v>
      </c>
      <c r="D29" s="1">
        <v>27326</v>
      </c>
      <c r="E29" s="1">
        <v>26049</v>
      </c>
      <c r="F29" s="1">
        <v>24811</v>
      </c>
    </row>
    <row r="30" spans="1:6" x14ac:dyDescent="0.25">
      <c r="A30" s="1" t="s">
        <v>55</v>
      </c>
      <c r="B30" s="1">
        <v>6905</v>
      </c>
      <c r="C30" s="1">
        <v>6986</v>
      </c>
      <c r="D30" s="1">
        <v>7077</v>
      </c>
      <c r="E30" s="1">
        <v>7180</v>
      </c>
      <c r="F30" s="1">
        <v>7293</v>
      </c>
    </row>
    <row r="31" spans="1:6" hidden="1" x14ac:dyDescent="0.25">
      <c r="A31" s="1" t="s">
        <v>32</v>
      </c>
      <c r="B31" s="1">
        <v>29930</v>
      </c>
      <c r="C31" s="1">
        <v>28614</v>
      </c>
      <c r="D31" s="1">
        <v>27326</v>
      </c>
      <c r="E31" s="1">
        <v>26049</v>
      </c>
      <c r="F31" s="1">
        <v>24811</v>
      </c>
    </row>
    <row r="32" spans="1:6" hidden="1" x14ac:dyDescent="0.25">
      <c r="A32" s="1" t="s">
        <v>33</v>
      </c>
      <c r="B32" s="1">
        <v>7112</v>
      </c>
      <c r="C32" s="1">
        <v>7195</v>
      </c>
      <c r="D32" s="1">
        <v>7289</v>
      </c>
      <c r="E32" s="1">
        <v>7395</v>
      </c>
      <c r="F32" s="1">
        <v>7512</v>
      </c>
    </row>
    <row r="33" spans="1:6" hidden="1" x14ac:dyDescent="0.25">
      <c r="A33" s="1" t="s">
        <v>34</v>
      </c>
      <c r="B33" s="1" t="s">
        <v>35</v>
      </c>
      <c r="C33" s="1" t="s">
        <v>35</v>
      </c>
      <c r="D33" s="1" t="s">
        <v>35</v>
      </c>
      <c r="E33" s="1" t="s">
        <v>35</v>
      </c>
      <c r="F33" s="1" t="s">
        <v>35</v>
      </c>
    </row>
    <row r="34" spans="1:6" hidden="1" x14ac:dyDescent="0.25">
      <c r="A34" s="1" t="s">
        <v>36</v>
      </c>
      <c r="B34" s="1">
        <v>6614</v>
      </c>
      <c r="C34" s="1">
        <v>6624</v>
      </c>
      <c r="D34" s="1">
        <v>6629</v>
      </c>
      <c r="E34" s="1">
        <v>6634</v>
      </c>
      <c r="F34" s="1">
        <v>6642</v>
      </c>
    </row>
    <row r="35" spans="1:6" hidden="1" x14ac:dyDescent="0.25">
      <c r="A35" s="1" t="s">
        <v>37</v>
      </c>
      <c r="B35" s="1">
        <v>9308</v>
      </c>
      <c r="C35" s="1">
        <v>9319</v>
      </c>
      <c r="D35" s="1">
        <v>9334</v>
      </c>
      <c r="E35" s="1">
        <v>9350</v>
      </c>
      <c r="F35" s="1">
        <v>9371</v>
      </c>
    </row>
    <row r="36" spans="1:6" hidden="1" x14ac:dyDescent="0.25">
      <c r="A36" s="1" t="s">
        <v>13</v>
      </c>
      <c r="B36" s="1">
        <v>4800</v>
      </c>
      <c r="C36" s="1">
        <v>4800</v>
      </c>
      <c r="D36" s="1">
        <v>4800</v>
      </c>
      <c r="E36" s="1">
        <v>4800</v>
      </c>
      <c r="F36" s="1">
        <v>4800</v>
      </c>
    </row>
    <row r="37" spans="1:6" hidden="1" x14ac:dyDescent="0.25">
      <c r="A37" s="1" t="s">
        <v>38</v>
      </c>
      <c r="B37" s="1">
        <v>158.19999999999999</v>
      </c>
      <c r="C37" s="1">
        <v>153.5</v>
      </c>
      <c r="D37" s="1">
        <v>148.9</v>
      </c>
      <c r="E37" s="1">
        <v>144.30000000000001</v>
      </c>
      <c r="F37" s="1">
        <v>139.69999999999999</v>
      </c>
    </row>
    <row r="38" spans="1:6" hidden="1" x14ac:dyDescent="0.25">
      <c r="A38" s="1" t="s">
        <v>39</v>
      </c>
      <c r="B38" s="1" t="s">
        <v>19</v>
      </c>
      <c r="C38" s="1" t="s">
        <v>19</v>
      </c>
      <c r="D38" s="1" t="s">
        <v>19</v>
      </c>
      <c r="E38" s="1" t="s">
        <v>19</v>
      </c>
      <c r="F38" s="1" t="s">
        <v>19</v>
      </c>
    </row>
    <row r="39" spans="1:6" x14ac:dyDescent="0.25">
      <c r="A39" s="1" t="s">
        <v>56</v>
      </c>
      <c r="B39" s="1">
        <v>9788</v>
      </c>
      <c r="C39" s="1">
        <v>9467</v>
      </c>
      <c r="D39" s="1">
        <v>9159</v>
      </c>
      <c r="E39" s="1">
        <v>8858</v>
      </c>
      <c r="F39" s="1">
        <v>8571</v>
      </c>
    </row>
    <row r="40" spans="1:6" hidden="1" x14ac:dyDescent="0.25">
      <c r="A40" s="1" t="s">
        <v>40</v>
      </c>
      <c r="B40" s="1">
        <v>159.30000000000001</v>
      </c>
      <c r="C40" s="1">
        <v>154.6</v>
      </c>
      <c r="D40" s="1">
        <v>150</v>
      </c>
      <c r="E40" s="1">
        <v>145.30000000000001</v>
      </c>
      <c r="F40" s="1">
        <v>140.6</v>
      </c>
    </row>
    <row r="41" spans="1:6" hidden="1" x14ac:dyDescent="0.25">
      <c r="A41" s="1" t="s">
        <v>41</v>
      </c>
      <c r="B41" s="1">
        <v>1040</v>
      </c>
      <c r="C41" s="1">
        <v>1040</v>
      </c>
      <c r="D41" s="1">
        <v>1040</v>
      </c>
      <c r="E41" s="1">
        <v>1040</v>
      </c>
      <c r="F41" s="1">
        <v>1040</v>
      </c>
    </row>
    <row r="42" spans="1:6" hidden="1" x14ac:dyDescent="0.25">
      <c r="A42" s="1" t="s">
        <v>42</v>
      </c>
      <c r="B42" s="1">
        <v>45.2</v>
      </c>
      <c r="C42" s="1">
        <v>43.9</v>
      </c>
      <c r="D42" s="1">
        <v>42.7</v>
      </c>
      <c r="E42" s="1">
        <v>41.4</v>
      </c>
      <c r="F42" s="1">
        <v>40.200000000000003</v>
      </c>
    </row>
    <row r="43" spans="1:6" hidden="1" x14ac:dyDescent="0.25">
      <c r="A43" s="1" t="s">
        <v>43</v>
      </c>
      <c r="B43" s="1">
        <v>779.1</v>
      </c>
      <c r="C43" s="1">
        <v>779.1</v>
      </c>
      <c r="D43" s="1">
        <v>779.1</v>
      </c>
      <c r="E43" s="1">
        <v>779.1</v>
      </c>
      <c r="F43" s="1">
        <v>779.1</v>
      </c>
    </row>
    <row r="44" spans="1:6" x14ac:dyDescent="0.25">
      <c r="A44" s="1" t="s">
        <v>44</v>
      </c>
      <c r="B44" s="1">
        <v>160.69999999999999</v>
      </c>
      <c r="C44" s="1">
        <v>156</v>
      </c>
      <c r="D44" s="1">
        <v>151.30000000000001</v>
      </c>
      <c r="E44" s="1">
        <v>146.6</v>
      </c>
      <c r="F44" s="1">
        <v>141.9</v>
      </c>
    </row>
    <row r="45" spans="1:6" hidden="1" x14ac:dyDescent="0.25">
      <c r="A45" s="1" t="s">
        <v>45</v>
      </c>
      <c r="B45" s="1">
        <v>775.9</v>
      </c>
      <c r="C45" s="1">
        <v>780.6</v>
      </c>
      <c r="D45" s="1">
        <v>785.6</v>
      </c>
      <c r="E45" s="1">
        <v>790.9</v>
      </c>
      <c r="F45" s="1">
        <v>796.4</v>
      </c>
    </row>
    <row r="46" spans="1:6" hidden="1" x14ac:dyDescent="0.25">
      <c r="A46" s="1" t="s">
        <v>46</v>
      </c>
      <c r="B46" s="1">
        <v>11.9</v>
      </c>
      <c r="C46" s="1">
        <v>11.9</v>
      </c>
      <c r="D46" s="1">
        <v>11.9</v>
      </c>
      <c r="E46" s="1">
        <v>11.9</v>
      </c>
      <c r="F46" s="1">
        <v>11.9</v>
      </c>
    </row>
    <row r="47" spans="1:6" hidden="1" x14ac:dyDescent="0.25">
      <c r="A47" s="1" t="s">
        <v>47</v>
      </c>
      <c r="B47" s="1">
        <v>301</v>
      </c>
      <c r="C47" s="1">
        <v>301</v>
      </c>
      <c r="D47" s="1">
        <v>301</v>
      </c>
      <c r="E47" s="1">
        <v>301</v>
      </c>
      <c r="F47" s="1">
        <v>301</v>
      </c>
    </row>
    <row r="48" spans="1:6" hidden="1" x14ac:dyDescent="0.25">
      <c r="A48" s="1" t="s">
        <v>48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</row>
    <row r="49" spans="1:6" x14ac:dyDescent="0.25">
      <c r="A49" s="1" t="s">
        <v>58</v>
      </c>
      <c r="B49" s="1">
        <v>25</v>
      </c>
      <c r="C49" s="1">
        <v>25</v>
      </c>
      <c r="D49" s="1">
        <v>25</v>
      </c>
      <c r="E49" s="1">
        <v>25</v>
      </c>
      <c r="F49" s="1">
        <v>25</v>
      </c>
    </row>
    <row r="50" spans="1:6" x14ac:dyDescent="0.25">
      <c r="A50" s="1" t="s">
        <v>59</v>
      </c>
      <c r="B50" s="7">
        <f>B44*0.02501*B49</f>
        <v>100.477675</v>
      </c>
      <c r="C50" s="7">
        <f>C44*0.02501*C49</f>
        <v>97.539000000000016</v>
      </c>
      <c r="D50" s="7">
        <f>D44*0.02501*D49</f>
        <v>94.600325000000012</v>
      </c>
      <c r="E50" s="7">
        <f>E44*0.02501*E49</f>
        <v>91.661649999999995</v>
      </c>
      <c r="F50" s="7">
        <f>F44*0.02501*F49</f>
        <v>88.722975000000005</v>
      </c>
    </row>
    <row r="51" spans="1:6" x14ac:dyDescent="0.25">
      <c r="A51" s="1" t="s">
        <v>57</v>
      </c>
      <c r="B51" s="8">
        <v>5</v>
      </c>
      <c r="C51" s="1">
        <v>5</v>
      </c>
      <c r="D51" s="1">
        <v>5</v>
      </c>
      <c r="E51" s="1">
        <v>5</v>
      </c>
      <c r="F51" s="1">
        <v>5</v>
      </c>
    </row>
    <row r="52" spans="1:6" x14ac:dyDescent="0.25">
      <c r="A52" s="1" t="s">
        <v>60</v>
      </c>
      <c r="B52" s="7">
        <f>B44*0.01522*B51</f>
        <v>12.22927</v>
      </c>
      <c r="C52" s="7">
        <f>C44*0.01522*C51</f>
        <v>11.871600000000001</v>
      </c>
      <c r="D52" s="7">
        <f>D44*0.01522*D51</f>
        <v>11.513930000000002</v>
      </c>
      <c r="E52" s="7">
        <f>E44*0.01522*E51</f>
        <v>11.156259999999998</v>
      </c>
      <c r="F52" s="7">
        <f>F44*0.01522*F51</f>
        <v>10.798589999999999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" workbookViewId="0">
      <selection activeCell="B20" sqref="B20"/>
    </sheetView>
  </sheetViews>
  <sheetFormatPr defaultRowHeight="13.2" x14ac:dyDescent="0.25"/>
  <cols>
    <col min="1" max="1" width="31.44140625" customWidth="1"/>
  </cols>
  <sheetData>
    <row r="1" spans="1:6" hidden="1" x14ac:dyDescent="0.25">
      <c r="A1" t="s">
        <v>0</v>
      </c>
    </row>
    <row r="3" spans="1:6" ht="13.8" thickBot="1" x14ac:dyDescent="0.3">
      <c r="A3" s="5" t="s">
        <v>1</v>
      </c>
      <c r="B3" s="6">
        <v>1</v>
      </c>
      <c r="C3" s="6">
        <v>2</v>
      </c>
      <c r="D3" s="6">
        <v>3</v>
      </c>
      <c r="E3" s="6">
        <v>4</v>
      </c>
      <c r="F3" s="6">
        <v>5</v>
      </c>
    </row>
    <row r="4" spans="1:6" hidden="1" x14ac:dyDescent="0.25">
      <c r="A4" s="4" t="s">
        <v>2</v>
      </c>
      <c r="B4" s="4">
        <v>15</v>
      </c>
      <c r="C4" s="4">
        <v>20</v>
      </c>
      <c r="D4" s="4">
        <v>25</v>
      </c>
      <c r="E4" s="4">
        <v>30</v>
      </c>
      <c r="F4" s="4">
        <v>35</v>
      </c>
    </row>
    <row r="5" spans="1:6" ht="13.8" thickTop="1" x14ac:dyDescent="0.25">
      <c r="A5" s="1" t="s">
        <v>49</v>
      </c>
      <c r="B5" s="1">
        <v>59</v>
      </c>
      <c r="C5" s="1">
        <v>68</v>
      </c>
      <c r="D5" s="1">
        <v>77</v>
      </c>
      <c r="E5" s="1">
        <v>86</v>
      </c>
      <c r="F5" s="1">
        <v>95</v>
      </c>
    </row>
    <row r="6" spans="1:6" hidden="1" x14ac:dyDescent="0.25">
      <c r="A6" s="1" t="s">
        <v>3</v>
      </c>
      <c r="B6" s="1">
        <v>11.9</v>
      </c>
      <c r="C6" s="1">
        <v>11.9</v>
      </c>
      <c r="D6" s="1">
        <v>11.9</v>
      </c>
      <c r="E6" s="1">
        <v>11.9</v>
      </c>
      <c r="F6" s="1">
        <v>11.9</v>
      </c>
    </row>
    <row r="7" spans="1:6" x14ac:dyDescent="0.25">
      <c r="A7" s="1" t="s">
        <v>50</v>
      </c>
      <c r="B7" s="1">
        <v>5700</v>
      </c>
      <c r="C7" s="1">
        <v>5700</v>
      </c>
      <c r="D7" s="1">
        <v>5700</v>
      </c>
      <c r="E7" s="1">
        <v>5700</v>
      </c>
      <c r="F7" s="1">
        <v>5700</v>
      </c>
    </row>
    <row r="8" spans="1:6" x14ac:dyDescent="0.25">
      <c r="A8" s="1" t="s">
        <v>4</v>
      </c>
      <c r="B8" s="1">
        <v>60</v>
      </c>
      <c r="C8" s="1">
        <v>60</v>
      </c>
      <c r="D8" s="1">
        <v>60</v>
      </c>
      <c r="E8" s="1">
        <v>60</v>
      </c>
      <c r="F8" s="1">
        <v>60</v>
      </c>
    </row>
    <row r="9" spans="1:6" hidden="1" x14ac:dyDescent="0.25">
      <c r="A9" s="1" t="s">
        <v>5</v>
      </c>
      <c r="B9" s="1" t="s">
        <v>6</v>
      </c>
      <c r="C9" s="1" t="s">
        <v>6</v>
      </c>
      <c r="D9" s="1" t="s">
        <v>6</v>
      </c>
      <c r="E9" s="1" t="s">
        <v>6</v>
      </c>
      <c r="F9" s="1" t="s">
        <v>6</v>
      </c>
    </row>
    <row r="10" spans="1:6" hidden="1" x14ac:dyDescent="0.25">
      <c r="A10" s="1" t="s">
        <v>7</v>
      </c>
      <c r="B10" s="1" t="s">
        <v>8</v>
      </c>
      <c r="C10" s="1" t="s">
        <v>8</v>
      </c>
      <c r="D10" s="1" t="s">
        <v>8</v>
      </c>
      <c r="E10" s="1" t="s">
        <v>8</v>
      </c>
      <c r="F10" s="1" t="s">
        <v>8</v>
      </c>
    </row>
    <row r="11" spans="1:6" hidden="1" x14ac:dyDescent="0.25">
      <c r="A11" s="1" t="s">
        <v>9</v>
      </c>
      <c r="B11" s="1" t="s">
        <v>10</v>
      </c>
      <c r="C11" s="1" t="s">
        <v>10</v>
      </c>
      <c r="D11" s="1" t="s">
        <v>10</v>
      </c>
      <c r="E11" s="1" t="s">
        <v>10</v>
      </c>
      <c r="F11" s="1" t="s">
        <v>10</v>
      </c>
    </row>
    <row r="12" spans="1:6" hidden="1" x14ac:dyDescent="0.25">
      <c r="A12" s="1" t="s">
        <v>11</v>
      </c>
      <c r="B12" s="1" t="s">
        <v>12</v>
      </c>
      <c r="C12" s="1" t="s">
        <v>12</v>
      </c>
      <c r="D12" s="1" t="s">
        <v>12</v>
      </c>
      <c r="E12" s="1" t="s">
        <v>12</v>
      </c>
      <c r="F12" s="1" t="s">
        <v>12</v>
      </c>
    </row>
    <row r="13" spans="1:6" hidden="1" x14ac:dyDescent="0.25">
      <c r="A13" s="1" t="s">
        <v>13</v>
      </c>
      <c r="B13" s="1" t="s">
        <v>14</v>
      </c>
      <c r="C13" s="1" t="s">
        <v>14</v>
      </c>
      <c r="D13" s="1" t="s">
        <v>14</v>
      </c>
      <c r="E13" s="1" t="s">
        <v>14</v>
      </c>
      <c r="F13" s="1" t="s">
        <v>14</v>
      </c>
    </row>
    <row r="14" spans="1:6" hidden="1" x14ac:dyDescent="0.25">
      <c r="A14" s="1" t="s">
        <v>15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</row>
    <row r="15" spans="1:6" hidden="1" x14ac:dyDescent="0.25">
      <c r="A15" s="1" t="s">
        <v>16</v>
      </c>
      <c r="B15" s="1" t="s">
        <v>17</v>
      </c>
      <c r="C15" s="1" t="s">
        <v>17</v>
      </c>
      <c r="D15" s="1" t="s">
        <v>17</v>
      </c>
      <c r="E15" s="1" t="s">
        <v>17</v>
      </c>
      <c r="F15" s="1" t="s">
        <v>17</v>
      </c>
    </row>
    <row r="16" spans="1:6" hidden="1" x14ac:dyDescent="0.25">
      <c r="A16" s="1" t="s">
        <v>18</v>
      </c>
      <c r="B16" s="1" t="s">
        <v>19</v>
      </c>
      <c r="C16" s="1" t="s">
        <v>19</v>
      </c>
      <c r="D16" s="1" t="s">
        <v>19</v>
      </c>
      <c r="E16" s="1" t="s">
        <v>19</v>
      </c>
      <c r="F16" s="1" t="s">
        <v>19</v>
      </c>
    </row>
    <row r="17" spans="1:6" x14ac:dyDescent="0.25">
      <c r="A17" s="1" t="s">
        <v>20</v>
      </c>
      <c r="B17" s="2" t="s">
        <v>21</v>
      </c>
      <c r="C17" s="2" t="s">
        <v>21</v>
      </c>
      <c r="D17" s="2" t="s">
        <v>21</v>
      </c>
      <c r="E17" s="2" t="s">
        <v>21</v>
      </c>
      <c r="F17" s="2" t="s">
        <v>21</v>
      </c>
    </row>
    <row r="18" spans="1:6" x14ac:dyDescent="0.25">
      <c r="A18" s="1" t="s">
        <v>22</v>
      </c>
      <c r="B18" s="2" t="s">
        <v>23</v>
      </c>
      <c r="C18" s="2" t="s">
        <v>23</v>
      </c>
      <c r="D18" s="2" t="s">
        <v>23</v>
      </c>
      <c r="E18" s="2" t="s">
        <v>23</v>
      </c>
      <c r="F18" s="2" t="s">
        <v>23</v>
      </c>
    </row>
    <row r="19" spans="1:6" hidden="1" x14ac:dyDescent="0.25">
      <c r="A19" s="1" t="s">
        <v>24</v>
      </c>
      <c r="B19" s="1">
        <v>11730</v>
      </c>
      <c r="C19" s="1">
        <v>11730</v>
      </c>
      <c r="D19" s="1">
        <v>11730</v>
      </c>
      <c r="E19" s="1">
        <v>11730</v>
      </c>
      <c r="F19" s="1">
        <v>11730</v>
      </c>
    </row>
    <row r="20" spans="1:6" x14ac:dyDescent="0.25">
      <c r="A20" s="1" t="s">
        <v>51</v>
      </c>
      <c r="B20" s="3">
        <f>B19*1.8</f>
        <v>21114</v>
      </c>
      <c r="C20" s="3">
        <f>C19*1.8</f>
        <v>21114</v>
      </c>
      <c r="D20" s="3">
        <f>D19*1.8</f>
        <v>21114</v>
      </c>
      <c r="E20" s="3">
        <f>E19*1.8</f>
        <v>21114</v>
      </c>
      <c r="F20" s="3">
        <f>F19*1.8</f>
        <v>21114</v>
      </c>
    </row>
    <row r="21" spans="1:6" hidden="1" x14ac:dyDescent="0.25">
      <c r="A21" s="1" t="s">
        <v>25</v>
      </c>
      <c r="B21" s="1" t="s">
        <v>19</v>
      </c>
      <c r="C21" s="1" t="s">
        <v>19</v>
      </c>
      <c r="D21" s="1" t="s">
        <v>19</v>
      </c>
      <c r="E21" s="1" t="s">
        <v>19</v>
      </c>
      <c r="F21" s="1" t="s">
        <v>19</v>
      </c>
    </row>
    <row r="22" spans="1:6" hidden="1" x14ac:dyDescent="0.25">
      <c r="A22" s="1" t="s">
        <v>26</v>
      </c>
      <c r="B22" s="1" t="s">
        <v>19</v>
      </c>
      <c r="C22" s="1" t="s">
        <v>19</v>
      </c>
      <c r="D22" s="1" t="s">
        <v>19</v>
      </c>
      <c r="E22" s="1" t="s">
        <v>19</v>
      </c>
      <c r="F22" s="1" t="s">
        <v>19</v>
      </c>
    </row>
    <row r="23" spans="1:6" hidden="1" x14ac:dyDescent="0.25">
      <c r="A23" s="1" t="s">
        <v>27</v>
      </c>
      <c r="B23" s="1" t="s">
        <v>28</v>
      </c>
      <c r="C23" s="1" t="s">
        <v>28</v>
      </c>
      <c r="D23" s="1" t="s">
        <v>28</v>
      </c>
      <c r="E23" s="1" t="s">
        <v>28</v>
      </c>
      <c r="F23" s="1" t="s">
        <v>28</v>
      </c>
    </row>
    <row r="24" spans="1:6" x14ac:dyDescent="0.25">
      <c r="A24" s="1" t="s">
        <v>52</v>
      </c>
      <c r="B24" s="1">
        <v>2.5</v>
      </c>
      <c r="C24" s="1">
        <v>2.5</v>
      </c>
      <c r="D24" s="1">
        <v>2.5</v>
      </c>
      <c r="E24" s="1">
        <v>2.5</v>
      </c>
      <c r="F24" s="1">
        <v>2.5</v>
      </c>
    </row>
    <row r="25" spans="1:6" x14ac:dyDescent="0.25">
      <c r="A25" s="1" t="s">
        <v>53</v>
      </c>
      <c r="B25" s="1">
        <v>4</v>
      </c>
      <c r="C25" s="1">
        <v>4</v>
      </c>
      <c r="D25" s="1">
        <v>4</v>
      </c>
      <c r="E25" s="1">
        <v>4</v>
      </c>
      <c r="F25" s="1">
        <v>4</v>
      </c>
    </row>
    <row r="26" spans="1:6" hidden="1" x14ac:dyDescent="0.25">
      <c r="A26" s="1" t="s">
        <v>29</v>
      </c>
      <c r="B26" s="1" t="s">
        <v>19</v>
      </c>
      <c r="C26" s="1" t="s">
        <v>19</v>
      </c>
      <c r="D26" s="1" t="s">
        <v>19</v>
      </c>
      <c r="E26" s="1" t="s">
        <v>19</v>
      </c>
      <c r="F26" s="1" t="s">
        <v>19</v>
      </c>
    </row>
    <row r="27" spans="1:6" hidden="1" x14ac:dyDescent="0.25">
      <c r="A27" s="1" t="s">
        <v>30</v>
      </c>
      <c r="B27" s="1" t="s">
        <v>19</v>
      </c>
      <c r="C27" s="1" t="s">
        <v>19</v>
      </c>
      <c r="D27" s="1" t="s">
        <v>19</v>
      </c>
      <c r="E27" s="1" t="s">
        <v>19</v>
      </c>
      <c r="F27" s="1" t="s">
        <v>19</v>
      </c>
    </row>
    <row r="28" spans="1:6" hidden="1" x14ac:dyDescent="0.25">
      <c r="A28" s="1" t="s">
        <v>31</v>
      </c>
      <c r="B28" s="1" t="s">
        <v>19</v>
      </c>
      <c r="C28" s="1" t="s">
        <v>19</v>
      </c>
      <c r="D28" s="1" t="s">
        <v>19</v>
      </c>
      <c r="E28" s="1" t="s">
        <v>19</v>
      </c>
      <c r="F28" s="1" t="s">
        <v>19</v>
      </c>
    </row>
    <row r="29" spans="1:6" x14ac:dyDescent="0.25">
      <c r="A29" s="1" t="s">
        <v>54</v>
      </c>
      <c r="B29" s="1">
        <v>30271</v>
      </c>
      <c r="C29" s="1">
        <v>28942</v>
      </c>
      <c r="D29" s="1">
        <v>27635</v>
      </c>
      <c r="E29" s="1">
        <v>26343</v>
      </c>
      <c r="F29" s="1">
        <v>25073</v>
      </c>
    </row>
    <row r="30" spans="1:6" x14ac:dyDescent="0.25">
      <c r="A30" s="1" t="s">
        <v>55</v>
      </c>
      <c r="B30" s="1">
        <v>6904</v>
      </c>
      <c r="C30" s="1">
        <v>6986</v>
      </c>
      <c r="D30" s="1">
        <v>7077</v>
      </c>
      <c r="E30" s="1">
        <v>7179</v>
      </c>
      <c r="F30" s="1">
        <v>7294</v>
      </c>
    </row>
    <row r="31" spans="1:6" hidden="1" x14ac:dyDescent="0.25">
      <c r="A31" s="1" t="s">
        <v>32</v>
      </c>
      <c r="B31" s="1">
        <v>30271</v>
      </c>
      <c r="C31" s="1">
        <v>28942</v>
      </c>
      <c r="D31" s="1">
        <v>27635</v>
      </c>
      <c r="E31" s="1">
        <v>26343</v>
      </c>
      <c r="F31" s="1">
        <v>25073</v>
      </c>
    </row>
    <row r="32" spans="1:6" hidden="1" x14ac:dyDescent="0.25">
      <c r="A32" s="1" t="s">
        <v>33</v>
      </c>
      <c r="B32" s="1">
        <v>7112</v>
      </c>
      <c r="C32" s="1">
        <v>7195</v>
      </c>
      <c r="D32" s="1">
        <v>7289</v>
      </c>
      <c r="E32" s="1">
        <v>7395</v>
      </c>
      <c r="F32" s="1">
        <v>7513</v>
      </c>
    </row>
    <row r="33" spans="1:6" hidden="1" x14ac:dyDescent="0.25">
      <c r="A33" s="1" t="s">
        <v>34</v>
      </c>
      <c r="B33" s="1" t="s">
        <v>35</v>
      </c>
      <c r="C33" s="1" t="s">
        <v>35</v>
      </c>
      <c r="D33" s="1" t="s">
        <v>35</v>
      </c>
      <c r="E33" s="1" t="s">
        <v>35</v>
      </c>
      <c r="F33" s="1" t="s">
        <v>35</v>
      </c>
    </row>
    <row r="34" spans="1:6" hidden="1" x14ac:dyDescent="0.25">
      <c r="A34" s="1" t="s">
        <v>36</v>
      </c>
      <c r="B34" s="1">
        <v>6614</v>
      </c>
      <c r="C34" s="1">
        <v>6624</v>
      </c>
      <c r="D34" s="1">
        <v>6629</v>
      </c>
      <c r="E34" s="1">
        <v>6634</v>
      </c>
      <c r="F34" s="1">
        <v>6641</v>
      </c>
    </row>
    <row r="35" spans="1:6" hidden="1" x14ac:dyDescent="0.25">
      <c r="A35" s="1" t="s">
        <v>37</v>
      </c>
      <c r="B35" s="1">
        <v>9308</v>
      </c>
      <c r="C35" s="1">
        <v>9319</v>
      </c>
      <c r="D35" s="1">
        <v>9334</v>
      </c>
      <c r="E35" s="1">
        <v>9350</v>
      </c>
      <c r="F35" s="1">
        <v>9370</v>
      </c>
    </row>
    <row r="36" spans="1:6" x14ac:dyDescent="0.25">
      <c r="A36" s="1" t="s">
        <v>13</v>
      </c>
      <c r="B36" s="1">
        <v>4800</v>
      </c>
      <c r="C36" s="1">
        <v>4800</v>
      </c>
      <c r="D36" s="1">
        <v>4800</v>
      </c>
      <c r="E36" s="1">
        <v>4800</v>
      </c>
      <c r="F36" s="1">
        <v>4800</v>
      </c>
    </row>
    <row r="37" spans="1:6" hidden="1" x14ac:dyDescent="0.25">
      <c r="A37" s="1" t="s">
        <v>38</v>
      </c>
      <c r="B37" s="1">
        <v>160</v>
      </c>
      <c r="C37" s="1">
        <v>155.30000000000001</v>
      </c>
      <c r="D37" s="1">
        <v>150.6</v>
      </c>
      <c r="E37" s="1">
        <v>145.9</v>
      </c>
      <c r="F37" s="1">
        <v>141.19999999999999</v>
      </c>
    </row>
    <row r="38" spans="1:6" hidden="1" x14ac:dyDescent="0.25">
      <c r="A38" s="1" t="s">
        <v>39</v>
      </c>
      <c r="B38" s="1" t="s">
        <v>19</v>
      </c>
      <c r="C38" s="1" t="s">
        <v>19</v>
      </c>
      <c r="D38" s="1" t="s">
        <v>19</v>
      </c>
      <c r="E38" s="1" t="s">
        <v>19</v>
      </c>
      <c r="F38" s="1" t="s">
        <v>19</v>
      </c>
    </row>
    <row r="39" spans="1:6" x14ac:dyDescent="0.25">
      <c r="A39" s="1" t="s">
        <v>56</v>
      </c>
      <c r="B39" s="1">
        <v>9899</v>
      </c>
      <c r="C39" s="1">
        <v>9575</v>
      </c>
      <c r="D39" s="1">
        <v>9262</v>
      </c>
      <c r="E39" s="1">
        <v>8957</v>
      </c>
      <c r="F39" s="1">
        <v>8662</v>
      </c>
    </row>
    <row r="40" spans="1:6" hidden="1" x14ac:dyDescent="0.25">
      <c r="A40" s="1" t="s">
        <v>40</v>
      </c>
      <c r="B40" s="1">
        <v>161.1</v>
      </c>
      <c r="C40" s="1">
        <v>156.4</v>
      </c>
      <c r="D40" s="1">
        <v>151.69999999999999</v>
      </c>
      <c r="E40" s="1">
        <v>147</v>
      </c>
      <c r="F40" s="1">
        <v>142.19999999999999</v>
      </c>
    </row>
    <row r="41" spans="1:6" hidden="1" x14ac:dyDescent="0.25">
      <c r="A41" s="1" t="s">
        <v>41</v>
      </c>
      <c r="B41" s="1">
        <v>1040</v>
      </c>
      <c r="C41" s="1">
        <v>1040</v>
      </c>
      <c r="D41" s="1">
        <v>1040</v>
      </c>
      <c r="E41" s="1">
        <v>1040</v>
      </c>
      <c r="F41" s="1">
        <v>1040</v>
      </c>
    </row>
    <row r="42" spans="1:6" hidden="1" x14ac:dyDescent="0.25">
      <c r="A42" s="1" t="s">
        <v>42</v>
      </c>
      <c r="B42" s="1">
        <v>45.7</v>
      </c>
      <c r="C42" s="1">
        <v>44.4</v>
      </c>
      <c r="D42" s="1">
        <v>43.2</v>
      </c>
      <c r="E42" s="1">
        <v>41.9</v>
      </c>
      <c r="F42" s="1">
        <v>40.6</v>
      </c>
    </row>
    <row r="43" spans="1:6" hidden="1" x14ac:dyDescent="0.25">
      <c r="A43" s="1" t="s">
        <v>43</v>
      </c>
      <c r="B43" s="1">
        <v>779.1</v>
      </c>
      <c r="C43" s="1">
        <v>779.1</v>
      </c>
      <c r="D43" s="1">
        <v>779.1</v>
      </c>
      <c r="E43" s="1">
        <v>779.1</v>
      </c>
      <c r="F43" s="1">
        <v>779</v>
      </c>
    </row>
    <row r="44" spans="1:6" x14ac:dyDescent="0.25">
      <c r="A44" s="1" t="s">
        <v>44</v>
      </c>
      <c r="B44" s="1">
        <v>162.5</v>
      </c>
      <c r="C44" s="1">
        <v>157.80000000000001</v>
      </c>
      <c r="D44" s="1">
        <v>153</v>
      </c>
      <c r="E44" s="1">
        <v>148.30000000000001</v>
      </c>
      <c r="F44" s="1">
        <v>143.4</v>
      </c>
    </row>
    <row r="45" spans="1:6" hidden="1" x14ac:dyDescent="0.25">
      <c r="A45" s="1" t="s">
        <v>45</v>
      </c>
      <c r="B45" s="1">
        <v>775.9</v>
      </c>
      <c r="C45" s="1">
        <v>780.6</v>
      </c>
      <c r="D45" s="1">
        <v>785.6</v>
      </c>
      <c r="E45" s="1">
        <v>790.9</v>
      </c>
      <c r="F45" s="1">
        <v>796.3</v>
      </c>
    </row>
    <row r="46" spans="1:6" hidden="1" x14ac:dyDescent="0.25">
      <c r="A46" t="s">
        <v>46</v>
      </c>
      <c r="B46">
        <v>12</v>
      </c>
      <c r="C46">
        <v>12</v>
      </c>
      <c r="D46">
        <v>12</v>
      </c>
      <c r="E46">
        <v>12</v>
      </c>
      <c r="F46">
        <v>12</v>
      </c>
    </row>
    <row r="47" spans="1:6" hidden="1" x14ac:dyDescent="0.25">
      <c r="A47" t="s">
        <v>47</v>
      </c>
      <c r="B47">
        <v>301</v>
      </c>
      <c r="C47">
        <v>301</v>
      </c>
      <c r="D47">
        <v>301</v>
      </c>
      <c r="E47">
        <v>301</v>
      </c>
      <c r="F47">
        <v>301</v>
      </c>
    </row>
    <row r="48" spans="1:6" hidden="1" x14ac:dyDescent="0.25">
      <c r="A48" t="s">
        <v>48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1" t="s">
        <v>58</v>
      </c>
      <c r="B49" s="1">
        <v>25</v>
      </c>
      <c r="C49" s="1">
        <v>25</v>
      </c>
      <c r="D49" s="1">
        <v>25</v>
      </c>
      <c r="E49" s="1">
        <v>25</v>
      </c>
      <c r="F49" s="1">
        <v>25</v>
      </c>
    </row>
    <row r="50" spans="1:6" x14ac:dyDescent="0.25">
      <c r="A50" s="1" t="s">
        <v>59</v>
      </c>
      <c r="B50" s="7">
        <f>B44*0.02501*B49</f>
        <v>101.60312499999999</v>
      </c>
      <c r="C50" s="7">
        <f>C44*0.02501*C49</f>
        <v>98.664450000000016</v>
      </c>
      <c r="D50" s="7">
        <f>D44*0.02501*D49</f>
        <v>95.663250000000005</v>
      </c>
      <c r="E50" s="7">
        <f>E44*0.02501*E49</f>
        <v>92.724575000000016</v>
      </c>
      <c r="F50" s="7">
        <f>F44*0.02501*F49</f>
        <v>89.660849999999996</v>
      </c>
    </row>
    <row r="51" spans="1:6" x14ac:dyDescent="0.25">
      <c r="A51" s="1" t="s">
        <v>57</v>
      </c>
      <c r="B51" s="8">
        <v>5</v>
      </c>
      <c r="C51" s="1">
        <v>5</v>
      </c>
      <c r="D51" s="1">
        <v>5</v>
      </c>
      <c r="E51" s="1">
        <v>5</v>
      </c>
      <c r="F51" s="1">
        <v>5</v>
      </c>
    </row>
    <row r="52" spans="1:6" x14ac:dyDescent="0.25">
      <c r="A52" s="1" t="s">
        <v>60</v>
      </c>
      <c r="B52" s="7">
        <f>B44*0.01522*B51</f>
        <v>12.366249999999999</v>
      </c>
      <c r="C52" s="7">
        <f>C44*0.01522*C51</f>
        <v>12.00858</v>
      </c>
      <c r="D52" s="7">
        <f>D44*0.01522*D51</f>
        <v>11.643299999999998</v>
      </c>
      <c r="E52" s="7">
        <f>E44*0.01522*E51</f>
        <v>11.285629999999999</v>
      </c>
      <c r="F52" s="7">
        <f>F44*0.01522*F51</f>
        <v>10.912740000000001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ENRON 7400</vt:lpstr>
      <vt:lpstr>ENRON6800</vt:lpstr>
      <vt:lpstr>ENRON6000</vt:lpstr>
      <vt:lpstr>ENRON5700</vt:lpstr>
    </vt:vector>
  </TitlesOfParts>
  <Company>Cooper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A. March</dc:creator>
  <cp:lastModifiedBy>Havlíček Jan</cp:lastModifiedBy>
  <cp:lastPrinted>2001-02-16T16:34:36Z</cp:lastPrinted>
  <dcterms:created xsi:type="dcterms:W3CDTF">2001-02-08T19:06:25Z</dcterms:created>
  <dcterms:modified xsi:type="dcterms:W3CDTF">2023-09-10T11:08:22Z</dcterms:modified>
</cp:coreProperties>
</file>