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12" windowWidth="12120" windowHeight="9048"/>
  </bookViews>
  <sheets>
    <sheet name="Enron Security" sheetId="4" r:id="rId1"/>
    <sheet name="SD3" sheetId="1" r:id="rId2"/>
    <sheet name="SD4" sheetId="2" r:id="rId3"/>
  </sheets>
  <definedNames>
    <definedName name="_xlnm.Print_Area" localSheetId="1">'SD3'!#REF!</definedName>
  </definedNames>
  <calcPr calcId="0" iterate="1"/>
</workbook>
</file>

<file path=xl/calcChain.xml><?xml version="1.0" encoding="utf-8"?>
<calcChain xmlns="http://schemas.openxmlformats.org/spreadsheetml/2006/main">
  <c r="E22" i="4" l="1"/>
  <c r="E25" i="4"/>
  <c r="E28" i="4"/>
  <c r="E29" i="4"/>
  <c r="E31" i="4"/>
  <c r="E33" i="4"/>
  <c r="E41" i="4"/>
  <c r="E42" i="4"/>
  <c r="E43" i="4"/>
  <c r="E44" i="4"/>
  <c r="D45" i="4"/>
  <c r="E45" i="4"/>
  <c r="C46" i="4"/>
  <c r="D46" i="4"/>
  <c r="E46" i="4"/>
  <c r="D47" i="4"/>
  <c r="E47" i="4"/>
  <c r="E49" i="4"/>
  <c r="E50" i="4"/>
  <c r="E51" i="4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F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F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F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F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F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F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F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F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F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F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F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F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F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F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F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F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F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F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F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F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F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F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F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F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F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F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F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F673" i="1"/>
  <c r="C675" i="1"/>
  <c r="E675" i="1"/>
  <c r="F675" i="1"/>
  <c r="F677" i="1"/>
  <c r="F678" i="1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F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F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F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F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F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F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F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F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F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F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F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F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F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F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F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F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F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F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F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F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F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F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F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F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F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F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F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F673" i="2"/>
  <c r="C675" i="2"/>
  <c r="E675" i="2"/>
  <c r="F675" i="2"/>
  <c r="F677" i="2"/>
  <c r="F678" i="2"/>
</calcChain>
</file>

<file path=xl/sharedStrings.xml><?xml version="1.0" encoding="utf-8"?>
<sst xmlns="http://schemas.openxmlformats.org/spreadsheetml/2006/main" count="1537" uniqueCount="774">
  <si>
    <t>Begin Date</t>
  </si>
  <si>
    <t>End Date</t>
  </si>
  <si>
    <t>Volume</t>
  </si>
  <si>
    <t>12/01/2001 01</t>
  </si>
  <si>
    <t>12/01/2001 02</t>
  </si>
  <si>
    <t>12/01/2001 03</t>
  </si>
  <si>
    <t>12/01/2001 04</t>
  </si>
  <si>
    <t>12/01/2001 05</t>
  </si>
  <si>
    <t>12/01/2001 06</t>
  </si>
  <si>
    <t>12/01/2001 07</t>
  </si>
  <si>
    <t>12/01/2001 08</t>
  </si>
  <si>
    <t>12/01/2001 09</t>
  </si>
  <si>
    <t>12/01/2001 10</t>
  </si>
  <si>
    <t>12/01/2001 11</t>
  </si>
  <si>
    <t>12/01/2001 12</t>
  </si>
  <si>
    <t>12/01/2001 13</t>
  </si>
  <si>
    <t>12/01/2001 14</t>
  </si>
  <si>
    <t>12/01/2001 15</t>
  </si>
  <si>
    <t>12/01/2001 16</t>
  </si>
  <si>
    <t>12/01/2001 17</t>
  </si>
  <si>
    <t>12/01/2001 18</t>
  </si>
  <si>
    <t>12/01/2001 19</t>
  </si>
  <si>
    <t>12/01/2001 20</t>
  </si>
  <si>
    <t>12/01/2001 21</t>
  </si>
  <si>
    <t>12/01/2001 22</t>
  </si>
  <si>
    <t>12/01/2001 23</t>
  </si>
  <si>
    <t>12/01/2001 24</t>
  </si>
  <si>
    <t>12/02/2001 01</t>
  </si>
  <si>
    <t>12/02/2001 02</t>
  </si>
  <si>
    <t>12/02/2001 03</t>
  </si>
  <si>
    <t>12/02/2001 04</t>
  </si>
  <si>
    <t>12/02/2001 05</t>
  </si>
  <si>
    <t>12/02/2001 06</t>
  </si>
  <si>
    <t>12/02/2001 07</t>
  </si>
  <si>
    <t>12/02/2001 08</t>
  </si>
  <si>
    <t>12/02/2001 09</t>
  </si>
  <si>
    <t>12/02/2001 10</t>
  </si>
  <si>
    <t>12/02/2001 11</t>
  </si>
  <si>
    <t>12/02/2001 12</t>
  </si>
  <si>
    <t>12/02/2001 13</t>
  </si>
  <si>
    <t>12/02/2001 14</t>
  </si>
  <si>
    <t>12/02/2001 15</t>
  </si>
  <si>
    <t>12/02/2001 16</t>
  </si>
  <si>
    <t>12/02/2001 17</t>
  </si>
  <si>
    <t>12/02/2001 18</t>
  </si>
  <si>
    <t>12/02/2001 19</t>
  </si>
  <si>
    <t>12/02/2001 20</t>
  </si>
  <si>
    <t>12/02/2001 21</t>
  </si>
  <si>
    <t>12/02/2001 22</t>
  </si>
  <si>
    <t>12/02/2001 23</t>
  </si>
  <si>
    <t>12/02/2001 24</t>
  </si>
  <si>
    <t>12/03/2001 01</t>
  </si>
  <si>
    <t>12/03/2001 02</t>
  </si>
  <si>
    <t>12/03/2001 03</t>
  </si>
  <si>
    <t>12/03/2001 04</t>
  </si>
  <si>
    <t>12/03/2001 05</t>
  </si>
  <si>
    <t>12/03/2001 06</t>
  </si>
  <si>
    <t>12/03/2001 07</t>
  </si>
  <si>
    <t>12/03/2001 08</t>
  </si>
  <si>
    <t>12/03/2001 09</t>
  </si>
  <si>
    <t>12/03/2001 10</t>
  </si>
  <si>
    <t>12/03/2001 11</t>
  </si>
  <si>
    <t>12/03/2001 12</t>
  </si>
  <si>
    <t>12/03/2001 13</t>
  </si>
  <si>
    <t>12/03/2001 14</t>
  </si>
  <si>
    <t>12/03/2001 15</t>
  </si>
  <si>
    <t>12/03/2001 16</t>
  </si>
  <si>
    <t>12/03/2001 17</t>
  </si>
  <si>
    <t>12/03/2001 18</t>
  </si>
  <si>
    <t>12/03/2001 19</t>
  </si>
  <si>
    <t>12/03/2001 20</t>
  </si>
  <si>
    <t>12/03/2001 21</t>
  </si>
  <si>
    <t>12/03/2001 22</t>
  </si>
  <si>
    <t>12/03/2001 23</t>
  </si>
  <si>
    <t>12/03/2001 24</t>
  </si>
  <si>
    <t>12/04/2001 01</t>
  </si>
  <si>
    <t>12/04/2001 02</t>
  </si>
  <si>
    <t>12/04/2001 03</t>
  </si>
  <si>
    <t>12/04/2001 04</t>
  </si>
  <si>
    <t>12/04/2001 05</t>
  </si>
  <si>
    <t>12/04/2001 06</t>
  </si>
  <si>
    <t>12/04/2001 07</t>
  </si>
  <si>
    <t>12/04/2001 08</t>
  </si>
  <si>
    <t>12/04/2001 09</t>
  </si>
  <si>
    <t>12/04/2001 10</t>
  </si>
  <si>
    <t>12/04/2001 11</t>
  </si>
  <si>
    <t>12/04/2001 12</t>
  </si>
  <si>
    <t>12/04/2001 13</t>
  </si>
  <si>
    <t>12/04/2001 14</t>
  </si>
  <si>
    <t>12/04/2001 15</t>
  </si>
  <si>
    <t>12/04/2001 16</t>
  </si>
  <si>
    <t>12/04/2001 17</t>
  </si>
  <si>
    <t>12/04/2001 18</t>
  </si>
  <si>
    <t>12/04/2001 19</t>
  </si>
  <si>
    <t>12/04/2001 20</t>
  </si>
  <si>
    <t>12/04/2001 21</t>
  </si>
  <si>
    <t>12/04/2001 22</t>
  </si>
  <si>
    <t>12/04/2001 23</t>
  </si>
  <si>
    <t>12/04/2001 24</t>
  </si>
  <si>
    <t>12/05/2001 01</t>
  </si>
  <si>
    <t>12/05/2001 02</t>
  </si>
  <si>
    <t>12/05/2001 03</t>
  </si>
  <si>
    <t>12/05/2001 04</t>
  </si>
  <si>
    <t>12/05/2001 05</t>
  </si>
  <si>
    <t>12/05/2001 06</t>
  </si>
  <si>
    <t>12/05/2001 07</t>
  </si>
  <si>
    <t>12/05/2001 08</t>
  </si>
  <si>
    <t>12/05/2001 09</t>
  </si>
  <si>
    <t>12/05/2001 10</t>
  </si>
  <si>
    <t>12/05/2001 11</t>
  </si>
  <si>
    <t>12/05/2001 12</t>
  </si>
  <si>
    <t>12/05/2001 13</t>
  </si>
  <si>
    <t>12/05/2001 14</t>
  </si>
  <si>
    <t>12/05/2001 15</t>
  </si>
  <si>
    <t>12/05/2001 16</t>
  </si>
  <si>
    <t>12/05/2001 17</t>
  </si>
  <si>
    <t>12/05/2001 18</t>
  </si>
  <si>
    <t>12/05/2001 19</t>
  </si>
  <si>
    <t>12/05/2001 20</t>
  </si>
  <si>
    <t>12/05/2001 21</t>
  </si>
  <si>
    <t>12/05/2001 22</t>
  </si>
  <si>
    <t>12/05/2001 23</t>
  </si>
  <si>
    <t>12/05/2001 24</t>
  </si>
  <si>
    <t>12/06/2001 01</t>
  </si>
  <si>
    <t>12/06/2001 02</t>
  </si>
  <si>
    <t>12/06/2001 03</t>
  </si>
  <si>
    <t>12/06/2001 04</t>
  </si>
  <si>
    <t>12/06/2001 05</t>
  </si>
  <si>
    <t>12/06/2001 06</t>
  </si>
  <si>
    <t>12/06/2001 07</t>
  </si>
  <si>
    <t>12/06/2001 08</t>
  </si>
  <si>
    <t>12/06/2001 09</t>
  </si>
  <si>
    <t>12/06/2001 10</t>
  </si>
  <si>
    <t>12/06/2001 11</t>
  </si>
  <si>
    <t>12/06/2001 12</t>
  </si>
  <si>
    <t>12/06/2001 13</t>
  </si>
  <si>
    <t>12/06/2001 14</t>
  </si>
  <si>
    <t>12/06/2001 15</t>
  </si>
  <si>
    <t>12/06/2001 16</t>
  </si>
  <si>
    <t>12/06/2001 17</t>
  </si>
  <si>
    <t>12/06/2001 18</t>
  </si>
  <si>
    <t>12/06/2001 19</t>
  </si>
  <si>
    <t>12/06/2001 20</t>
  </si>
  <si>
    <t>12/06/2001 21</t>
  </si>
  <si>
    <t>12/06/2001 22</t>
  </si>
  <si>
    <t>12/06/2001 23</t>
  </si>
  <si>
    <t>12/06/2001 24</t>
  </si>
  <si>
    <t>12/07/2001 01</t>
  </si>
  <si>
    <t>12/07/2001 02</t>
  </si>
  <si>
    <t>12/07/2001 03</t>
  </si>
  <si>
    <t>12/07/2001 04</t>
  </si>
  <si>
    <t>12/07/2001 05</t>
  </si>
  <si>
    <t>12/07/2001 06</t>
  </si>
  <si>
    <t>12/07/2001 07</t>
  </si>
  <si>
    <t>12/07/2001 08</t>
  </si>
  <si>
    <t>12/07/2001 09</t>
  </si>
  <si>
    <t>12/07/2001 10</t>
  </si>
  <si>
    <t>12/07/2001 11</t>
  </si>
  <si>
    <t>12/07/2001 12</t>
  </si>
  <si>
    <t>12/07/2001 13</t>
  </si>
  <si>
    <t>12/07/2001 14</t>
  </si>
  <si>
    <t>12/07/2001 15</t>
  </si>
  <si>
    <t>12/07/2001 16</t>
  </si>
  <si>
    <t>12/07/2001 17</t>
  </si>
  <si>
    <t>12/07/2001 18</t>
  </si>
  <si>
    <t>12/07/2001 19</t>
  </si>
  <si>
    <t>12/07/2001 20</t>
  </si>
  <si>
    <t>12/07/2001 21</t>
  </si>
  <si>
    <t>12/07/2001 22</t>
  </si>
  <si>
    <t>12/07/2001 23</t>
  </si>
  <si>
    <t>12/07/2001 24</t>
  </si>
  <si>
    <t>12/08/2001 01</t>
  </si>
  <si>
    <t>12/08/2001 02</t>
  </si>
  <si>
    <t>12/08/2001 03</t>
  </si>
  <si>
    <t>12/08/2001 04</t>
  </si>
  <si>
    <t>12/08/2001 05</t>
  </si>
  <si>
    <t>12/08/2001 06</t>
  </si>
  <si>
    <t>12/08/2001 07</t>
  </si>
  <si>
    <t>12/08/2001 08</t>
  </si>
  <si>
    <t>12/08/2001 09</t>
  </si>
  <si>
    <t>12/08/2001 10</t>
  </si>
  <si>
    <t>12/08/2001 11</t>
  </si>
  <si>
    <t>12/08/2001 12</t>
  </si>
  <si>
    <t>12/08/2001 13</t>
  </si>
  <si>
    <t>12/08/2001 14</t>
  </si>
  <si>
    <t>12/08/2001 15</t>
  </si>
  <si>
    <t>12/08/2001 16</t>
  </si>
  <si>
    <t>12/08/2001 17</t>
  </si>
  <si>
    <t>12/08/2001 18</t>
  </si>
  <si>
    <t>12/08/2001 19</t>
  </si>
  <si>
    <t>12/08/2001 20</t>
  </si>
  <si>
    <t>12/08/2001 21</t>
  </si>
  <si>
    <t>12/08/2001 22</t>
  </si>
  <si>
    <t>12/08/2001 23</t>
  </si>
  <si>
    <t>12/08/2001 24</t>
  </si>
  <si>
    <t>12/09/2001 01</t>
  </si>
  <si>
    <t>12/09/2001 02</t>
  </si>
  <si>
    <t>12/09/2001 03</t>
  </si>
  <si>
    <t>12/09/2001 04</t>
  </si>
  <si>
    <t>12/09/2001 05</t>
  </si>
  <si>
    <t>12/09/2001 06</t>
  </si>
  <si>
    <t>12/09/2001 07</t>
  </si>
  <si>
    <t>12/09/2001 08</t>
  </si>
  <si>
    <t>12/09/2001 09</t>
  </si>
  <si>
    <t>12/09/2001 10</t>
  </si>
  <si>
    <t>12/09/2001 11</t>
  </si>
  <si>
    <t>12/09/2001 12</t>
  </si>
  <si>
    <t>12/09/2001 13</t>
  </si>
  <si>
    <t>12/09/2001 14</t>
  </si>
  <si>
    <t>12/09/2001 15</t>
  </si>
  <si>
    <t>12/09/2001 16</t>
  </si>
  <si>
    <t>12/09/2001 17</t>
  </si>
  <si>
    <t>12/09/2001 18</t>
  </si>
  <si>
    <t>12/09/2001 19</t>
  </si>
  <si>
    <t>12/09/2001 20</t>
  </si>
  <si>
    <t>12/09/2001 21</t>
  </si>
  <si>
    <t>12/09/2001 22</t>
  </si>
  <si>
    <t>12/09/2001 23</t>
  </si>
  <si>
    <t>12/09/2001 24</t>
  </si>
  <si>
    <t>12/10/2001 01</t>
  </si>
  <si>
    <t>12/10/2001 02</t>
  </si>
  <si>
    <t>12/10/2001 03</t>
  </si>
  <si>
    <t>12/10/2001 04</t>
  </si>
  <si>
    <t>12/10/2001 05</t>
  </si>
  <si>
    <t>12/10/2001 06</t>
  </si>
  <si>
    <t>12/10/2001 07</t>
  </si>
  <si>
    <t>12/10/2001 08</t>
  </si>
  <si>
    <t>12/10/2001 09</t>
  </si>
  <si>
    <t>12/10/2001 10</t>
  </si>
  <si>
    <t>12/10/2001 11</t>
  </si>
  <si>
    <t>12/10/2001 12</t>
  </si>
  <si>
    <t>12/10/2001 13</t>
  </si>
  <si>
    <t>12/10/2001 14</t>
  </si>
  <si>
    <t>12/10/2001 15</t>
  </si>
  <si>
    <t>12/10/2001 16</t>
  </si>
  <si>
    <t>12/10/2001 17</t>
  </si>
  <si>
    <t>12/10/2001 18</t>
  </si>
  <si>
    <t>12/10/2001 19</t>
  </si>
  <si>
    <t>12/10/2001 20</t>
  </si>
  <si>
    <t>12/10/2001 21</t>
  </si>
  <si>
    <t>12/10/2001 22</t>
  </si>
  <si>
    <t>12/10/2001 23</t>
  </si>
  <si>
    <t>12/10/2001 24</t>
  </si>
  <si>
    <t>12/11/2001 01</t>
  </si>
  <si>
    <t>12/11/2001 02</t>
  </si>
  <si>
    <t>12/11/2001 03</t>
  </si>
  <si>
    <t>12/11/2001 04</t>
  </si>
  <si>
    <t>12/11/2001 05</t>
  </si>
  <si>
    <t>12/11/2001 06</t>
  </si>
  <si>
    <t>12/11/2001 07</t>
  </si>
  <si>
    <t>12/11/2001 08</t>
  </si>
  <si>
    <t>12/11/2001 09</t>
  </si>
  <si>
    <t>12/11/2001 10</t>
  </si>
  <si>
    <t>12/11/2001 11</t>
  </si>
  <si>
    <t>12/11/2001 12</t>
  </si>
  <si>
    <t>12/11/2001 13</t>
  </si>
  <si>
    <t>12/11/2001 14</t>
  </si>
  <si>
    <t>12/11/2001 15</t>
  </si>
  <si>
    <t>12/11/2001 16</t>
  </si>
  <si>
    <t>12/11/2001 17</t>
  </si>
  <si>
    <t>12/11/2001 18</t>
  </si>
  <si>
    <t>12/11/2001 19</t>
  </si>
  <si>
    <t>12/11/2001 20</t>
  </si>
  <si>
    <t>12/11/2001 21</t>
  </si>
  <si>
    <t>12/11/2001 22</t>
  </si>
  <si>
    <t>12/11/2001 23</t>
  </si>
  <si>
    <t>12/11/2001 24</t>
  </si>
  <si>
    <t>12/12/2001 01</t>
  </si>
  <si>
    <t>12/12/2001 02</t>
  </si>
  <si>
    <t>12/12/2001 03</t>
  </si>
  <si>
    <t>12/12/2001 04</t>
  </si>
  <si>
    <t>12/12/2001 05</t>
  </si>
  <si>
    <t>12/12/2001 06</t>
  </si>
  <si>
    <t>12/12/2001 07</t>
  </si>
  <si>
    <t>12/12/2001 08</t>
  </si>
  <si>
    <t>12/12/2001 09</t>
  </si>
  <si>
    <t>12/12/2001 10</t>
  </si>
  <si>
    <t>12/12/2001 11</t>
  </si>
  <si>
    <t>12/12/2001 12</t>
  </si>
  <si>
    <t>12/12/2001 13</t>
  </si>
  <si>
    <t>12/12/2001 14</t>
  </si>
  <si>
    <t>12/12/2001 15</t>
  </si>
  <si>
    <t>12/12/2001 16</t>
  </si>
  <si>
    <t>12/12/2001 17</t>
  </si>
  <si>
    <t>12/12/2001 18</t>
  </si>
  <si>
    <t>12/12/2001 19</t>
  </si>
  <si>
    <t>12/12/2001 20</t>
  </si>
  <si>
    <t>12/12/2001 21</t>
  </si>
  <si>
    <t>12/12/2001 22</t>
  </si>
  <si>
    <t>12/12/2001 23</t>
  </si>
  <si>
    <t>12/12/2001 24</t>
  </si>
  <si>
    <t>12/13/2001 01</t>
  </si>
  <si>
    <t>12/13/2001 02</t>
  </si>
  <si>
    <t>12/13/2001 03</t>
  </si>
  <si>
    <t>12/13/2001 04</t>
  </si>
  <si>
    <t>12/13/2001 05</t>
  </si>
  <si>
    <t>12/13/2001 06</t>
  </si>
  <si>
    <t>12/13/2001 07</t>
  </si>
  <si>
    <t>12/13/2001 08</t>
  </si>
  <si>
    <t>12/13/2001 09</t>
  </si>
  <si>
    <t>12/13/2001 10</t>
  </si>
  <si>
    <t>12/13/2001 11</t>
  </si>
  <si>
    <t>12/13/2001 12</t>
  </si>
  <si>
    <t>12/13/2001 13</t>
  </si>
  <si>
    <t>12/13/2001 14</t>
  </si>
  <si>
    <t>12/13/2001 15</t>
  </si>
  <si>
    <t>12/13/2001 16</t>
  </si>
  <si>
    <t>12/13/2001 17</t>
  </si>
  <si>
    <t>12/13/2001 18</t>
  </si>
  <si>
    <t>12/13/2001 19</t>
  </si>
  <si>
    <t>12/13/2001 20</t>
  </si>
  <si>
    <t>12/13/2001 21</t>
  </si>
  <si>
    <t>12/13/2001 22</t>
  </si>
  <si>
    <t>12/13/2001 23</t>
  </si>
  <si>
    <t>12/13/2001 24</t>
  </si>
  <si>
    <t>12/14/2001 01</t>
  </si>
  <si>
    <t>12/14/2001 02</t>
  </si>
  <si>
    <t>12/14/2001 03</t>
  </si>
  <si>
    <t>12/14/2001 04</t>
  </si>
  <si>
    <t>12/14/2001 05</t>
  </si>
  <si>
    <t>12/14/2001 06</t>
  </si>
  <si>
    <t>12/14/2001 07</t>
  </si>
  <si>
    <t>12/14/2001 08</t>
  </si>
  <si>
    <t>12/14/2001 09</t>
  </si>
  <si>
    <t>12/14/2001 10</t>
  </si>
  <si>
    <t>12/14/2001 11</t>
  </si>
  <si>
    <t>12/14/2001 12</t>
  </si>
  <si>
    <t>12/14/2001 13</t>
  </si>
  <si>
    <t>12/14/2001 14</t>
  </si>
  <si>
    <t>12/14/2001 15</t>
  </si>
  <si>
    <t>12/14/2001 16</t>
  </si>
  <si>
    <t>12/14/2001 17</t>
  </si>
  <si>
    <t>12/14/2001 18</t>
  </si>
  <si>
    <t>12/14/2001 19</t>
  </si>
  <si>
    <t>12/14/2001 20</t>
  </si>
  <si>
    <t>12/14/2001 21</t>
  </si>
  <si>
    <t>12/14/2001 22</t>
  </si>
  <si>
    <t>12/14/2001 23</t>
  </si>
  <si>
    <t>12/14/2001 24</t>
  </si>
  <si>
    <t>12/15/2001 01</t>
  </si>
  <si>
    <t>12/15/2001 02</t>
  </si>
  <si>
    <t>12/15/2001 03</t>
  </si>
  <si>
    <t>12/15/2001 04</t>
  </si>
  <si>
    <t>12/15/2001 05</t>
  </si>
  <si>
    <t>12/15/2001 06</t>
  </si>
  <si>
    <t>12/15/2001 07</t>
  </si>
  <si>
    <t>12/15/2001 08</t>
  </si>
  <si>
    <t>12/15/2001 09</t>
  </si>
  <si>
    <t>12/15/2001 10</t>
  </si>
  <si>
    <t>12/15/2001 11</t>
  </si>
  <si>
    <t>12/15/2001 12</t>
  </si>
  <si>
    <t>12/15/2001 13</t>
  </si>
  <si>
    <t>12/15/2001 14</t>
  </si>
  <si>
    <t>12/15/2001 15</t>
  </si>
  <si>
    <t>12/15/2001 16</t>
  </si>
  <si>
    <t>12/15/2001 17</t>
  </si>
  <si>
    <t>12/15/2001 18</t>
  </si>
  <si>
    <t>12/15/2001 19</t>
  </si>
  <si>
    <t>12/15/2001 20</t>
  </si>
  <si>
    <t>12/15/2001 21</t>
  </si>
  <si>
    <t>12/15/2001 22</t>
  </si>
  <si>
    <t>12/15/2001 23</t>
  </si>
  <si>
    <t>12/15/2001 24</t>
  </si>
  <si>
    <t>12/16/2001 01</t>
  </si>
  <si>
    <t>12/16/2001 02</t>
  </si>
  <si>
    <t>12/16/2001 03</t>
  </si>
  <si>
    <t>12/16/2001 04</t>
  </si>
  <si>
    <t>12/16/2001 05</t>
  </si>
  <si>
    <t>12/16/2001 06</t>
  </si>
  <si>
    <t>12/16/2001 07</t>
  </si>
  <si>
    <t>12/16/2001 08</t>
  </si>
  <si>
    <t>12/16/2001 09</t>
  </si>
  <si>
    <t>12/16/2001 10</t>
  </si>
  <si>
    <t>12/16/2001 11</t>
  </si>
  <si>
    <t>12/16/2001 12</t>
  </si>
  <si>
    <t>12/16/2001 13</t>
  </si>
  <si>
    <t>12/16/2001 14</t>
  </si>
  <si>
    <t>12/16/2001 15</t>
  </si>
  <si>
    <t>12/16/2001 16</t>
  </si>
  <si>
    <t>12/16/2001 17</t>
  </si>
  <si>
    <t>12/16/2001 18</t>
  </si>
  <si>
    <t>12/16/2001 19</t>
  </si>
  <si>
    <t>12/16/2001 20</t>
  </si>
  <si>
    <t>12/16/2001 21</t>
  </si>
  <si>
    <t>12/16/2001 22</t>
  </si>
  <si>
    <t>12/16/2001 23</t>
  </si>
  <si>
    <t>12/16/2001 24</t>
  </si>
  <si>
    <t>12/17/2001 01</t>
  </si>
  <si>
    <t>12/17/2001 02</t>
  </si>
  <si>
    <t>12/17/2001 03</t>
  </si>
  <si>
    <t>12/17/2001 04</t>
  </si>
  <si>
    <t>12/17/2001 05</t>
  </si>
  <si>
    <t>12/17/2001 06</t>
  </si>
  <si>
    <t>12/17/2001 07</t>
  </si>
  <si>
    <t>12/17/2001 08</t>
  </si>
  <si>
    <t>12/17/2001 09</t>
  </si>
  <si>
    <t>12/17/2001 10</t>
  </si>
  <si>
    <t>12/17/2001 11</t>
  </si>
  <si>
    <t>12/17/2001 12</t>
  </si>
  <si>
    <t>12/17/2001 13</t>
  </si>
  <si>
    <t>12/17/2001 14</t>
  </si>
  <si>
    <t>12/17/2001 15</t>
  </si>
  <si>
    <t>12/17/2001 16</t>
  </si>
  <si>
    <t>12/17/2001 17</t>
  </si>
  <si>
    <t>12/17/2001 18</t>
  </si>
  <si>
    <t>12/17/2001 19</t>
  </si>
  <si>
    <t>12/17/2001 20</t>
  </si>
  <si>
    <t>12/17/2001 21</t>
  </si>
  <si>
    <t>12/17/2001 22</t>
  </si>
  <si>
    <t>12/17/2001 23</t>
  </si>
  <si>
    <t>12/17/2001 24</t>
  </si>
  <si>
    <t>12/18/2001 01</t>
  </si>
  <si>
    <t>12/18/2001 02</t>
  </si>
  <si>
    <t>12/18/2001 03</t>
  </si>
  <si>
    <t>12/18/2001 04</t>
  </si>
  <si>
    <t>12/18/2001 05</t>
  </si>
  <si>
    <t>12/18/2001 06</t>
  </si>
  <si>
    <t>12/18/2001 07</t>
  </si>
  <si>
    <t>12/18/2001 08</t>
  </si>
  <si>
    <t>12/18/2001 09</t>
  </si>
  <si>
    <t>12/18/2001 10</t>
  </si>
  <si>
    <t>12/18/2001 11</t>
  </si>
  <si>
    <t>12/18/2001 12</t>
  </si>
  <si>
    <t>12/18/2001 13</t>
  </si>
  <si>
    <t>12/18/2001 14</t>
  </si>
  <si>
    <t>12/18/2001 15</t>
  </si>
  <si>
    <t>12/18/2001 16</t>
  </si>
  <si>
    <t>12/18/2001 17</t>
  </si>
  <si>
    <t>12/18/2001 18</t>
  </si>
  <si>
    <t>12/18/2001 19</t>
  </si>
  <si>
    <t>12/18/2001 20</t>
  </si>
  <si>
    <t>12/18/2001 21</t>
  </si>
  <si>
    <t>12/18/2001 22</t>
  </si>
  <si>
    <t>12/18/2001 23</t>
  </si>
  <si>
    <t>12/18/2001 24</t>
  </si>
  <si>
    <t>12/19/2001 01</t>
  </si>
  <si>
    <t>12/19/2001 02</t>
  </si>
  <si>
    <t>12/19/2001 03</t>
  </si>
  <si>
    <t>12/19/2001 04</t>
  </si>
  <si>
    <t>12/19/2001 05</t>
  </si>
  <si>
    <t>12/19/2001 06</t>
  </si>
  <si>
    <t>12/19/2001 07</t>
  </si>
  <si>
    <t>12/19/2001 08</t>
  </si>
  <si>
    <t>12/19/2001 09</t>
  </si>
  <si>
    <t>12/19/2001 10</t>
  </si>
  <si>
    <t>12/19/2001 11</t>
  </si>
  <si>
    <t>12/19/2001 12</t>
  </si>
  <si>
    <t>12/19/2001 13</t>
  </si>
  <si>
    <t>12/19/2001 14</t>
  </si>
  <si>
    <t>12/19/2001 15</t>
  </si>
  <si>
    <t>12/19/2001 16</t>
  </si>
  <si>
    <t>12/19/2001 17</t>
  </si>
  <si>
    <t>12/19/2001 18</t>
  </si>
  <si>
    <t>12/19/2001 19</t>
  </si>
  <si>
    <t>12/19/2001 20</t>
  </si>
  <si>
    <t>12/19/2001 21</t>
  </si>
  <si>
    <t>12/19/2001 22</t>
  </si>
  <si>
    <t>12/19/2001 23</t>
  </si>
  <si>
    <t>12/19/2001 24</t>
  </si>
  <si>
    <t>12/20/2001 01</t>
  </si>
  <si>
    <t>12/20/2001 02</t>
  </si>
  <si>
    <t>12/20/2001 03</t>
  </si>
  <si>
    <t>12/20/2001 04</t>
  </si>
  <si>
    <t>12/20/2001 05</t>
  </si>
  <si>
    <t>12/20/2001 06</t>
  </si>
  <si>
    <t>12/20/2001 07</t>
  </si>
  <si>
    <t>12/20/2001 08</t>
  </si>
  <si>
    <t>12/20/2001 09</t>
  </si>
  <si>
    <t>12/20/2001 10</t>
  </si>
  <si>
    <t>12/20/2001 11</t>
  </si>
  <si>
    <t>12/20/2001 12</t>
  </si>
  <si>
    <t>12/20/2001 13</t>
  </si>
  <si>
    <t>12/20/2001 14</t>
  </si>
  <si>
    <t>12/20/2001 15</t>
  </si>
  <si>
    <t>12/20/2001 16</t>
  </si>
  <si>
    <t>12/20/2001 17</t>
  </si>
  <si>
    <t>12/20/2001 18</t>
  </si>
  <si>
    <t>12/20/2001 19</t>
  </si>
  <si>
    <t>12/20/2001 20</t>
  </si>
  <si>
    <t>12/20/2001 21</t>
  </si>
  <si>
    <t>12/20/2001 22</t>
  </si>
  <si>
    <t>12/20/2001 23</t>
  </si>
  <si>
    <t>12/20/2001 24</t>
  </si>
  <si>
    <t>12/21/2001 01</t>
  </si>
  <si>
    <t>12/21/2001 02</t>
  </si>
  <si>
    <t>12/21/2001 03</t>
  </si>
  <si>
    <t>12/21/2001 04</t>
  </si>
  <si>
    <t>12/21/2001 05</t>
  </si>
  <si>
    <t>12/21/2001 06</t>
  </si>
  <si>
    <t>12/21/2001 07</t>
  </si>
  <si>
    <t>12/21/2001 08</t>
  </si>
  <si>
    <t>12/21/2001 09</t>
  </si>
  <si>
    <t>12/21/2001 10</t>
  </si>
  <si>
    <t>12/21/2001 11</t>
  </si>
  <si>
    <t>12/21/2001 12</t>
  </si>
  <si>
    <t>12/21/2001 13</t>
  </si>
  <si>
    <t>12/21/2001 14</t>
  </si>
  <si>
    <t>12/21/2001 15</t>
  </si>
  <si>
    <t>12/21/2001 16</t>
  </si>
  <si>
    <t>12/21/2001 17</t>
  </si>
  <si>
    <t>12/21/2001 18</t>
  </si>
  <si>
    <t>12/21/2001 19</t>
  </si>
  <si>
    <t>12/21/2001 20</t>
  </si>
  <si>
    <t>12/21/2001 21</t>
  </si>
  <si>
    <t>12/21/2001 22</t>
  </si>
  <si>
    <t>12/21/2001 23</t>
  </si>
  <si>
    <t>12/21/2001 24</t>
  </si>
  <si>
    <t>12/22/2001 01</t>
  </si>
  <si>
    <t>12/22/2001 02</t>
  </si>
  <si>
    <t>12/22/2001 03</t>
  </si>
  <si>
    <t>12/22/2001 04</t>
  </si>
  <si>
    <t>12/22/2001 05</t>
  </si>
  <si>
    <t>12/22/2001 06</t>
  </si>
  <si>
    <t>12/22/2001 07</t>
  </si>
  <si>
    <t>12/22/2001 08</t>
  </si>
  <si>
    <t>12/22/2001 09</t>
  </si>
  <si>
    <t>12/22/2001 10</t>
  </si>
  <si>
    <t>12/22/2001 11</t>
  </si>
  <si>
    <t>12/22/2001 12</t>
  </si>
  <si>
    <t>12/22/2001 13</t>
  </si>
  <si>
    <t>12/22/2001 14</t>
  </si>
  <si>
    <t>12/22/2001 15</t>
  </si>
  <si>
    <t>12/22/2001 16</t>
  </si>
  <si>
    <t>12/22/2001 17</t>
  </si>
  <si>
    <t>12/22/2001 18</t>
  </si>
  <si>
    <t>12/22/2001 19</t>
  </si>
  <si>
    <t>12/22/2001 20</t>
  </si>
  <si>
    <t>12/22/2001 21</t>
  </si>
  <si>
    <t>12/22/2001 22</t>
  </si>
  <si>
    <t>12/22/2001 23</t>
  </si>
  <si>
    <t>12/22/2001 24</t>
  </si>
  <si>
    <t>12/23/2001 01</t>
  </si>
  <si>
    <t>12/23/2001 02</t>
  </si>
  <si>
    <t>12/23/2001 03</t>
  </si>
  <si>
    <t>12/23/2001 04</t>
  </si>
  <si>
    <t>12/23/2001 05</t>
  </si>
  <si>
    <t>12/23/2001 06</t>
  </si>
  <si>
    <t>12/23/2001 07</t>
  </si>
  <si>
    <t>12/23/2001 08</t>
  </si>
  <si>
    <t>12/23/2001 09</t>
  </si>
  <si>
    <t>12/23/2001 10</t>
  </si>
  <si>
    <t>12/23/2001 11</t>
  </si>
  <si>
    <t>12/23/2001 12</t>
  </si>
  <si>
    <t>12/23/2001 13</t>
  </si>
  <si>
    <t>12/23/2001 14</t>
  </si>
  <si>
    <t>12/23/2001 15</t>
  </si>
  <si>
    <t>12/23/2001 16</t>
  </si>
  <si>
    <t>12/23/2001 17</t>
  </si>
  <si>
    <t>12/23/2001 18</t>
  </si>
  <si>
    <t>12/23/2001 19</t>
  </si>
  <si>
    <t>12/23/2001 20</t>
  </si>
  <si>
    <t>12/23/2001 21</t>
  </si>
  <si>
    <t>12/23/2001 22</t>
  </si>
  <si>
    <t>12/23/2001 23</t>
  </si>
  <si>
    <t>12/23/2001 24</t>
  </si>
  <si>
    <t>12/24/2001 01</t>
  </si>
  <si>
    <t>12/24/2001 02</t>
  </si>
  <si>
    <t>12/24/2001 03</t>
  </si>
  <si>
    <t>12/24/2001 04</t>
  </si>
  <si>
    <t>12/24/2001 05</t>
  </si>
  <si>
    <t>12/24/2001 06</t>
  </si>
  <si>
    <t>12/24/2001 07</t>
  </si>
  <si>
    <t>12/24/2001 08</t>
  </si>
  <si>
    <t>12/24/2001 09</t>
  </si>
  <si>
    <t>12/24/2001 10</t>
  </si>
  <si>
    <t>12/24/2001 11</t>
  </si>
  <si>
    <t>12/24/2001 12</t>
  </si>
  <si>
    <t>12/24/2001 13</t>
  </si>
  <si>
    <t>12/24/2001 14</t>
  </si>
  <si>
    <t>12/24/2001 15</t>
  </si>
  <si>
    <t>12/24/2001 16</t>
  </si>
  <si>
    <t>12/24/2001 17</t>
  </si>
  <si>
    <t>12/24/2001 18</t>
  </si>
  <si>
    <t>12/24/2001 19</t>
  </si>
  <si>
    <t>12/24/2001 20</t>
  </si>
  <si>
    <t>12/24/2001 21</t>
  </si>
  <si>
    <t>12/24/2001 22</t>
  </si>
  <si>
    <t>12/24/2001 23</t>
  </si>
  <si>
    <t>12/24/2001 24</t>
  </si>
  <si>
    <t>12/25/2001 01</t>
  </si>
  <si>
    <t>12/25/2001 02</t>
  </si>
  <si>
    <t>12/25/2001 03</t>
  </si>
  <si>
    <t>12/25/2001 04</t>
  </si>
  <si>
    <t>12/25/2001 05</t>
  </si>
  <si>
    <t>12/25/2001 06</t>
  </si>
  <si>
    <t>12/25/2001 07</t>
  </si>
  <si>
    <t>12/25/2001 08</t>
  </si>
  <si>
    <t>12/25/2001 09</t>
  </si>
  <si>
    <t>12/25/2001 10</t>
  </si>
  <si>
    <t>12/25/2001 11</t>
  </si>
  <si>
    <t>12/25/2001 12</t>
  </si>
  <si>
    <t>12/25/2001 13</t>
  </si>
  <si>
    <t>12/25/2001 14</t>
  </si>
  <si>
    <t>12/25/2001 15</t>
  </si>
  <si>
    <t>12/25/2001 16</t>
  </si>
  <si>
    <t>12/25/2001 17</t>
  </si>
  <si>
    <t>12/25/2001 18</t>
  </si>
  <si>
    <t>12/25/2001 19</t>
  </si>
  <si>
    <t>12/25/2001 20</t>
  </si>
  <si>
    <t>12/25/2001 21</t>
  </si>
  <si>
    <t>12/25/2001 22</t>
  </si>
  <si>
    <t>12/25/2001 23</t>
  </si>
  <si>
    <t>12/25/2001 24</t>
  </si>
  <si>
    <t>12/26/2001 01</t>
  </si>
  <si>
    <t>12/26/2001 02</t>
  </si>
  <si>
    <t>12/26/2001 03</t>
  </si>
  <si>
    <t>12/26/2001 04</t>
  </si>
  <si>
    <t>12/26/2001 05</t>
  </si>
  <si>
    <t>12/26/2001 06</t>
  </si>
  <si>
    <t>12/26/2001 07</t>
  </si>
  <si>
    <t>12/26/2001 08</t>
  </si>
  <si>
    <t>12/26/2001 09</t>
  </si>
  <si>
    <t>12/26/2001 10</t>
  </si>
  <si>
    <t>12/26/2001 11</t>
  </si>
  <si>
    <t>12/26/2001 12</t>
  </si>
  <si>
    <t>12/26/2001 13</t>
  </si>
  <si>
    <t>12/26/2001 14</t>
  </si>
  <si>
    <t>12/26/2001 15</t>
  </si>
  <si>
    <t>12/26/2001 16</t>
  </si>
  <si>
    <t>12/26/2001 17</t>
  </si>
  <si>
    <t>12/26/2001 18</t>
  </si>
  <si>
    <t>12/26/2001 19</t>
  </si>
  <si>
    <t>12/26/2001 20</t>
  </si>
  <si>
    <t>12/26/2001 21</t>
  </si>
  <si>
    <t>12/26/2001 22</t>
  </si>
  <si>
    <t>12/26/2001 23</t>
  </si>
  <si>
    <t>12/26/2001 24</t>
  </si>
  <si>
    <t>12/27/2001 01</t>
  </si>
  <si>
    <t>12/27/2001 02</t>
  </si>
  <si>
    <t>12/27/2001 03</t>
  </si>
  <si>
    <t>12/27/2001 04</t>
  </si>
  <si>
    <t>12/27/2001 05</t>
  </si>
  <si>
    <t>12/27/2001 06</t>
  </si>
  <si>
    <t>12/27/2001 07</t>
  </si>
  <si>
    <t>12/27/2001 08</t>
  </si>
  <si>
    <t>12/27/2001 09</t>
  </si>
  <si>
    <t>12/27/2001 10</t>
  </si>
  <si>
    <t>12/27/2001 11</t>
  </si>
  <si>
    <t>12/27/2001 12</t>
  </si>
  <si>
    <t>12/27/2001 13</t>
  </si>
  <si>
    <t>12/27/2001 14</t>
  </si>
  <si>
    <t>12/27/2001 15</t>
  </si>
  <si>
    <t>12/27/2001 16</t>
  </si>
  <si>
    <t>12/27/2001 17</t>
  </si>
  <si>
    <t>12/27/2001 18</t>
  </si>
  <si>
    <t>12/27/2001 19</t>
  </si>
  <si>
    <t>12/27/2001 20</t>
  </si>
  <si>
    <t>12/27/2001 21</t>
  </si>
  <si>
    <t>12/27/2001 22</t>
  </si>
  <si>
    <t>12/27/2001 23</t>
  </si>
  <si>
    <t>12/27/2001 24</t>
  </si>
  <si>
    <t>12/28/2001 01</t>
  </si>
  <si>
    <t>12/28/2001 02</t>
  </si>
  <si>
    <t>12/28/2001 03</t>
  </si>
  <si>
    <t>12/28/2001 04</t>
  </si>
  <si>
    <t>12/28/2001 05</t>
  </si>
  <si>
    <t>12/28/2001 06</t>
  </si>
  <si>
    <t>12/28/2001 07</t>
  </si>
  <si>
    <t>12/28/2001 08</t>
  </si>
  <si>
    <t>12/28/2001 09</t>
  </si>
  <si>
    <t>12/28/2001 10</t>
  </si>
  <si>
    <t>12/28/2001 11</t>
  </si>
  <si>
    <t>12/28/2001 12</t>
  </si>
  <si>
    <t>12/28/2001 13</t>
  </si>
  <si>
    <t>12/28/2001 14</t>
  </si>
  <si>
    <t>12/28/2001 15</t>
  </si>
  <si>
    <t>12/28/2001 16</t>
  </si>
  <si>
    <t>12/28/2001 17</t>
  </si>
  <si>
    <t>12/28/2001 18</t>
  </si>
  <si>
    <t>12/28/2001 19</t>
  </si>
  <si>
    <t>12/28/2001 20</t>
  </si>
  <si>
    <t>12/28/2001 21</t>
  </si>
  <si>
    <t>12/28/2001 22</t>
  </si>
  <si>
    <t>12/28/2001 23</t>
  </si>
  <si>
    <t>12/28/2001 24</t>
  </si>
  <si>
    <t>Pool Price</t>
  </si>
  <si>
    <t>Dollar Amt</t>
  </si>
  <si>
    <t>Daily Total</t>
  </si>
  <si>
    <t>Dec 27 and 28 data missing ???  Pool has not received</t>
  </si>
  <si>
    <t>daily average</t>
  </si>
  <si>
    <t>hourly average</t>
  </si>
  <si>
    <t>John's hourly estimate</t>
  </si>
  <si>
    <t>All Enron direct sales contracts effective for trading Jan 1, 2002</t>
  </si>
  <si>
    <t>Contract No</t>
  </si>
  <si>
    <t>Qty MAX</t>
  </si>
  <si>
    <t>Source Company Contract Submitter</t>
  </si>
  <si>
    <t>Source Name</t>
  </si>
  <si>
    <t>Sink Company Contract Submitter</t>
  </si>
  <si>
    <t>Sink Name</t>
  </si>
  <si>
    <t>Contract Name</t>
  </si>
  <si>
    <t>Status</t>
  </si>
  <si>
    <t>Registration Date</t>
  </si>
  <si>
    <t>Jan 02 to Mar 02</t>
  </si>
  <si>
    <t>1963</t>
  </si>
  <si>
    <t>Enron Canada Power Corp</t>
  </si>
  <si>
    <t>ECP- ECPC FM Sell</t>
  </si>
  <si>
    <t>Encore Energy Solutions, L.P</t>
  </si>
  <si>
    <t>EA1U EESA R#4</t>
  </si>
  <si>
    <t>Enron BRef847 Q1of02 5MW Flat</t>
  </si>
  <si>
    <t>Accepted</t>
  </si>
  <si>
    <t>1964</t>
  </si>
  <si>
    <t>Enron BRef848 Q1of02 5MW 6x16 NERC</t>
  </si>
  <si>
    <t>1976</t>
  </si>
  <si>
    <t>Enron BRef941 Q1of02 10MW 6x16 NERC</t>
  </si>
  <si>
    <t>Jan 02 to May 02</t>
  </si>
  <si>
    <t>1951</t>
  </si>
  <si>
    <t>Enron BRef839 Cal02 35MW 6x16 NERC Part 1</t>
  </si>
  <si>
    <t>1957</t>
  </si>
  <si>
    <t>Enron BRef840 Cal02 5MW 6x16 NERC Part 1</t>
  </si>
  <si>
    <t>1967</t>
  </si>
  <si>
    <t>Enron BRef908 Cal02 5MW 6x16 NERC Part 1</t>
  </si>
  <si>
    <t>Jan 02 to June 02</t>
  </si>
  <si>
    <t>934</t>
  </si>
  <si>
    <t>Lethbridge Iron Works Co. Ltd</t>
  </si>
  <si>
    <t>LI1L LIW SR#1</t>
  </si>
  <si>
    <t>Leth_iron_jan-jun02</t>
  </si>
  <si>
    <t>Jan 02 to Dec 02</t>
  </si>
  <si>
    <t>1947</t>
  </si>
  <si>
    <t>Chevron Canada Resources</t>
  </si>
  <si>
    <t>CH1A SR #2</t>
  </si>
  <si>
    <t>ECPC-Chevron Cal02</t>
  </si>
  <si>
    <t>1950</t>
  </si>
  <si>
    <t>Enron BRef224 Cal02 25MW Flat</t>
  </si>
  <si>
    <t>1965</t>
  </si>
  <si>
    <t>Enron BRef851 Cal02 25MW Flat</t>
  </si>
  <si>
    <t>1966</t>
  </si>
  <si>
    <t>Enron BRef906 Cal02 25MW Flat</t>
  </si>
  <si>
    <t>1973</t>
  </si>
  <si>
    <t>Enron BRef916 Cal02 5MW Flat</t>
  </si>
  <si>
    <t>1974</t>
  </si>
  <si>
    <t>Enron BRef938 Cal02 5MW Flat</t>
  </si>
  <si>
    <t>1975</t>
  </si>
  <si>
    <t>Enron BRef939 Cal02 15MW Flat</t>
  </si>
  <si>
    <t>Feb 01 to Dec 03</t>
  </si>
  <si>
    <t>260</t>
  </si>
  <si>
    <t>ECPC-EES-3YEARPart2</t>
  </si>
  <si>
    <t>Feb 01 to Dec 02</t>
  </si>
  <si>
    <t>259</t>
  </si>
  <si>
    <t>ECPC-EES-2YEARPart2</t>
  </si>
  <si>
    <t>Nov 01 to Dec 07</t>
  </si>
  <si>
    <t>1421</t>
  </si>
  <si>
    <t>Suncor Energy Marketing Inc</t>
  </si>
  <si>
    <t>SR1A SCEM SR#1</t>
  </si>
  <si>
    <t>Suncor_07_Revised</t>
  </si>
  <si>
    <t>(assume base load though some 6x16)</t>
  </si>
  <si>
    <t>daily purchase (MWh)</t>
  </si>
  <si>
    <t>estimated Pool Price</t>
  </si>
  <si>
    <t>** currently no open buy positions registered with Pool</t>
  </si>
  <si>
    <t>days in January</t>
  </si>
  <si>
    <t>(one month security required)</t>
  </si>
  <si>
    <t>(one month security with GST)</t>
  </si>
  <si>
    <t>daily security required</t>
  </si>
  <si>
    <t>60 day receivable amount based on current contracts</t>
  </si>
  <si>
    <t>Pool's payable position to Enron based on December transactions</t>
  </si>
  <si>
    <t>(note negative amounts are values owed to Enron)</t>
  </si>
  <si>
    <t>MWh</t>
  </si>
  <si>
    <t>Dollars</t>
  </si>
  <si>
    <t>with GST</t>
  </si>
  <si>
    <t>Dec SD3 Production</t>
  </si>
  <si>
    <t>Generation less 67,820 MWh of direct sales contracts</t>
  </si>
  <si>
    <t>Dec SD4 Production</t>
  </si>
  <si>
    <t>Generation</t>
  </si>
  <si>
    <t>Dec Unmetered Source Asset</t>
  </si>
  <si>
    <t>Dec Consumption</t>
  </si>
  <si>
    <t>Sale of MAP into spot market</t>
  </si>
  <si>
    <t>December MAP Contract ($116.50)</t>
  </si>
  <si>
    <t>Trading Charge</t>
  </si>
  <si>
    <t>Pool owes Enron as of Jan 1, 2002</t>
  </si>
  <si>
    <t>direct sales contracts are not netted with metered volumes</t>
  </si>
  <si>
    <t>on this spreadsheet</t>
  </si>
  <si>
    <t>Movement of all direct sales contracts to EPC- effective Dec 29 HE 1 --- purchases from spot market</t>
  </si>
  <si>
    <t>Days covered by December transactions</t>
  </si>
  <si>
    <t>Days of additional security required immediately (provided all contracts are acknowledged Jan 4)</t>
  </si>
  <si>
    <t>Security required immediately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</si>
</sst>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color indexed="10"/>
      <name val="Arial"/>
      <family val="2"/>
    </font>
    <font>
      <b/>
      <sz val="12"/>
      <name val="MS Sans Serif"/>
      <family val="2"/>
    </font>
    <font>
      <sz val="10"/>
      <name val="MS Sans Serif"/>
      <family val="2"/>
    </font>
    <font>
      <sz val="8.5"/>
      <name val="MS Sans Serif"/>
      <family val="2"/>
    </font>
    <font>
      <b/>
      <sz val="10"/>
      <name val="MS Sans Serif"/>
      <family val="2"/>
    </font>
    <font>
      <b/>
      <sz val="10"/>
      <color indexed="10"/>
      <name val="MS Sans Serif"/>
      <family val="2"/>
    </font>
    <font>
      <sz val="10"/>
      <color indexed="10"/>
      <name val="MS Sans Serif"/>
      <family val="2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2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4" fontId="0" fillId="0" borderId="0" xfId="0" applyNumberFormat="1"/>
    <xf numFmtId="0" fontId="3" fillId="0" borderId="0" xfId="0" applyFont="1"/>
    <xf numFmtId="3" fontId="0" fillId="0" borderId="0" xfId="0" applyNumberFormat="1"/>
    <xf numFmtId="0" fontId="4" fillId="0" borderId="0" xfId="1" applyNumberFormat="1" applyFont="1" applyFill="1" applyBorder="1" applyAlignment="1" applyProtection="1"/>
    <xf numFmtId="0" fontId="5" fillId="0" borderId="0" xfId="1" applyNumberFormat="1" applyFont="1" applyFill="1" applyBorder="1" applyAlignment="1" applyProtection="1"/>
    <xf numFmtId="0" fontId="6" fillId="0" borderId="0" xfId="1" applyNumberFormat="1" applyFont="1" applyFill="1" applyBorder="1" applyAlignment="1" applyProtection="1"/>
    <xf numFmtId="0" fontId="5" fillId="0" borderId="0" xfId="1" applyNumberFormat="1" applyFont="1" applyFill="1" applyBorder="1" applyAlignment="1" applyProtection="1">
      <alignment horizontal="left"/>
    </xf>
    <xf numFmtId="0" fontId="6" fillId="0" borderId="0" xfId="1" applyNumberFormat="1" applyFont="1" applyFill="1" applyBorder="1" applyAlignment="1" applyProtection="1">
      <alignment horizontal="left"/>
    </xf>
    <xf numFmtId="15" fontId="1" fillId="0" borderId="0" xfId="1" applyNumberFormat="1"/>
    <xf numFmtId="0" fontId="5" fillId="0" borderId="0" xfId="1" applyNumberFormat="1" applyFont="1" applyFill="1" applyBorder="1" applyAlignment="1" applyProtection="1">
      <alignment horizontal="center"/>
    </xf>
    <xf numFmtId="0" fontId="5" fillId="2" borderId="0" xfId="1" applyNumberFormat="1" applyFont="1" applyFill="1" applyBorder="1" applyAlignment="1" applyProtection="1">
      <alignment horizontal="center"/>
    </xf>
    <xf numFmtId="15" fontId="1" fillId="0" borderId="0" xfId="1" applyNumberFormat="1" applyBorder="1"/>
    <xf numFmtId="0" fontId="5" fillId="2" borderId="1" xfId="1" applyNumberFormat="1" applyFont="1" applyFill="1" applyBorder="1" applyAlignment="1" applyProtection="1">
      <alignment horizontal="center"/>
    </xf>
    <xf numFmtId="0" fontId="7" fillId="2" borderId="0" xfId="1" applyNumberFormat="1" applyFont="1" applyFill="1" applyBorder="1" applyAlignment="1" applyProtection="1">
      <alignment horizontal="center"/>
    </xf>
    <xf numFmtId="3" fontId="5" fillId="0" borderId="0" xfId="1" applyNumberFormat="1" applyFont="1" applyFill="1" applyBorder="1" applyAlignment="1" applyProtection="1"/>
    <xf numFmtId="0" fontId="7" fillId="0" borderId="0" xfId="1" applyNumberFormat="1" applyFont="1" applyFill="1" applyBorder="1" applyAlignment="1" applyProtection="1"/>
    <xf numFmtId="0" fontId="5" fillId="0" borderId="1" xfId="1" applyNumberFormat="1" applyFont="1" applyFill="1" applyBorder="1" applyAlignment="1" applyProtection="1"/>
    <xf numFmtId="3" fontId="7" fillId="0" borderId="0" xfId="1" applyNumberFormat="1" applyFont="1" applyFill="1" applyBorder="1" applyAlignment="1" applyProtection="1"/>
    <xf numFmtId="3" fontId="8" fillId="0" borderId="0" xfId="1" applyNumberFormat="1" applyFont="1" applyFill="1" applyBorder="1" applyAlignment="1" applyProtection="1"/>
    <xf numFmtId="0" fontId="8" fillId="0" borderId="0" xfId="1" applyNumberFormat="1" applyFont="1" applyFill="1" applyBorder="1" applyAlignment="1" applyProtection="1"/>
    <xf numFmtId="0" fontId="5" fillId="0" borderId="1" xfId="1" applyNumberFormat="1" applyFont="1" applyFill="1" applyBorder="1" applyAlignment="1" applyProtection="1">
      <alignment horizontal="center"/>
    </xf>
    <xf numFmtId="4" fontId="5" fillId="0" borderId="0" xfId="1" applyNumberFormat="1" applyFont="1" applyFill="1" applyBorder="1" applyAlignment="1" applyProtection="1"/>
    <xf numFmtId="0" fontId="5" fillId="0" borderId="0" xfId="1" applyNumberFormat="1" applyFont="1" applyFill="1" applyBorder="1" applyAlignment="1" applyProtection="1">
      <alignment wrapText="1"/>
    </xf>
    <xf numFmtId="1" fontId="5" fillId="0" borderId="0" xfId="1" applyNumberFormat="1" applyFont="1" applyFill="1" applyBorder="1" applyAlignment="1" applyProtection="1"/>
    <xf numFmtId="0" fontId="8" fillId="0" borderId="0" xfId="1" applyNumberFormat="1" applyFont="1" applyFill="1" applyBorder="1" applyAlignment="1" applyProtection="1">
      <alignment wrapText="1"/>
    </xf>
    <xf numFmtId="3" fontId="9" fillId="0" borderId="0" xfId="1" applyNumberFormat="1" applyFont="1" applyFill="1" applyBorder="1" applyAlignment="1" applyProtection="1"/>
    <xf numFmtId="4" fontId="9" fillId="0" borderId="0" xfId="1" applyNumberFormat="1" applyFont="1" applyFill="1" applyBorder="1" applyAlignment="1" applyProtection="1"/>
    <xf numFmtId="0" fontId="9" fillId="0" borderId="0" xfId="1" applyNumberFormat="1" applyFont="1" applyFill="1" applyBorder="1" applyAlignment="1" applyProtection="1"/>
    <xf numFmtId="2" fontId="8" fillId="0" borderId="0" xfId="1" applyNumberFormat="1" applyFont="1" applyFill="1" applyBorder="1" applyAlignment="1" applyProtection="1"/>
  </cellXfs>
  <cellStyles count="2">
    <cellStyle name="Comma_Contract Summary Jan 4 200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1"/>
  <sheetViews>
    <sheetView tabSelected="1" topLeftCell="A26" zoomScale="75" workbookViewId="0">
      <selection activeCell="C49" sqref="C49"/>
    </sheetView>
  </sheetViews>
  <sheetFormatPr defaultColWidth="9.109375" defaultRowHeight="12.6" x14ac:dyDescent="0.25"/>
  <cols>
    <col min="1" max="1" width="15.88671875" style="7" customWidth="1"/>
    <col min="2" max="2" width="12.88671875" style="7" customWidth="1"/>
    <col min="3" max="3" width="14.109375" style="7" customWidth="1"/>
    <col min="4" max="4" width="15" style="7" customWidth="1"/>
    <col min="5" max="5" width="15.5546875" style="7" customWidth="1"/>
    <col min="6" max="6" width="35.88671875" style="7" customWidth="1"/>
    <col min="7" max="7" width="19.33203125" style="7" customWidth="1"/>
    <col min="8" max="8" width="28.6640625" style="7" customWidth="1"/>
    <col min="9" max="9" width="17.33203125" style="7" customWidth="1"/>
    <col min="10" max="10" width="37.33203125" style="8" customWidth="1"/>
    <col min="11" max="11" width="13" style="7" customWidth="1"/>
    <col min="12" max="12" width="16.109375" style="7" customWidth="1"/>
    <col min="13" max="16384" width="9.109375" style="7"/>
  </cols>
  <sheetData>
    <row r="1" spans="1:12" ht="15.6" x14ac:dyDescent="0.3">
      <c r="A1" s="6" t="s">
        <v>682</v>
      </c>
    </row>
    <row r="3" spans="1:12" s="9" customFormat="1" x14ac:dyDescent="0.25">
      <c r="B3" s="9" t="s">
        <v>0</v>
      </c>
      <c r="C3" s="9" t="s">
        <v>1</v>
      </c>
      <c r="D3" s="9" t="s">
        <v>683</v>
      </c>
      <c r="E3" s="9" t="s">
        <v>684</v>
      </c>
      <c r="F3" s="9" t="s">
        <v>685</v>
      </c>
      <c r="G3" s="9" t="s">
        <v>686</v>
      </c>
      <c r="H3" s="9" t="s">
        <v>687</v>
      </c>
      <c r="I3" s="9" t="s">
        <v>688</v>
      </c>
      <c r="J3" s="10" t="s">
        <v>689</v>
      </c>
      <c r="K3" s="9" t="s">
        <v>690</v>
      </c>
      <c r="L3" s="9" t="s">
        <v>691</v>
      </c>
    </row>
    <row r="4" spans="1:12" s="9" customFormat="1" x14ac:dyDescent="0.25">
      <c r="J4" s="10"/>
    </row>
    <row r="5" spans="1:12" ht="13.2" x14ac:dyDescent="0.25">
      <c r="A5" s="7" t="s">
        <v>692</v>
      </c>
      <c r="B5" s="11">
        <v>37257.291666666664</v>
      </c>
      <c r="C5" s="11">
        <v>37347.291666666664</v>
      </c>
      <c r="D5" s="12" t="s">
        <v>693</v>
      </c>
      <c r="E5" s="13">
        <v>5</v>
      </c>
      <c r="F5" s="7" t="s">
        <v>694</v>
      </c>
      <c r="G5" s="7" t="s">
        <v>695</v>
      </c>
      <c r="H5" s="7" t="s">
        <v>696</v>
      </c>
      <c r="I5" s="7" t="s">
        <v>697</v>
      </c>
      <c r="J5" s="8" t="s">
        <v>698</v>
      </c>
      <c r="K5" s="7" t="s">
        <v>699</v>
      </c>
      <c r="L5" s="11">
        <v>37246.939293981479</v>
      </c>
    </row>
    <row r="6" spans="1:12" ht="13.2" x14ac:dyDescent="0.25">
      <c r="A6" s="7" t="s">
        <v>692</v>
      </c>
      <c r="B6" s="11">
        <v>37258.625</v>
      </c>
      <c r="C6" s="11">
        <v>37347.291666666664</v>
      </c>
      <c r="D6" s="12" t="s">
        <v>700</v>
      </c>
      <c r="E6" s="13">
        <v>5</v>
      </c>
      <c r="F6" s="7" t="s">
        <v>694</v>
      </c>
      <c r="G6" s="7" t="s">
        <v>695</v>
      </c>
      <c r="H6" s="7" t="s">
        <v>696</v>
      </c>
      <c r="I6" s="7" t="s">
        <v>697</v>
      </c>
      <c r="J6" s="8" t="s">
        <v>701</v>
      </c>
      <c r="K6" s="7" t="s">
        <v>699</v>
      </c>
      <c r="L6" s="11">
        <v>37246.941354166665</v>
      </c>
    </row>
    <row r="7" spans="1:12" ht="13.2" x14ac:dyDescent="0.25">
      <c r="A7" s="7" t="s">
        <v>692</v>
      </c>
      <c r="B7" s="11">
        <v>37258.625</v>
      </c>
      <c r="C7" s="11">
        <v>37347.291666666664</v>
      </c>
      <c r="D7" s="12" t="s">
        <v>702</v>
      </c>
      <c r="E7" s="13">
        <v>10</v>
      </c>
      <c r="F7" s="7" t="s">
        <v>694</v>
      </c>
      <c r="G7" s="7" t="s">
        <v>695</v>
      </c>
      <c r="H7" s="7" t="s">
        <v>696</v>
      </c>
      <c r="I7" s="7" t="s">
        <v>697</v>
      </c>
      <c r="J7" s="8" t="s">
        <v>703</v>
      </c>
      <c r="K7" s="7" t="s">
        <v>699</v>
      </c>
      <c r="L7" s="11">
        <v>37246.962476851855</v>
      </c>
    </row>
    <row r="8" spans="1:12" ht="13.2" x14ac:dyDescent="0.25">
      <c r="A8" s="7" t="s">
        <v>704</v>
      </c>
      <c r="B8" s="11">
        <v>37258.625</v>
      </c>
      <c r="C8" s="11">
        <v>37403.25</v>
      </c>
      <c r="D8" s="12" t="s">
        <v>705</v>
      </c>
      <c r="E8" s="13">
        <v>35</v>
      </c>
      <c r="F8" s="7" t="s">
        <v>694</v>
      </c>
      <c r="G8" s="7" t="s">
        <v>695</v>
      </c>
      <c r="H8" s="7" t="s">
        <v>696</v>
      </c>
      <c r="I8" s="7" t="s">
        <v>697</v>
      </c>
      <c r="J8" s="8" t="s">
        <v>706</v>
      </c>
      <c r="K8" s="7" t="s">
        <v>699</v>
      </c>
      <c r="L8" s="11">
        <v>37246.907476851855</v>
      </c>
    </row>
    <row r="9" spans="1:12" ht="13.2" x14ac:dyDescent="0.25">
      <c r="A9" s="7" t="s">
        <v>704</v>
      </c>
      <c r="B9" s="11">
        <v>37258.625</v>
      </c>
      <c r="C9" s="11">
        <v>37403.25</v>
      </c>
      <c r="D9" s="12" t="s">
        <v>707</v>
      </c>
      <c r="E9" s="13">
        <v>5</v>
      </c>
      <c r="F9" s="7" t="s">
        <v>694</v>
      </c>
      <c r="G9" s="7" t="s">
        <v>695</v>
      </c>
      <c r="H9" s="7" t="s">
        <v>696</v>
      </c>
      <c r="I9" s="7" t="s">
        <v>697</v>
      </c>
      <c r="J9" s="8" t="s">
        <v>708</v>
      </c>
      <c r="K9" s="7" t="s">
        <v>699</v>
      </c>
      <c r="L9" s="11">
        <v>37246.92597222222</v>
      </c>
    </row>
    <row r="10" spans="1:12" ht="13.2" x14ac:dyDescent="0.25">
      <c r="A10" s="7" t="s">
        <v>704</v>
      </c>
      <c r="B10" s="11">
        <v>37258.625</v>
      </c>
      <c r="C10" s="11">
        <v>37403.25</v>
      </c>
      <c r="D10" s="12" t="s">
        <v>709</v>
      </c>
      <c r="E10" s="13">
        <v>5</v>
      </c>
      <c r="F10" s="7" t="s">
        <v>694</v>
      </c>
      <c r="G10" s="7" t="s">
        <v>695</v>
      </c>
      <c r="H10" s="7" t="s">
        <v>696</v>
      </c>
      <c r="I10" s="7" t="s">
        <v>697</v>
      </c>
      <c r="J10" s="8" t="s">
        <v>710</v>
      </c>
      <c r="K10" s="7" t="s">
        <v>699</v>
      </c>
      <c r="L10" s="11">
        <v>37246.94699074074</v>
      </c>
    </row>
    <row r="11" spans="1:12" ht="13.2" x14ac:dyDescent="0.25">
      <c r="A11" s="7" t="s">
        <v>711</v>
      </c>
      <c r="B11" s="11">
        <v>37257.291666666664</v>
      </c>
      <c r="C11" s="11">
        <v>37437.25</v>
      </c>
      <c r="D11" s="12" t="s">
        <v>712</v>
      </c>
      <c r="E11" s="13">
        <v>4</v>
      </c>
      <c r="F11" s="7" t="s">
        <v>694</v>
      </c>
      <c r="G11" s="7" t="s">
        <v>695</v>
      </c>
      <c r="H11" s="7" t="s">
        <v>713</v>
      </c>
      <c r="I11" s="7" t="s">
        <v>714</v>
      </c>
      <c r="J11" s="8" t="s">
        <v>715</v>
      </c>
      <c r="K11" s="7" t="s">
        <v>699</v>
      </c>
      <c r="L11" s="11">
        <v>37098.919537037036</v>
      </c>
    </row>
    <row r="12" spans="1:12" ht="13.2" x14ac:dyDescent="0.25">
      <c r="A12" s="7" t="s">
        <v>716</v>
      </c>
      <c r="B12" s="11">
        <v>37257.291666666664</v>
      </c>
      <c r="C12" s="11">
        <v>37622.291666666664</v>
      </c>
      <c r="D12" s="12" t="s">
        <v>717</v>
      </c>
      <c r="E12" s="13">
        <v>10</v>
      </c>
      <c r="F12" s="7" t="s">
        <v>694</v>
      </c>
      <c r="G12" s="7" t="s">
        <v>695</v>
      </c>
      <c r="H12" s="7" t="s">
        <v>718</v>
      </c>
      <c r="I12" s="7" t="s">
        <v>719</v>
      </c>
      <c r="J12" s="8" t="s">
        <v>720</v>
      </c>
      <c r="K12" s="7" t="s">
        <v>699</v>
      </c>
      <c r="L12" s="11">
        <v>37246.860995370371</v>
      </c>
    </row>
    <row r="13" spans="1:12" ht="13.2" x14ac:dyDescent="0.25">
      <c r="A13" s="7" t="s">
        <v>716</v>
      </c>
      <c r="B13" s="11">
        <v>37257.291666666664</v>
      </c>
      <c r="C13" s="11">
        <v>37622.291666666664</v>
      </c>
      <c r="D13" s="12" t="s">
        <v>721</v>
      </c>
      <c r="E13" s="13">
        <v>25</v>
      </c>
      <c r="F13" s="7" t="s">
        <v>694</v>
      </c>
      <c r="G13" s="7" t="s">
        <v>695</v>
      </c>
      <c r="H13" s="7" t="s">
        <v>696</v>
      </c>
      <c r="I13" s="7" t="s">
        <v>697</v>
      </c>
      <c r="J13" s="8" t="s">
        <v>722</v>
      </c>
      <c r="K13" s="7" t="s">
        <v>699</v>
      </c>
      <c r="L13" s="11">
        <v>37246.890081018515</v>
      </c>
    </row>
    <row r="14" spans="1:12" ht="13.2" x14ac:dyDescent="0.25">
      <c r="A14" s="7" t="s">
        <v>716</v>
      </c>
      <c r="B14" s="11">
        <v>37257.291666666664</v>
      </c>
      <c r="C14" s="11">
        <v>37622.291666666664</v>
      </c>
      <c r="D14" s="12" t="s">
        <v>723</v>
      </c>
      <c r="E14" s="13">
        <v>25</v>
      </c>
      <c r="F14" s="7" t="s">
        <v>694</v>
      </c>
      <c r="G14" s="7" t="s">
        <v>695</v>
      </c>
      <c r="H14" s="7" t="s">
        <v>696</v>
      </c>
      <c r="I14" s="7" t="s">
        <v>697</v>
      </c>
      <c r="J14" s="8" t="s">
        <v>724</v>
      </c>
      <c r="K14" s="7" t="s">
        <v>699</v>
      </c>
      <c r="L14" s="11">
        <v>37246.943113425928</v>
      </c>
    </row>
    <row r="15" spans="1:12" ht="13.2" x14ac:dyDescent="0.25">
      <c r="A15" s="7" t="s">
        <v>716</v>
      </c>
      <c r="B15" s="11">
        <v>37257.291666666664</v>
      </c>
      <c r="C15" s="11">
        <v>37622.291666666664</v>
      </c>
      <c r="D15" s="12" t="s">
        <v>725</v>
      </c>
      <c r="E15" s="13">
        <v>25</v>
      </c>
      <c r="F15" s="7" t="s">
        <v>694</v>
      </c>
      <c r="G15" s="7" t="s">
        <v>695</v>
      </c>
      <c r="H15" s="7" t="s">
        <v>696</v>
      </c>
      <c r="I15" s="7" t="s">
        <v>697</v>
      </c>
      <c r="J15" s="8" t="s">
        <v>726</v>
      </c>
      <c r="K15" s="7" t="s">
        <v>699</v>
      </c>
      <c r="L15" s="11">
        <v>37246.944884259261</v>
      </c>
    </row>
    <row r="16" spans="1:12" ht="13.2" x14ac:dyDescent="0.25">
      <c r="A16" s="7" t="s">
        <v>716</v>
      </c>
      <c r="B16" s="11">
        <v>37257.291666666664</v>
      </c>
      <c r="C16" s="11">
        <v>37622.291666666664</v>
      </c>
      <c r="D16" s="12" t="s">
        <v>727</v>
      </c>
      <c r="E16" s="13">
        <v>5</v>
      </c>
      <c r="F16" s="7" t="s">
        <v>694</v>
      </c>
      <c r="G16" s="7" t="s">
        <v>695</v>
      </c>
      <c r="H16" s="7" t="s">
        <v>696</v>
      </c>
      <c r="I16" s="7" t="s">
        <v>697</v>
      </c>
      <c r="J16" s="8" t="s">
        <v>728</v>
      </c>
      <c r="K16" s="7" t="s">
        <v>699</v>
      </c>
      <c r="L16" s="11">
        <v>37246.957812499997</v>
      </c>
    </row>
    <row r="17" spans="1:12" ht="13.2" x14ac:dyDescent="0.25">
      <c r="A17" s="7" t="s">
        <v>716</v>
      </c>
      <c r="B17" s="11">
        <v>37257.291666666664</v>
      </c>
      <c r="C17" s="11">
        <v>37622.291666666664</v>
      </c>
      <c r="D17" s="12" t="s">
        <v>729</v>
      </c>
      <c r="E17" s="13">
        <v>5</v>
      </c>
      <c r="F17" s="7" t="s">
        <v>694</v>
      </c>
      <c r="G17" s="7" t="s">
        <v>695</v>
      </c>
      <c r="H17" s="7" t="s">
        <v>696</v>
      </c>
      <c r="I17" s="7" t="s">
        <v>697</v>
      </c>
      <c r="J17" s="8" t="s">
        <v>730</v>
      </c>
      <c r="K17" s="7" t="s">
        <v>699</v>
      </c>
      <c r="L17" s="11">
        <v>37246.959293981483</v>
      </c>
    </row>
    <row r="18" spans="1:12" ht="13.2" x14ac:dyDescent="0.25">
      <c r="A18" s="7" t="s">
        <v>716</v>
      </c>
      <c r="B18" s="11">
        <v>37257.291666666664</v>
      </c>
      <c r="C18" s="11">
        <v>37622.291666666664</v>
      </c>
      <c r="D18" s="12" t="s">
        <v>731</v>
      </c>
      <c r="E18" s="13">
        <v>15</v>
      </c>
      <c r="F18" s="7" t="s">
        <v>694</v>
      </c>
      <c r="G18" s="7" t="s">
        <v>695</v>
      </c>
      <c r="H18" s="7" t="s">
        <v>696</v>
      </c>
      <c r="I18" s="7" t="s">
        <v>697</v>
      </c>
      <c r="J18" s="8" t="s">
        <v>732</v>
      </c>
      <c r="K18" s="7" t="s">
        <v>699</v>
      </c>
      <c r="L18" s="11">
        <v>37246.960532407407</v>
      </c>
    </row>
    <row r="19" spans="1:12" ht="13.2" x14ac:dyDescent="0.25">
      <c r="A19" s="7" t="s">
        <v>733</v>
      </c>
      <c r="B19" s="11">
        <v>36923.291666666664</v>
      </c>
      <c r="C19" s="11">
        <v>37987.291666666664</v>
      </c>
      <c r="D19" s="12" t="s">
        <v>734</v>
      </c>
      <c r="E19" s="13">
        <v>25</v>
      </c>
      <c r="F19" s="7" t="s">
        <v>694</v>
      </c>
      <c r="G19" s="7" t="s">
        <v>695</v>
      </c>
      <c r="H19" s="7" t="s">
        <v>696</v>
      </c>
      <c r="I19" s="7" t="s">
        <v>697</v>
      </c>
      <c r="J19" s="8" t="s">
        <v>735</v>
      </c>
      <c r="K19" s="7" t="s">
        <v>699</v>
      </c>
      <c r="L19" s="11">
        <v>36922.6797337963</v>
      </c>
    </row>
    <row r="20" spans="1:12" ht="13.2" x14ac:dyDescent="0.25">
      <c r="A20" s="7" t="s">
        <v>736</v>
      </c>
      <c r="B20" s="14">
        <v>36923.291666666664</v>
      </c>
      <c r="C20" s="14">
        <v>37622.291666666664</v>
      </c>
      <c r="D20" s="12" t="s">
        <v>737</v>
      </c>
      <c r="E20" s="13">
        <v>25</v>
      </c>
      <c r="F20" s="7" t="s">
        <v>694</v>
      </c>
      <c r="G20" s="7" t="s">
        <v>695</v>
      </c>
      <c r="H20" s="7" t="s">
        <v>696</v>
      </c>
      <c r="I20" s="7" t="s">
        <v>697</v>
      </c>
      <c r="J20" s="8" t="s">
        <v>738</v>
      </c>
      <c r="K20" s="7" t="s">
        <v>699</v>
      </c>
      <c r="L20" s="14">
        <v>36922.675937499997</v>
      </c>
    </row>
    <row r="21" spans="1:12" ht="13.2" x14ac:dyDescent="0.25">
      <c r="A21" s="7" t="s">
        <v>739</v>
      </c>
      <c r="B21" s="11">
        <v>37174.25</v>
      </c>
      <c r="C21" s="11">
        <v>39083.291666666664</v>
      </c>
      <c r="D21" s="12" t="s">
        <v>740</v>
      </c>
      <c r="E21" s="15">
        <v>2.5</v>
      </c>
      <c r="F21" s="7" t="s">
        <v>694</v>
      </c>
      <c r="G21" s="7" t="s">
        <v>695</v>
      </c>
      <c r="H21" s="7" t="s">
        <v>741</v>
      </c>
      <c r="I21" s="7" t="s">
        <v>742</v>
      </c>
      <c r="J21" s="8" t="s">
        <v>743</v>
      </c>
      <c r="K21" s="7" t="s">
        <v>699</v>
      </c>
      <c r="L21" s="11">
        <v>37173.695069444446</v>
      </c>
    </row>
    <row r="22" spans="1:12" ht="13.2" x14ac:dyDescent="0.25">
      <c r="B22" s="11"/>
      <c r="C22" s="11"/>
      <c r="D22" s="12"/>
      <c r="E22" s="16">
        <f>SUM(E5:E21)</f>
        <v>231.5</v>
      </c>
      <c r="L22" s="11"/>
    </row>
    <row r="23" spans="1:12" ht="13.2" x14ac:dyDescent="0.25">
      <c r="B23" s="11"/>
      <c r="C23" s="11"/>
      <c r="D23" s="12"/>
      <c r="E23" s="12"/>
      <c r="F23" s="7" t="s">
        <v>744</v>
      </c>
      <c r="L23" s="11"/>
    </row>
    <row r="24" spans="1:12" x14ac:dyDescent="0.25">
      <c r="D24" s="12"/>
    </row>
    <row r="25" spans="1:12" x14ac:dyDescent="0.25">
      <c r="D25" s="12"/>
      <c r="E25" s="17">
        <f>+E22*24</f>
        <v>5556</v>
      </c>
      <c r="F25" s="7" t="s">
        <v>745</v>
      </c>
    </row>
    <row r="26" spans="1:12" x14ac:dyDescent="0.25">
      <c r="D26" s="12"/>
      <c r="E26" s="31">
        <v>35</v>
      </c>
      <c r="F26" s="22" t="s">
        <v>746</v>
      </c>
    </row>
    <row r="27" spans="1:12" x14ac:dyDescent="0.25">
      <c r="A27" s="18" t="s">
        <v>747</v>
      </c>
      <c r="D27" s="12"/>
      <c r="E27" s="19">
        <v>31</v>
      </c>
      <c r="F27" s="7" t="s">
        <v>748</v>
      </c>
    </row>
    <row r="28" spans="1:12" x14ac:dyDescent="0.25">
      <c r="D28" s="12"/>
      <c r="E28" s="17">
        <f>+E25*E26*31</f>
        <v>6028260</v>
      </c>
      <c r="F28" s="7" t="s">
        <v>749</v>
      </c>
    </row>
    <row r="29" spans="1:12" x14ac:dyDescent="0.25">
      <c r="D29" s="12"/>
      <c r="E29" s="17">
        <f>+E28*1.07</f>
        <v>6450238.2000000002</v>
      </c>
      <c r="F29" s="7" t="s">
        <v>750</v>
      </c>
    </row>
    <row r="30" spans="1:12" x14ac:dyDescent="0.25">
      <c r="D30" s="12"/>
      <c r="E30" s="17"/>
    </row>
    <row r="31" spans="1:12" x14ac:dyDescent="0.25">
      <c r="D31" s="12"/>
      <c r="E31" s="17">
        <f>+E29/31</f>
        <v>208072.2</v>
      </c>
      <c r="F31" s="7" t="s">
        <v>751</v>
      </c>
    </row>
    <row r="32" spans="1:12" x14ac:dyDescent="0.25">
      <c r="D32" s="12"/>
      <c r="E32" s="20"/>
      <c r="F32" s="18"/>
    </row>
    <row r="33" spans="1:6" x14ac:dyDescent="0.25">
      <c r="D33" s="12"/>
      <c r="E33" s="28">
        <f>+E31*60</f>
        <v>12484332</v>
      </c>
      <c r="F33" s="30" t="s">
        <v>752</v>
      </c>
    </row>
    <row r="34" spans="1:6" x14ac:dyDescent="0.25">
      <c r="D34" s="12"/>
      <c r="E34" s="20"/>
      <c r="F34" s="18"/>
    </row>
    <row r="35" spans="1:6" x14ac:dyDescent="0.25">
      <c r="D35" s="12"/>
    </row>
    <row r="36" spans="1:6" ht="15.6" x14ac:dyDescent="0.3">
      <c r="A36" s="6" t="s">
        <v>753</v>
      </c>
      <c r="D36" s="12"/>
    </row>
    <row r="37" spans="1:6" x14ac:dyDescent="0.25">
      <c r="A37" s="7" t="s">
        <v>754</v>
      </c>
      <c r="D37" s="12"/>
    </row>
    <row r="38" spans="1:6" x14ac:dyDescent="0.25">
      <c r="D38" s="12"/>
    </row>
    <row r="39" spans="1:6" x14ac:dyDescent="0.25">
      <c r="C39" s="23" t="s">
        <v>755</v>
      </c>
      <c r="D39" s="23" t="s">
        <v>756</v>
      </c>
      <c r="E39" s="23" t="s">
        <v>757</v>
      </c>
    </row>
    <row r="40" spans="1:6" x14ac:dyDescent="0.25">
      <c r="D40" s="12"/>
    </row>
    <row r="41" spans="1:6" ht="25.2" x14ac:dyDescent="0.25">
      <c r="A41" s="7" t="s">
        <v>758</v>
      </c>
      <c r="C41" s="17">
        <v>228709.54</v>
      </c>
      <c r="D41" s="24">
        <v>-5438985.0199999996</v>
      </c>
      <c r="E41" s="24">
        <f t="shared" ref="E41:E46" si="0">+D41*1.07</f>
        <v>-5819713.9714000002</v>
      </c>
      <c r="F41" s="25" t="s">
        <v>759</v>
      </c>
    </row>
    <row r="42" spans="1:6" x14ac:dyDescent="0.25">
      <c r="A42" s="7" t="s">
        <v>760</v>
      </c>
      <c r="C42" s="17">
        <v>211549.81</v>
      </c>
      <c r="D42" s="24">
        <v>-7070724.9800000004</v>
      </c>
      <c r="E42" s="24">
        <f t="shared" si="0"/>
        <v>-7565675.728600001</v>
      </c>
      <c r="F42" s="7" t="s">
        <v>761</v>
      </c>
    </row>
    <row r="43" spans="1:6" ht="39" customHeight="1" x14ac:dyDescent="0.25">
      <c r="A43" s="7" t="s">
        <v>762</v>
      </c>
      <c r="C43" s="17">
        <v>46291</v>
      </c>
      <c r="D43" s="24">
        <v>1537008.83</v>
      </c>
      <c r="E43" s="24">
        <f t="shared" si="0"/>
        <v>1644599.4481000002</v>
      </c>
      <c r="F43" s="25" t="s">
        <v>770</v>
      </c>
    </row>
    <row r="44" spans="1:6" x14ac:dyDescent="0.25">
      <c r="A44" s="7" t="s">
        <v>763</v>
      </c>
      <c r="C44" s="17">
        <v>-37200</v>
      </c>
      <c r="D44" s="24">
        <v>-1250442.5</v>
      </c>
      <c r="E44" s="24">
        <f t="shared" si="0"/>
        <v>-1337973.4750000001</v>
      </c>
      <c r="F44" s="7" t="s">
        <v>764</v>
      </c>
    </row>
    <row r="45" spans="1:6" x14ac:dyDescent="0.25">
      <c r="A45" s="7" t="s">
        <v>765</v>
      </c>
      <c r="C45" s="17">
        <v>37200</v>
      </c>
      <c r="D45" s="24">
        <f>+C45*116.5</f>
        <v>4333800</v>
      </c>
      <c r="E45" s="24">
        <f t="shared" si="0"/>
        <v>4637166</v>
      </c>
    </row>
    <row r="46" spans="1:6" x14ac:dyDescent="0.25">
      <c r="A46" s="7" t="s">
        <v>766</v>
      </c>
      <c r="C46" s="17">
        <f>+(211550+228709+46291+37200)</f>
        <v>523750</v>
      </c>
      <c r="D46" s="24">
        <f>+C46*0.096</f>
        <v>50280</v>
      </c>
      <c r="E46" s="24">
        <f t="shared" si="0"/>
        <v>53799.600000000006</v>
      </c>
    </row>
    <row r="47" spans="1:6" x14ac:dyDescent="0.25">
      <c r="C47" s="17"/>
      <c r="D47" s="24">
        <f>SUM(D41:D46)</f>
        <v>-7839063.6699999999</v>
      </c>
      <c r="E47" s="29">
        <f>SUM(E41:E46)</f>
        <v>-8387798.1269000005</v>
      </c>
      <c r="F47" s="30" t="s">
        <v>767</v>
      </c>
    </row>
    <row r="48" spans="1:6" x14ac:dyDescent="0.25">
      <c r="D48" s="12"/>
    </row>
    <row r="49" spans="4:6" x14ac:dyDescent="0.25">
      <c r="D49" s="12"/>
      <c r="E49" s="26">
        <f>-E47/E31</f>
        <v>40.311959631800882</v>
      </c>
      <c r="F49" s="7" t="s">
        <v>771</v>
      </c>
    </row>
    <row r="50" spans="4:6" ht="37.799999999999997" x14ac:dyDescent="0.25">
      <c r="D50" s="12"/>
      <c r="E50" s="26">
        <f>60-E49</f>
        <v>19.688040368199118</v>
      </c>
      <c r="F50" s="25" t="s">
        <v>772</v>
      </c>
    </row>
    <row r="51" spans="4:6" ht="12.75" customHeight="1" x14ac:dyDescent="0.25">
      <c r="D51" s="12"/>
      <c r="E51" s="21">
        <f>+E31*E50</f>
        <v>4096533.8731000009</v>
      </c>
      <c r="F51" s="27" t="s">
        <v>773</v>
      </c>
    </row>
  </sheetData>
  <printOptions gridLines="1"/>
  <pageMargins left="0.25" right="0.25" top="0.5" bottom="0.5" header="0.25" footer="0.25"/>
  <pageSetup scale="57" fitToHeight="2" orientation="landscape" r:id="rId1"/>
  <headerFooter alignWithMargins="0">
    <oddFooter>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680"/>
  <sheetViews>
    <sheetView workbookViewId="0">
      <pane ySplit="1" topLeftCell="A661" activePane="bottomLeft" state="frozen"/>
      <selection pane="bottomLeft" activeCell="C679" sqref="C679:C680"/>
    </sheetView>
  </sheetViews>
  <sheetFormatPr defaultRowHeight="13.2" x14ac:dyDescent="0.25"/>
  <cols>
    <col min="1" max="1" width="16.88671875" customWidth="1"/>
    <col min="2" max="2" width="11" customWidth="1"/>
    <col min="3" max="3" width="12.44140625" customWidth="1"/>
    <col min="4" max="4" width="1.6640625" customWidth="1"/>
    <col min="5" max="5" width="12.88671875" customWidth="1"/>
    <col min="6" max="6" width="13" customWidth="1"/>
  </cols>
  <sheetData>
    <row r="1" spans="1:6" x14ac:dyDescent="0.25">
      <c r="B1" s="2" t="s">
        <v>675</v>
      </c>
      <c r="C1" s="2" t="s">
        <v>2</v>
      </c>
      <c r="E1" s="2" t="s">
        <v>676</v>
      </c>
      <c r="F1" s="2" t="s">
        <v>677</v>
      </c>
    </row>
    <row r="2" spans="1:6" x14ac:dyDescent="0.25">
      <c r="A2" t="s">
        <v>3</v>
      </c>
      <c r="B2">
        <v>23.99</v>
      </c>
      <c r="C2">
        <v>355.18599999999998</v>
      </c>
      <c r="E2" s="3">
        <f>+B2*C2</f>
        <v>8520.9121399999985</v>
      </c>
    </row>
    <row r="3" spans="1:6" x14ac:dyDescent="0.25">
      <c r="A3" t="s">
        <v>4</v>
      </c>
      <c r="B3">
        <v>18.29</v>
      </c>
      <c r="C3">
        <v>354.15600000000001</v>
      </c>
      <c r="E3" s="3">
        <f t="shared" ref="E3:E66" si="0">+B3*C3</f>
        <v>6477.5132400000002</v>
      </c>
    </row>
    <row r="4" spans="1:6" x14ac:dyDescent="0.25">
      <c r="A4" t="s">
        <v>5</v>
      </c>
      <c r="B4">
        <v>16.98</v>
      </c>
      <c r="C4">
        <v>353.26900000000001</v>
      </c>
      <c r="E4" s="3">
        <f t="shared" si="0"/>
        <v>5998.5076200000003</v>
      </c>
    </row>
    <row r="5" spans="1:6" x14ac:dyDescent="0.25">
      <c r="A5" t="s">
        <v>6</v>
      </c>
      <c r="B5">
        <v>16.98</v>
      </c>
      <c r="C5">
        <v>354.04599999999999</v>
      </c>
      <c r="E5" s="3">
        <f t="shared" si="0"/>
        <v>6011.7010799999998</v>
      </c>
    </row>
    <row r="6" spans="1:6" x14ac:dyDescent="0.25">
      <c r="A6" t="s">
        <v>7</v>
      </c>
      <c r="B6">
        <v>16.98</v>
      </c>
      <c r="C6">
        <v>353.61</v>
      </c>
      <c r="E6" s="3">
        <f t="shared" si="0"/>
        <v>6004.2978000000003</v>
      </c>
    </row>
    <row r="7" spans="1:6" x14ac:dyDescent="0.25">
      <c r="A7" t="s">
        <v>8</v>
      </c>
      <c r="B7">
        <v>16.09</v>
      </c>
      <c r="C7">
        <v>353.52600000000001</v>
      </c>
      <c r="E7" s="3">
        <f t="shared" si="0"/>
        <v>5688.2333399999998</v>
      </c>
    </row>
    <row r="8" spans="1:6" x14ac:dyDescent="0.25">
      <c r="A8" t="s">
        <v>9</v>
      </c>
      <c r="B8">
        <v>6.79</v>
      </c>
      <c r="C8">
        <v>353.87799999999999</v>
      </c>
      <c r="E8" s="3">
        <f t="shared" si="0"/>
        <v>2402.8316199999999</v>
      </c>
    </row>
    <row r="9" spans="1:6" x14ac:dyDescent="0.25">
      <c r="A9" t="s">
        <v>10</v>
      </c>
      <c r="B9">
        <v>14.63</v>
      </c>
      <c r="C9">
        <v>353.654</v>
      </c>
      <c r="E9" s="3">
        <f t="shared" si="0"/>
        <v>5173.95802</v>
      </c>
    </row>
    <row r="10" spans="1:6" x14ac:dyDescent="0.25">
      <c r="A10" t="s">
        <v>11</v>
      </c>
      <c r="B10">
        <v>28.66</v>
      </c>
      <c r="C10">
        <v>352.07600000000002</v>
      </c>
      <c r="E10" s="3">
        <f t="shared" si="0"/>
        <v>10090.498160000001</v>
      </c>
    </row>
    <row r="11" spans="1:6" x14ac:dyDescent="0.25">
      <c r="A11" t="s">
        <v>12</v>
      </c>
      <c r="B11">
        <v>28.66</v>
      </c>
      <c r="C11">
        <v>353.065</v>
      </c>
      <c r="E11" s="3">
        <f t="shared" si="0"/>
        <v>10118.8429</v>
      </c>
    </row>
    <row r="12" spans="1:6" x14ac:dyDescent="0.25">
      <c r="A12" t="s">
        <v>13</v>
      </c>
      <c r="B12">
        <v>28.66</v>
      </c>
      <c r="C12">
        <v>338.33300000000003</v>
      </c>
      <c r="E12" s="3">
        <f t="shared" si="0"/>
        <v>9696.6237800000017</v>
      </c>
    </row>
    <row r="13" spans="1:6" x14ac:dyDescent="0.25">
      <c r="A13" t="s">
        <v>14</v>
      </c>
      <c r="B13">
        <v>24.81</v>
      </c>
      <c r="C13">
        <v>328.14299999999997</v>
      </c>
      <c r="E13" s="3">
        <f t="shared" si="0"/>
        <v>8141.2278299999989</v>
      </c>
    </row>
    <row r="14" spans="1:6" x14ac:dyDescent="0.25">
      <c r="A14" t="s">
        <v>15</v>
      </c>
      <c r="B14">
        <v>21.98</v>
      </c>
      <c r="C14">
        <v>353.39100000000002</v>
      </c>
      <c r="E14" s="3">
        <f t="shared" si="0"/>
        <v>7767.5341800000006</v>
      </c>
    </row>
    <row r="15" spans="1:6" x14ac:dyDescent="0.25">
      <c r="A15" t="s">
        <v>16</v>
      </c>
      <c r="B15">
        <v>21.98</v>
      </c>
      <c r="C15">
        <v>353.63299999999998</v>
      </c>
      <c r="E15" s="3">
        <f t="shared" si="0"/>
        <v>7772.8533399999997</v>
      </c>
    </row>
    <row r="16" spans="1:6" x14ac:dyDescent="0.25">
      <c r="A16" t="s">
        <v>17</v>
      </c>
      <c r="B16">
        <v>21.98</v>
      </c>
      <c r="C16">
        <v>354.51499999999999</v>
      </c>
      <c r="E16" s="3">
        <f t="shared" si="0"/>
        <v>7792.2397000000001</v>
      </c>
    </row>
    <row r="17" spans="1:6" x14ac:dyDescent="0.25">
      <c r="A17" t="s">
        <v>18</v>
      </c>
      <c r="B17">
        <v>26.81</v>
      </c>
      <c r="C17">
        <v>354.83199999999999</v>
      </c>
      <c r="E17" s="3">
        <f t="shared" si="0"/>
        <v>9513.0459199999987</v>
      </c>
    </row>
    <row r="18" spans="1:6" x14ac:dyDescent="0.25">
      <c r="A18" t="s">
        <v>19</v>
      </c>
      <c r="B18">
        <v>49.37</v>
      </c>
      <c r="C18">
        <v>352.423</v>
      </c>
      <c r="E18" s="3">
        <f t="shared" si="0"/>
        <v>17399.123509999998</v>
      </c>
    </row>
    <row r="19" spans="1:6" x14ac:dyDescent="0.25">
      <c r="A19" t="s">
        <v>20</v>
      </c>
      <c r="B19">
        <v>87.42</v>
      </c>
      <c r="C19">
        <v>336.726</v>
      </c>
      <c r="E19" s="3">
        <f t="shared" si="0"/>
        <v>29436.586920000002</v>
      </c>
    </row>
    <row r="20" spans="1:6" x14ac:dyDescent="0.25">
      <c r="A20" t="s">
        <v>21</v>
      </c>
      <c r="B20">
        <v>51.74</v>
      </c>
      <c r="C20">
        <v>336.87599999999998</v>
      </c>
      <c r="E20" s="3">
        <f t="shared" si="0"/>
        <v>17429.964240000001</v>
      </c>
    </row>
    <row r="21" spans="1:6" x14ac:dyDescent="0.25">
      <c r="A21" t="s">
        <v>22</v>
      </c>
      <c r="B21">
        <v>37.26</v>
      </c>
      <c r="C21">
        <v>336.46100000000001</v>
      </c>
      <c r="E21" s="3">
        <f t="shared" si="0"/>
        <v>12536.53686</v>
      </c>
    </row>
    <row r="22" spans="1:6" x14ac:dyDescent="0.25">
      <c r="A22" t="s">
        <v>23</v>
      </c>
      <c r="B22">
        <v>22.83</v>
      </c>
      <c r="C22">
        <v>335.827</v>
      </c>
      <c r="E22" s="3">
        <f t="shared" si="0"/>
        <v>7666.930409999999</v>
      </c>
    </row>
    <row r="23" spans="1:6" x14ac:dyDescent="0.25">
      <c r="A23" t="s">
        <v>24</v>
      </c>
      <c r="B23">
        <v>34.340000000000003</v>
      </c>
      <c r="C23">
        <v>336.72300000000001</v>
      </c>
      <c r="E23" s="3">
        <f t="shared" si="0"/>
        <v>11563.067820000002</v>
      </c>
    </row>
    <row r="24" spans="1:6" x14ac:dyDescent="0.25">
      <c r="A24" t="s">
        <v>25</v>
      </c>
      <c r="B24">
        <v>26.29</v>
      </c>
      <c r="C24">
        <v>337.43099999999998</v>
      </c>
      <c r="E24" s="3">
        <f t="shared" si="0"/>
        <v>8871.0609899999999</v>
      </c>
    </row>
    <row r="25" spans="1:6" x14ac:dyDescent="0.25">
      <c r="A25" t="s">
        <v>26</v>
      </c>
      <c r="B25">
        <v>10.67</v>
      </c>
      <c r="C25">
        <v>337.61500000000001</v>
      </c>
      <c r="E25" s="3">
        <f t="shared" si="0"/>
        <v>3602.35205</v>
      </c>
      <c r="F25">
        <f>SUM(C2:C25)</f>
        <v>8329.3950000000004</v>
      </c>
    </row>
    <row r="26" spans="1:6" x14ac:dyDescent="0.25">
      <c r="A26" t="s">
        <v>27</v>
      </c>
      <c r="B26">
        <v>11.04</v>
      </c>
      <c r="C26">
        <v>333.50299999999999</v>
      </c>
      <c r="E26" s="3">
        <f t="shared" si="0"/>
        <v>3681.8731199999997</v>
      </c>
    </row>
    <row r="27" spans="1:6" x14ac:dyDescent="0.25">
      <c r="A27" t="s">
        <v>28</v>
      </c>
      <c r="B27">
        <v>14.98</v>
      </c>
      <c r="C27">
        <v>333.37099999999998</v>
      </c>
      <c r="E27" s="3">
        <f t="shared" si="0"/>
        <v>4993.8975799999998</v>
      </c>
    </row>
    <row r="28" spans="1:6" x14ac:dyDescent="0.25">
      <c r="A28" t="s">
        <v>29</v>
      </c>
      <c r="B28">
        <v>10.41</v>
      </c>
      <c r="C28">
        <v>294.68200000000002</v>
      </c>
      <c r="E28" s="3">
        <f t="shared" si="0"/>
        <v>3067.6396200000004</v>
      </c>
    </row>
    <row r="29" spans="1:6" x14ac:dyDescent="0.25">
      <c r="A29" t="s">
        <v>30</v>
      </c>
      <c r="B29">
        <v>10.28</v>
      </c>
      <c r="C29">
        <v>340.05900000000003</v>
      </c>
      <c r="E29" s="3">
        <f t="shared" si="0"/>
        <v>3495.8065200000001</v>
      </c>
    </row>
    <row r="30" spans="1:6" x14ac:dyDescent="0.25">
      <c r="A30" t="s">
        <v>31</v>
      </c>
      <c r="B30">
        <v>10.25</v>
      </c>
      <c r="C30">
        <v>355.73599999999999</v>
      </c>
      <c r="E30" s="3">
        <f t="shared" si="0"/>
        <v>3646.2939999999999</v>
      </c>
    </row>
    <row r="31" spans="1:6" x14ac:dyDescent="0.25">
      <c r="A31" t="s">
        <v>32</v>
      </c>
      <c r="B31">
        <v>9.35</v>
      </c>
      <c r="C31">
        <v>357.46</v>
      </c>
      <c r="E31" s="3">
        <f t="shared" si="0"/>
        <v>3342.2509999999997</v>
      </c>
    </row>
    <row r="32" spans="1:6" x14ac:dyDescent="0.25">
      <c r="A32" t="s">
        <v>33</v>
      </c>
      <c r="B32">
        <v>5.82</v>
      </c>
      <c r="C32">
        <v>355.59</v>
      </c>
      <c r="E32" s="3">
        <f t="shared" si="0"/>
        <v>2069.5338000000002</v>
      </c>
    </row>
    <row r="33" spans="1:5" x14ac:dyDescent="0.25">
      <c r="A33" t="s">
        <v>34</v>
      </c>
      <c r="B33">
        <v>14.24</v>
      </c>
      <c r="C33">
        <v>354.21800000000002</v>
      </c>
      <c r="E33" s="3">
        <f t="shared" si="0"/>
        <v>5044.0643200000004</v>
      </c>
    </row>
    <row r="34" spans="1:5" x14ac:dyDescent="0.25">
      <c r="A34" t="s">
        <v>35</v>
      </c>
      <c r="B34">
        <v>27.64</v>
      </c>
      <c r="C34">
        <v>353.59500000000003</v>
      </c>
      <c r="E34" s="3">
        <f t="shared" si="0"/>
        <v>9773.3658000000014</v>
      </c>
    </row>
    <row r="35" spans="1:5" x14ac:dyDescent="0.25">
      <c r="A35" t="s">
        <v>36</v>
      </c>
      <c r="B35">
        <v>14.06</v>
      </c>
      <c r="C35">
        <v>354.94099999999997</v>
      </c>
      <c r="E35" s="3">
        <f t="shared" si="0"/>
        <v>4990.4704599999995</v>
      </c>
    </row>
    <row r="36" spans="1:5" x14ac:dyDescent="0.25">
      <c r="A36" t="s">
        <v>37</v>
      </c>
      <c r="B36">
        <v>28.02</v>
      </c>
      <c r="C36">
        <v>356.54700000000003</v>
      </c>
      <c r="E36" s="3">
        <f t="shared" si="0"/>
        <v>9990.4469399999998</v>
      </c>
    </row>
    <row r="37" spans="1:5" x14ac:dyDescent="0.25">
      <c r="A37" t="s">
        <v>38</v>
      </c>
      <c r="B37">
        <v>30.23</v>
      </c>
      <c r="C37">
        <v>355.60700000000003</v>
      </c>
      <c r="E37" s="3">
        <f t="shared" si="0"/>
        <v>10749.999610000001</v>
      </c>
    </row>
    <row r="38" spans="1:5" x14ac:dyDescent="0.25">
      <c r="A38" t="s">
        <v>39</v>
      </c>
      <c r="B38">
        <v>22.35</v>
      </c>
      <c r="C38">
        <v>356.49</v>
      </c>
      <c r="E38" s="3">
        <f t="shared" si="0"/>
        <v>7967.5515000000005</v>
      </c>
    </row>
    <row r="39" spans="1:5" x14ac:dyDescent="0.25">
      <c r="A39" t="s">
        <v>40</v>
      </c>
      <c r="B39">
        <v>13.66</v>
      </c>
      <c r="C39">
        <v>356.34800000000001</v>
      </c>
      <c r="E39" s="3">
        <f t="shared" si="0"/>
        <v>4867.7136799999998</v>
      </c>
    </row>
    <row r="40" spans="1:5" x14ac:dyDescent="0.25">
      <c r="A40" t="s">
        <v>41</v>
      </c>
      <c r="B40">
        <v>13.66</v>
      </c>
      <c r="C40">
        <v>356.53300000000002</v>
      </c>
      <c r="E40" s="3">
        <f t="shared" si="0"/>
        <v>4870.2407800000001</v>
      </c>
    </row>
    <row r="41" spans="1:5" x14ac:dyDescent="0.25">
      <c r="A41" t="s">
        <v>42</v>
      </c>
      <c r="B41">
        <v>30.95</v>
      </c>
      <c r="C41">
        <v>356.87400000000002</v>
      </c>
      <c r="E41" s="3">
        <f t="shared" si="0"/>
        <v>11045.2503</v>
      </c>
    </row>
    <row r="42" spans="1:5" x14ac:dyDescent="0.25">
      <c r="A42" t="s">
        <v>43</v>
      </c>
      <c r="B42">
        <v>68.48</v>
      </c>
      <c r="C42">
        <v>356.67700000000002</v>
      </c>
      <c r="E42" s="3">
        <f t="shared" si="0"/>
        <v>24425.240960000003</v>
      </c>
    </row>
    <row r="43" spans="1:5" x14ac:dyDescent="0.25">
      <c r="A43" t="s">
        <v>44</v>
      </c>
      <c r="B43">
        <v>77.44</v>
      </c>
      <c r="C43">
        <v>355.81700000000001</v>
      </c>
      <c r="E43" s="3">
        <f t="shared" si="0"/>
        <v>27554.46848</v>
      </c>
    </row>
    <row r="44" spans="1:5" x14ac:dyDescent="0.25">
      <c r="A44" t="s">
        <v>45</v>
      </c>
      <c r="B44">
        <v>59.85</v>
      </c>
      <c r="C44">
        <v>356.38200000000001</v>
      </c>
      <c r="E44" s="3">
        <f t="shared" si="0"/>
        <v>21329.4627</v>
      </c>
    </row>
    <row r="45" spans="1:5" x14ac:dyDescent="0.25">
      <c r="A45" t="s">
        <v>46</v>
      </c>
      <c r="B45">
        <v>49</v>
      </c>
      <c r="C45">
        <v>357.19299999999998</v>
      </c>
      <c r="E45" s="3">
        <f t="shared" si="0"/>
        <v>17502.456999999999</v>
      </c>
    </row>
    <row r="46" spans="1:5" x14ac:dyDescent="0.25">
      <c r="A46" t="s">
        <v>47</v>
      </c>
      <c r="B46">
        <v>41.49</v>
      </c>
      <c r="C46">
        <v>356.512</v>
      </c>
      <c r="E46" s="3">
        <f t="shared" si="0"/>
        <v>14791.68288</v>
      </c>
    </row>
    <row r="47" spans="1:5" x14ac:dyDescent="0.25">
      <c r="A47" t="s">
        <v>48</v>
      </c>
      <c r="B47">
        <v>37.25</v>
      </c>
      <c r="C47">
        <v>357.411</v>
      </c>
      <c r="E47" s="3">
        <f t="shared" si="0"/>
        <v>13313.55975</v>
      </c>
    </row>
    <row r="48" spans="1:5" x14ac:dyDescent="0.25">
      <c r="A48" t="s">
        <v>49</v>
      </c>
      <c r="B48">
        <v>30.19</v>
      </c>
      <c r="C48">
        <v>358.64800000000002</v>
      </c>
      <c r="E48" s="3">
        <f t="shared" si="0"/>
        <v>10827.583120000001</v>
      </c>
    </row>
    <row r="49" spans="1:6" x14ac:dyDescent="0.25">
      <c r="A49" t="s">
        <v>50</v>
      </c>
      <c r="B49">
        <v>35.01</v>
      </c>
      <c r="C49">
        <v>356.077</v>
      </c>
      <c r="E49" s="3">
        <f t="shared" si="0"/>
        <v>12466.25577</v>
      </c>
      <c r="F49">
        <f>SUM(C26:C49)</f>
        <v>8426.2709999999988</v>
      </c>
    </row>
    <row r="50" spans="1:6" x14ac:dyDescent="0.25">
      <c r="A50" t="s">
        <v>51</v>
      </c>
      <c r="B50">
        <v>17.96</v>
      </c>
      <c r="C50">
        <v>355.81</v>
      </c>
      <c r="E50" s="3">
        <f t="shared" si="0"/>
        <v>6390.3476000000001</v>
      </c>
    </row>
    <row r="51" spans="1:6" x14ac:dyDescent="0.25">
      <c r="A51" t="s">
        <v>52</v>
      </c>
      <c r="B51">
        <v>40.229999999999997</v>
      </c>
      <c r="C51">
        <v>358.67399999999998</v>
      </c>
      <c r="E51" s="3">
        <f t="shared" si="0"/>
        <v>14429.455019999998</v>
      </c>
    </row>
    <row r="52" spans="1:6" x14ac:dyDescent="0.25">
      <c r="A52" t="s">
        <v>53</v>
      </c>
      <c r="B52">
        <v>14.06</v>
      </c>
      <c r="C52">
        <v>358.37299999999999</v>
      </c>
      <c r="E52" s="3">
        <f t="shared" si="0"/>
        <v>5038.7243799999997</v>
      </c>
    </row>
    <row r="53" spans="1:6" x14ac:dyDescent="0.25">
      <c r="A53" t="s">
        <v>54</v>
      </c>
      <c r="B53">
        <v>12.83</v>
      </c>
      <c r="C53">
        <v>354.86200000000002</v>
      </c>
      <c r="E53" s="3">
        <f t="shared" si="0"/>
        <v>4552.8794600000001</v>
      </c>
    </row>
    <row r="54" spans="1:6" x14ac:dyDescent="0.25">
      <c r="A54" t="s">
        <v>55</v>
      </c>
      <c r="B54">
        <v>26.71</v>
      </c>
      <c r="C54">
        <v>355.29300000000001</v>
      </c>
      <c r="E54" s="3">
        <f t="shared" si="0"/>
        <v>9489.8760300000013</v>
      </c>
    </row>
    <row r="55" spans="1:6" x14ac:dyDescent="0.25">
      <c r="A55" t="s">
        <v>56</v>
      </c>
      <c r="B55">
        <v>14.75</v>
      </c>
      <c r="C55">
        <v>354.68900000000002</v>
      </c>
      <c r="E55" s="3">
        <f t="shared" si="0"/>
        <v>5231.6627500000004</v>
      </c>
    </row>
    <row r="56" spans="1:6" x14ac:dyDescent="0.25">
      <c r="A56" t="s">
        <v>57</v>
      </c>
      <c r="B56">
        <v>44.05</v>
      </c>
      <c r="C56">
        <v>359.637</v>
      </c>
      <c r="E56" s="3">
        <f t="shared" si="0"/>
        <v>15842.009849999999</v>
      </c>
    </row>
    <row r="57" spans="1:6" x14ac:dyDescent="0.25">
      <c r="A57" t="s">
        <v>58</v>
      </c>
      <c r="B57">
        <v>42.28</v>
      </c>
      <c r="C57">
        <v>358.71899999999999</v>
      </c>
      <c r="E57" s="3">
        <f t="shared" si="0"/>
        <v>15166.63932</v>
      </c>
    </row>
    <row r="58" spans="1:6" x14ac:dyDescent="0.25">
      <c r="A58" t="s">
        <v>59</v>
      </c>
      <c r="B58">
        <v>48.06</v>
      </c>
      <c r="C58">
        <v>355.178</v>
      </c>
      <c r="E58" s="3">
        <f t="shared" si="0"/>
        <v>17069.85468</v>
      </c>
    </row>
    <row r="59" spans="1:6" x14ac:dyDescent="0.25">
      <c r="A59" t="s">
        <v>60</v>
      </c>
      <c r="B59">
        <v>39.68</v>
      </c>
      <c r="C59">
        <v>354.92</v>
      </c>
      <c r="E59" s="3">
        <f t="shared" si="0"/>
        <v>14083.2256</v>
      </c>
    </row>
    <row r="60" spans="1:6" x14ac:dyDescent="0.25">
      <c r="A60" t="s">
        <v>61</v>
      </c>
      <c r="B60">
        <v>39.729999999999997</v>
      </c>
      <c r="C60">
        <v>354.74200000000002</v>
      </c>
      <c r="E60" s="3">
        <f t="shared" si="0"/>
        <v>14093.899659999999</v>
      </c>
    </row>
    <row r="61" spans="1:6" x14ac:dyDescent="0.25">
      <c r="A61" t="s">
        <v>62</v>
      </c>
      <c r="B61">
        <v>39.78</v>
      </c>
      <c r="C61">
        <v>359.36399999999998</v>
      </c>
      <c r="E61" s="3">
        <f t="shared" si="0"/>
        <v>14295.49992</v>
      </c>
    </row>
    <row r="62" spans="1:6" x14ac:dyDescent="0.25">
      <c r="A62" t="s">
        <v>63</v>
      </c>
      <c r="B62">
        <v>39.729999999999997</v>
      </c>
      <c r="C62">
        <v>358.86200000000002</v>
      </c>
      <c r="E62" s="3">
        <f t="shared" si="0"/>
        <v>14257.58726</v>
      </c>
    </row>
    <row r="63" spans="1:6" x14ac:dyDescent="0.25">
      <c r="A63" t="s">
        <v>64</v>
      </c>
      <c r="B63">
        <v>39.520000000000003</v>
      </c>
      <c r="C63">
        <v>359.14100000000002</v>
      </c>
      <c r="E63" s="3">
        <f t="shared" si="0"/>
        <v>14193.252320000001</v>
      </c>
    </row>
    <row r="64" spans="1:6" x14ac:dyDescent="0.25">
      <c r="A64" t="s">
        <v>65</v>
      </c>
      <c r="B64">
        <v>37.25</v>
      </c>
      <c r="C64">
        <v>357.15199999999999</v>
      </c>
      <c r="E64" s="3">
        <f t="shared" si="0"/>
        <v>13303.912</v>
      </c>
    </row>
    <row r="65" spans="1:6" x14ac:dyDescent="0.25">
      <c r="A65" t="s">
        <v>66</v>
      </c>
      <c r="B65">
        <v>38.1</v>
      </c>
      <c r="C65">
        <v>358.00799999999998</v>
      </c>
      <c r="E65" s="3">
        <f t="shared" si="0"/>
        <v>13640.104799999999</v>
      </c>
    </row>
    <row r="66" spans="1:6" x14ac:dyDescent="0.25">
      <c r="A66" t="s">
        <v>67</v>
      </c>
      <c r="B66">
        <v>65.73</v>
      </c>
      <c r="C66">
        <v>341.12099999999998</v>
      </c>
      <c r="E66" s="3">
        <f t="shared" si="0"/>
        <v>22421.883330000001</v>
      </c>
    </row>
    <row r="67" spans="1:6" x14ac:dyDescent="0.25">
      <c r="A67" t="s">
        <v>68</v>
      </c>
      <c r="B67">
        <v>122.2</v>
      </c>
      <c r="C67">
        <v>308.79599999999999</v>
      </c>
      <c r="E67" s="3">
        <f t="shared" ref="E67:E130" si="1">+B67*C67</f>
        <v>37734.871200000001</v>
      </c>
    </row>
    <row r="68" spans="1:6" x14ac:dyDescent="0.25">
      <c r="A68" t="s">
        <v>69</v>
      </c>
      <c r="B68">
        <v>116.58</v>
      </c>
      <c r="C68">
        <v>334.221</v>
      </c>
      <c r="E68" s="3">
        <f t="shared" si="1"/>
        <v>38963.484179999999</v>
      </c>
    </row>
    <row r="69" spans="1:6" x14ac:dyDescent="0.25">
      <c r="A69" t="s">
        <v>70</v>
      </c>
      <c r="B69">
        <v>74</v>
      </c>
      <c r="C69">
        <v>259.471</v>
      </c>
      <c r="E69" s="3">
        <f t="shared" si="1"/>
        <v>19200.853999999999</v>
      </c>
    </row>
    <row r="70" spans="1:6" x14ac:dyDescent="0.25">
      <c r="A70" t="s">
        <v>71</v>
      </c>
      <c r="B70">
        <v>64</v>
      </c>
      <c r="C70">
        <v>300.90699999999998</v>
      </c>
      <c r="E70" s="3">
        <f t="shared" si="1"/>
        <v>19258.047999999999</v>
      </c>
    </row>
    <row r="71" spans="1:6" x14ac:dyDescent="0.25">
      <c r="A71" t="s">
        <v>72</v>
      </c>
      <c r="B71">
        <v>49.94</v>
      </c>
      <c r="C71">
        <v>335.88900000000001</v>
      </c>
      <c r="E71" s="3">
        <f t="shared" si="1"/>
        <v>16774.29666</v>
      </c>
    </row>
    <row r="72" spans="1:6" x14ac:dyDescent="0.25">
      <c r="A72" t="s">
        <v>73</v>
      </c>
      <c r="B72">
        <v>38.94</v>
      </c>
      <c r="C72">
        <v>334.00599999999997</v>
      </c>
      <c r="E72" s="3">
        <f t="shared" si="1"/>
        <v>13006.193639999998</v>
      </c>
    </row>
    <row r="73" spans="1:6" x14ac:dyDescent="0.25">
      <c r="A73" t="s">
        <v>74</v>
      </c>
      <c r="B73">
        <v>26.32</v>
      </c>
      <c r="C73">
        <v>333.202</v>
      </c>
      <c r="E73" s="3">
        <f t="shared" si="1"/>
        <v>8769.8766400000004</v>
      </c>
      <c r="F73">
        <f>SUM(C50:C73)</f>
        <v>8261.0370000000003</v>
      </c>
    </row>
    <row r="74" spans="1:6" x14ac:dyDescent="0.25">
      <c r="A74" t="s">
        <v>75</v>
      </c>
      <c r="B74">
        <v>13.91</v>
      </c>
      <c r="C74">
        <v>328.34800000000001</v>
      </c>
      <c r="E74" s="3">
        <f t="shared" si="1"/>
        <v>4567.3206799999998</v>
      </c>
    </row>
    <row r="75" spans="1:6" x14ac:dyDescent="0.25">
      <c r="A75" t="s">
        <v>76</v>
      </c>
      <c r="B75">
        <v>10.14</v>
      </c>
      <c r="C75">
        <v>332.76600000000002</v>
      </c>
      <c r="E75" s="3">
        <f t="shared" si="1"/>
        <v>3374.2472400000006</v>
      </c>
    </row>
    <row r="76" spans="1:6" x14ac:dyDescent="0.25">
      <c r="A76" t="s">
        <v>77</v>
      </c>
      <c r="B76">
        <v>7.54</v>
      </c>
      <c r="C76">
        <v>292.21100000000001</v>
      </c>
      <c r="E76" s="3">
        <f t="shared" si="1"/>
        <v>2203.2709399999999</v>
      </c>
    </row>
    <row r="77" spans="1:6" x14ac:dyDescent="0.25">
      <c r="A77" t="s">
        <v>78</v>
      </c>
      <c r="B77">
        <v>5.82</v>
      </c>
      <c r="C77">
        <v>335.44799999999998</v>
      </c>
      <c r="E77" s="3">
        <f t="shared" si="1"/>
        <v>1952.30736</v>
      </c>
    </row>
    <row r="78" spans="1:6" x14ac:dyDescent="0.25">
      <c r="A78" t="s">
        <v>79</v>
      </c>
      <c r="B78">
        <v>5.82</v>
      </c>
      <c r="C78">
        <v>337.44600000000003</v>
      </c>
      <c r="E78" s="3">
        <f t="shared" si="1"/>
        <v>1963.9357200000002</v>
      </c>
    </row>
    <row r="79" spans="1:6" x14ac:dyDescent="0.25">
      <c r="A79" t="s">
        <v>80</v>
      </c>
      <c r="B79">
        <v>8.5500000000000007</v>
      </c>
      <c r="C79">
        <v>304.80799999999999</v>
      </c>
      <c r="E79" s="3">
        <f t="shared" si="1"/>
        <v>2606.1084000000001</v>
      </c>
    </row>
    <row r="80" spans="1:6" x14ac:dyDescent="0.25">
      <c r="A80" t="s">
        <v>81</v>
      </c>
      <c r="B80">
        <v>19.170000000000002</v>
      </c>
      <c r="C80">
        <v>327.10700000000003</v>
      </c>
      <c r="E80" s="3">
        <f t="shared" si="1"/>
        <v>6270.6411900000012</v>
      </c>
    </row>
    <row r="81" spans="1:5" x14ac:dyDescent="0.25">
      <c r="A81" t="s">
        <v>82</v>
      </c>
      <c r="B81">
        <v>38.92</v>
      </c>
      <c r="C81">
        <v>335.96100000000001</v>
      </c>
      <c r="E81" s="3">
        <f t="shared" si="1"/>
        <v>13075.602120000001</v>
      </c>
    </row>
    <row r="82" spans="1:5" x14ac:dyDescent="0.25">
      <c r="A82" t="s">
        <v>83</v>
      </c>
      <c r="B82">
        <v>38.92</v>
      </c>
      <c r="C82">
        <v>335.74299999999999</v>
      </c>
      <c r="E82" s="3">
        <f t="shared" si="1"/>
        <v>13067.117560000001</v>
      </c>
    </row>
    <row r="83" spans="1:5" x14ac:dyDescent="0.25">
      <c r="A83" t="s">
        <v>84</v>
      </c>
      <c r="B83">
        <v>38.92</v>
      </c>
      <c r="C83">
        <v>335.63799999999998</v>
      </c>
      <c r="E83" s="3">
        <f t="shared" si="1"/>
        <v>13063.03096</v>
      </c>
    </row>
    <row r="84" spans="1:5" x14ac:dyDescent="0.25">
      <c r="A84" t="s">
        <v>85</v>
      </c>
      <c r="B84">
        <v>37.89</v>
      </c>
      <c r="C84">
        <v>333.88900000000001</v>
      </c>
      <c r="E84" s="3">
        <f t="shared" si="1"/>
        <v>12651.05421</v>
      </c>
    </row>
    <row r="85" spans="1:5" x14ac:dyDescent="0.25">
      <c r="A85" t="s">
        <v>86</v>
      </c>
      <c r="B85">
        <v>28.66</v>
      </c>
      <c r="C85">
        <v>334.64100000000002</v>
      </c>
      <c r="E85" s="3">
        <f t="shared" si="1"/>
        <v>9590.81106</v>
      </c>
    </row>
    <row r="86" spans="1:5" x14ac:dyDescent="0.25">
      <c r="A86" t="s">
        <v>87</v>
      </c>
      <c r="B86">
        <v>27.6</v>
      </c>
      <c r="C86">
        <v>332.4</v>
      </c>
      <c r="E86" s="3">
        <f t="shared" si="1"/>
        <v>9174.24</v>
      </c>
    </row>
    <row r="87" spans="1:5" x14ac:dyDescent="0.25">
      <c r="A87" t="s">
        <v>88</v>
      </c>
      <c r="B87">
        <v>23</v>
      </c>
      <c r="C87">
        <v>321.08600000000001</v>
      </c>
      <c r="E87" s="3">
        <f t="shared" si="1"/>
        <v>7384.9780000000001</v>
      </c>
    </row>
    <row r="88" spans="1:5" x14ac:dyDescent="0.25">
      <c r="A88" t="s">
        <v>89</v>
      </c>
      <c r="B88">
        <v>24.21</v>
      </c>
      <c r="C88">
        <v>278.70400000000001</v>
      </c>
      <c r="E88" s="3">
        <f t="shared" si="1"/>
        <v>6747.4238400000004</v>
      </c>
    </row>
    <row r="89" spans="1:5" x14ac:dyDescent="0.25">
      <c r="A89" t="s">
        <v>90</v>
      </c>
      <c r="B89">
        <v>36.46</v>
      </c>
      <c r="C89">
        <v>309.86399999999998</v>
      </c>
      <c r="E89" s="3">
        <f t="shared" si="1"/>
        <v>11297.641439999999</v>
      </c>
    </row>
    <row r="90" spans="1:5" x14ac:dyDescent="0.25">
      <c r="A90" t="s">
        <v>91</v>
      </c>
      <c r="B90">
        <v>41.69</v>
      </c>
      <c r="C90">
        <v>337.39299999999997</v>
      </c>
      <c r="E90" s="3">
        <f t="shared" si="1"/>
        <v>14065.914169999998</v>
      </c>
    </row>
    <row r="91" spans="1:5" x14ac:dyDescent="0.25">
      <c r="A91" t="s">
        <v>92</v>
      </c>
      <c r="B91">
        <v>55.51</v>
      </c>
      <c r="C91">
        <v>302.52100000000002</v>
      </c>
      <c r="E91" s="3">
        <f t="shared" si="1"/>
        <v>16792.940709999999</v>
      </c>
    </row>
    <row r="92" spans="1:5" x14ac:dyDescent="0.25">
      <c r="A92" t="s">
        <v>93</v>
      </c>
      <c r="B92">
        <v>63.58</v>
      </c>
      <c r="C92">
        <v>316.423</v>
      </c>
      <c r="E92" s="3">
        <f t="shared" si="1"/>
        <v>20118.174340000001</v>
      </c>
    </row>
    <row r="93" spans="1:5" x14ac:dyDescent="0.25">
      <c r="A93" t="s">
        <v>94</v>
      </c>
      <c r="B93">
        <v>43.59</v>
      </c>
      <c r="C93">
        <v>354.66</v>
      </c>
      <c r="E93" s="3">
        <f t="shared" si="1"/>
        <v>15459.629400000002</v>
      </c>
    </row>
    <row r="94" spans="1:5" x14ac:dyDescent="0.25">
      <c r="A94" t="s">
        <v>95</v>
      </c>
      <c r="B94">
        <v>41.73</v>
      </c>
      <c r="C94">
        <v>360.32600000000002</v>
      </c>
      <c r="E94" s="3">
        <f t="shared" si="1"/>
        <v>15036.403979999999</v>
      </c>
    </row>
    <row r="95" spans="1:5" x14ac:dyDescent="0.25">
      <c r="A95" t="s">
        <v>96</v>
      </c>
      <c r="B95">
        <v>41.63</v>
      </c>
      <c r="C95">
        <v>360.84199999999998</v>
      </c>
      <c r="E95" s="3">
        <f t="shared" si="1"/>
        <v>15021.85246</v>
      </c>
    </row>
    <row r="96" spans="1:5" x14ac:dyDescent="0.25">
      <c r="A96" t="s">
        <v>97</v>
      </c>
      <c r="B96">
        <v>13.73</v>
      </c>
      <c r="C96">
        <v>353.24799999999999</v>
      </c>
      <c r="E96" s="3">
        <f t="shared" si="1"/>
        <v>4850.0950400000002</v>
      </c>
    </row>
    <row r="97" spans="1:6" x14ac:dyDescent="0.25">
      <c r="A97" t="s">
        <v>98</v>
      </c>
      <c r="B97">
        <v>20.04</v>
      </c>
      <c r="C97">
        <v>350.43799999999999</v>
      </c>
      <c r="E97" s="3">
        <f t="shared" si="1"/>
        <v>7022.7775199999996</v>
      </c>
      <c r="F97">
        <f>SUM(C74:C97)</f>
        <v>7911.9109999999982</v>
      </c>
    </row>
    <row r="98" spans="1:6" x14ac:dyDescent="0.25">
      <c r="A98" t="s">
        <v>99</v>
      </c>
      <c r="B98">
        <v>25.63</v>
      </c>
      <c r="C98">
        <v>360.51499999999999</v>
      </c>
      <c r="E98" s="3">
        <f t="shared" si="1"/>
        <v>9239.9994499999993</v>
      </c>
    </row>
    <row r="99" spans="1:6" x14ac:dyDescent="0.25">
      <c r="A99" t="s">
        <v>100</v>
      </c>
      <c r="B99">
        <v>23.41</v>
      </c>
      <c r="C99">
        <v>363.24900000000002</v>
      </c>
      <c r="E99" s="3">
        <f t="shared" si="1"/>
        <v>8503.659090000001</v>
      </c>
    </row>
    <row r="100" spans="1:6" x14ac:dyDescent="0.25">
      <c r="A100" t="s">
        <v>101</v>
      </c>
      <c r="B100">
        <v>10.3</v>
      </c>
      <c r="C100">
        <v>356.45299999999997</v>
      </c>
      <c r="E100" s="3">
        <f t="shared" si="1"/>
        <v>3671.4659000000001</v>
      </c>
    </row>
    <row r="101" spans="1:6" x14ac:dyDescent="0.25">
      <c r="A101" t="s">
        <v>102</v>
      </c>
      <c r="B101">
        <v>23.98</v>
      </c>
      <c r="C101">
        <v>362.70100000000002</v>
      </c>
      <c r="E101" s="3">
        <f t="shared" si="1"/>
        <v>8697.5699800000002</v>
      </c>
    </row>
    <row r="102" spans="1:6" x14ac:dyDescent="0.25">
      <c r="A102" t="s">
        <v>103</v>
      </c>
      <c r="B102">
        <v>11.02</v>
      </c>
      <c r="C102">
        <v>355.67099999999999</v>
      </c>
      <c r="E102" s="3">
        <f t="shared" si="1"/>
        <v>3919.4944199999995</v>
      </c>
    </row>
    <row r="103" spans="1:6" x14ac:dyDescent="0.25">
      <c r="A103" t="s">
        <v>104</v>
      </c>
      <c r="B103">
        <v>10.3</v>
      </c>
      <c r="C103">
        <v>354.68599999999998</v>
      </c>
      <c r="E103" s="3">
        <f t="shared" si="1"/>
        <v>3653.2658000000001</v>
      </c>
    </row>
    <row r="104" spans="1:6" x14ac:dyDescent="0.25">
      <c r="A104" t="s">
        <v>105</v>
      </c>
      <c r="B104">
        <v>21.18</v>
      </c>
      <c r="C104">
        <v>356.74799999999999</v>
      </c>
      <c r="E104" s="3">
        <f t="shared" si="1"/>
        <v>7555.9226399999998</v>
      </c>
    </row>
    <row r="105" spans="1:6" x14ac:dyDescent="0.25">
      <c r="A105" t="s">
        <v>106</v>
      </c>
      <c r="B105">
        <v>33.51</v>
      </c>
      <c r="C105">
        <v>351.76499999999999</v>
      </c>
      <c r="E105" s="3">
        <f t="shared" si="1"/>
        <v>11787.645149999998</v>
      </c>
    </row>
    <row r="106" spans="1:6" x14ac:dyDescent="0.25">
      <c r="A106" t="s">
        <v>107</v>
      </c>
      <c r="B106">
        <v>37.56</v>
      </c>
      <c r="C106">
        <v>358.17599999999999</v>
      </c>
      <c r="E106" s="3">
        <f t="shared" si="1"/>
        <v>13453.090560000001</v>
      </c>
    </row>
    <row r="107" spans="1:6" x14ac:dyDescent="0.25">
      <c r="A107" t="s">
        <v>108</v>
      </c>
      <c r="B107">
        <v>28.09</v>
      </c>
      <c r="C107">
        <v>364.74900000000002</v>
      </c>
      <c r="E107" s="3">
        <f t="shared" si="1"/>
        <v>10245.799410000001</v>
      </c>
    </row>
    <row r="108" spans="1:6" x14ac:dyDescent="0.25">
      <c r="A108" t="s">
        <v>109</v>
      </c>
      <c r="B108">
        <v>36.729999999999997</v>
      </c>
      <c r="C108">
        <v>366.35199999999998</v>
      </c>
      <c r="E108" s="3">
        <f t="shared" si="1"/>
        <v>13456.108959999998</v>
      </c>
    </row>
    <row r="109" spans="1:6" x14ac:dyDescent="0.25">
      <c r="A109" t="s">
        <v>110</v>
      </c>
      <c r="B109">
        <v>33.08</v>
      </c>
      <c r="C109">
        <v>364.61500000000001</v>
      </c>
      <c r="E109" s="3">
        <f t="shared" si="1"/>
        <v>12061.4642</v>
      </c>
    </row>
    <row r="110" spans="1:6" x14ac:dyDescent="0.25">
      <c r="A110" t="s">
        <v>111</v>
      </c>
      <c r="B110">
        <v>24.75</v>
      </c>
      <c r="C110">
        <v>362.78100000000001</v>
      </c>
      <c r="E110" s="3">
        <f t="shared" si="1"/>
        <v>8978.8297500000008</v>
      </c>
    </row>
    <row r="111" spans="1:6" x14ac:dyDescent="0.25">
      <c r="A111" t="s">
        <v>112</v>
      </c>
      <c r="B111">
        <v>32.450000000000003</v>
      </c>
      <c r="C111">
        <v>364.50400000000002</v>
      </c>
      <c r="E111" s="3">
        <f t="shared" si="1"/>
        <v>11828.154800000002</v>
      </c>
    </row>
    <row r="112" spans="1:6" x14ac:dyDescent="0.25">
      <c r="A112" t="s">
        <v>113</v>
      </c>
      <c r="B112">
        <v>37.11</v>
      </c>
      <c r="C112">
        <v>362.70800000000003</v>
      </c>
      <c r="E112" s="3">
        <f t="shared" si="1"/>
        <v>13460.09388</v>
      </c>
    </row>
    <row r="113" spans="1:6" x14ac:dyDescent="0.25">
      <c r="A113" t="s">
        <v>114</v>
      </c>
      <c r="B113">
        <v>37.159999999999997</v>
      </c>
      <c r="C113">
        <v>363.20100000000002</v>
      </c>
      <c r="E113" s="3">
        <f t="shared" si="1"/>
        <v>13496.549159999999</v>
      </c>
    </row>
    <row r="114" spans="1:6" x14ac:dyDescent="0.25">
      <c r="A114" t="s">
        <v>115</v>
      </c>
      <c r="B114">
        <v>40.25</v>
      </c>
      <c r="C114">
        <v>361.71499999999997</v>
      </c>
      <c r="E114" s="3">
        <f t="shared" si="1"/>
        <v>14559.028749999999</v>
      </c>
    </row>
    <row r="115" spans="1:6" x14ac:dyDescent="0.25">
      <c r="A115" t="s">
        <v>116</v>
      </c>
      <c r="B115">
        <v>40.299999999999997</v>
      </c>
      <c r="C115">
        <v>361.38099999999997</v>
      </c>
      <c r="E115" s="3">
        <f t="shared" si="1"/>
        <v>14563.654299999998</v>
      </c>
    </row>
    <row r="116" spans="1:6" x14ac:dyDescent="0.25">
      <c r="A116" t="s">
        <v>117</v>
      </c>
      <c r="B116">
        <v>40.299999999999997</v>
      </c>
      <c r="C116">
        <v>363.12900000000002</v>
      </c>
      <c r="E116" s="3">
        <f t="shared" si="1"/>
        <v>14634.0987</v>
      </c>
    </row>
    <row r="117" spans="1:6" x14ac:dyDescent="0.25">
      <c r="A117" t="s">
        <v>118</v>
      </c>
      <c r="B117">
        <v>40.299999999999997</v>
      </c>
      <c r="C117">
        <v>361.084</v>
      </c>
      <c r="E117" s="3">
        <f t="shared" si="1"/>
        <v>14551.6852</v>
      </c>
    </row>
    <row r="118" spans="1:6" x14ac:dyDescent="0.25">
      <c r="A118" t="s">
        <v>119</v>
      </c>
      <c r="B118">
        <v>38.86</v>
      </c>
      <c r="C118">
        <v>361.06400000000002</v>
      </c>
      <c r="E118" s="3">
        <f t="shared" si="1"/>
        <v>14030.947040000001</v>
      </c>
    </row>
    <row r="119" spans="1:6" x14ac:dyDescent="0.25">
      <c r="A119" t="s">
        <v>120</v>
      </c>
      <c r="B119">
        <v>35.229999999999997</v>
      </c>
      <c r="C119">
        <v>361.85500000000002</v>
      </c>
      <c r="E119" s="3">
        <f t="shared" si="1"/>
        <v>12748.15165</v>
      </c>
    </row>
    <row r="120" spans="1:6" x14ac:dyDescent="0.25">
      <c r="A120" t="s">
        <v>121</v>
      </c>
      <c r="B120">
        <v>18.14</v>
      </c>
      <c r="C120">
        <v>365.22199999999998</v>
      </c>
      <c r="E120" s="3">
        <f t="shared" si="1"/>
        <v>6625.1270800000002</v>
      </c>
    </row>
    <row r="121" spans="1:6" x14ac:dyDescent="0.25">
      <c r="A121" t="s">
        <v>122</v>
      </c>
      <c r="B121">
        <v>29.74</v>
      </c>
      <c r="C121">
        <v>364.298</v>
      </c>
      <c r="E121" s="3">
        <f t="shared" si="1"/>
        <v>10834.222519999999</v>
      </c>
      <c r="F121">
        <f>SUM(C98:C121)</f>
        <v>8668.6219999999994</v>
      </c>
    </row>
    <row r="122" spans="1:6" x14ac:dyDescent="0.25">
      <c r="A122" t="s">
        <v>123</v>
      </c>
      <c r="B122">
        <v>22.93</v>
      </c>
      <c r="C122">
        <v>365.40600000000001</v>
      </c>
      <c r="E122" s="3">
        <f t="shared" si="1"/>
        <v>8378.7595799999999</v>
      </c>
    </row>
    <row r="123" spans="1:6" x14ac:dyDescent="0.25">
      <c r="A123" t="s">
        <v>124</v>
      </c>
      <c r="B123">
        <v>15.93</v>
      </c>
      <c r="C123">
        <v>365.37299999999999</v>
      </c>
      <c r="E123" s="3">
        <f t="shared" si="1"/>
        <v>5820.3918899999999</v>
      </c>
    </row>
    <row r="124" spans="1:6" x14ac:dyDescent="0.25">
      <c r="A124" t="s">
        <v>125</v>
      </c>
      <c r="B124">
        <v>22.87</v>
      </c>
      <c r="C124">
        <v>365.67200000000003</v>
      </c>
      <c r="E124" s="3">
        <f t="shared" si="1"/>
        <v>8362.9186400000017</v>
      </c>
    </row>
    <row r="125" spans="1:6" x14ac:dyDescent="0.25">
      <c r="A125" t="s">
        <v>126</v>
      </c>
      <c r="B125">
        <v>15.98</v>
      </c>
      <c r="C125">
        <v>364.86500000000001</v>
      </c>
      <c r="E125" s="3">
        <f t="shared" si="1"/>
        <v>5830.5427</v>
      </c>
    </row>
    <row r="126" spans="1:6" x14ac:dyDescent="0.25">
      <c r="A126" t="s">
        <v>127</v>
      </c>
      <c r="B126">
        <v>15.98</v>
      </c>
      <c r="C126">
        <v>366.04399999999998</v>
      </c>
      <c r="E126" s="3">
        <f t="shared" si="1"/>
        <v>5849.3831199999995</v>
      </c>
    </row>
    <row r="127" spans="1:6" x14ac:dyDescent="0.25">
      <c r="A127" t="s">
        <v>128</v>
      </c>
      <c r="B127">
        <v>15</v>
      </c>
      <c r="C127">
        <v>364.69299999999998</v>
      </c>
      <c r="E127" s="3">
        <f t="shared" si="1"/>
        <v>5470.3949999999995</v>
      </c>
    </row>
    <row r="128" spans="1:6" x14ac:dyDescent="0.25">
      <c r="A128" t="s">
        <v>129</v>
      </c>
      <c r="B128">
        <v>23.92</v>
      </c>
      <c r="C128">
        <v>365.64400000000001</v>
      </c>
      <c r="E128" s="3">
        <f t="shared" si="1"/>
        <v>8746.2044800000003</v>
      </c>
    </row>
    <row r="129" spans="1:5" x14ac:dyDescent="0.25">
      <c r="A129" t="s">
        <v>130</v>
      </c>
      <c r="B129">
        <v>35.39</v>
      </c>
      <c r="C129">
        <v>364.774</v>
      </c>
      <c r="E129" s="3">
        <f t="shared" si="1"/>
        <v>12909.351860000001</v>
      </c>
    </row>
    <row r="130" spans="1:5" x14ac:dyDescent="0.25">
      <c r="A130" t="s">
        <v>131</v>
      </c>
      <c r="B130">
        <v>35.03</v>
      </c>
      <c r="C130">
        <v>363.72199999999998</v>
      </c>
      <c r="E130" s="3">
        <f t="shared" si="1"/>
        <v>12741.18166</v>
      </c>
    </row>
    <row r="131" spans="1:5" x14ac:dyDescent="0.25">
      <c r="A131" t="s">
        <v>132</v>
      </c>
      <c r="B131">
        <v>27.43</v>
      </c>
      <c r="C131">
        <v>363.29</v>
      </c>
      <c r="E131" s="3">
        <f t="shared" ref="E131:E194" si="2">+B131*C131</f>
        <v>9965.0447000000004</v>
      </c>
    </row>
    <row r="132" spans="1:5" x14ac:dyDescent="0.25">
      <c r="A132" t="s">
        <v>133</v>
      </c>
      <c r="B132">
        <v>23.54</v>
      </c>
      <c r="C132">
        <v>359.82600000000002</v>
      </c>
      <c r="E132" s="3">
        <f t="shared" si="2"/>
        <v>8470.3040400000009</v>
      </c>
    </row>
    <row r="133" spans="1:5" x14ac:dyDescent="0.25">
      <c r="A133" t="s">
        <v>134</v>
      </c>
      <c r="B133">
        <v>34.97</v>
      </c>
      <c r="C133">
        <v>362.16300000000001</v>
      </c>
      <c r="E133" s="3">
        <f t="shared" si="2"/>
        <v>12664.840109999999</v>
      </c>
    </row>
    <row r="134" spans="1:5" x14ac:dyDescent="0.25">
      <c r="A134" t="s">
        <v>135</v>
      </c>
      <c r="B134">
        <v>32.28</v>
      </c>
      <c r="C134">
        <v>361.92700000000002</v>
      </c>
      <c r="E134" s="3">
        <f t="shared" si="2"/>
        <v>11683.003560000001</v>
      </c>
    </row>
    <row r="135" spans="1:5" x14ac:dyDescent="0.25">
      <c r="A135" t="s">
        <v>136</v>
      </c>
      <c r="B135">
        <v>32.78</v>
      </c>
      <c r="C135">
        <v>362.584</v>
      </c>
      <c r="E135" s="3">
        <f t="shared" si="2"/>
        <v>11885.50352</v>
      </c>
    </row>
    <row r="136" spans="1:5" x14ac:dyDescent="0.25">
      <c r="A136" t="s">
        <v>137</v>
      </c>
      <c r="B136">
        <v>16.63</v>
      </c>
      <c r="C136">
        <v>360.17899999999997</v>
      </c>
      <c r="E136" s="3">
        <f t="shared" si="2"/>
        <v>5989.7767699999995</v>
      </c>
    </row>
    <row r="137" spans="1:5" x14ac:dyDescent="0.25">
      <c r="A137" t="s">
        <v>138</v>
      </c>
      <c r="B137">
        <v>26.89</v>
      </c>
      <c r="C137">
        <v>361.971</v>
      </c>
      <c r="E137" s="3">
        <f t="shared" si="2"/>
        <v>9733.4001900000003</v>
      </c>
    </row>
    <row r="138" spans="1:5" x14ac:dyDescent="0.25">
      <c r="A138" t="s">
        <v>139</v>
      </c>
      <c r="B138">
        <v>36.799999999999997</v>
      </c>
      <c r="C138">
        <v>365.971</v>
      </c>
      <c r="E138" s="3">
        <f t="shared" si="2"/>
        <v>13467.7328</v>
      </c>
    </row>
    <row r="139" spans="1:5" x14ac:dyDescent="0.25">
      <c r="A139" t="s">
        <v>140</v>
      </c>
      <c r="B139">
        <v>40.22</v>
      </c>
      <c r="C139">
        <v>365.67200000000003</v>
      </c>
      <c r="E139" s="3">
        <f t="shared" si="2"/>
        <v>14707.32784</v>
      </c>
    </row>
    <row r="140" spans="1:5" x14ac:dyDescent="0.25">
      <c r="A140" t="s">
        <v>141</v>
      </c>
      <c r="B140">
        <v>38.04</v>
      </c>
      <c r="C140">
        <v>364.56599999999997</v>
      </c>
      <c r="E140" s="3">
        <f t="shared" si="2"/>
        <v>13868.090639999999</v>
      </c>
    </row>
    <row r="141" spans="1:5" x14ac:dyDescent="0.25">
      <c r="A141" t="s">
        <v>142</v>
      </c>
      <c r="B141">
        <v>36.770000000000003</v>
      </c>
      <c r="C141">
        <v>363.10500000000002</v>
      </c>
      <c r="E141" s="3">
        <f t="shared" si="2"/>
        <v>13351.370850000001</v>
      </c>
    </row>
    <row r="142" spans="1:5" x14ac:dyDescent="0.25">
      <c r="A142" t="s">
        <v>143</v>
      </c>
      <c r="B142">
        <v>36.729999999999997</v>
      </c>
      <c r="C142">
        <v>362.79399999999998</v>
      </c>
      <c r="E142" s="3">
        <f t="shared" si="2"/>
        <v>13325.423619999998</v>
      </c>
    </row>
    <row r="143" spans="1:5" x14ac:dyDescent="0.25">
      <c r="A143" t="s">
        <v>144</v>
      </c>
      <c r="B143">
        <v>30.01</v>
      </c>
      <c r="C143">
        <v>363.18299999999999</v>
      </c>
      <c r="E143" s="3">
        <f t="shared" si="2"/>
        <v>10899.12183</v>
      </c>
    </row>
    <row r="144" spans="1:5" x14ac:dyDescent="0.25">
      <c r="A144" t="s">
        <v>145</v>
      </c>
      <c r="B144">
        <v>12.66</v>
      </c>
      <c r="C144">
        <v>355.93599999999998</v>
      </c>
      <c r="E144" s="3">
        <f t="shared" si="2"/>
        <v>4506.1497599999993</v>
      </c>
    </row>
    <row r="145" spans="1:6" x14ac:dyDescent="0.25">
      <c r="A145" t="s">
        <v>146</v>
      </c>
      <c r="B145">
        <v>10.31</v>
      </c>
      <c r="C145">
        <v>355.01100000000002</v>
      </c>
      <c r="E145" s="3">
        <f t="shared" si="2"/>
        <v>3660.1634100000006</v>
      </c>
      <c r="F145">
        <f>SUM(C122:C145)</f>
        <v>8714.371000000001</v>
      </c>
    </row>
    <row r="146" spans="1:6" x14ac:dyDescent="0.25">
      <c r="A146" t="s">
        <v>147</v>
      </c>
      <c r="B146">
        <v>10.31</v>
      </c>
      <c r="C146">
        <v>331.98099999999999</v>
      </c>
      <c r="E146" s="3">
        <f t="shared" si="2"/>
        <v>3422.7241100000001</v>
      </c>
    </row>
    <row r="147" spans="1:6" x14ac:dyDescent="0.25">
      <c r="A147" t="s">
        <v>148</v>
      </c>
      <c r="B147">
        <v>10.31</v>
      </c>
      <c r="C147">
        <v>351.96800000000002</v>
      </c>
      <c r="E147" s="3">
        <f t="shared" si="2"/>
        <v>3628.7900800000002</v>
      </c>
    </row>
    <row r="148" spans="1:6" x14ac:dyDescent="0.25">
      <c r="A148" t="s">
        <v>149</v>
      </c>
      <c r="B148">
        <v>10.31</v>
      </c>
      <c r="C148">
        <v>352.995</v>
      </c>
      <c r="E148" s="3">
        <f t="shared" si="2"/>
        <v>3639.3784500000002</v>
      </c>
    </row>
    <row r="149" spans="1:6" x14ac:dyDescent="0.25">
      <c r="A149" t="s">
        <v>150</v>
      </c>
      <c r="B149">
        <v>10.3</v>
      </c>
      <c r="C149">
        <v>354.7</v>
      </c>
      <c r="E149" s="3">
        <f t="shared" si="2"/>
        <v>3653.4100000000003</v>
      </c>
    </row>
    <row r="150" spans="1:6" x14ac:dyDescent="0.25">
      <c r="A150" t="s">
        <v>151</v>
      </c>
      <c r="B150">
        <v>10.3</v>
      </c>
      <c r="C150">
        <v>354.791</v>
      </c>
      <c r="E150" s="3">
        <f t="shared" si="2"/>
        <v>3654.3473000000004</v>
      </c>
    </row>
    <row r="151" spans="1:6" x14ac:dyDescent="0.25">
      <c r="A151" t="s">
        <v>152</v>
      </c>
      <c r="B151">
        <v>9.01</v>
      </c>
      <c r="C151">
        <v>353.40199999999999</v>
      </c>
      <c r="E151" s="3">
        <f t="shared" si="2"/>
        <v>3184.15202</v>
      </c>
    </row>
    <row r="152" spans="1:6" x14ac:dyDescent="0.25">
      <c r="A152" t="s">
        <v>153</v>
      </c>
      <c r="B152">
        <v>10.27</v>
      </c>
      <c r="C152">
        <v>355.16800000000001</v>
      </c>
      <c r="E152" s="3">
        <f t="shared" si="2"/>
        <v>3647.5753599999998</v>
      </c>
    </row>
    <row r="153" spans="1:6" x14ac:dyDescent="0.25">
      <c r="A153" t="s">
        <v>154</v>
      </c>
      <c r="B153">
        <v>28.77</v>
      </c>
      <c r="C153">
        <v>361.29500000000002</v>
      </c>
      <c r="E153" s="3">
        <f t="shared" si="2"/>
        <v>10394.45715</v>
      </c>
    </row>
    <row r="154" spans="1:6" x14ac:dyDescent="0.25">
      <c r="A154" t="s">
        <v>155</v>
      </c>
      <c r="B154">
        <v>34.19</v>
      </c>
      <c r="C154">
        <v>365.04599999999999</v>
      </c>
      <c r="E154" s="3">
        <f t="shared" si="2"/>
        <v>12480.922739999998</v>
      </c>
    </row>
    <row r="155" spans="1:6" x14ac:dyDescent="0.25">
      <c r="A155" t="s">
        <v>156</v>
      </c>
      <c r="B155">
        <v>16.63</v>
      </c>
      <c r="C155">
        <v>340.92200000000003</v>
      </c>
      <c r="E155" s="3">
        <f t="shared" si="2"/>
        <v>5669.5328600000003</v>
      </c>
    </row>
    <row r="156" spans="1:6" x14ac:dyDescent="0.25">
      <c r="A156" t="s">
        <v>157</v>
      </c>
      <c r="B156">
        <v>64.86</v>
      </c>
      <c r="C156">
        <v>275.27600000000001</v>
      </c>
      <c r="E156" s="3">
        <f t="shared" si="2"/>
        <v>17854.40136</v>
      </c>
    </row>
    <row r="157" spans="1:6" x14ac:dyDescent="0.25">
      <c r="A157" t="s">
        <v>158</v>
      </c>
      <c r="B157">
        <v>37.36</v>
      </c>
      <c r="C157">
        <v>339.08</v>
      </c>
      <c r="E157" s="3">
        <f t="shared" si="2"/>
        <v>12668.0288</v>
      </c>
    </row>
    <row r="158" spans="1:6" x14ac:dyDescent="0.25">
      <c r="A158" t="s">
        <v>159</v>
      </c>
      <c r="B158">
        <v>37.07</v>
      </c>
      <c r="C158">
        <v>364.61</v>
      </c>
      <c r="E158" s="3">
        <f t="shared" si="2"/>
        <v>13516.092700000001</v>
      </c>
    </row>
    <row r="159" spans="1:6" x14ac:dyDescent="0.25">
      <c r="A159" t="s">
        <v>160</v>
      </c>
      <c r="B159">
        <v>37.07</v>
      </c>
      <c r="C159">
        <v>364.85500000000002</v>
      </c>
      <c r="E159" s="3">
        <f t="shared" si="2"/>
        <v>13525.174850000001</v>
      </c>
    </row>
    <row r="160" spans="1:6" x14ac:dyDescent="0.25">
      <c r="A160" t="s">
        <v>161</v>
      </c>
      <c r="B160">
        <v>37.07</v>
      </c>
      <c r="C160">
        <v>366.02600000000001</v>
      </c>
      <c r="E160" s="3">
        <f t="shared" si="2"/>
        <v>13568.58382</v>
      </c>
    </row>
    <row r="161" spans="1:6" x14ac:dyDescent="0.25">
      <c r="A161" t="s">
        <v>162</v>
      </c>
      <c r="B161">
        <v>37.24</v>
      </c>
      <c r="C161">
        <v>366.20699999999999</v>
      </c>
      <c r="E161" s="3">
        <f t="shared" si="2"/>
        <v>13637.54868</v>
      </c>
    </row>
    <row r="162" spans="1:6" x14ac:dyDescent="0.25">
      <c r="A162" t="s">
        <v>163</v>
      </c>
      <c r="B162">
        <v>37.979999999999997</v>
      </c>
      <c r="C162">
        <v>366.26100000000002</v>
      </c>
      <c r="E162" s="3">
        <f t="shared" si="2"/>
        <v>13910.592779999999</v>
      </c>
    </row>
    <row r="163" spans="1:6" x14ac:dyDescent="0.25">
      <c r="A163" t="s">
        <v>164</v>
      </c>
      <c r="B163">
        <v>63.94</v>
      </c>
      <c r="C163">
        <v>366.548</v>
      </c>
      <c r="E163" s="3">
        <f t="shared" si="2"/>
        <v>23437.079119999999</v>
      </c>
    </row>
    <row r="164" spans="1:6" x14ac:dyDescent="0.25">
      <c r="A164" t="s">
        <v>165</v>
      </c>
      <c r="B164">
        <v>42.07</v>
      </c>
      <c r="C164">
        <v>367.35300000000001</v>
      </c>
      <c r="E164" s="3">
        <f t="shared" si="2"/>
        <v>15454.540710000001</v>
      </c>
    </row>
    <row r="165" spans="1:6" x14ac:dyDescent="0.25">
      <c r="A165" t="s">
        <v>166</v>
      </c>
      <c r="B165">
        <v>37.909999999999997</v>
      </c>
      <c r="C165">
        <v>367.12599999999998</v>
      </c>
      <c r="E165" s="3">
        <f t="shared" si="2"/>
        <v>13917.746659999997</v>
      </c>
    </row>
    <row r="166" spans="1:6" x14ac:dyDescent="0.25">
      <c r="A166" t="s">
        <v>167</v>
      </c>
      <c r="B166">
        <v>37.770000000000003</v>
      </c>
      <c r="C166">
        <v>367.089</v>
      </c>
      <c r="E166" s="3">
        <f t="shared" si="2"/>
        <v>13864.95153</v>
      </c>
    </row>
    <row r="167" spans="1:6" x14ac:dyDescent="0.25">
      <c r="A167" t="s">
        <v>168</v>
      </c>
      <c r="B167">
        <v>37.07</v>
      </c>
      <c r="C167">
        <v>366.75900000000001</v>
      </c>
      <c r="E167" s="3">
        <f t="shared" si="2"/>
        <v>13595.75613</v>
      </c>
    </row>
    <row r="168" spans="1:6" x14ac:dyDescent="0.25">
      <c r="A168" t="s">
        <v>169</v>
      </c>
      <c r="B168">
        <v>31.97</v>
      </c>
      <c r="C168">
        <v>365.68799999999999</v>
      </c>
      <c r="E168" s="3">
        <f t="shared" si="2"/>
        <v>11691.04536</v>
      </c>
    </row>
    <row r="169" spans="1:6" x14ac:dyDescent="0.25">
      <c r="A169" t="s">
        <v>170</v>
      </c>
      <c r="B169">
        <v>19.62</v>
      </c>
      <c r="C169">
        <v>365.221</v>
      </c>
      <c r="E169" s="3">
        <f t="shared" si="2"/>
        <v>7165.6360200000008</v>
      </c>
      <c r="F169">
        <f>SUM(C146:C169)</f>
        <v>8530.3670000000002</v>
      </c>
    </row>
    <row r="170" spans="1:6" x14ac:dyDescent="0.25">
      <c r="A170" t="s">
        <v>171</v>
      </c>
      <c r="B170">
        <v>10.31</v>
      </c>
      <c r="C170">
        <v>355.79399999999998</v>
      </c>
      <c r="E170" s="3">
        <f t="shared" si="2"/>
        <v>3668.23614</v>
      </c>
    </row>
    <row r="171" spans="1:6" x14ac:dyDescent="0.25">
      <c r="A171" t="s">
        <v>172</v>
      </c>
      <c r="B171">
        <v>18.98</v>
      </c>
      <c r="C171">
        <v>361.43799999999999</v>
      </c>
      <c r="E171" s="3">
        <f t="shared" si="2"/>
        <v>6860.0932400000002</v>
      </c>
    </row>
    <row r="172" spans="1:6" x14ac:dyDescent="0.25">
      <c r="A172" t="s">
        <v>173</v>
      </c>
      <c r="B172">
        <v>10.31</v>
      </c>
      <c r="C172">
        <v>311.13900000000001</v>
      </c>
      <c r="E172" s="3">
        <f t="shared" si="2"/>
        <v>3207.8430900000003</v>
      </c>
    </row>
    <row r="173" spans="1:6" x14ac:dyDescent="0.25">
      <c r="A173" t="s">
        <v>174</v>
      </c>
      <c r="B173">
        <v>10.31</v>
      </c>
      <c r="C173">
        <v>351.79700000000003</v>
      </c>
      <c r="E173" s="3">
        <f t="shared" si="2"/>
        <v>3627.0270700000005</v>
      </c>
    </row>
    <row r="174" spans="1:6" x14ac:dyDescent="0.25">
      <c r="A174" t="s">
        <v>175</v>
      </c>
      <c r="B174">
        <v>10.3</v>
      </c>
      <c r="C174">
        <v>353.858</v>
      </c>
      <c r="E174" s="3">
        <f t="shared" si="2"/>
        <v>3644.7374000000004</v>
      </c>
    </row>
    <row r="175" spans="1:6" x14ac:dyDescent="0.25">
      <c r="A175" t="s">
        <v>176</v>
      </c>
      <c r="B175">
        <v>10.3</v>
      </c>
      <c r="C175">
        <v>348.26900000000001</v>
      </c>
      <c r="E175" s="3">
        <f t="shared" si="2"/>
        <v>3587.1707000000001</v>
      </c>
    </row>
    <row r="176" spans="1:6" x14ac:dyDescent="0.25">
      <c r="A176" t="s">
        <v>177</v>
      </c>
      <c r="B176">
        <v>17.29</v>
      </c>
      <c r="C176">
        <v>305.60899999999998</v>
      </c>
      <c r="E176" s="3">
        <f t="shared" si="2"/>
        <v>5283.9796099999994</v>
      </c>
    </row>
    <row r="177" spans="1:5" x14ac:dyDescent="0.25">
      <c r="A177" t="s">
        <v>178</v>
      </c>
      <c r="B177">
        <v>30.43</v>
      </c>
      <c r="C177">
        <v>303.52199999999999</v>
      </c>
      <c r="E177" s="3">
        <f t="shared" si="2"/>
        <v>9236.1744600000002</v>
      </c>
    </row>
    <row r="178" spans="1:5" x14ac:dyDescent="0.25">
      <c r="A178" t="s">
        <v>179</v>
      </c>
      <c r="B178">
        <v>39.56</v>
      </c>
      <c r="C178">
        <v>303.35000000000002</v>
      </c>
      <c r="E178" s="3">
        <f t="shared" si="2"/>
        <v>12000.526000000002</v>
      </c>
    </row>
    <row r="179" spans="1:5" x14ac:dyDescent="0.25">
      <c r="A179" t="s">
        <v>180</v>
      </c>
      <c r="B179">
        <v>39.56</v>
      </c>
      <c r="C179">
        <v>307.94</v>
      </c>
      <c r="E179" s="3">
        <f t="shared" si="2"/>
        <v>12182.106400000001</v>
      </c>
    </row>
    <row r="180" spans="1:5" x14ac:dyDescent="0.25">
      <c r="A180" t="s">
        <v>181</v>
      </c>
      <c r="B180">
        <v>39.56</v>
      </c>
      <c r="C180">
        <v>320.5</v>
      </c>
      <c r="E180" s="3">
        <f t="shared" si="2"/>
        <v>12678.980000000001</v>
      </c>
    </row>
    <row r="181" spans="1:5" x14ac:dyDescent="0.25">
      <c r="A181" t="s">
        <v>182</v>
      </c>
      <c r="B181">
        <v>39.56</v>
      </c>
      <c r="C181">
        <v>345.73500000000001</v>
      </c>
      <c r="E181" s="3">
        <f t="shared" si="2"/>
        <v>13677.276600000001</v>
      </c>
    </row>
    <row r="182" spans="1:5" x14ac:dyDescent="0.25">
      <c r="A182" t="s">
        <v>183</v>
      </c>
      <c r="B182">
        <v>39.56</v>
      </c>
      <c r="C182">
        <v>358.53</v>
      </c>
      <c r="E182" s="3">
        <f t="shared" si="2"/>
        <v>14183.4468</v>
      </c>
    </row>
    <row r="183" spans="1:5" x14ac:dyDescent="0.25">
      <c r="A183" t="s">
        <v>184</v>
      </c>
      <c r="B183">
        <v>39.56</v>
      </c>
      <c r="C183">
        <v>363.435</v>
      </c>
      <c r="E183" s="3">
        <f t="shared" si="2"/>
        <v>14377.488600000001</v>
      </c>
    </row>
    <row r="184" spans="1:5" x14ac:dyDescent="0.25">
      <c r="A184" t="s">
        <v>185</v>
      </c>
      <c r="B184">
        <v>27.13</v>
      </c>
      <c r="C184">
        <v>363.803</v>
      </c>
      <c r="E184" s="3">
        <f t="shared" si="2"/>
        <v>9869.9753899999996</v>
      </c>
    </row>
    <row r="185" spans="1:5" x14ac:dyDescent="0.25">
      <c r="A185" t="s">
        <v>186</v>
      </c>
      <c r="B185">
        <v>24.12</v>
      </c>
      <c r="C185">
        <v>364.11599999999999</v>
      </c>
      <c r="E185" s="3">
        <f t="shared" si="2"/>
        <v>8782.4779199999994</v>
      </c>
    </row>
    <row r="186" spans="1:5" x14ac:dyDescent="0.25">
      <c r="A186" t="s">
        <v>187</v>
      </c>
      <c r="B186">
        <v>40.119999999999997</v>
      </c>
      <c r="C186">
        <v>363.57</v>
      </c>
      <c r="E186" s="3">
        <f t="shared" si="2"/>
        <v>14586.428399999999</v>
      </c>
    </row>
    <row r="187" spans="1:5" x14ac:dyDescent="0.25">
      <c r="A187" t="s">
        <v>188</v>
      </c>
      <c r="B187">
        <v>40.39</v>
      </c>
      <c r="C187">
        <v>364.4</v>
      </c>
      <c r="E187" s="3">
        <f t="shared" si="2"/>
        <v>14718.116</v>
      </c>
    </row>
    <row r="188" spans="1:5" x14ac:dyDescent="0.25">
      <c r="A188" t="s">
        <v>189</v>
      </c>
      <c r="B188">
        <v>40.380000000000003</v>
      </c>
      <c r="C188">
        <v>364.36500000000001</v>
      </c>
      <c r="E188" s="3">
        <f t="shared" si="2"/>
        <v>14713.058700000001</v>
      </c>
    </row>
    <row r="189" spans="1:5" x14ac:dyDescent="0.25">
      <c r="A189" t="s">
        <v>190</v>
      </c>
      <c r="B189">
        <v>40.270000000000003</v>
      </c>
      <c r="C189">
        <v>363.899</v>
      </c>
      <c r="E189" s="3">
        <f t="shared" si="2"/>
        <v>14654.212730000001</v>
      </c>
    </row>
    <row r="190" spans="1:5" x14ac:dyDescent="0.25">
      <c r="A190" t="s">
        <v>191</v>
      </c>
      <c r="B190">
        <v>40.24</v>
      </c>
      <c r="C190">
        <v>363.642</v>
      </c>
      <c r="E190" s="3">
        <f t="shared" si="2"/>
        <v>14632.954080000001</v>
      </c>
    </row>
    <row r="191" spans="1:5" x14ac:dyDescent="0.25">
      <c r="A191" t="s">
        <v>192</v>
      </c>
      <c r="B191">
        <v>40.11</v>
      </c>
      <c r="C191">
        <v>362.30900000000003</v>
      </c>
      <c r="E191" s="3">
        <f t="shared" si="2"/>
        <v>14532.21399</v>
      </c>
    </row>
    <row r="192" spans="1:5" x14ac:dyDescent="0.25">
      <c r="A192" t="s">
        <v>193</v>
      </c>
      <c r="B192">
        <v>30.56</v>
      </c>
      <c r="C192">
        <v>362.303</v>
      </c>
      <c r="E192" s="3">
        <f t="shared" si="2"/>
        <v>11071.979679999999</v>
      </c>
    </row>
    <row r="193" spans="1:6" x14ac:dyDescent="0.25">
      <c r="A193" t="s">
        <v>194</v>
      </c>
      <c r="B193">
        <v>24</v>
      </c>
      <c r="C193">
        <v>362.53399999999999</v>
      </c>
      <c r="E193" s="3">
        <f t="shared" si="2"/>
        <v>8700.8159999999989</v>
      </c>
      <c r="F193">
        <f>SUM(C170:C193)</f>
        <v>8325.857</v>
      </c>
    </row>
    <row r="194" spans="1:6" x14ac:dyDescent="0.25">
      <c r="A194" t="s">
        <v>195</v>
      </c>
      <c r="B194">
        <v>17.39</v>
      </c>
      <c r="C194">
        <v>359.85199999999998</v>
      </c>
      <c r="E194" s="3">
        <f t="shared" si="2"/>
        <v>6257.8262800000002</v>
      </c>
    </row>
    <row r="195" spans="1:6" x14ac:dyDescent="0.25">
      <c r="A195" t="s">
        <v>196</v>
      </c>
      <c r="B195">
        <v>12.85</v>
      </c>
      <c r="C195">
        <v>355.40899999999999</v>
      </c>
      <c r="E195" s="3">
        <f t="shared" ref="E195:E258" si="3">+B195*C195</f>
        <v>4567.0056500000001</v>
      </c>
    </row>
    <row r="196" spans="1:6" x14ac:dyDescent="0.25">
      <c r="A196" t="s">
        <v>197</v>
      </c>
      <c r="B196">
        <v>23</v>
      </c>
      <c r="C196">
        <v>361.40800000000002</v>
      </c>
      <c r="E196" s="3">
        <f t="shared" si="3"/>
        <v>8312.384</v>
      </c>
    </row>
    <row r="197" spans="1:6" x14ac:dyDescent="0.25">
      <c r="A197" t="s">
        <v>198</v>
      </c>
      <c r="B197">
        <v>23</v>
      </c>
      <c r="C197">
        <v>362.036</v>
      </c>
      <c r="E197" s="3">
        <f t="shared" si="3"/>
        <v>8326.8279999999995</v>
      </c>
    </row>
    <row r="198" spans="1:6" x14ac:dyDescent="0.25">
      <c r="A198" t="s">
        <v>199</v>
      </c>
      <c r="B198">
        <v>23</v>
      </c>
      <c r="C198">
        <v>362.88499999999999</v>
      </c>
      <c r="E198" s="3">
        <f t="shared" si="3"/>
        <v>8346.3549999999996</v>
      </c>
    </row>
    <row r="199" spans="1:6" x14ac:dyDescent="0.25">
      <c r="A199" t="s">
        <v>200</v>
      </c>
      <c r="B199">
        <v>23</v>
      </c>
      <c r="C199">
        <v>364.59399999999999</v>
      </c>
      <c r="E199" s="3">
        <f t="shared" si="3"/>
        <v>8385.6620000000003</v>
      </c>
    </row>
    <row r="200" spans="1:6" x14ac:dyDescent="0.25">
      <c r="A200" t="s">
        <v>201</v>
      </c>
      <c r="B200">
        <v>23</v>
      </c>
      <c r="C200">
        <v>364.45600000000002</v>
      </c>
      <c r="E200" s="3">
        <f t="shared" si="3"/>
        <v>8382.4880000000012</v>
      </c>
    </row>
    <row r="201" spans="1:6" x14ac:dyDescent="0.25">
      <c r="A201" t="s">
        <v>202</v>
      </c>
      <c r="B201">
        <v>23.13</v>
      </c>
      <c r="C201">
        <v>364.36</v>
      </c>
      <c r="E201" s="3">
        <f t="shared" si="3"/>
        <v>8427.6468000000004</v>
      </c>
    </row>
    <row r="202" spans="1:6" x14ac:dyDescent="0.25">
      <c r="A202" t="s">
        <v>203</v>
      </c>
      <c r="B202">
        <v>36.53</v>
      </c>
      <c r="C202">
        <v>363.678</v>
      </c>
      <c r="E202" s="3">
        <f t="shared" si="3"/>
        <v>13285.15734</v>
      </c>
    </row>
    <row r="203" spans="1:6" x14ac:dyDescent="0.25">
      <c r="A203" t="s">
        <v>204</v>
      </c>
      <c r="B203">
        <v>26.46</v>
      </c>
      <c r="C203">
        <v>364.40800000000002</v>
      </c>
      <c r="E203" s="3">
        <f t="shared" si="3"/>
        <v>9642.2356800000016</v>
      </c>
    </row>
    <row r="204" spans="1:6" x14ac:dyDescent="0.25">
      <c r="A204" t="s">
        <v>205</v>
      </c>
      <c r="B204">
        <v>26.46</v>
      </c>
      <c r="C204">
        <v>365.31</v>
      </c>
      <c r="E204" s="3">
        <f t="shared" si="3"/>
        <v>9666.1026000000002</v>
      </c>
    </row>
    <row r="205" spans="1:6" x14ac:dyDescent="0.25">
      <c r="A205" t="s">
        <v>206</v>
      </c>
      <c r="B205">
        <v>37.950000000000003</v>
      </c>
      <c r="C205">
        <v>368.48500000000001</v>
      </c>
      <c r="E205" s="3">
        <f t="shared" si="3"/>
        <v>13984.005750000002</v>
      </c>
    </row>
    <row r="206" spans="1:6" x14ac:dyDescent="0.25">
      <c r="A206" t="s">
        <v>207</v>
      </c>
      <c r="B206">
        <v>39.56</v>
      </c>
      <c r="C206">
        <v>362.98399999999998</v>
      </c>
      <c r="E206" s="3">
        <f t="shared" si="3"/>
        <v>14359.64704</v>
      </c>
    </row>
    <row r="207" spans="1:6" x14ac:dyDescent="0.25">
      <c r="A207" t="s">
        <v>208</v>
      </c>
      <c r="B207">
        <v>39.56</v>
      </c>
      <c r="C207">
        <v>364.63799999999998</v>
      </c>
      <c r="E207" s="3">
        <f t="shared" si="3"/>
        <v>14425.07928</v>
      </c>
    </row>
    <row r="208" spans="1:6" x14ac:dyDescent="0.25">
      <c r="A208" t="s">
        <v>209</v>
      </c>
      <c r="B208">
        <v>39.56</v>
      </c>
      <c r="C208">
        <v>363.24599999999998</v>
      </c>
      <c r="E208" s="3">
        <f t="shared" si="3"/>
        <v>14370.011759999999</v>
      </c>
    </row>
    <row r="209" spans="1:6" x14ac:dyDescent="0.25">
      <c r="A209" t="s">
        <v>210</v>
      </c>
      <c r="B209">
        <v>39.869999999999997</v>
      </c>
      <c r="C209">
        <v>366.33199999999999</v>
      </c>
      <c r="E209" s="3">
        <f t="shared" si="3"/>
        <v>14605.65684</v>
      </c>
    </row>
    <row r="210" spans="1:6" x14ac:dyDescent="0.25">
      <c r="A210" t="s">
        <v>211</v>
      </c>
      <c r="B210">
        <v>39.619999999999997</v>
      </c>
      <c r="C210">
        <v>367.12400000000002</v>
      </c>
      <c r="E210" s="3">
        <f t="shared" si="3"/>
        <v>14545.452880000001</v>
      </c>
    </row>
    <row r="211" spans="1:6" x14ac:dyDescent="0.25">
      <c r="A211" t="s">
        <v>212</v>
      </c>
      <c r="B211">
        <v>40.270000000000003</v>
      </c>
      <c r="C211">
        <v>364.43099999999998</v>
      </c>
      <c r="E211" s="3">
        <f t="shared" si="3"/>
        <v>14675.63637</v>
      </c>
    </row>
    <row r="212" spans="1:6" x14ac:dyDescent="0.25">
      <c r="A212" t="s">
        <v>213</v>
      </c>
      <c r="B212">
        <v>40.31</v>
      </c>
      <c r="C212">
        <v>365.17200000000003</v>
      </c>
      <c r="E212" s="3">
        <f t="shared" si="3"/>
        <v>14720.083320000002</v>
      </c>
    </row>
    <row r="213" spans="1:6" x14ac:dyDescent="0.25">
      <c r="A213" t="s">
        <v>214</v>
      </c>
      <c r="B213">
        <v>40.229999999999997</v>
      </c>
      <c r="C213">
        <v>363.803</v>
      </c>
      <c r="E213" s="3">
        <f t="shared" si="3"/>
        <v>14635.794689999999</v>
      </c>
    </row>
    <row r="214" spans="1:6" x14ac:dyDescent="0.25">
      <c r="A214" t="s">
        <v>215</v>
      </c>
      <c r="B214">
        <v>39.61</v>
      </c>
      <c r="C214">
        <v>348.74700000000001</v>
      </c>
      <c r="E214" s="3">
        <f t="shared" si="3"/>
        <v>13813.86867</v>
      </c>
    </row>
    <row r="215" spans="1:6" x14ac:dyDescent="0.25">
      <c r="A215" t="s">
        <v>216</v>
      </c>
      <c r="B215">
        <v>37.47</v>
      </c>
      <c r="C215">
        <v>343.72699999999998</v>
      </c>
      <c r="E215" s="3">
        <f t="shared" si="3"/>
        <v>12879.450689999998</v>
      </c>
    </row>
    <row r="216" spans="1:6" x14ac:dyDescent="0.25">
      <c r="A216" t="s">
        <v>217</v>
      </c>
      <c r="B216">
        <v>11.22</v>
      </c>
      <c r="C216">
        <v>343.93900000000002</v>
      </c>
      <c r="E216" s="3">
        <f t="shared" si="3"/>
        <v>3858.9955800000002</v>
      </c>
    </row>
    <row r="217" spans="1:6" x14ac:dyDescent="0.25">
      <c r="A217" t="s">
        <v>218</v>
      </c>
      <c r="B217">
        <v>10.31</v>
      </c>
      <c r="C217">
        <v>343.34</v>
      </c>
      <c r="E217" s="3">
        <f t="shared" si="3"/>
        <v>3539.8353999999999</v>
      </c>
      <c r="F217">
        <f>SUM(C194:C217)</f>
        <v>8654.3639999999996</v>
      </c>
    </row>
    <row r="218" spans="1:6" x14ac:dyDescent="0.25">
      <c r="A218" t="s">
        <v>219</v>
      </c>
      <c r="B218">
        <v>19.829999999999998</v>
      </c>
      <c r="C218">
        <v>346.15600000000001</v>
      </c>
      <c r="E218" s="3">
        <f t="shared" si="3"/>
        <v>6864.2734799999998</v>
      </c>
    </row>
    <row r="219" spans="1:6" x14ac:dyDescent="0.25">
      <c r="A219" t="s">
        <v>220</v>
      </c>
      <c r="B219">
        <v>23</v>
      </c>
      <c r="C219">
        <v>346.75099999999998</v>
      </c>
      <c r="E219" s="3">
        <f t="shared" si="3"/>
        <v>7975.2729999999992</v>
      </c>
    </row>
    <row r="220" spans="1:6" x14ac:dyDescent="0.25">
      <c r="A220" t="s">
        <v>221</v>
      </c>
      <c r="B220">
        <v>15.35</v>
      </c>
      <c r="C220">
        <v>346.14800000000002</v>
      </c>
      <c r="E220" s="3">
        <f t="shared" si="3"/>
        <v>5313.3717999999999</v>
      </c>
    </row>
    <row r="221" spans="1:6" x14ac:dyDescent="0.25">
      <c r="A221" t="s">
        <v>222</v>
      </c>
      <c r="B221">
        <v>10.28</v>
      </c>
      <c r="C221">
        <v>346.91500000000002</v>
      </c>
      <c r="E221" s="3">
        <f t="shared" si="3"/>
        <v>3566.2862</v>
      </c>
    </row>
    <row r="222" spans="1:6" x14ac:dyDescent="0.25">
      <c r="A222" t="s">
        <v>223</v>
      </c>
      <c r="B222">
        <v>10.3</v>
      </c>
      <c r="C222">
        <v>347.89400000000001</v>
      </c>
      <c r="E222" s="3">
        <f t="shared" si="3"/>
        <v>3583.3082000000004</v>
      </c>
    </row>
    <row r="223" spans="1:6" x14ac:dyDescent="0.25">
      <c r="A223" t="s">
        <v>224</v>
      </c>
      <c r="B223">
        <v>13.26</v>
      </c>
      <c r="C223">
        <v>346.23200000000003</v>
      </c>
      <c r="E223" s="3">
        <f t="shared" si="3"/>
        <v>4591.0363200000002</v>
      </c>
    </row>
    <row r="224" spans="1:6" x14ac:dyDescent="0.25">
      <c r="A224" t="s">
        <v>225</v>
      </c>
      <c r="B224">
        <v>23.68</v>
      </c>
      <c r="C224">
        <v>348.14600000000002</v>
      </c>
      <c r="E224" s="3">
        <f t="shared" si="3"/>
        <v>8244.09728</v>
      </c>
    </row>
    <row r="225" spans="1:5" x14ac:dyDescent="0.25">
      <c r="A225" t="s">
        <v>226</v>
      </c>
      <c r="B225">
        <v>39.76</v>
      </c>
      <c r="C225">
        <v>349.79899999999998</v>
      </c>
      <c r="E225" s="3">
        <f t="shared" si="3"/>
        <v>13908.008239999999</v>
      </c>
    </row>
    <row r="226" spans="1:5" x14ac:dyDescent="0.25">
      <c r="A226" t="s">
        <v>227</v>
      </c>
      <c r="B226">
        <v>40.229999999999997</v>
      </c>
      <c r="C226">
        <v>349.05200000000002</v>
      </c>
      <c r="E226" s="3">
        <f t="shared" si="3"/>
        <v>14042.36196</v>
      </c>
    </row>
    <row r="227" spans="1:5" x14ac:dyDescent="0.25">
      <c r="A227" t="s">
        <v>228</v>
      </c>
      <c r="B227">
        <v>39.65</v>
      </c>
      <c r="C227">
        <v>352.93</v>
      </c>
      <c r="E227" s="3">
        <f t="shared" si="3"/>
        <v>13993.674499999999</v>
      </c>
    </row>
    <row r="228" spans="1:5" x14ac:dyDescent="0.25">
      <c r="A228" t="s">
        <v>229</v>
      </c>
      <c r="B228">
        <v>39.56</v>
      </c>
      <c r="C228">
        <v>355.25099999999998</v>
      </c>
      <c r="E228" s="3">
        <f t="shared" si="3"/>
        <v>14053.72956</v>
      </c>
    </row>
    <row r="229" spans="1:5" x14ac:dyDescent="0.25">
      <c r="A229" t="s">
        <v>230</v>
      </c>
      <c r="B229">
        <v>39.659999999999997</v>
      </c>
      <c r="C229">
        <v>355.435</v>
      </c>
      <c r="E229" s="3">
        <f t="shared" si="3"/>
        <v>14096.552099999999</v>
      </c>
    </row>
    <row r="230" spans="1:5" x14ac:dyDescent="0.25">
      <c r="A230" t="s">
        <v>231</v>
      </c>
      <c r="B230">
        <v>39.89</v>
      </c>
      <c r="C230">
        <v>355.392</v>
      </c>
      <c r="E230" s="3">
        <f t="shared" si="3"/>
        <v>14176.586880000001</v>
      </c>
    </row>
    <row r="231" spans="1:5" x14ac:dyDescent="0.25">
      <c r="A231" t="s">
        <v>232</v>
      </c>
      <c r="B231">
        <v>35.700000000000003</v>
      </c>
      <c r="C231">
        <v>353.44299999999998</v>
      </c>
      <c r="E231" s="3">
        <f t="shared" si="3"/>
        <v>12617.9151</v>
      </c>
    </row>
    <row r="232" spans="1:5" x14ac:dyDescent="0.25">
      <c r="A232" t="s">
        <v>233</v>
      </c>
      <c r="B232">
        <v>39.56</v>
      </c>
      <c r="C232">
        <v>353.29599999999999</v>
      </c>
      <c r="E232" s="3">
        <f t="shared" si="3"/>
        <v>13976.38976</v>
      </c>
    </row>
    <row r="233" spans="1:5" x14ac:dyDescent="0.25">
      <c r="A233" t="s">
        <v>234</v>
      </c>
      <c r="B233">
        <v>39.56</v>
      </c>
      <c r="C233">
        <v>354.42099999999999</v>
      </c>
      <c r="E233" s="3">
        <f t="shared" si="3"/>
        <v>14020.894760000001</v>
      </c>
    </row>
    <row r="234" spans="1:5" x14ac:dyDescent="0.25">
      <c r="A234" t="s">
        <v>235</v>
      </c>
      <c r="B234">
        <v>39.76</v>
      </c>
      <c r="C234">
        <v>354.56799999999998</v>
      </c>
      <c r="E234" s="3">
        <f t="shared" si="3"/>
        <v>14097.623679999999</v>
      </c>
    </row>
    <row r="235" spans="1:5" x14ac:dyDescent="0.25">
      <c r="A235" t="s">
        <v>236</v>
      </c>
      <c r="B235">
        <v>50.39</v>
      </c>
      <c r="C235">
        <v>353.363</v>
      </c>
      <c r="E235" s="3">
        <f t="shared" si="3"/>
        <v>17805.961569999999</v>
      </c>
    </row>
    <row r="236" spans="1:5" x14ac:dyDescent="0.25">
      <c r="A236" t="s">
        <v>237</v>
      </c>
      <c r="B236">
        <v>48.28</v>
      </c>
      <c r="C236">
        <v>354.404</v>
      </c>
      <c r="E236" s="3">
        <f t="shared" si="3"/>
        <v>17110.625120000001</v>
      </c>
    </row>
    <row r="237" spans="1:5" x14ac:dyDescent="0.25">
      <c r="A237" t="s">
        <v>238</v>
      </c>
      <c r="B237">
        <v>40.340000000000003</v>
      </c>
      <c r="C237">
        <v>351.15199999999999</v>
      </c>
      <c r="E237" s="3">
        <f t="shared" si="3"/>
        <v>14165.471680000001</v>
      </c>
    </row>
    <row r="238" spans="1:5" x14ac:dyDescent="0.25">
      <c r="A238" t="s">
        <v>239</v>
      </c>
      <c r="B238">
        <v>40.31</v>
      </c>
      <c r="C238">
        <v>345.084</v>
      </c>
      <c r="E238" s="3">
        <f t="shared" si="3"/>
        <v>13910.33604</v>
      </c>
    </row>
    <row r="239" spans="1:5" x14ac:dyDescent="0.25">
      <c r="A239" t="s">
        <v>240</v>
      </c>
      <c r="B239">
        <v>40.29</v>
      </c>
      <c r="C239">
        <v>345.66300000000001</v>
      </c>
      <c r="E239" s="3">
        <f t="shared" si="3"/>
        <v>13926.762269999999</v>
      </c>
    </row>
    <row r="240" spans="1:5" x14ac:dyDescent="0.25">
      <c r="A240" t="s">
        <v>241</v>
      </c>
      <c r="B240">
        <v>33.65</v>
      </c>
      <c r="C240">
        <v>344.077</v>
      </c>
      <c r="E240" s="3">
        <f t="shared" si="3"/>
        <v>11578.191049999999</v>
      </c>
    </row>
    <row r="241" spans="1:6" x14ac:dyDescent="0.25">
      <c r="A241" t="s">
        <v>242</v>
      </c>
      <c r="B241">
        <v>10.3</v>
      </c>
      <c r="C241">
        <v>347.38400000000001</v>
      </c>
      <c r="E241" s="3">
        <f t="shared" si="3"/>
        <v>3578.0552000000002</v>
      </c>
      <c r="F241">
        <f>SUM(C218:C241)</f>
        <v>8402.9560000000019</v>
      </c>
    </row>
    <row r="242" spans="1:6" x14ac:dyDescent="0.25">
      <c r="A242" t="s">
        <v>243</v>
      </c>
      <c r="B242">
        <v>10.31</v>
      </c>
      <c r="C242">
        <v>347.81400000000002</v>
      </c>
      <c r="E242" s="3">
        <f t="shared" si="3"/>
        <v>3585.9623400000005</v>
      </c>
    </row>
    <row r="243" spans="1:6" x14ac:dyDescent="0.25">
      <c r="A243" t="s">
        <v>244</v>
      </c>
      <c r="B243">
        <v>10.31</v>
      </c>
      <c r="C243">
        <v>346.97</v>
      </c>
      <c r="E243" s="3">
        <f t="shared" si="3"/>
        <v>3577.2607000000003</v>
      </c>
    </row>
    <row r="244" spans="1:6" x14ac:dyDescent="0.25">
      <c r="A244" t="s">
        <v>245</v>
      </c>
      <c r="B244">
        <v>13.06</v>
      </c>
      <c r="C244">
        <v>347.59500000000003</v>
      </c>
      <c r="E244" s="3">
        <f t="shared" si="3"/>
        <v>4539.5907000000007</v>
      </c>
    </row>
    <row r="245" spans="1:6" x14ac:dyDescent="0.25">
      <c r="A245" t="s">
        <v>246</v>
      </c>
      <c r="B245">
        <v>14</v>
      </c>
      <c r="C245">
        <v>346.55399999999997</v>
      </c>
      <c r="E245" s="3">
        <f t="shared" si="3"/>
        <v>4851.7559999999994</v>
      </c>
    </row>
    <row r="246" spans="1:6" x14ac:dyDescent="0.25">
      <c r="A246" t="s">
        <v>247</v>
      </c>
      <c r="B246">
        <v>10.31</v>
      </c>
      <c r="C246">
        <v>347.24700000000001</v>
      </c>
      <c r="E246" s="3">
        <f t="shared" si="3"/>
        <v>3580.1165700000001</v>
      </c>
    </row>
    <row r="247" spans="1:6" x14ac:dyDescent="0.25">
      <c r="A247" t="s">
        <v>248</v>
      </c>
      <c r="B247">
        <v>10.31</v>
      </c>
      <c r="C247">
        <v>347.798</v>
      </c>
      <c r="E247" s="3">
        <f t="shared" si="3"/>
        <v>3585.79738</v>
      </c>
    </row>
    <row r="248" spans="1:6" x14ac:dyDescent="0.25">
      <c r="A248" t="s">
        <v>249</v>
      </c>
      <c r="B248">
        <v>16.43</v>
      </c>
      <c r="C248">
        <v>347.48700000000002</v>
      </c>
      <c r="E248" s="3">
        <f t="shared" si="3"/>
        <v>5709.2114099999999</v>
      </c>
    </row>
    <row r="249" spans="1:6" x14ac:dyDescent="0.25">
      <c r="A249" t="s">
        <v>250</v>
      </c>
      <c r="B249">
        <v>37.659999999999997</v>
      </c>
      <c r="C249">
        <v>349.02800000000002</v>
      </c>
      <c r="E249" s="3">
        <f t="shared" si="3"/>
        <v>13144.394479999999</v>
      </c>
    </row>
    <row r="250" spans="1:6" x14ac:dyDescent="0.25">
      <c r="A250" t="s">
        <v>251</v>
      </c>
      <c r="B250">
        <v>40.81</v>
      </c>
      <c r="C250">
        <v>352.57400000000001</v>
      </c>
      <c r="E250" s="3">
        <f t="shared" si="3"/>
        <v>14388.544940000002</v>
      </c>
    </row>
    <row r="251" spans="1:6" x14ac:dyDescent="0.25">
      <c r="A251" t="s">
        <v>252</v>
      </c>
      <c r="B251">
        <v>40.799999999999997</v>
      </c>
      <c r="C251">
        <v>353.85</v>
      </c>
      <c r="E251" s="3">
        <f t="shared" si="3"/>
        <v>14437.08</v>
      </c>
    </row>
    <row r="252" spans="1:6" x14ac:dyDescent="0.25">
      <c r="A252" t="s">
        <v>253</v>
      </c>
      <c r="B252">
        <v>40.799999999999997</v>
      </c>
      <c r="C252">
        <v>361.71100000000001</v>
      </c>
      <c r="E252" s="3">
        <f t="shared" si="3"/>
        <v>14757.808799999999</v>
      </c>
    </row>
    <row r="253" spans="1:6" x14ac:dyDescent="0.25">
      <c r="A253" t="s">
        <v>254</v>
      </c>
      <c r="B253">
        <v>40.799999999999997</v>
      </c>
      <c r="C253">
        <v>363.99799999999999</v>
      </c>
      <c r="E253" s="3">
        <f t="shared" si="3"/>
        <v>14851.118399999999</v>
      </c>
    </row>
    <row r="254" spans="1:6" x14ac:dyDescent="0.25">
      <c r="A254" t="s">
        <v>255</v>
      </c>
      <c r="B254">
        <v>40.799999999999997</v>
      </c>
      <c r="C254">
        <v>363.71</v>
      </c>
      <c r="E254" s="3">
        <f t="shared" si="3"/>
        <v>14839.367999999999</v>
      </c>
    </row>
    <row r="255" spans="1:6" x14ac:dyDescent="0.25">
      <c r="A255" t="s">
        <v>256</v>
      </c>
      <c r="B255">
        <v>40.799999999999997</v>
      </c>
      <c r="C255">
        <v>363.36</v>
      </c>
      <c r="E255" s="3">
        <f t="shared" si="3"/>
        <v>14825.088</v>
      </c>
    </row>
    <row r="256" spans="1:6" x14ac:dyDescent="0.25">
      <c r="A256" t="s">
        <v>257</v>
      </c>
      <c r="B256">
        <v>40.799999999999997</v>
      </c>
      <c r="C256">
        <v>365.26600000000002</v>
      </c>
      <c r="E256" s="3">
        <f t="shared" si="3"/>
        <v>14902.852800000001</v>
      </c>
    </row>
    <row r="257" spans="1:6" x14ac:dyDescent="0.25">
      <c r="A257" t="s">
        <v>258</v>
      </c>
      <c r="B257">
        <v>41.77</v>
      </c>
      <c r="C257">
        <v>363.81200000000001</v>
      </c>
      <c r="E257" s="3">
        <f t="shared" si="3"/>
        <v>15196.427240000001</v>
      </c>
    </row>
    <row r="258" spans="1:6" x14ac:dyDescent="0.25">
      <c r="A258" t="s">
        <v>259</v>
      </c>
      <c r="B258">
        <v>59.39</v>
      </c>
      <c r="C258">
        <v>364.06700000000001</v>
      </c>
      <c r="E258" s="3">
        <f t="shared" si="3"/>
        <v>21621.939129999999</v>
      </c>
    </row>
    <row r="259" spans="1:6" x14ac:dyDescent="0.25">
      <c r="A259" t="s">
        <v>260</v>
      </c>
      <c r="B259">
        <v>141.88999999999999</v>
      </c>
      <c r="C259">
        <v>363.64299999999997</v>
      </c>
      <c r="E259" s="3">
        <f t="shared" ref="E259:E322" si="4">+B259*C259</f>
        <v>51597.30526999999</v>
      </c>
    </row>
    <row r="260" spans="1:6" x14ac:dyDescent="0.25">
      <c r="A260" t="s">
        <v>261</v>
      </c>
      <c r="B260">
        <v>49.78</v>
      </c>
      <c r="C260">
        <v>363.048</v>
      </c>
      <c r="E260" s="3">
        <f t="shared" si="4"/>
        <v>18072.529440000002</v>
      </c>
    </row>
    <row r="261" spans="1:6" x14ac:dyDescent="0.25">
      <c r="A261" t="s">
        <v>262</v>
      </c>
      <c r="B261">
        <v>44.45</v>
      </c>
      <c r="C261">
        <v>363.26100000000002</v>
      </c>
      <c r="E261" s="3">
        <f t="shared" si="4"/>
        <v>16146.951450000002</v>
      </c>
    </row>
    <row r="262" spans="1:6" x14ac:dyDescent="0.25">
      <c r="A262" t="s">
        <v>263</v>
      </c>
      <c r="B262">
        <v>42.1</v>
      </c>
      <c r="C262">
        <v>362.30700000000002</v>
      </c>
      <c r="E262" s="3">
        <f t="shared" si="4"/>
        <v>15253.1247</v>
      </c>
    </row>
    <row r="263" spans="1:6" x14ac:dyDescent="0.25">
      <c r="A263" t="s">
        <v>264</v>
      </c>
      <c r="B263">
        <v>38.619999999999997</v>
      </c>
      <c r="C263">
        <v>356.09699999999998</v>
      </c>
      <c r="E263" s="3">
        <f t="shared" si="4"/>
        <v>13752.466139999999</v>
      </c>
    </row>
    <row r="264" spans="1:6" x14ac:dyDescent="0.25">
      <c r="A264" t="s">
        <v>265</v>
      </c>
      <c r="B264">
        <v>18.149999999999999</v>
      </c>
      <c r="C264">
        <v>356.702</v>
      </c>
      <c r="E264" s="3">
        <f t="shared" si="4"/>
        <v>6474.1412999999993</v>
      </c>
    </row>
    <row r="265" spans="1:6" x14ac:dyDescent="0.25">
      <c r="A265" t="s">
        <v>266</v>
      </c>
      <c r="B265">
        <v>10.31</v>
      </c>
      <c r="C265">
        <v>357.32600000000002</v>
      </c>
      <c r="E265" s="3">
        <f t="shared" si="4"/>
        <v>3684.0310600000003</v>
      </c>
      <c r="F265">
        <f>SUM(C242:C265)</f>
        <v>8555.2249999999985</v>
      </c>
    </row>
    <row r="266" spans="1:6" x14ac:dyDescent="0.25">
      <c r="A266" t="s">
        <v>267</v>
      </c>
      <c r="B266">
        <v>21.04</v>
      </c>
      <c r="C266">
        <v>356.31200000000001</v>
      </c>
      <c r="E266" s="3">
        <f t="shared" si="4"/>
        <v>7496.8044799999998</v>
      </c>
    </row>
    <row r="267" spans="1:6" x14ac:dyDescent="0.25">
      <c r="A267" t="s">
        <v>268</v>
      </c>
      <c r="B267">
        <v>23</v>
      </c>
      <c r="C267">
        <v>356.488</v>
      </c>
      <c r="E267" s="3">
        <f t="shared" si="4"/>
        <v>8199.2240000000002</v>
      </c>
    </row>
    <row r="268" spans="1:6" x14ac:dyDescent="0.25">
      <c r="A268" t="s">
        <v>269</v>
      </c>
      <c r="B268">
        <v>23</v>
      </c>
      <c r="C268">
        <v>357.31400000000002</v>
      </c>
      <c r="E268" s="3">
        <f t="shared" si="4"/>
        <v>8218.2219999999998</v>
      </c>
    </row>
    <row r="269" spans="1:6" x14ac:dyDescent="0.25">
      <c r="A269" t="s">
        <v>270</v>
      </c>
      <c r="B269">
        <v>23</v>
      </c>
      <c r="C269">
        <v>357.22399999999999</v>
      </c>
      <c r="E269" s="3">
        <f t="shared" si="4"/>
        <v>8216.152</v>
      </c>
    </row>
    <row r="270" spans="1:6" x14ac:dyDescent="0.25">
      <c r="A270" t="s">
        <v>271</v>
      </c>
      <c r="B270">
        <v>23</v>
      </c>
      <c r="C270">
        <v>363.95299999999997</v>
      </c>
      <c r="E270" s="3">
        <f t="shared" si="4"/>
        <v>8370.9189999999999</v>
      </c>
    </row>
    <row r="271" spans="1:6" x14ac:dyDescent="0.25">
      <c r="A271" t="s">
        <v>272</v>
      </c>
      <c r="B271">
        <v>23</v>
      </c>
      <c r="C271">
        <v>363.17399999999998</v>
      </c>
      <c r="E271" s="3">
        <f t="shared" si="4"/>
        <v>8353.0020000000004</v>
      </c>
    </row>
    <row r="272" spans="1:6" x14ac:dyDescent="0.25">
      <c r="A272" t="s">
        <v>273</v>
      </c>
      <c r="B272">
        <v>25.54</v>
      </c>
      <c r="C272">
        <v>364.20800000000003</v>
      </c>
      <c r="E272" s="3">
        <f t="shared" si="4"/>
        <v>9301.8723200000004</v>
      </c>
    </row>
    <row r="273" spans="1:5" x14ac:dyDescent="0.25">
      <c r="A273" t="s">
        <v>274</v>
      </c>
      <c r="B273">
        <v>45.76</v>
      </c>
      <c r="C273">
        <v>364.48200000000003</v>
      </c>
      <c r="E273" s="3">
        <f t="shared" si="4"/>
        <v>16678.696319999999</v>
      </c>
    </row>
    <row r="274" spans="1:5" x14ac:dyDescent="0.25">
      <c r="A274" t="s">
        <v>275</v>
      </c>
      <c r="B274">
        <v>44.68</v>
      </c>
      <c r="C274">
        <v>364.44799999999998</v>
      </c>
      <c r="E274" s="3">
        <f t="shared" si="4"/>
        <v>16283.536639999998</v>
      </c>
    </row>
    <row r="275" spans="1:5" x14ac:dyDescent="0.25">
      <c r="A275" t="s">
        <v>276</v>
      </c>
      <c r="B275">
        <v>39.479999999999997</v>
      </c>
      <c r="C275">
        <v>365.09</v>
      </c>
      <c r="E275" s="3">
        <f t="shared" si="4"/>
        <v>14413.753199999997</v>
      </c>
    </row>
    <row r="276" spans="1:5" x14ac:dyDescent="0.25">
      <c r="A276" t="s">
        <v>277</v>
      </c>
      <c r="B276">
        <v>28.57</v>
      </c>
      <c r="C276">
        <v>365.137</v>
      </c>
      <c r="E276" s="3">
        <f t="shared" si="4"/>
        <v>10431.964089999999</v>
      </c>
    </row>
    <row r="277" spans="1:5" x14ac:dyDescent="0.25">
      <c r="A277" t="s">
        <v>278</v>
      </c>
      <c r="B277">
        <v>25.66</v>
      </c>
      <c r="C277">
        <v>365.61200000000002</v>
      </c>
      <c r="E277" s="3">
        <f t="shared" si="4"/>
        <v>9381.6039200000014</v>
      </c>
    </row>
    <row r="278" spans="1:5" x14ac:dyDescent="0.25">
      <c r="A278" t="s">
        <v>279</v>
      </c>
      <c r="B278">
        <v>28.41</v>
      </c>
      <c r="C278">
        <v>364.15</v>
      </c>
      <c r="E278" s="3">
        <f t="shared" si="4"/>
        <v>10345.5015</v>
      </c>
    </row>
    <row r="279" spans="1:5" x14ac:dyDescent="0.25">
      <c r="A279" t="s">
        <v>280</v>
      </c>
      <c r="B279">
        <v>32.369999999999997</v>
      </c>
      <c r="C279">
        <v>364.524</v>
      </c>
      <c r="E279" s="3">
        <f t="shared" si="4"/>
        <v>11799.641879999999</v>
      </c>
    </row>
    <row r="280" spans="1:5" x14ac:dyDescent="0.25">
      <c r="A280" t="s">
        <v>281</v>
      </c>
      <c r="B280">
        <v>44.62</v>
      </c>
      <c r="C280">
        <v>365.53500000000003</v>
      </c>
      <c r="E280" s="3">
        <f t="shared" si="4"/>
        <v>16310.171700000001</v>
      </c>
    </row>
    <row r="281" spans="1:5" x14ac:dyDescent="0.25">
      <c r="A281" t="s">
        <v>282</v>
      </c>
      <c r="B281">
        <v>44.62</v>
      </c>
      <c r="C281">
        <v>367.13299999999998</v>
      </c>
      <c r="E281" s="3">
        <f t="shared" si="4"/>
        <v>16381.474459999998</v>
      </c>
    </row>
    <row r="282" spans="1:5" x14ac:dyDescent="0.25">
      <c r="A282" t="s">
        <v>283</v>
      </c>
      <c r="B282">
        <v>54</v>
      </c>
      <c r="C282">
        <v>363.97899999999998</v>
      </c>
      <c r="E282" s="3">
        <f t="shared" si="4"/>
        <v>19654.865999999998</v>
      </c>
    </row>
    <row r="283" spans="1:5" x14ac:dyDescent="0.25">
      <c r="A283" t="s">
        <v>284</v>
      </c>
      <c r="B283">
        <v>48.57</v>
      </c>
      <c r="C283">
        <v>365.01499999999999</v>
      </c>
      <c r="E283" s="3">
        <f t="shared" si="4"/>
        <v>17728.778549999999</v>
      </c>
    </row>
    <row r="284" spans="1:5" x14ac:dyDescent="0.25">
      <c r="A284" t="s">
        <v>285</v>
      </c>
      <c r="B284">
        <v>53.57</v>
      </c>
      <c r="C284">
        <v>365.95800000000003</v>
      </c>
      <c r="E284" s="3">
        <f t="shared" si="4"/>
        <v>19604.370060000001</v>
      </c>
    </row>
    <row r="285" spans="1:5" x14ac:dyDescent="0.25">
      <c r="A285" t="s">
        <v>286</v>
      </c>
      <c r="B285">
        <v>44.74</v>
      </c>
      <c r="C285">
        <v>366.61</v>
      </c>
      <c r="E285" s="3">
        <f t="shared" si="4"/>
        <v>16402.131400000002</v>
      </c>
    </row>
    <row r="286" spans="1:5" x14ac:dyDescent="0.25">
      <c r="A286" t="s">
        <v>287</v>
      </c>
      <c r="B286">
        <v>44.67</v>
      </c>
      <c r="C286">
        <v>364.983</v>
      </c>
      <c r="E286" s="3">
        <f t="shared" si="4"/>
        <v>16303.79061</v>
      </c>
    </row>
    <row r="287" spans="1:5" x14ac:dyDescent="0.25">
      <c r="A287" t="s">
        <v>288</v>
      </c>
      <c r="B287">
        <v>44.65</v>
      </c>
      <c r="C287">
        <v>365.84800000000001</v>
      </c>
      <c r="E287" s="3">
        <f t="shared" si="4"/>
        <v>16335.1132</v>
      </c>
    </row>
    <row r="288" spans="1:5" x14ac:dyDescent="0.25">
      <c r="A288" t="s">
        <v>289</v>
      </c>
      <c r="B288">
        <v>27.71</v>
      </c>
      <c r="C288">
        <v>364.892</v>
      </c>
      <c r="E288" s="3">
        <f t="shared" si="4"/>
        <v>10111.15732</v>
      </c>
    </row>
    <row r="289" spans="1:6" x14ac:dyDescent="0.25">
      <c r="A289" t="s">
        <v>290</v>
      </c>
      <c r="B289">
        <v>10.31</v>
      </c>
      <c r="C289">
        <v>324.29399999999998</v>
      </c>
      <c r="E289" s="3">
        <f t="shared" si="4"/>
        <v>3343.4711400000001</v>
      </c>
      <c r="F289">
        <f>SUM(C266:C289)</f>
        <v>8686.3629999999994</v>
      </c>
    </row>
    <row r="290" spans="1:6" x14ac:dyDescent="0.25">
      <c r="A290" t="s">
        <v>291</v>
      </c>
      <c r="B290">
        <v>29.92</v>
      </c>
      <c r="C290">
        <v>0</v>
      </c>
      <c r="E290" s="3">
        <f t="shared" si="4"/>
        <v>0</v>
      </c>
    </row>
    <row r="291" spans="1:6" x14ac:dyDescent="0.25">
      <c r="A291" t="s">
        <v>292</v>
      </c>
      <c r="B291">
        <v>27.42</v>
      </c>
      <c r="C291">
        <v>0</v>
      </c>
      <c r="E291" s="3">
        <f t="shared" si="4"/>
        <v>0</v>
      </c>
    </row>
    <row r="292" spans="1:6" x14ac:dyDescent="0.25">
      <c r="A292" t="s">
        <v>293</v>
      </c>
      <c r="B292">
        <v>25.03</v>
      </c>
      <c r="C292">
        <v>0</v>
      </c>
      <c r="E292" s="3">
        <f t="shared" si="4"/>
        <v>0</v>
      </c>
    </row>
    <row r="293" spans="1:6" x14ac:dyDescent="0.25">
      <c r="A293" t="s">
        <v>294</v>
      </c>
      <c r="B293">
        <v>25</v>
      </c>
      <c r="C293">
        <v>0</v>
      </c>
      <c r="E293" s="3">
        <f t="shared" si="4"/>
        <v>0</v>
      </c>
    </row>
    <row r="294" spans="1:6" x14ac:dyDescent="0.25">
      <c r="A294" t="s">
        <v>295</v>
      </c>
      <c r="B294">
        <v>25</v>
      </c>
      <c r="C294">
        <v>0</v>
      </c>
      <c r="E294" s="3">
        <f t="shared" si="4"/>
        <v>0</v>
      </c>
    </row>
    <row r="295" spans="1:6" x14ac:dyDescent="0.25">
      <c r="A295" t="s">
        <v>296</v>
      </c>
      <c r="B295">
        <v>25</v>
      </c>
      <c r="C295">
        <v>0</v>
      </c>
      <c r="E295" s="3">
        <f t="shared" si="4"/>
        <v>0</v>
      </c>
    </row>
    <row r="296" spans="1:6" x14ac:dyDescent="0.25">
      <c r="A296" t="s">
        <v>297</v>
      </c>
      <c r="B296">
        <v>41.64</v>
      </c>
      <c r="C296">
        <v>0</v>
      </c>
      <c r="E296" s="3">
        <f t="shared" si="4"/>
        <v>0</v>
      </c>
    </row>
    <row r="297" spans="1:6" x14ac:dyDescent="0.25">
      <c r="A297" t="s">
        <v>298</v>
      </c>
      <c r="B297">
        <v>44.67</v>
      </c>
      <c r="C297">
        <v>0</v>
      </c>
      <c r="E297" s="3">
        <f t="shared" si="4"/>
        <v>0</v>
      </c>
    </row>
    <row r="298" spans="1:6" x14ac:dyDescent="0.25">
      <c r="A298" t="s">
        <v>299</v>
      </c>
      <c r="B298">
        <v>44.18</v>
      </c>
      <c r="C298">
        <v>0</v>
      </c>
      <c r="E298" s="3">
        <f t="shared" si="4"/>
        <v>0</v>
      </c>
    </row>
    <row r="299" spans="1:6" x14ac:dyDescent="0.25">
      <c r="A299" t="s">
        <v>300</v>
      </c>
      <c r="B299">
        <v>44.18</v>
      </c>
      <c r="C299">
        <v>0</v>
      </c>
      <c r="E299" s="3">
        <f t="shared" si="4"/>
        <v>0</v>
      </c>
    </row>
    <row r="300" spans="1:6" x14ac:dyDescent="0.25">
      <c r="A300" t="s">
        <v>301</v>
      </c>
      <c r="B300">
        <v>44.18</v>
      </c>
      <c r="C300">
        <v>0</v>
      </c>
      <c r="E300" s="3">
        <f t="shared" si="4"/>
        <v>0</v>
      </c>
    </row>
    <row r="301" spans="1:6" x14ac:dyDescent="0.25">
      <c r="A301" t="s">
        <v>302</v>
      </c>
      <c r="B301">
        <v>44.18</v>
      </c>
      <c r="C301">
        <v>0</v>
      </c>
      <c r="E301" s="3">
        <f t="shared" si="4"/>
        <v>0</v>
      </c>
    </row>
    <row r="302" spans="1:6" x14ac:dyDescent="0.25">
      <c r="A302" t="s">
        <v>303</v>
      </c>
      <c r="B302">
        <v>44.18</v>
      </c>
      <c r="C302">
        <v>0</v>
      </c>
      <c r="E302" s="3">
        <f t="shared" si="4"/>
        <v>0</v>
      </c>
    </row>
    <row r="303" spans="1:6" x14ac:dyDescent="0.25">
      <c r="A303" t="s">
        <v>304</v>
      </c>
      <c r="B303">
        <v>43.6</v>
      </c>
      <c r="C303">
        <v>0</v>
      </c>
      <c r="E303" s="3">
        <f t="shared" si="4"/>
        <v>0</v>
      </c>
    </row>
    <row r="304" spans="1:6" x14ac:dyDescent="0.25">
      <c r="A304" t="s">
        <v>305</v>
      </c>
      <c r="B304">
        <v>30.52</v>
      </c>
      <c r="C304">
        <v>0</v>
      </c>
      <c r="E304" s="3">
        <f t="shared" si="4"/>
        <v>0</v>
      </c>
    </row>
    <row r="305" spans="1:6" x14ac:dyDescent="0.25">
      <c r="A305" t="s">
        <v>306</v>
      </c>
      <c r="B305">
        <v>43.59</v>
      </c>
      <c r="C305">
        <v>0</v>
      </c>
      <c r="E305" s="3">
        <f t="shared" si="4"/>
        <v>0</v>
      </c>
    </row>
    <row r="306" spans="1:6" x14ac:dyDescent="0.25">
      <c r="A306" t="s">
        <v>307</v>
      </c>
      <c r="B306">
        <v>50.95</v>
      </c>
      <c r="C306">
        <v>0</v>
      </c>
      <c r="E306" s="3">
        <f t="shared" si="4"/>
        <v>0</v>
      </c>
    </row>
    <row r="307" spans="1:6" x14ac:dyDescent="0.25">
      <c r="A307" t="s">
        <v>308</v>
      </c>
      <c r="B307">
        <v>55.87</v>
      </c>
      <c r="C307">
        <v>0</v>
      </c>
      <c r="E307" s="3">
        <f t="shared" si="4"/>
        <v>0</v>
      </c>
    </row>
    <row r="308" spans="1:6" x14ac:dyDescent="0.25">
      <c r="A308" t="s">
        <v>309</v>
      </c>
      <c r="B308">
        <v>56.27</v>
      </c>
      <c r="C308">
        <v>0</v>
      </c>
      <c r="E308" s="3">
        <f t="shared" si="4"/>
        <v>0</v>
      </c>
    </row>
    <row r="309" spans="1:6" x14ac:dyDescent="0.25">
      <c r="A309" t="s">
        <v>310</v>
      </c>
      <c r="B309">
        <v>45.26</v>
      </c>
      <c r="C309">
        <v>0</v>
      </c>
      <c r="E309" s="3">
        <f t="shared" si="4"/>
        <v>0</v>
      </c>
    </row>
    <row r="310" spans="1:6" x14ac:dyDescent="0.25">
      <c r="A310" t="s">
        <v>311</v>
      </c>
      <c r="B310">
        <v>45.26</v>
      </c>
      <c r="C310">
        <v>0</v>
      </c>
      <c r="E310" s="3">
        <f t="shared" si="4"/>
        <v>0</v>
      </c>
    </row>
    <row r="311" spans="1:6" x14ac:dyDescent="0.25">
      <c r="A311" t="s">
        <v>312</v>
      </c>
      <c r="B311">
        <v>45.17</v>
      </c>
      <c r="C311">
        <v>0</v>
      </c>
      <c r="E311" s="3">
        <f t="shared" si="4"/>
        <v>0</v>
      </c>
    </row>
    <row r="312" spans="1:6" x14ac:dyDescent="0.25">
      <c r="A312" t="s">
        <v>313</v>
      </c>
      <c r="B312">
        <v>32.56</v>
      </c>
      <c r="C312">
        <v>0</v>
      </c>
      <c r="E312" s="3">
        <f t="shared" si="4"/>
        <v>0</v>
      </c>
    </row>
    <row r="313" spans="1:6" x14ac:dyDescent="0.25">
      <c r="A313" t="s">
        <v>314</v>
      </c>
      <c r="B313">
        <v>10.31</v>
      </c>
      <c r="C313">
        <v>0</v>
      </c>
      <c r="E313" s="3">
        <f t="shared" si="4"/>
        <v>0</v>
      </c>
      <c r="F313">
        <f>SUM(C290:C313)</f>
        <v>0</v>
      </c>
    </row>
    <row r="314" spans="1:6" x14ac:dyDescent="0.25">
      <c r="A314" t="s">
        <v>315</v>
      </c>
      <c r="B314">
        <v>10.31</v>
      </c>
      <c r="C314">
        <v>263.78300000000002</v>
      </c>
      <c r="E314" s="3">
        <f t="shared" si="4"/>
        <v>2719.6027300000001</v>
      </c>
    </row>
    <row r="315" spans="1:6" x14ac:dyDescent="0.25">
      <c r="A315" t="s">
        <v>316</v>
      </c>
      <c r="B315">
        <v>10.31</v>
      </c>
      <c r="C315">
        <v>269.834</v>
      </c>
      <c r="E315" s="3">
        <f t="shared" si="4"/>
        <v>2781.9885400000003</v>
      </c>
    </row>
    <row r="316" spans="1:6" x14ac:dyDescent="0.25">
      <c r="A316" t="s">
        <v>317</v>
      </c>
      <c r="B316">
        <v>20.010000000000002</v>
      </c>
      <c r="C316">
        <v>266.87</v>
      </c>
      <c r="E316" s="3">
        <f t="shared" si="4"/>
        <v>5340.0687000000007</v>
      </c>
    </row>
    <row r="317" spans="1:6" x14ac:dyDescent="0.25">
      <c r="A317" t="s">
        <v>318</v>
      </c>
      <c r="B317">
        <v>10.31</v>
      </c>
      <c r="C317">
        <v>266.565</v>
      </c>
      <c r="E317" s="3">
        <f t="shared" si="4"/>
        <v>2748.2851500000002</v>
      </c>
    </row>
    <row r="318" spans="1:6" x14ac:dyDescent="0.25">
      <c r="A318" t="s">
        <v>319</v>
      </c>
      <c r="B318">
        <v>18.350000000000001</v>
      </c>
      <c r="C318">
        <v>267.74299999999999</v>
      </c>
      <c r="E318" s="3">
        <f t="shared" si="4"/>
        <v>4913.0840500000004</v>
      </c>
    </row>
    <row r="319" spans="1:6" x14ac:dyDescent="0.25">
      <c r="A319" t="s">
        <v>320</v>
      </c>
      <c r="B319">
        <v>10.78</v>
      </c>
      <c r="C319">
        <v>264.77100000000002</v>
      </c>
      <c r="E319" s="3">
        <f t="shared" si="4"/>
        <v>2854.2313800000002</v>
      </c>
    </row>
    <row r="320" spans="1:6" x14ac:dyDescent="0.25">
      <c r="A320" t="s">
        <v>321</v>
      </c>
      <c r="B320">
        <v>27.8</v>
      </c>
      <c r="C320">
        <v>263.84399999999999</v>
      </c>
      <c r="E320" s="3">
        <f t="shared" si="4"/>
        <v>7334.8631999999998</v>
      </c>
    </row>
    <row r="321" spans="1:5" x14ac:dyDescent="0.25">
      <c r="A321" t="s">
        <v>322</v>
      </c>
      <c r="B321">
        <v>43.85</v>
      </c>
      <c r="C321">
        <v>262.596</v>
      </c>
      <c r="E321" s="3">
        <f t="shared" si="4"/>
        <v>11514.8346</v>
      </c>
    </row>
    <row r="322" spans="1:5" x14ac:dyDescent="0.25">
      <c r="A322" t="s">
        <v>323</v>
      </c>
      <c r="B322">
        <v>43.98</v>
      </c>
      <c r="C322">
        <v>284.78800000000001</v>
      </c>
      <c r="E322" s="3">
        <f t="shared" si="4"/>
        <v>12524.97624</v>
      </c>
    </row>
    <row r="323" spans="1:5" x14ac:dyDescent="0.25">
      <c r="A323" t="s">
        <v>324</v>
      </c>
      <c r="B323">
        <v>43.68</v>
      </c>
      <c r="C323">
        <v>290.60899999999998</v>
      </c>
      <c r="E323" s="3">
        <f t="shared" ref="E323:E386" si="5">+B323*C323</f>
        <v>12693.801119999998</v>
      </c>
    </row>
    <row r="324" spans="1:5" x14ac:dyDescent="0.25">
      <c r="A324" t="s">
        <v>325</v>
      </c>
      <c r="B324">
        <v>43.68</v>
      </c>
      <c r="C324">
        <v>289.61900000000003</v>
      </c>
      <c r="E324" s="3">
        <f t="shared" si="5"/>
        <v>12650.557920000001</v>
      </c>
    </row>
    <row r="325" spans="1:5" x14ac:dyDescent="0.25">
      <c r="A325" t="s">
        <v>326</v>
      </c>
      <c r="B325">
        <v>43.68</v>
      </c>
      <c r="C325">
        <v>291.56700000000001</v>
      </c>
      <c r="E325" s="3">
        <f t="shared" si="5"/>
        <v>12735.646560000001</v>
      </c>
    </row>
    <row r="326" spans="1:5" x14ac:dyDescent="0.25">
      <c r="A326" t="s">
        <v>327</v>
      </c>
      <c r="B326">
        <v>41.85</v>
      </c>
      <c r="C326">
        <v>291.524</v>
      </c>
      <c r="E326" s="3">
        <f t="shared" si="5"/>
        <v>12200.279400000001</v>
      </c>
    </row>
    <row r="327" spans="1:5" x14ac:dyDescent="0.25">
      <c r="A327" t="s">
        <v>328</v>
      </c>
      <c r="B327">
        <v>41</v>
      </c>
      <c r="C327">
        <v>290.33300000000003</v>
      </c>
      <c r="E327" s="3">
        <f t="shared" si="5"/>
        <v>11903.653</v>
      </c>
    </row>
    <row r="328" spans="1:5" x14ac:dyDescent="0.25">
      <c r="A328" t="s">
        <v>329</v>
      </c>
      <c r="B328">
        <v>41</v>
      </c>
      <c r="C328">
        <v>290.54500000000002</v>
      </c>
      <c r="E328" s="3">
        <f t="shared" si="5"/>
        <v>11912.345000000001</v>
      </c>
    </row>
    <row r="329" spans="1:5" x14ac:dyDescent="0.25">
      <c r="A329" t="s">
        <v>330</v>
      </c>
      <c r="B329">
        <v>42.25</v>
      </c>
      <c r="C329">
        <v>290.15800000000002</v>
      </c>
      <c r="E329" s="3">
        <f t="shared" si="5"/>
        <v>12259.175500000001</v>
      </c>
    </row>
    <row r="330" spans="1:5" x14ac:dyDescent="0.25">
      <c r="A330" t="s">
        <v>331</v>
      </c>
      <c r="B330">
        <v>45.74</v>
      </c>
      <c r="C330">
        <v>306.339</v>
      </c>
      <c r="E330" s="3">
        <f t="shared" si="5"/>
        <v>14011.94586</v>
      </c>
    </row>
    <row r="331" spans="1:5" x14ac:dyDescent="0.25">
      <c r="A331" t="s">
        <v>332</v>
      </c>
      <c r="B331">
        <v>46.37</v>
      </c>
      <c r="C331">
        <v>355.255</v>
      </c>
      <c r="E331" s="3">
        <f t="shared" si="5"/>
        <v>16473.174349999998</v>
      </c>
    </row>
    <row r="332" spans="1:5" x14ac:dyDescent="0.25">
      <c r="A332" t="s">
        <v>333</v>
      </c>
      <c r="B332">
        <v>45.48</v>
      </c>
      <c r="C332">
        <v>354.27699999999999</v>
      </c>
      <c r="E332" s="3">
        <f t="shared" si="5"/>
        <v>16112.517959999997</v>
      </c>
    </row>
    <row r="333" spans="1:5" x14ac:dyDescent="0.25">
      <c r="A333" t="s">
        <v>334</v>
      </c>
      <c r="B333">
        <v>43.68</v>
      </c>
      <c r="C333">
        <v>354.17899999999997</v>
      </c>
      <c r="E333" s="3">
        <f t="shared" si="5"/>
        <v>15470.538719999999</v>
      </c>
    </row>
    <row r="334" spans="1:5" x14ac:dyDescent="0.25">
      <c r="A334" t="s">
        <v>335</v>
      </c>
      <c r="B334">
        <v>43.68</v>
      </c>
      <c r="C334">
        <v>352.79700000000003</v>
      </c>
      <c r="E334" s="3">
        <f t="shared" si="5"/>
        <v>15410.172960000002</v>
      </c>
    </row>
    <row r="335" spans="1:5" x14ac:dyDescent="0.25">
      <c r="A335" t="s">
        <v>336</v>
      </c>
      <c r="B335">
        <v>37.32</v>
      </c>
      <c r="C335">
        <v>354.76900000000001</v>
      </c>
      <c r="E335" s="3">
        <f t="shared" si="5"/>
        <v>13239.979080000001</v>
      </c>
    </row>
    <row r="336" spans="1:5" x14ac:dyDescent="0.25">
      <c r="A336" t="s">
        <v>337</v>
      </c>
      <c r="B336">
        <v>26.83</v>
      </c>
      <c r="C336">
        <v>355.32600000000002</v>
      </c>
      <c r="E336" s="3">
        <f t="shared" si="5"/>
        <v>9533.3965800000005</v>
      </c>
    </row>
    <row r="337" spans="1:6" x14ac:dyDescent="0.25">
      <c r="A337" t="s">
        <v>338</v>
      </c>
      <c r="B337">
        <v>16.13</v>
      </c>
      <c r="C337">
        <v>355.37200000000001</v>
      </c>
      <c r="E337" s="3">
        <f t="shared" si="5"/>
        <v>5732.1503599999996</v>
      </c>
      <c r="F337">
        <f>SUM(C314:C337)</f>
        <v>7233.4630000000016</v>
      </c>
    </row>
    <row r="338" spans="1:6" x14ac:dyDescent="0.25">
      <c r="A338" t="s">
        <v>339</v>
      </c>
      <c r="B338">
        <v>10.31</v>
      </c>
      <c r="C338">
        <v>354.92099999999999</v>
      </c>
      <c r="E338" s="3">
        <f t="shared" si="5"/>
        <v>3659.23551</v>
      </c>
    </row>
    <row r="339" spans="1:6" x14ac:dyDescent="0.25">
      <c r="A339" t="s">
        <v>340</v>
      </c>
      <c r="B339">
        <v>10.31</v>
      </c>
      <c r="C339">
        <v>354.06900000000002</v>
      </c>
      <c r="E339" s="3">
        <f t="shared" si="5"/>
        <v>3650.4513900000002</v>
      </c>
    </row>
    <row r="340" spans="1:6" x14ac:dyDescent="0.25">
      <c r="A340" t="s">
        <v>341</v>
      </c>
      <c r="B340">
        <v>10.31</v>
      </c>
      <c r="C340">
        <v>354.68099999999998</v>
      </c>
      <c r="E340" s="3">
        <f t="shared" si="5"/>
        <v>3656.7611099999999</v>
      </c>
    </row>
    <row r="341" spans="1:6" x14ac:dyDescent="0.25">
      <c r="A341" t="s">
        <v>342</v>
      </c>
      <c r="B341">
        <v>10.31</v>
      </c>
      <c r="C341">
        <v>354.58800000000002</v>
      </c>
      <c r="E341" s="3">
        <f t="shared" si="5"/>
        <v>3655.8022800000003</v>
      </c>
    </row>
    <row r="342" spans="1:6" x14ac:dyDescent="0.25">
      <c r="A342" t="s">
        <v>343</v>
      </c>
      <c r="B342">
        <v>10.31</v>
      </c>
      <c r="C342">
        <v>355.60500000000002</v>
      </c>
      <c r="E342" s="3">
        <f t="shared" si="5"/>
        <v>3666.2875500000005</v>
      </c>
    </row>
    <row r="343" spans="1:6" x14ac:dyDescent="0.25">
      <c r="A343" t="s">
        <v>344</v>
      </c>
      <c r="B343">
        <v>15.17</v>
      </c>
      <c r="C343">
        <v>354.529</v>
      </c>
      <c r="E343" s="3">
        <f t="shared" si="5"/>
        <v>5378.2049299999999</v>
      </c>
    </row>
    <row r="344" spans="1:6" x14ac:dyDescent="0.25">
      <c r="A344" t="s">
        <v>345</v>
      </c>
      <c r="B344">
        <v>23</v>
      </c>
      <c r="C344">
        <v>356.52499999999998</v>
      </c>
      <c r="E344" s="3">
        <f t="shared" si="5"/>
        <v>8200.0749999999989</v>
      </c>
    </row>
    <row r="345" spans="1:6" x14ac:dyDescent="0.25">
      <c r="A345" t="s">
        <v>346</v>
      </c>
      <c r="B345">
        <v>34.94</v>
      </c>
      <c r="C345">
        <v>355.22500000000002</v>
      </c>
      <c r="E345" s="3">
        <f t="shared" si="5"/>
        <v>12411.5615</v>
      </c>
    </row>
    <row r="346" spans="1:6" x14ac:dyDescent="0.25">
      <c r="A346" t="s">
        <v>347</v>
      </c>
      <c r="B346">
        <v>43.68</v>
      </c>
      <c r="C346">
        <v>354.80599999999998</v>
      </c>
      <c r="E346" s="3">
        <f t="shared" si="5"/>
        <v>15497.926079999999</v>
      </c>
    </row>
    <row r="347" spans="1:6" x14ac:dyDescent="0.25">
      <c r="A347" t="s">
        <v>348</v>
      </c>
      <c r="B347">
        <v>43.68</v>
      </c>
      <c r="C347">
        <v>355.09199999999998</v>
      </c>
      <c r="E347" s="3">
        <f t="shared" si="5"/>
        <v>15510.41856</v>
      </c>
    </row>
    <row r="348" spans="1:6" x14ac:dyDescent="0.25">
      <c r="A348" t="s">
        <v>349</v>
      </c>
      <c r="B348">
        <v>43.08</v>
      </c>
      <c r="C348">
        <v>355.23599999999999</v>
      </c>
      <c r="E348" s="3">
        <f t="shared" si="5"/>
        <v>15303.566879999998</v>
      </c>
    </row>
    <row r="349" spans="1:6" x14ac:dyDescent="0.25">
      <c r="A349" t="s">
        <v>350</v>
      </c>
      <c r="B349">
        <v>45.68</v>
      </c>
      <c r="C349">
        <v>355.10500000000002</v>
      </c>
      <c r="E349" s="3">
        <f t="shared" si="5"/>
        <v>16221.196400000001</v>
      </c>
    </row>
    <row r="350" spans="1:6" x14ac:dyDescent="0.25">
      <c r="A350" t="s">
        <v>351</v>
      </c>
      <c r="B350">
        <v>45.63</v>
      </c>
      <c r="C350">
        <v>354.95400000000001</v>
      </c>
      <c r="E350" s="3">
        <f t="shared" si="5"/>
        <v>16196.551020000001</v>
      </c>
    </row>
    <row r="351" spans="1:6" x14ac:dyDescent="0.25">
      <c r="A351" t="s">
        <v>352</v>
      </c>
      <c r="B351">
        <v>45.42</v>
      </c>
      <c r="C351">
        <v>353.09500000000003</v>
      </c>
      <c r="E351" s="3">
        <f t="shared" si="5"/>
        <v>16037.574900000001</v>
      </c>
    </row>
    <row r="352" spans="1:6" x14ac:dyDescent="0.25">
      <c r="A352" t="s">
        <v>353</v>
      </c>
      <c r="B352">
        <v>45.42</v>
      </c>
      <c r="C352">
        <v>342.33499999999998</v>
      </c>
      <c r="E352" s="3">
        <f t="shared" si="5"/>
        <v>15548.8557</v>
      </c>
    </row>
    <row r="353" spans="1:6" x14ac:dyDescent="0.25">
      <c r="A353" t="s">
        <v>354</v>
      </c>
      <c r="B353">
        <v>45.43</v>
      </c>
      <c r="C353">
        <v>341.39299999999997</v>
      </c>
      <c r="E353" s="3">
        <f t="shared" si="5"/>
        <v>15509.483989999999</v>
      </c>
    </row>
    <row r="354" spans="1:6" x14ac:dyDescent="0.25">
      <c r="A354" t="s">
        <v>355</v>
      </c>
      <c r="B354">
        <v>45.71</v>
      </c>
      <c r="C354">
        <v>343.95499999999998</v>
      </c>
      <c r="E354" s="3">
        <f t="shared" si="5"/>
        <v>15722.18305</v>
      </c>
    </row>
    <row r="355" spans="1:6" x14ac:dyDescent="0.25">
      <c r="A355" t="s">
        <v>356</v>
      </c>
      <c r="B355">
        <v>45.87</v>
      </c>
      <c r="C355">
        <v>344.697</v>
      </c>
      <c r="E355" s="3">
        <f t="shared" si="5"/>
        <v>15811.251389999999</v>
      </c>
    </row>
    <row r="356" spans="1:6" x14ac:dyDescent="0.25">
      <c r="A356" t="s">
        <v>357</v>
      </c>
      <c r="B356">
        <v>45.87</v>
      </c>
      <c r="C356">
        <v>343.18900000000002</v>
      </c>
      <c r="E356" s="3">
        <f t="shared" si="5"/>
        <v>15742.07943</v>
      </c>
    </row>
    <row r="357" spans="1:6" x14ac:dyDescent="0.25">
      <c r="A357" t="s">
        <v>358</v>
      </c>
      <c r="B357">
        <v>45.68</v>
      </c>
      <c r="C357">
        <v>342.73899999999998</v>
      </c>
      <c r="E357" s="3">
        <f t="shared" si="5"/>
        <v>15656.317519999999</v>
      </c>
    </row>
    <row r="358" spans="1:6" x14ac:dyDescent="0.25">
      <c r="A358" t="s">
        <v>359</v>
      </c>
      <c r="B358">
        <v>45.76</v>
      </c>
      <c r="C358">
        <v>348.57600000000002</v>
      </c>
      <c r="E358" s="3">
        <f t="shared" si="5"/>
        <v>15950.83776</v>
      </c>
    </row>
    <row r="359" spans="1:6" x14ac:dyDescent="0.25">
      <c r="A359" t="s">
        <v>360</v>
      </c>
      <c r="B359">
        <v>45.79</v>
      </c>
      <c r="C359">
        <v>352.74900000000002</v>
      </c>
      <c r="E359" s="3">
        <f t="shared" si="5"/>
        <v>16152.37671</v>
      </c>
    </row>
    <row r="360" spans="1:6" x14ac:dyDescent="0.25">
      <c r="A360" t="s">
        <v>361</v>
      </c>
      <c r="B360">
        <v>45.69</v>
      </c>
      <c r="C360">
        <v>353.34500000000003</v>
      </c>
      <c r="E360" s="3">
        <f t="shared" si="5"/>
        <v>16144.333050000001</v>
      </c>
    </row>
    <row r="361" spans="1:6" x14ac:dyDescent="0.25">
      <c r="A361" t="s">
        <v>362</v>
      </c>
      <c r="B361">
        <v>32.840000000000003</v>
      </c>
      <c r="C361">
        <v>352.88600000000002</v>
      </c>
      <c r="E361" s="3">
        <f t="shared" si="5"/>
        <v>11588.776240000003</v>
      </c>
      <c r="F361">
        <f>SUM(C338:C361)</f>
        <v>8434.2950000000001</v>
      </c>
    </row>
    <row r="362" spans="1:6" x14ac:dyDescent="0.25">
      <c r="A362" t="s">
        <v>363</v>
      </c>
      <c r="B362">
        <v>38.880000000000003</v>
      </c>
      <c r="C362">
        <v>352.84</v>
      </c>
      <c r="E362" s="3">
        <f t="shared" si="5"/>
        <v>13718.4192</v>
      </c>
    </row>
    <row r="363" spans="1:6" x14ac:dyDescent="0.25">
      <c r="A363" t="s">
        <v>364</v>
      </c>
      <c r="B363">
        <v>26</v>
      </c>
      <c r="C363">
        <v>352.51299999999998</v>
      </c>
      <c r="E363" s="3">
        <f t="shared" si="5"/>
        <v>9165.3379999999997</v>
      </c>
    </row>
    <row r="364" spans="1:6" x14ac:dyDescent="0.25">
      <c r="A364" t="s">
        <v>365</v>
      </c>
      <c r="B364">
        <v>26</v>
      </c>
      <c r="C364">
        <v>353.03500000000003</v>
      </c>
      <c r="E364" s="3">
        <f t="shared" si="5"/>
        <v>9178.91</v>
      </c>
    </row>
    <row r="365" spans="1:6" x14ac:dyDescent="0.25">
      <c r="A365" t="s">
        <v>366</v>
      </c>
      <c r="B365">
        <v>26</v>
      </c>
      <c r="C365">
        <v>352.88799999999998</v>
      </c>
      <c r="E365" s="3">
        <f t="shared" si="5"/>
        <v>9175.0879999999997</v>
      </c>
    </row>
    <row r="366" spans="1:6" x14ac:dyDescent="0.25">
      <c r="A366" t="s">
        <v>367</v>
      </c>
      <c r="B366">
        <v>26</v>
      </c>
      <c r="C366">
        <v>352.41500000000002</v>
      </c>
      <c r="E366" s="3">
        <f t="shared" si="5"/>
        <v>9162.7900000000009</v>
      </c>
    </row>
    <row r="367" spans="1:6" x14ac:dyDescent="0.25">
      <c r="A367" t="s">
        <v>368</v>
      </c>
      <c r="B367">
        <v>26</v>
      </c>
      <c r="C367">
        <v>353.48200000000003</v>
      </c>
      <c r="E367" s="3">
        <f t="shared" si="5"/>
        <v>9190.5320000000011</v>
      </c>
    </row>
    <row r="368" spans="1:6" x14ac:dyDescent="0.25">
      <c r="A368" t="s">
        <v>369</v>
      </c>
      <c r="B368">
        <v>26</v>
      </c>
      <c r="C368">
        <v>353.51900000000001</v>
      </c>
      <c r="E368" s="3">
        <f t="shared" si="5"/>
        <v>9191.4940000000006</v>
      </c>
    </row>
    <row r="369" spans="1:5" x14ac:dyDescent="0.25">
      <c r="A369" t="s">
        <v>370</v>
      </c>
      <c r="B369">
        <v>29.88</v>
      </c>
      <c r="C369">
        <v>353.04599999999999</v>
      </c>
      <c r="E369" s="3">
        <f t="shared" si="5"/>
        <v>10549.01448</v>
      </c>
    </row>
    <row r="370" spans="1:5" x14ac:dyDescent="0.25">
      <c r="A370" t="s">
        <v>371</v>
      </c>
      <c r="B370">
        <v>45.74</v>
      </c>
      <c r="C370">
        <v>353.07499999999999</v>
      </c>
      <c r="E370" s="3">
        <f t="shared" si="5"/>
        <v>16149.6505</v>
      </c>
    </row>
    <row r="371" spans="1:5" x14ac:dyDescent="0.25">
      <c r="A371" t="s">
        <v>372</v>
      </c>
      <c r="B371">
        <v>32.29</v>
      </c>
      <c r="C371">
        <v>353.55700000000002</v>
      </c>
      <c r="E371" s="3">
        <f t="shared" si="5"/>
        <v>11416.355530000001</v>
      </c>
    </row>
    <row r="372" spans="1:5" x14ac:dyDescent="0.25">
      <c r="A372" t="s">
        <v>373</v>
      </c>
      <c r="B372">
        <v>29.92</v>
      </c>
      <c r="C372">
        <v>354.45499999999998</v>
      </c>
      <c r="E372" s="3">
        <f t="shared" si="5"/>
        <v>10605.293600000001</v>
      </c>
    </row>
    <row r="373" spans="1:5" x14ac:dyDescent="0.25">
      <c r="A373" t="s">
        <v>374</v>
      </c>
      <c r="B373">
        <v>29.92</v>
      </c>
      <c r="C373">
        <v>353.33100000000002</v>
      </c>
      <c r="E373" s="3">
        <f t="shared" si="5"/>
        <v>10571.663520000002</v>
      </c>
    </row>
    <row r="374" spans="1:5" x14ac:dyDescent="0.25">
      <c r="A374" t="s">
        <v>375</v>
      </c>
      <c r="B374">
        <v>29.92</v>
      </c>
      <c r="C374">
        <v>352.70499999999998</v>
      </c>
      <c r="E374" s="3">
        <f t="shared" si="5"/>
        <v>10552.9336</v>
      </c>
    </row>
    <row r="375" spans="1:5" x14ac:dyDescent="0.25">
      <c r="A375" t="s">
        <v>376</v>
      </c>
      <c r="B375">
        <v>29.92</v>
      </c>
      <c r="C375">
        <v>352.96300000000002</v>
      </c>
      <c r="E375" s="3">
        <f t="shared" si="5"/>
        <v>10560.652960000001</v>
      </c>
    </row>
    <row r="376" spans="1:5" x14ac:dyDescent="0.25">
      <c r="A376" t="s">
        <v>377</v>
      </c>
      <c r="B376">
        <v>29.92</v>
      </c>
      <c r="C376">
        <v>353.93900000000002</v>
      </c>
      <c r="E376" s="3">
        <f t="shared" si="5"/>
        <v>10589.854880000001</v>
      </c>
    </row>
    <row r="377" spans="1:5" x14ac:dyDescent="0.25">
      <c r="A377" t="s">
        <v>378</v>
      </c>
      <c r="B377">
        <v>29.92</v>
      </c>
      <c r="C377">
        <v>352.46100000000001</v>
      </c>
      <c r="E377" s="3">
        <f t="shared" si="5"/>
        <v>10545.63312</v>
      </c>
    </row>
    <row r="378" spans="1:5" x14ac:dyDescent="0.25">
      <c r="A378" t="s">
        <v>379</v>
      </c>
      <c r="B378">
        <v>30.97</v>
      </c>
      <c r="C378">
        <v>353.91899999999998</v>
      </c>
      <c r="E378" s="3">
        <f t="shared" si="5"/>
        <v>10960.871429999999</v>
      </c>
    </row>
    <row r="379" spans="1:5" x14ac:dyDescent="0.25">
      <c r="A379" t="s">
        <v>380</v>
      </c>
      <c r="B379">
        <v>46.27</v>
      </c>
      <c r="C379">
        <v>356.62299999999999</v>
      </c>
      <c r="E379" s="3">
        <f t="shared" si="5"/>
        <v>16500.946210000002</v>
      </c>
    </row>
    <row r="380" spans="1:5" x14ac:dyDescent="0.25">
      <c r="A380" t="s">
        <v>381</v>
      </c>
      <c r="B380">
        <v>48.64</v>
      </c>
      <c r="C380">
        <v>354.012</v>
      </c>
      <c r="E380" s="3">
        <f t="shared" si="5"/>
        <v>17219.143680000001</v>
      </c>
    </row>
    <row r="381" spans="1:5" x14ac:dyDescent="0.25">
      <c r="A381" t="s">
        <v>382</v>
      </c>
      <c r="B381">
        <v>42.89</v>
      </c>
      <c r="C381">
        <v>353.10500000000002</v>
      </c>
      <c r="E381" s="3">
        <f t="shared" si="5"/>
        <v>15144.67345</v>
      </c>
    </row>
    <row r="382" spans="1:5" x14ac:dyDescent="0.25">
      <c r="A382" t="s">
        <v>383</v>
      </c>
      <c r="B382">
        <v>31.82</v>
      </c>
      <c r="C382">
        <v>352.81200000000001</v>
      </c>
      <c r="E382" s="3">
        <f t="shared" si="5"/>
        <v>11226.477840000001</v>
      </c>
    </row>
    <row r="383" spans="1:5" x14ac:dyDescent="0.25">
      <c r="A383" t="s">
        <v>384</v>
      </c>
      <c r="B383">
        <v>39.31</v>
      </c>
      <c r="C383">
        <v>352.76100000000002</v>
      </c>
      <c r="E383" s="3">
        <f t="shared" si="5"/>
        <v>13867.034910000002</v>
      </c>
    </row>
    <row r="384" spans="1:5" x14ac:dyDescent="0.25">
      <c r="A384" t="s">
        <v>385</v>
      </c>
      <c r="B384">
        <v>15.75</v>
      </c>
      <c r="C384">
        <v>277.06599999999997</v>
      </c>
      <c r="E384" s="3">
        <f t="shared" si="5"/>
        <v>4363.7894999999999</v>
      </c>
    </row>
    <row r="385" spans="1:6" x14ac:dyDescent="0.25">
      <c r="A385" t="s">
        <v>386</v>
      </c>
      <c r="B385">
        <v>10.31</v>
      </c>
      <c r="C385">
        <v>325.72199999999998</v>
      </c>
      <c r="E385" s="3">
        <f t="shared" si="5"/>
        <v>3358.19382</v>
      </c>
      <c r="F385">
        <f>SUM(C362:C385)</f>
        <v>8376.2440000000006</v>
      </c>
    </row>
    <row r="386" spans="1:6" x14ac:dyDescent="0.25">
      <c r="A386" t="s">
        <v>387</v>
      </c>
      <c r="B386">
        <v>10.31</v>
      </c>
      <c r="C386">
        <v>351.95499999999998</v>
      </c>
      <c r="E386" s="3">
        <f t="shared" si="5"/>
        <v>3628.6560500000001</v>
      </c>
    </row>
    <row r="387" spans="1:6" x14ac:dyDescent="0.25">
      <c r="A387" t="s">
        <v>388</v>
      </c>
      <c r="B387">
        <v>10.3</v>
      </c>
      <c r="C387">
        <v>353.39699999999999</v>
      </c>
      <c r="E387" s="3">
        <f t="shared" ref="E387:E450" si="6">+B387*C387</f>
        <v>3639.9891000000002</v>
      </c>
    </row>
    <row r="388" spans="1:6" x14ac:dyDescent="0.25">
      <c r="A388" t="s">
        <v>389</v>
      </c>
      <c r="B388">
        <v>10.3</v>
      </c>
      <c r="C388">
        <v>353.10599999999999</v>
      </c>
      <c r="E388" s="3">
        <f t="shared" si="6"/>
        <v>3636.9918000000002</v>
      </c>
    </row>
    <row r="389" spans="1:6" x14ac:dyDescent="0.25">
      <c r="A389" t="s">
        <v>390</v>
      </c>
      <c r="B389">
        <v>10.31</v>
      </c>
      <c r="C389">
        <v>352.95100000000002</v>
      </c>
      <c r="E389" s="3">
        <f t="shared" si="6"/>
        <v>3638.9248100000004</v>
      </c>
    </row>
    <row r="390" spans="1:6" x14ac:dyDescent="0.25">
      <c r="A390" t="s">
        <v>391</v>
      </c>
      <c r="B390">
        <v>10.31</v>
      </c>
      <c r="C390">
        <v>353.11200000000002</v>
      </c>
      <c r="E390" s="3">
        <f t="shared" si="6"/>
        <v>3640.5847200000003</v>
      </c>
    </row>
    <row r="391" spans="1:6" x14ac:dyDescent="0.25">
      <c r="A391" t="s">
        <v>392</v>
      </c>
      <c r="B391">
        <v>10.31</v>
      </c>
      <c r="C391">
        <v>330.56700000000001</v>
      </c>
      <c r="E391" s="3">
        <f t="shared" si="6"/>
        <v>3408.1457700000001</v>
      </c>
    </row>
    <row r="392" spans="1:6" x14ac:dyDescent="0.25">
      <c r="A392" t="s">
        <v>393</v>
      </c>
      <c r="B392">
        <v>19.579999999999998</v>
      </c>
      <c r="C392">
        <v>323.964</v>
      </c>
      <c r="E392" s="3">
        <f t="shared" si="6"/>
        <v>6343.2151199999998</v>
      </c>
    </row>
    <row r="393" spans="1:6" x14ac:dyDescent="0.25">
      <c r="A393" t="s">
        <v>394</v>
      </c>
      <c r="B393">
        <v>43.13</v>
      </c>
      <c r="C393">
        <v>355.71699999999998</v>
      </c>
      <c r="E393" s="3">
        <f t="shared" si="6"/>
        <v>15342.074210000001</v>
      </c>
    </row>
    <row r="394" spans="1:6" x14ac:dyDescent="0.25">
      <c r="A394" t="s">
        <v>395</v>
      </c>
      <c r="B394">
        <v>39.229999999999997</v>
      </c>
      <c r="C394">
        <v>361.06200000000001</v>
      </c>
      <c r="E394" s="3">
        <f t="shared" si="6"/>
        <v>14164.46226</v>
      </c>
    </row>
    <row r="395" spans="1:6" x14ac:dyDescent="0.25">
      <c r="A395" t="s">
        <v>396</v>
      </c>
      <c r="B395">
        <v>26.2</v>
      </c>
      <c r="C395">
        <v>364.22800000000001</v>
      </c>
      <c r="E395" s="3">
        <f t="shared" si="6"/>
        <v>9542.7736000000004</v>
      </c>
    </row>
    <row r="396" spans="1:6" x14ac:dyDescent="0.25">
      <c r="A396" t="s">
        <v>397</v>
      </c>
      <c r="B396">
        <v>45.74</v>
      </c>
      <c r="C396">
        <v>364.09300000000002</v>
      </c>
      <c r="E396" s="3">
        <f t="shared" si="6"/>
        <v>16653.613820000002</v>
      </c>
    </row>
    <row r="397" spans="1:6" x14ac:dyDescent="0.25">
      <c r="A397" t="s">
        <v>398</v>
      </c>
      <c r="B397">
        <v>45.74</v>
      </c>
      <c r="C397">
        <v>364.33600000000001</v>
      </c>
      <c r="E397" s="3">
        <f t="shared" si="6"/>
        <v>16664.728640000001</v>
      </c>
    </row>
    <row r="398" spans="1:6" x14ac:dyDescent="0.25">
      <c r="A398" t="s">
        <v>399</v>
      </c>
      <c r="B398">
        <v>45.74</v>
      </c>
      <c r="C398">
        <v>364.16399999999999</v>
      </c>
      <c r="E398" s="3">
        <f t="shared" si="6"/>
        <v>16656.861359999999</v>
      </c>
    </row>
    <row r="399" spans="1:6" x14ac:dyDescent="0.25">
      <c r="A399" t="s">
        <v>400</v>
      </c>
      <c r="B399">
        <v>45.74</v>
      </c>
      <c r="C399">
        <v>362.93099999999998</v>
      </c>
      <c r="E399" s="3">
        <f t="shared" si="6"/>
        <v>16600.463940000001</v>
      </c>
    </row>
    <row r="400" spans="1:6" x14ac:dyDescent="0.25">
      <c r="A400" t="s">
        <v>401</v>
      </c>
      <c r="B400">
        <v>45.74</v>
      </c>
      <c r="C400">
        <v>364.57600000000002</v>
      </c>
      <c r="E400" s="3">
        <f t="shared" si="6"/>
        <v>16675.706240000003</v>
      </c>
    </row>
    <row r="401" spans="1:6" x14ac:dyDescent="0.25">
      <c r="A401" t="s">
        <v>402</v>
      </c>
      <c r="B401">
        <v>45.74</v>
      </c>
      <c r="C401">
        <v>363.62599999999998</v>
      </c>
      <c r="E401" s="3">
        <f t="shared" si="6"/>
        <v>16632.253239999998</v>
      </c>
    </row>
    <row r="402" spans="1:6" x14ac:dyDescent="0.25">
      <c r="A402" t="s">
        <v>403</v>
      </c>
      <c r="B402">
        <v>48.67</v>
      </c>
      <c r="C402">
        <v>364.536</v>
      </c>
      <c r="E402" s="3">
        <f t="shared" si="6"/>
        <v>17741.967120000001</v>
      </c>
    </row>
    <row r="403" spans="1:6" x14ac:dyDescent="0.25">
      <c r="A403" t="s">
        <v>404</v>
      </c>
      <c r="B403">
        <v>57.18</v>
      </c>
      <c r="C403">
        <v>364.85300000000001</v>
      </c>
      <c r="E403" s="3">
        <f t="shared" si="6"/>
        <v>20862.294539999999</v>
      </c>
    </row>
    <row r="404" spans="1:6" x14ac:dyDescent="0.25">
      <c r="A404" t="s">
        <v>405</v>
      </c>
      <c r="B404">
        <v>57.18</v>
      </c>
      <c r="C404">
        <v>365.74200000000002</v>
      </c>
      <c r="E404" s="3">
        <f t="shared" si="6"/>
        <v>20913.127560000001</v>
      </c>
    </row>
    <row r="405" spans="1:6" x14ac:dyDescent="0.25">
      <c r="A405" t="s">
        <v>406</v>
      </c>
      <c r="B405">
        <v>56.86</v>
      </c>
      <c r="C405">
        <v>366.15</v>
      </c>
      <c r="E405" s="3">
        <f t="shared" si="6"/>
        <v>20819.288999999997</v>
      </c>
    </row>
    <row r="406" spans="1:6" x14ac:dyDescent="0.25">
      <c r="A406" t="s">
        <v>407</v>
      </c>
      <c r="B406">
        <v>46.01</v>
      </c>
      <c r="C406">
        <v>364.40199999999999</v>
      </c>
      <c r="E406" s="3">
        <f t="shared" si="6"/>
        <v>16766.136019999998</v>
      </c>
    </row>
    <row r="407" spans="1:6" x14ac:dyDescent="0.25">
      <c r="A407" t="s">
        <v>408</v>
      </c>
      <c r="B407">
        <v>45.82</v>
      </c>
      <c r="C407">
        <v>364.39699999999999</v>
      </c>
      <c r="E407" s="3">
        <f t="shared" si="6"/>
        <v>16696.670539999999</v>
      </c>
    </row>
    <row r="408" spans="1:6" x14ac:dyDescent="0.25">
      <c r="A408" t="s">
        <v>409</v>
      </c>
      <c r="B408">
        <v>33.409999999999997</v>
      </c>
      <c r="C408">
        <v>366.72899999999998</v>
      </c>
      <c r="E408" s="3">
        <f t="shared" si="6"/>
        <v>12252.415889999998</v>
      </c>
    </row>
    <row r="409" spans="1:6" x14ac:dyDescent="0.25">
      <c r="A409" t="s">
        <v>410</v>
      </c>
      <c r="B409">
        <v>24.79</v>
      </c>
      <c r="C409">
        <v>361.51799999999997</v>
      </c>
      <c r="E409" s="3">
        <f t="shared" si="6"/>
        <v>8962.0312199999989</v>
      </c>
      <c r="F409">
        <f>SUM(C386:C409)</f>
        <v>8602.1119999999992</v>
      </c>
    </row>
    <row r="410" spans="1:6" x14ac:dyDescent="0.25">
      <c r="A410" t="s">
        <v>411</v>
      </c>
      <c r="B410">
        <v>24.9</v>
      </c>
      <c r="C410">
        <v>360.69600000000003</v>
      </c>
      <c r="E410" s="3">
        <f t="shared" si="6"/>
        <v>8981.3304000000007</v>
      </c>
    </row>
    <row r="411" spans="1:6" x14ac:dyDescent="0.25">
      <c r="A411" t="s">
        <v>412</v>
      </c>
      <c r="B411">
        <v>26.2</v>
      </c>
      <c r="C411">
        <v>361.67500000000001</v>
      </c>
      <c r="E411" s="3">
        <f t="shared" si="6"/>
        <v>9475.8850000000002</v>
      </c>
    </row>
    <row r="412" spans="1:6" x14ac:dyDescent="0.25">
      <c r="A412" t="s">
        <v>413</v>
      </c>
      <c r="B412">
        <v>12.26</v>
      </c>
      <c r="C412">
        <v>357.95400000000001</v>
      </c>
      <c r="E412" s="3">
        <f t="shared" si="6"/>
        <v>4388.5160400000004</v>
      </c>
    </row>
    <row r="413" spans="1:6" x14ac:dyDescent="0.25">
      <c r="A413" t="s">
        <v>414</v>
      </c>
      <c r="B413">
        <v>10.31</v>
      </c>
      <c r="C413">
        <v>356.87799999999999</v>
      </c>
      <c r="E413" s="3">
        <f t="shared" si="6"/>
        <v>3679.4121799999998</v>
      </c>
    </row>
    <row r="414" spans="1:6" x14ac:dyDescent="0.25">
      <c r="A414" t="s">
        <v>415</v>
      </c>
      <c r="B414">
        <v>10.31</v>
      </c>
      <c r="C414">
        <v>359.19200000000001</v>
      </c>
      <c r="E414" s="3">
        <f t="shared" si="6"/>
        <v>3703.2695200000003</v>
      </c>
    </row>
    <row r="415" spans="1:6" x14ac:dyDescent="0.25">
      <c r="A415" t="s">
        <v>416</v>
      </c>
      <c r="B415">
        <v>13.96</v>
      </c>
      <c r="C415">
        <v>360.05700000000002</v>
      </c>
      <c r="E415" s="3">
        <f t="shared" si="6"/>
        <v>5026.3957200000004</v>
      </c>
    </row>
    <row r="416" spans="1:6" x14ac:dyDescent="0.25">
      <c r="A416" t="s">
        <v>417</v>
      </c>
      <c r="B416">
        <v>41.8</v>
      </c>
      <c r="C416">
        <v>362.209</v>
      </c>
      <c r="E416" s="3">
        <f t="shared" si="6"/>
        <v>15140.3362</v>
      </c>
    </row>
    <row r="417" spans="1:5" x14ac:dyDescent="0.25">
      <c r="A417" t="s">
        <v>418</v>
      </c>
      <c r="B417">
        <v>44.41</v>
      </c>
      <c r="C417">
        <v>363.69499999999999</v>
      </c>
      <c r="E417" s="3">
        <f t="shared" si="6"/>
        <v>16151.694949999999</v>
      </c>
    </row>
    <row r="418" spans="1:5" x14ac:dyDescent="0.25">
      <c r="A418" t="s">
        <v>419</v>
      </c>
      <c r="B418">
        <v>44.99</v>
      </c>
      <c r="C418">
        <v>360.8</v>
      </c>
      <c r="E418" s="3">
        <f t="shared" si="6"/>
        <v>16232.392000000002</v>
      </c>
    </row>
    <row r="419" spans="1:5" x14ac:dyDescent="0.25">
      <c r="A419" t="s">
        <v>420</v>
      </c>
      <c r="B419">
        <v>44.77</v>
      </c>
      <c r="C419">
        <v>363.52100000000002</v>
      </c>
      <c r="E419" s="3">
        <f t="shared" si="6"/>
        <v>16274.835170000002</v>
      </c>
    </row>
    <row r="420" spans="1:5" x14ac:dyDescent="0.25">
      <c r="A420" t="s">
        <v>421</v>
      </c>
      <c r="B420">
        <v>44.58</v>
      </c>
      <c r="C420">
        <v>361.45100000000002</v>
      </c>
      <c r="E420" s="3">
        <f t="shared" si="6"/>
        <v>16113.48558</v>
      </c>
    </row>
    <row r="421" spans="1:5" x14ac:dyDescent="0.25">
      <c r="A421" t="s">
        <v>422</v>
      </c>
      <c r="B421">
        <v>44.37</v>
      </c>
      <c r="C421">
        <v>361.8</v>
      </c>
      <c r="E421" s="3">
        <f t="shared" si="6"/>
        <v>16053.065999999999</v>
      </c>
    </row>
    <row r="422" spans="1:5" x14ac:dyDescent="0.25">
      <c r="A422" t="s">
        <v>423</v>
      </c>
      <c r="B422">
        <v>44.37</v>
      </c>
      <c r="C422">
        <v>362.423</v>
      </c>
      <c r="E422" s="3">
        <f t="shared" si="6"/>
        <v>16080.708509999999</v>
      </c>
    </row>
    <row r="423" spans="1:5" x14ac:dyDescent="0.25">
      <c r="A423" t="s">
        <v>424</v>
      </c>
      <c r="B423">
        <v>44.37</v>
      </c>
      <c r="C423">
        <v>362.36200000000002</v>
      </c>
      <c r="E423" s="3">
        <f t="shared" si="6"/>
        <v>16078.00194</v>
      </c>
    </row>
    <row r="424" spans="1:5" x14ac:dyDescent="0.25">
      <c r="A424" t="s">
        <v>425</v>
      </c>
      <c r="B424">
        <v>44.37</v>
      </c>
      <c r="C424">
        <v>361.09800000000001</v>
      </c>
      <c r="E424" s="3">
        <f t="shared" si="6"/>
        <v>16021.91826</v>
      </c>
    </row>
    <row r="425" spans="1:5" x14ac:dyDescent="0.25">
      <c r="A425" t="s">
        <v>426</v>
      </c>
      <c r="B425">
        <v>44.49</v>
      </c>
      <c r="C425">
        <v>361.53399999999999</v>
      </c>
      <c r="E425" s="3">
        <f t="shared" si="6"/>
        <v>16084.647660000001</v>
      </c>
    </row>
    <row r="426" spans="1:5" x14ac:dyDescent="0.25">
      <c r="A426" t="s">
        <v>427</v>
      </c>
      <c r="B426">
        <v>48.81</v>
      </c>
      <c r="C426">
        <v>361.88099999999997</v>
      </c>
      <c r="E426" s="3">
        <f t="shared" si="6"/>
        <v>17663.411609999999</v>
      </c>
    </row>
    <row r="427" spans="1:5" x14ac:dyDescent="0.25">
      <c r="A427" t="s">
        <v>428</v>
      </c>
      <c r="B427">
        <v>70.14</v>
      </c>
      <c r="C427">
        <v>360.983</v>
      </c>
      <c r="E427" s="3">
        <f t="shared" si="6"/>
        <v>25319.34762</v>
      </c>
    </row>
    <row r="428" spans="1:5" x14ac:dyDescent="0.25">
      <c r="A428" t="s">
        <v>429</v>
      </c>
      <c r="B428">
        <v>50.97</v>
      </c>
      <c r="C428">
        <v>362.78500000000003</v>
      </c>
      <c r="E428" s="3">
        <f t="shared" si="6"/>
        <v>18491.151450000001</v>
      </c>
    </row>
    <row r="429" spans="1:5" x14ac:dyDescent="0.25">
      <c r="A429" t="s">
        <v>430</v>
      </c>
      <c r="B429">
        <v>52.54</v>
      </c>
      <c r="C429">
        <v>361.221</v>
      </c>
      <c r="E429" s="3">
        <f t="shared" si="6"/>
        <v>18978.551339999998</v>
      </c>
    </row>
    <row r="430" spans="1:5" x14ac:dyDescent="0.25">
      <c r="A430" t="s">
        <v>431</v>
      </c>
      <c r="B430">
        <v>48.81</v>
      </c>
      <c r="C430">
        <v>359.47800000000001</v>
      </c>
      <c r="E430" s="3">
        <f t="shared" si="6"/>
        <v>17546.121180000002</v>
      </c>
    </row>
    <row r="431" spans="1:5" x14ac:dyDescent="0.25">
      <c r="A431" t="s">
        <v>432</v>
      </c>
      <c r="B431">
        <v>44.95</v>
      </c>
      <c r="C431">
        <v>353.25299999999999</v>
      </c>
      <c r="E431" s="3">
        <f t="shared" si="6"/>
        <v>15878.72235</v>
      </c>
    </row>
    <row r="432" spans="1:5" x14ac:dyDescent="0.25">
      <c r="A432" t="s">
        <v>433</v>
      </c>
      <c r="B432">
        <v>44.52</v>
      </c>
      <c r="C432">
        <v>355.63499999999999</v>
      </c>
      <c r="E432" s="3">
        <f t="shared" si="6"/>
        <v>15832.870200000001</v>
      </c>
    </row>
    <row r="433" spans="1:6" x14ac:dyDescent="0.25">
      <c r="A433" t="s">
        <v>434</v>
      </c>
      <c r="B433">
        <v>32.68</v>
      </c>
      <c r="C433">
        <v>343.45400000000001</v>
      </c>
      <c r="E433" s="3">
        <f t="shared" si="6"/>
        <v>11224.076720000001</v>
      </c>
      <c r="F433">
        <f>SUM(C410:C433)</f>
        <v>8636.0349999999999</v>
      </c>
    </row>
    <row r="434" spans="1:6" x14ac:dyDescent="0.25">
      <c r="A434" t="s">
        <v>435</v>
      </c>
      <c r="B434">
        <v>30.78</v>
      </c>
      <c r="C434">
        <v>281.245</v>
      </c>
      <c r="E434" s="3">
        <f t="shared" si="6"/>
        <v>8656.7211000000007</v>
      </c>
    </row>
    <row r="435" spans="1:6" x14ac:dyDescent="0.25">
      <c r="A435" t="s">
        <v>436</v>
      </c>
      <c r="B435">
        <v>46.69</v>
      </c>
      <c r="C435">
        <v>281.57</v>
      </c>
      <c r="E435" s="3">
        <f t="shared" si="6"/>
        <v>13146.503299999998</v>
      </c>
    </row>
    <row r="436" spans="1:6" x14ac:dyDescent="0.25">
      <c r="A436" t="s">
        <v>437</v>
      </c>
      <c r="B436">
        <v>31.15</v>
      </c>
      <c r="C436">
        <v>280.798</v>
      </c>
      <c r="E436" s="3">
        <f t="shared" si="6"/>
        <v>8746.8577000000005</v>
      </c>
    </row>
    <row r="437" spans="1:6" x14ac:dyDescent="0.25">
      <c r="A437" t="s">
        <v>438</v>
      </c>
      <c r="B437">
        <v>24.83</v>
      </c>
      <c r="C437">
        <v>281.50299999999999</v>
      </c>
      <c r="E437" s="3">
        <f t="shared" si="6"/>
        <v>6989.7194899999995</v>
      </c>
    </row>
    <row r="438" spans="1:6" x14ac:dyDescent="0.25">
      <c r="A438" t="s">
        <v>439</v>
      </c>
      <c r="B438">
        <v>24.82</v>
      </c>
      <c r="C438">
        <v>283.05</v>
      </c>
      <c r="E438" s="3">
        <f t="shared" si="6"/>
        <v>7025.3010000000004</v>
      </c>
    </row>
    <row r="439" spans="1:6" x14ac:dyDescent="0.25">
      <c r="A439" t="s">
        <v>440</v>
      </c>
      <c r="B439">
        <v>40.17</v>
      </c>
      <c r="C439">
        <v>282.548</v>
      </c>
      <c r="E439" s="3">
        <f t="shared" si="6"/>
        <v>11349.953160000001</v>
      </c>
    </row>
    <row r="440" spans="1:6" x14ac:dyDescent="0.25">
      <c r="A440" t="s">
        <v>441</v>
      </c>
      <c r="B440">
        <v>46.69</v>
      </c>
      <c r="C440">
        <v>281.99299999999999</v>
      </c>
      <c r="E440" s="3">
        <f t="shared" si="6"/>
        <v>13166.25317</v>
      </c>
    </row>
    <row r="441" spans="1:6" x14ac:dyDescent="0.25">
      <c r="A441" t="s">
        <v>442</v>
      </c>
      <c r="B441">
        <v>45.1</v>
      </c>
      <c r="C441">
        <v>289.44799999999998</v>
      </c>
      <c r="E441" s="3">
        <f t="shared" si="6"/>
        <v>13054.104799999999</v>
      </c>
    </row>
    <row r="442" spans="1:6" x14ac:dyDescent="0.25">
      <c r="A442" t="s">
        <v>443</v>
      </c>
      <c r="B442">
        <v>45.55</v>
      </c>
      <c r="C442">
        <v>353.62900000000002</v>
      </c>
      <c r="E442" s="3">
        <f t="shared" si="6"/>
        <v>16107.800950000001</v>
      </c>
    </row>
    <row r="443" spans="1:6" x14ac:dyDescent="0.25">
      <c r="A443" t="s">
        <v>444</v>
      </c>
      <c r="B443">
        <v>43.91</v>
      </c>
      <c r="C443">
        <v>353.84800000000001</v>
      </c>
      <c r="E443" s="3">
        <f t="shared" si="6"/>
        <v>15537.465679999999</v>
      </c>
    </row>
    <row r="444" spans="1:6" x14ac:dyDescent="0.25">
      <c r="A444" t="s">
        <v>445</v>
      </c>
      <c r="B444">
        <v>43.7</v>
      </c>
      <c r="C444">
        <v>356.56</v>
      </c>
      <c r="E444" s="3">
        <f t="shared" si="6"/>
        <v>15581.672</v>
      </c>
    </row>
    <row r="445" spans="1:6" x14ac:dyDescent="0.25">
      <c r="A445" t="s">
        <v>446</v>
      </c>
      <c r="B445">
        <v>43.69</v>
      </c>
      <c r="C445">
        <v>365.22699999999998</v>
      </c>
      <c r="E445" s="3">
        <f t="shared" si="6"/>
        <v>15956.767629999998</v>
      </c>
    </row>
    <row r="446" spans="1:6" x14ac:dyDescent="0.25">
      <c r="A446" t="s">
        <v>447</v>
      </c>
      <c r="B446">
        <v>30.28</v>
      </c>
      <c r="C446">
        <v>362.85500000000002</v>
      </c>
      <c r="E446" s="3">
        <f t="shared" si="6"/>
        <v>10987.249400000001</v>
      </c>
    </row>
    <row r="447" spans="1:6" x14ac:dyDescent="0.25">
      <c r="A447" t="s">
        <v>448</v>
      </c>
      <c r="B447">
        <v>43.69</v>
      </c>
      <c r="C447">
        <v>361.14400000000001</v>
      </c>
      <c r="E447" s="3">
        <f t="shared" si="6"/>
        <v>15778.381359999999</v>
      </c>
    </row>
    <row r="448" spans="1:6" x14ac:dyDescent="0.25">
      <c r="A448" t="s">
        <v>449</v>
      </c>
      <c r="B448">
        <v>43.69</v>
      </c>
      <c r="C448">
        <v>360.995</v>
      </c>
      <c r="E448" s="3">
        <f t="shared" si="6"/>
        <v>15771.87155</v>
      </c>
    </row>
    <row r="449" spans="1:6" x14ac:dyDescent="0.25">
      <c r="A449" t="s">
        <v>450</v>
      </c>
      <c r="B449">
        <v>44.32</v>
      </c>
      <c r="C449">
        <v>360.50200000000001</v>
      </c>
      <c r="E449" s="3">
        <f t="shared" si="6"/>
        <v>15977.448640000001</v>
      </c>
    </row>
    <row r="450" spans="1:6" x14ac:dyDescent="0.25">
      <c r="A450" t="s">
        <v>451</v>
      </c>
      <c r="B450">
        <v>47.86</v>
      </c>
      <c r="C450">
        <v>361.27600000000001</v>
      </c>
      <c r="E450" s="3">
        <f t="shared" si="6"/>
        <v>17290.66936</v>
      </c>
    </row>
    <row r="451" spans="1:6" x14ac:dyDescent="0.25">
      <c r="A451" t="s">
        <v>452</v>
      </c>
      <c r="B451">
        <v>55.98</v>
      </c>
      <c r="C451">
        <v>363.15</v>
      </c>
      <c r="E451" s="3">
        <f t="shared" ref="E451:E514" si="7">+B451*C451</f>
        <v>20329.136999999999</v>
      </c>
    </row>
    <row r="452" spans="1:6" x14ac:dyDescent="0.25">
      <c r="A452" t="s">
        <v>453</v>
      </c>
      <c r="B452">
        <v>55.98</v>
      </c>
      <c r="C452">
        <v>364.23200000000003</v>
      </c>
      <c r="E452" s="3">
        <f t="shared" si="7"/>
        <v>20389.70736</v>
      </c>
    </row>
    <row r="453" spans="1:6" x14ac:dyDescent="0.25">
      <c r="A453" t="s">
        <v>454</v>
      </c>
      <c r="B453">
        <v>55.98</v>
      </c>
      <c r="C453">
        <v>363.41300000000001</v>
      </c>
      <c r="E453" s="3">
        <f t="shared" si="7"/>
        <v>20343.85974</v>
      </c>
    </row>
    <row r="454" spans="1:6" x14ac:dyDescent="0.25">
      <c r="A454" t="s">
        <v>455</v>
      </c>
      <c r="B454">
        <v>45.57</v>
      </c>
      <c r="C454">
        <v>361.608</v>
      </c>
      <c r="E454" s="3">
        <f t="shared" si="7"/>
        <v>16478.476559999999</v>
      </c>
    </row>
    <row r="455" spans="1:6" x14ac:dyDescent="0.25">
      <c r="A455" t="s">
        <v>456</v>
      </c>
      <c r="B455">
        <v>45.6</v>
      </c>
      <c r="C455">
        <v>364.06</v>
      </c>
      <c r="E455" s="3">
        <f t="shared" si="7"/>
        <v>16601.136000000002</v>
      </c>
    </row>
    <row r="456" spans="1:6" x14ac:dyDescent="0.25">
      <c r="A456" t="s">
        <v>457</v>
      </c>
      <c r="B456">
        <v>45.52</v>
      </c>
      <c r="C456">
        <v>365.22800000000001</v>
      </c>
      <c r="E456" s="3">
        <f t="shared" si="7"/>
        <v>16625.17856</v>
      </c>
    </row>
    <row r="457" spans="1:6" x14ac:dyDescent="0.25">
      <c r="A457" t="s">
        <v>458</v>
      </c>
      <c r="B457">
        <v>46.83</v>
      </c>
      <c r="C457">
        <v>362.98200000000003</v>
      </c>
      <c r="E457" s="3">
        <f t="shared" si="7"/>
        <v>16998.447060000002</v>
      </c>
      <c r="F457">
        <f>SUM(C434:C457)</f>
        <v>8042.8639999999996</v>
      </c>
    </row>
    <row r="458" spans="1:6" x14ac:dyDescent="0.25">
      <c r="A458" t="s">
        <v>459</v>
      </c>
      <c r="B458">
        <v>37.520000000000003</v>
      </c>
      <c r="C458">
        <v>362.34699999999998</v>
      </c>
      <c r="E458" s="3">
        <f t="shared" si="7"/>
        <v>13595.25944</v>
      </c>
    </row>
    <row r="459" spans="1:6" x14ac:dyDescent="0.25">
      <c r="A459" t="s">
        <v>460</v>
      </c>
      <c r="B459">
        <v>28.73</v>
      </c>
      <c r="C459">
        <v>359.03800000000001</v>
      </c>
      <c r="E459" s="3">
        <f t="shared" si="7"/>
        <v>10315.161740000001</v>
      </c>
    </row>
    <row r="460" spans="1:6" x14ac:dyDescent="0.25">
      <c r="A460" t="s">
        <v>461</v>
      </c>
      <c r="B460">
        <v>31.39</v>
      </c>
      <c r="C460">
        <v>360.911</v>
      </c>
      <c r="E460" s="3">
        <f t="shared" si="7"/>
        <v>11328.996290000001</v>
      </c>
    </row>
    <row r="461" spans="1:6" x14ac:dyDescent="0.25">
      <c r="A461" t="s">
        <v>462</v>
      </c>
      <c r="B461">
        <v>32.99</v>
      </c>
      <c r="C461">
        <v>362.61599999999999</v>
      </c>
      <c r="E461" s="3">
        <f t="shared" si="7"/>
        <v>11962.70184</v>
      </c>
    </row>
    <row r="462" spans="1:6" x14ac:dyDescent="0.25">
      <c r="A462" t="s">
        <v>463</v>
      </c>
      <c r="B462">
        <v>32.99</v>
      </c>
      <c r="C462">
        <v>362.92399999999998</v>
      </c>
      <c r="E462" s="3">
        <f t="shared" si="7"/>
        <v>11972.86276</v>
      </c>
    </row>
    <row r="463" spans="1:6" x14ac:dyDescent="0.25">
      <c r="A463" t="s">
        <v>464</v>
      </c>
      <c r="B463">
        <v>43.38</v>
      </c>
      <c r="C463">
        <v>364.73399999999998</v>
      </c>
      <c r="E463" s="3">
        <f t="shared" si="7"/>
        <v>15822.16092</v>
      </c>
    </row>
    <row r="464" spans="1:6" x14ac:dyDescent="0.25">
      <c r="A464" t="s">
        <v>465</v>
      </c>
      <c r="B464">
        <v>45.46</v>
      </c>
      <c r="C464">
        <v>363.39299999999997</v>
      </c>
      <c r="E464" s="3">
        <f t="shared" si="7"/>
        <v>16519.84578</v>
      </c>
    </row>
    <row r="465" spans="1:5" x14ac:dyDescent="0.25">
      <c r="A465" t="s">
        <v>466</v>
      </c>
      <c r="B465">
        <v>44.11</v>
      </c>
      <c r="C465">
        <v>364.01600000000002</v>
      </c>
      <c r="E465" s="3">
        <f t="shared" si="7"/>
        <v>16056.74576</v>
      </c>
    </row>
    <row r="466" spans="1:5" x14ac:dyDescent="0.25">
      <c r="A466" t="s">
        <v>467</v>
      </c>
      <c r="B466">
        <v>44.13</v>
      </c>
      <c r="C466">
        <v>366.15600000000001</v>
      </c>
      <c r="E466" s="3">
        <f t="shared" si="7"/>
        <v>16158.464280000002</v>
      </c>
    </row>
    <row r="467" spans="1:5" x14ac:dyDescent="0.25">
      <c r="A467" t="s">
        <v>468</v>
      </c>
      <c r="B467">
        <v>44.13</v>
      </c>
      <c r="C467">
        <v>367.608</v>
      </c>
      <c r="E467" s="3">
        <f t="shared" si="7"/>
        <v>16222.541040000002</v>
      </c>
    </row>
    <row r="468" spans="1:5" x14ac:dyDescent="0.25">
      <c r="A468" t="s">
        <v>469</v>
      </c>
      <c r="B468">
        <v>44.13</v>
      </c>
      <c r="C468">
        <v>366.59500000000003</v>
      </c>
      <c r="E468" s="3">
        <f t="shared" si="7"/>
        <v>16177.837350000002</v>
      </c>
    </row>
    <row r="469" spans="1:5" x14ac:dyDescent="0.25">
      <c r="A469" t="s">
        <v>470</v>
      </c>
      <c r="B469">
        <v>43.97</v>
      </c>
      <c r="C469">
        <v>366.91500000000002</v>
      </c>
      <c r="E469" s="3">
        <f t="shared" si="7"/>
        <v>16133.252550000001</v>
      </c>
    </row>
    <row r="470" spans="1:5" x14ac:dyDescent="0.25">
      <c r="A470" t="s">
        <v>471</v>
      </c>
      <c r="B470">
        <v>43.93</v>
      </c>
      <c r="C470">
        <v>367.49200000000002</v>
      </c>
      <c r="E470" s="3">
        <f t="shared" si="7"/>
        <v>16143.923560000001</v>
      </c>
    </row>
    <row r="471" spans="1:5" x14ac:dyDescent="0.25">
      <c r="A471" t="s">
        <v>472</v>
      </c>
      <c r="B471">
        <v>43.93</v>
      </c>
      <c r="C471">
        <v>367.89800000000002</v>
      </c>
      <c r="E471" s="3">
        <f t="shared" si="7"/>
        <v>16161.75914</v>
      </c>
    </row>
    <row r="472" spans="1:5" x14ac:dyDescent="0.25">
      <c r="A472" t="s">
        <v>473</v>
      </c>
      <c r="B472">
        <v>43.92</v>
      </c>
      <c r="C472">
        <v>363.26100000000002</v>
      </c>
      <c r="E472" s="3">
        <f t="shared" si="7"/>
        <v>15954.423120000001</v>
      </c>
    </row>
    <row r="473" spans="1:5" x14ac:dyDescent="0.25">
      <c r="A473" t="s">
        <v>474</v>
      </c>
      <c r="B473">
        <v>43.92</v>
      </c>
      <c r="C473">
        <v>366.25</v>
      </c>
      <c r="E473" s="3">
        <f t="shared" si="7"/>
        <v>16085.7</v>
      </c>
    </row>
    <row r="474" spans="1:5" x14ac:dyDescent="0.25">
      <c r="A474" t="s">
        <v>475</v>
      </c>
      <c r="B474">
        <v>147</v>
      </c>
      <c r="C474">
        <v>367.33199999999999</v>
      </c>
      <c r="E474" s="3">
        <f t="shared" si="7"/>
        <v>53997.803999999996</v>
      </c>
    </row>
    <row r="475" spans="1:5" x14ac:dyDescent="0.25">
      <c r="A475" t="s">
        <v>476</v>
      </c>
      <c r="B475">
        <v>519.04999999999995</v>
      </c>
      <c r="C475">
        <v>365.88900000000001</v>
      </c>
      <c r="E475" s="3">
        <f t="shared" si="7"/>
        <v>189914.68544999999</v>
      </c>
    </row>
    <row r="476" spans="1:5" x14ac:dyDescent="0.25">
      <c r="A476" t="s">
        <v>477</v>
      </c>
      <c r="B476">
        <v>69.87</v>
      </c>
      <c r="C476">
        <v>365.00900000000001</v>
      </c>
      <c r="E476" s="3">
        <f t="shared" si="7"/>
        <v>25503.178830000004</v>
      </c>
    </row>
    <row r="477" spans="1:5" x14ac:dyDescent="0.25">
      <c r="A477" t="s">
        <v>478</v>
      </c>
      <c r="B477">
        <v>55.98</v>
      </c>
      <c r="C477">
        <v>365.13400000000001</v>
      </c>
      <c r="E477" s="3">
        <f t="shared" si="7"/>
        <v>20440.20132</v>
      </c>
    </row>
    <row r="478" spans="1:5" x14ac:dyDescent="0.25">
      <c r="A478" t="s">
        <v>479</v>
      </c>
      <c r="B478">
        <v>55.98</v>
      </c>
      <c r="C478">
        <v>363.51900000000001</v>
      </c>
      <c r="E478" s="3">
        <f t="shared" si="7"/>
        <v>20349.79362</v>
      </c>
    </row>
    <row r="479" spans="1:5" x14ac:dyDescent="0.25">
      <c r="A479" t="s">
        <v>480</v>
      </c>
      <c r="B479">
        <v>43.89</v>
      </c>
      <c r="C479">
        <v>366.74900000000002</v>
      </c>
      <c r="E479" s="3">
        <f t="shared" si="7"/>
        <v>16096.613610000002</v>
      </c>
    </row>
    <row r="480" spans="1:5" x14ac:dyDescent="0.25">
      <c r="A480" t="s">
        <v>481</v>
      </c>
      <c r="B480">
        <v>41.38</v>
      </c>
      <c r="C480">
        <v>366.416</v>
      </c>
      <c r="E480" s="3">
        <f t="shared" si="7"/>
        <v>15162.294080000001</v>
      </c>
    </row>
    <row r="481" spans="1:6" x14ac:dyDescent="0.25">
      <c r="A481" t="s">
        <v>482</v>
      </c>
      <c r="B481">
        <v>23.79</v>
      </c>
      <c r="C481">
        <v>357.60899999999998</v>
      </c>
      <c r="E481" s="3">
        <f t="shared" si="7"/>
        <v>8507.5181099999991</v>
      </c>
      <c r="F481">
        <f>SUM(C458:C481)</f>
        <v>8749.8110000000015</v>
      </c>
    </row>
    <row r="482" spans="1:6" x14ac:dyDescent="0.25">
      <c r="A482" t="s">
        <v>483</v>
      </c>
      <c r="B482">
        <v>40.83</v>
      </c>
      <c r="C482">
        <v>359.56099999999998</v>
      </c>
      <c r="E482" s="3">
        <f t="shared" si="7"/>
        <v>14680.875629999999</v>
      </c>
    </row>
    <row r="483" spans="1:6" x14ac:dyDescent="0.25">
      <c r="A483" t="s">
        <v>484</v>
      </c>
      <c r="B483">
        <v>41.76</v>
      </c>
      <c r="C483">
        <v>334.904</v>
      </c>
      <c r="E483" s="3">
        <f t="shared" si="7"/>
        <v>13985.591039999999</v>
      </c>
    </row>
    <row r="484" spans="1:6" x14ac:dyDescent="0.25">
      <c r="A484" t="s">
        <v>485</v>
      </c>
      <c r="B484">
        <v>16.02</v>
      </c>
      <c r="C484">
        <v>353.65499999999997</v>
      </c>
      <c r="E484" s="3">
        <f t="shared" si="7"/>
        <v>5665.5530999999992</v>
      </c>
    </row>
    <row r="485" spans="1:6" x14ac:dyDescent="0.25">
      <c r="A485" t="s">
        <v>486</v>
      </c>
      <c r="B485">
        <v>28.08</v>
      </c>
      <c r="C485">
        <v>356.23599999999999</v>
      </c>
      <c r="E485" s="3">
        <f t="shared" si="7"/>
        <v>10003.106879999999</v>
      </c>
    </row>
    <row r="486" spans="1:6" x14ac:dyDescent="0.25">
      <c r="A486" t="s">
        <v>487</v>
      </c>
      <c r="B486">
        <v>35.36</v>
      </c>
      <c r="C486">
        <v>354.25099999999998</v>
      </c>
      <c r="E486" s="3">
        <f t="shared" si="7"/>
        <v>12526.315359999999</v>
      </c>
    </row>
    <row r="487" spans="1:6" x14ac:dyDescent="0.25">
      <c r="A487" t="s">
        <v>488</v>
      </c>
      <c r="B487">
        <v>43.47</v>
      </c>
      <c r="C487">
        <v>360.08499999999998</v>
      </c>
      <c r="E487" s="3">
        <f t="shared" si="7"/>
        <v>15652.894949999998</v>
      </c>
    </row>
    <row r="488" spans="1:6" x14ac:dyDescent="0.25">
      <c r="A488" t="s">
        <v>489</v>
      </c>
      <c r="B488">
        <v>36.270000000000003</v>
      </c>
      <c r="C488">
        <v>363.428</v>
      </c>
      <c r="E488" s="3">
        <f t="shared" si="7"/>
        <v>13181.533560000002</v>
      </c>
    </row>
    <row r="489" spans="1:6" x14ac:dyDescent="0.25">
      <c r="A489" t="s">
        <v>490</v>
      </c>
      <c r="B489">
        <v>77.37</v>
      </c>
      <c r="C489">
        <v>362.322</v>
      </c>
      <c r="E489" s="3">
        <f t="shared" si="7"/>
        <v>28032.853140000003</v>
      </c>
    </row>
    <row r="490" spans="1:6" x14ac:dyDescent="0.25">
      <c r="A490" t="s">
        <v>491</v>
      </c>
      <c r="B490">
        <v>67.48</v>
      </c>
      <c r="C490">
        <v>362.87400000000002</v>
      </c>
      <c r="E490" s="3">
        <f t="shared" si="7"/>
        <v>24486.737520000002</v>
      </c>
    </row>
    <row r="491" spans="1:6" x14ac:dyDescent="0.25">
      <c r="A491" t="s">
        <v>492</v>
      </c>
      <c r="B491">
        <v>45.97</v>
      </c>
      <c r="C491">
        <v>362.91699999999997</v>
      </c>
      <c r="E491" s="3">
        <f t="shared" si="7"/>
        <v>16683.294489999997</v>
      </c>
    </row>
    <row r="492" spans="1:6" x14ac:dyDescent="0.25">
      <c r="A492" t="s">
        <v>493</v>
      </c>
      <c r="B492">
        <v>45.96</v>
      </c>
      <c r="C492">
        <v>363.13</v>
      </c>
      <c r="E492" s="3">
        <f t="shared" si="7"/>
        <v>16689.4548</v>
      </c>
    </row>
    <row r="493" spans="1:6" x14ac:dyDescent="0.25">
      <c r="A493" t="s">
        <v>494</v>
      </c>
      <c r="B493">
        <v>45.95</v>
      </c>
      <c r="C493">
        <v>364.27</v>
      </c>
      <c r="E493" s="3">
        <f t="shared" si="7"/>
        <v>16738.2065</v>
      </c>
    </row>
    <row r="494" spans="1:6" x14ac:dyDescent="0.25">
      <c r="A494" t="s">
        <v>495</v>
      </c>
      <c r="B494">
        <v>45.84</v>
      </c>
      <c r="C494">
        <v>362.875</v>
      </c>
      <c r="E494" s="3">
        <f t="shared" si="7"/>
        <v>16634.190000000002</v>
      </c>
    </row>
    <row r="495" spans="1:6" x14ac:dyDescent="0.25">
      <c r="A495" t="s">
        <v>496</v>
      </c>
      <c r="B495">
        <v>43.08</v>
      </c>
      <c r="C495">
        <v>362.60500000000002</v>
      </c>
      <c r="E495" s="3">
        <f t="shared" si="7"/>
        <v>15621.0234</v>
      </c>
    </row>
    <row r="496" spans="1:6" x14ac:dyDescent="0.25">
      <c r="A496" t="s">
        <v>497</v>
      </c>
      <c r="B496">
        <v>43.08</v>
      </c>
      <c r="C496">
        <v>360.74400000000003</v>
      </c>
      <c r="E496" s="3">
        <f t="shared" si="7"/>
        <v>15540.85152</v>
      </c>
    </row>
    <row r="497" spans="1:6" x14ac:dyDescent="0.25">
      <c r="A497" t="s">
        <v>498</v>
      </c>
      <c r="B497">
        <v>43.06</v>
      </c>
      <c r="C497">
        <v>363.09</v>
      </c>
      <c r="E497" s="3">
        <f t="shared" si="7"/>
        <v>15634.6554</v>
      </c>
    </row>
    <row r="498" spans="1:6" x14ac:dyDescent="0.25">
      <c r="A498" t="s">
        <v>499</v>
      </c>
      <c r="B498">
        <v>45.92</v>
      </c>
      <c r="C498">
        <v>364.08699999999999</v>
      </c>
      <c r="E498" s="3">
        <f t="shared" si="7"/>
        <v>16718.875039999999</v>
      </c>
    </row>
    <row r="499" spans="1:6" x14ac:dyDescent="0.25">
      <c r="A499" t="s">
        <v>500</v>
      </c>
      <c r="B499">
        <v>48.5</v>
      </c>
      <c r="C499">
        <v>363.14400000000001</v>
      </c>
      <c r="E499" s="3">
        <f t="shared" si="7"/>
        <v>17612.484</v>
      </c>
    </row>
    <row r="500" spans="1:6" x14ac:dyDescent="0.25">
      <c r="A500" t="s">
        <v>501</v>
      </c>
      <c r="B500">
        <v>53.75</v>
      </c>
      <c r="C500">
        <v>362.13400000000001</v>
      </c>
      <c r="E500" s="3">
        <f t="shared" si="7"/>
        <v>19464.702499999999</v>
      </c>
    </row>
    <row r="501" spans="1:6" x14ac:dyDescent="0.25">
      <c r="A501" t="s">
        <v>502</v>
      </c>
      <c r="B501">
        <v>55.88</v>
      </c>
      <c r="C501">
        <v>360.245</v>
      </c>
      <c r="E501" s="3">
        <f t="shared" si="7"/>
        <v>20130.490600000001</v>
      </c>
    </row>
    <row r="502" spans="1:6" x14ac:dyDescent="0.25">
      <c r="A502" t="s">
        <v>503</v>
      </c>
      <c r="B502">
        <v>55.88</v>
      </c>
      <c r="C502">
        <v>359.41300000000001</v>
      </c>
      <c r="E502" s="3">
        <f t="shared" si="7"/>
        <v>20083.998440000003</v>
      </c>
    </row>
    <row r="503" spans="1:6" x14ac:dyDescent="0.25">
      <c r="A503" t="s">
        <v>504</v>
      </c>
      <c r="B503">
        <v>45.98</v>
      </c>
      <c r="C503">
        <v>361.05399999999997</v>
      </c>
      <c r="E503" s="3">
        <f t="shared" si="7"/>
        <v>16601.262919999997</v>
      </c>
    </row>
    <row r="504" spans="1:6" x14ac:dyDescent="0.25">
      <c r="A504" t="s">
        <v>505</v>
      </c>
      <c r="B504">
        <v>44.49</v>
      </c>
      <c r="C504">
        <v>362.221</v>
      </c>
      <c r="E504" s="3">
        <f t="shared" si="7"/>
        <v>16115.212290000001</v>
      </c>
    </row>
    <row r="505" spans="1:6" x14ac:dyDescent="0.25">
      <c r="A505" t="s">
        <v>506</v>
      </c>
      <c r="B505">
        <v>30.8</v>
      </c>
      <c r="C505">
        <v>358.00599999999997</v>
      </c>
      <c r="E505" s="3">
        <f t="shared" si="7"/>
        <v>11026.584799999999</v>
      </c>
      <c r="F505">
        <f>SUM(C482:C505)</f>
        <v>8637.2509999999984</v>
      </c>
    </row>
    <row r="506" spans="1:6" x14ac:dyDescent="0.25">
      <c r="A506" t="s">
        <v>507</v>
      </c>
      <c r="B506">
        <v>24</v>
      </c>
      <c r="C506">
        <v>358.33199999999999</v>
      </c>
      <c r="E506" s="3">
        <f t="shared" si="7"/>
        <v>8599.9680000000008</v>
      </c>
    </row>
    <row r="507" spans="1:6" x14ac:dyDescent="0.25">
      <c r="A507" t="s">
        <v>508</v>
      </c>
      <c r="B507">
        <v>24</v>
      </c>
      <c r="C507">
        <v>356.99799999999999</v>
      </c>
      <c r="E507" s="3">
        <f t="shared" si="7"/>
        <v>8567.9519999999993</v>
      </c>
    </row>
    <row r="508" spans="1:6" x14ac:dyDescent="0.25">
      <c r="A508" t="s">
        <v>509</v>
      </c>
      <c r="B508">
        <v>24</v>
      </c>
      <c r="C508">
        <v>356.505</v>
      </c>
      <c r="E508" s="3">
        <f t="shared" si="7"/>
        <v>8556.119999999999</v>
      </c>
    </row>
    <row r="509" spans="1:6" x14ac:dyDescent="0.25">
      <c r="A509" t="s">
        <v>510</v>
      </c>
      <c r="B509">
        <v>23.54</v>
      </c>
      <c r="C509">
        <v>356.75400000000002</v>
      </c>
      <c r="E509" s="3">
        <f t="shared" si="7"/>
        <v>8397.989160000001</v>
      </c>
    </row>
    <row r="510" spans="1:6" x14ac:dyDescent="0.25">
      <c r="A510" t="s">
        <v>511</v>
      </c>
      <c r="B510">
        <v>10.33</v>
      </c>
      <c r="C510">
        <v>358.58499999999998</v>
      </c>
      <c r="E510" s="3">
        <f t="shared" si="7"/>
        <v>3704.1830499999996</v>
      </c>
    </row>
    <row r="511" spans="1:6" x14ac:dyDescent="0.25">
      <c r="A511" t="s">
        <v>512</v>
      </c>
      <c r="B511">
        <v>12.59</v>
      </c>
      <c r="C511">
        <v>358.95299999999997</v>
      </c>
      <c r="E511" s="3">
        <f t="shared" si="7"/>
        <v>4519.2182699999994</v>
      </c>
    </row>
    <row r="512" spans="1:6" x14ac:dyDescent="0.25">
      <c r="A512" t="s">
        <v>513</v>
      </c>
      <c r="B512">
        <v>34.14</v>
      </c>
      <c r="C512">
        <v>363.31599999999997</v>
      </c>
      <c r="E512" s="3">
        <f t="shared" si="7"/>
        <v>12403.60824</v>
      </c>
    </row>
    <row r="513" spans="1:5" x14ac:dyDescent="0.25">
      <c r="A513" t="s">
        <v>514</v>
      </c>
      <c r="B513">
        <v>38.479999999999997</v>
      </c>
      <c r="C513">
        <v>364.32799999999997</v>
      </c>
      <c r="E513" s="3">
        <f t="shared" si="7"/>
        <v>14019.341439999998</v>
      </c>
    </row>
    <row r="514" spans="1:5" x14ac:dyDescent="0.25">
      <c r="A514" t="s">
        <v>515</v>
      </c>
      <c r="B514">
        <v>42.35</v>
      </c>
      <c r="C514">
        <v>365.29</v>
      </c>
      <c r="E514" s="3">
        <f t="shared" si="7"/>
        <v>15470.031500000001</v>
      </c>
    </row>
    <row r="515" spans="1:5" x14ac:dyDescent="0.25">
      <c r="A515" t="s">
        <v>516</v>
      </c>
      <c r="B515">
        <v>43.35</v>
      </c>
      <c r="C515">
        <v>367.60700000000003</v>
      </c>
      <c r="E515" s="3">
        <f t="shared" ref="E515:E578" si="8">+B515*C515</f>
        <v>15935.763450000002</v>
      </c>
    </row>
    <row r="516" spans="1:5" x14ac:dyDescent="0.25">
      <c r="A516" t="s">
        <v>517</v>
      </c>
      <c r="B516">
        <v>43.35</v>
      </c>
      <c r="C516">
        <v>366.71699999999998</v>
      </c>
      <c r="E516" s="3">
        <f t="shared" si="8"/>
        <v>15897.18195</v>
      </c>
    </row>
    <row r="517" spans="1:5" x14ac:dyDescent="0.25">
      <c r="A517" t="s">
        <v>518</v>
      </c>
      <c r="B517">
        <v>42.98</v>
      </c>
      <c r="C517">
        <v>366.52800000000002</v>
      </c>
      <c r="E517" s="3">
        <f t="shared" si="8"/>
        <v>15753.373439999999</v>
      </c>
    </row>
    <row r="518" spans="1:5" x14ac:dyDescent="0.25">
      <c r="A518" t="s">
        <v>519</v>
      </c>
      <c r="B518">
        <v>42.87</v>
      </c>
      <c r="C518">
        <v>366.57</v>
      </c>
      <c r="E518" s="3">
        <f t="shared" si="8"/>
        <v>15714.855899999999</v>
      </c>
    </row>
    <row r="519" spans="1:5" x14ac:dyDescent="0.25">
      <c r="A519" t="s">
        <v>520</v>
      </c>
      <c r="B519">
        <v>42.86</v>
      </c>
      <c r="C519">
        <v>365.74799999999999</v>
      </c>
      <c r="E519" s="3">
        <f t="shared" si="8"/>
        <v>15675.959279999999</v>
      </c>
    </row>
    <row r="520" spans="1:5" x14ac:dyDescent="0.25">
      <c r="A520" t="s">
        <v>521</v>
      </c>
      <c r="B520">
        <v>41.56</v>
      </c>
      <c r="C520">
        <v>365.18900000000002</v>
      </c>
      <c r="E520" s="3">
        <f t="shared" si="8"/>
        <v>15177.254840000001</v>
      </c>
    </row>
    <row r="521" spans="1:5" x14ac:dyDescent="0.25">
      <c r="A521" t="s">
        <v>522</v>
      </c>
      <c r="B521">
        <v>39.979999999999997</v>
      </c>
      <c r="C521">
        <v>364.54500000000002</v>
      </c>
      <c r="E521" s="3">
        <f t="shared" si="8"/>
        <v>14574.509099999999</v>
      </c>
    </row>
    <row r="522" spans="1:5" x14ac:dyDescent="0.25">
      <c r="A522" t="s">
        <v>523</v>
      </c>
      <c r="B522">
        <v>41.36</v>
      </c>
      <c r="C522">
        <v>367.45</v>
      </c>
      <c r="E522" s="3">
        <f t="shared" si="8"/>
        <v>15197.732</v>
      </c>
    </row>
    <row r="523" spans="1:5" x14ac:dyDescent="0.25">
      <c r="A523" t="s">
        <v>524</v>
      </c>
      <c r="B523">
        <v>43.35</v>
      </c>
      <c r="C523">
        <v>367.161</v>
      </c>
      <c r="E523" s="3">
        <f t="shared" si="8"/>
        <v>15916.42935</v>
      </c>
    </row>
    <row r="524" spans="1:5" x14ac:dyDescent="0.25">
      <c r="A524" t="s">
        <v>525</v>
      </c>
      <c r="B524">
        <v>43.35</v>
      </c>
      <c r="C524">
        <v>365.70100000000002</v>
      </c>
      <c r="E524" s="3">
        <f t="shared" si="8"/>
        <v>15853.138350000001</v>
      </c>
    </row>
    <row r="525" spans="1:5" x14ac:dyDescent="0.25">
      <c r="A525" t="s">
        <v>526</v>
      </c>
      <c r="B525">
        <v>43.32</v>
      </c>
      <c r="C525">
        <v>365.86500000000001</v>
      </c>
      <c r="E525" s="3">
        <f t="shared" si="8"/>
        <v>15849.2718</v>
      </c>
    </row>
    <row r="526" spans="1:5" x14ac:dyDescent="0.25">
      <c r="A526" t="s">
        <v>527</v>
      </c>
      <c r="B526">
        <v>43.29</v>
      </c>
      <c r="C526">
        <v>365.79899999999998</v>
      </c>
      <c r="E526" s="3">
        <f t="shared" si="8"/>
        <v>15835.438709999999</v>
      </c>
    </row>
    <row r="527" spans="1:5" x14ac:dyDescent="0.25">
      <c r="A527" t="s">
        <v>528</v>
      </c>
      <c r="B527">
        <v>43.42</v>
      </c>
      <c r="C527">
        <v>366.64400000000001</v>
      </c>
      <c r="E527" s="3">
        <f t="shared" si="8"/>
        <v>15919.682480000001</v>
      </c>
    </row>
    <row r="528" spans="1:5" x14ac:dyDescent="0.25">
      <c r="A528" t="s">
        <v>529</v>
      </c>
      <c r="B528">
        <v>43.4</v>
      </c>
      <c r="C528">
        <v>369.12599999999998</v>
      </c>
      <c r="E528" s="3">
        <f t="shared" si="8"/>
        <v>16020.068399999998</v>
      </c>
    </row>
    <row r="529" spans="1:6" x14ac:dyDescent="0.25">
      <c r="A529" t="s">
        <v>530</v>
      </c>
      <c r="B529">
        <v>48.55</v>
      </c>
      <c r="C529">
        <v>365.52600000000001</v>
      </c>
      <c r="E529" s="3">
        <f t="shared" si="8"/>
        <v>17746.2873</v>
      </c>
      <c r="F529">
        <f>SUM(C506:C529)</f>
        <v>8735.2369999999992</v>
      </c>
    </row>
    <row r="530" spans="1:6" x14ac:dyDescent="0.25">
      <c r="A530" t="s">
        <v>531</v>
      </c>
      <c r="B530">
        <v>46.56</v>
      </c>
      <c r="C530">
        <v>366.46499999999997</v>
      </c>
      <c r="E530" s="3">
        <f t="shared" si="8"/>
        <v>17062.610400000001</v>
      </c>
    </row>
    <row r="531" spans="1:6" x14ac:dyDescent="0.25">
      <c r="A531" t="s">
        <v>532</v>
      </c>
      <c r="B531">
        <v>19.97</v>
      </c>
      <c r="C531">
        <v>362.30399999999997</v>
      </c>
      <c r="E531" s="3">
        <f t="shared" si="8"/>
        <v>7235.2108799999987</v>
      </c>
    </row>
    <row r="532" spans="1:6" x14ac:dyDescent="0.25">
      <c r="A532" t="s">
        <v>533</v>
      </c>
      <c r="B532">
        <v>10.31</v>
      </c>
      <c r="C532">
        <v>357.12599999999998</v>
      </c>
      <c r="E532" s="3">
        <f t="shared" si="8"/>
        <v>3681.9690599999999</v>
      </c>
    </row>
    <row r="533" spans="1:6" x14ac:dyDescent="0.25">
      <c r="A533" t="s">
        <v>534</v>
      </c>
      <c r="B533">
        <v>10.31</v>
      </c>
      <c r="C533">
        <v>358.80599999999998</v>
      </c>
      <c r="E533" s="3">
        <f t="shared" si="8"/>
        <v>3699.2898599999999</v>
      </c>
    </row>
    <row r="534" spans="1:6" x14ac:dyDescent="0.25">
      <c r="A534" t="s">
        <v>535</v>
      </c>
      <c r="B534">
        <v>10.31</v>
      </c>
      <c r="C534">
        <v>356.98099999999999</v>
      </c>
      <c r="E534" s="3">
        <f t="shared" si="8"/>
        <v>3680.4741100000001</v>
      </c>
    </row>
    <row r="535" spans="1:6" x14ac:dyDescent="0.25">
      <c r="A535" t="s">
        <v>536</v>
      </c>
      <c r="B535">
        <v>10.31</v>
      </c>
      <c r="C535">
        <v>356.67399999999998</v>
      </c>
      <c r="E535" s="3">
        <f t="shared" si="8"/>
        <v>3677.3089399999999</v>
      </c>
    </row>
    <row r="536" spans="1:6" x14ac:dyDescent="0.25">
      <c r="A536" t="s">
        <v>537</v>
      </c>
      <c r="B536">
        <v>10.31</v>
      </c>
      <c r="C536">
        <v>357.44</v>
      </c>
      <c r="E536" s="3">
        <f t="shared" si="8"/>
        <v>3685.2064</v>
      </c>
    </row>
    <row r="537" spans="1:6" x14ac:dyDescent="0.25">
      <c r="A537" t="s">
        <v>538</v>
      </c>
      <c r="B537">
        <v>11.68</v>
      </c>
      <c r="C537">
        <v>357.09199999999998</v>
      </c>
      <c r="E537" s="3">
        <f t="shared" si="8"/>
        <v>4170.8345599999993</v>
      </c>
    </row>
    <row r="538" spans="1:6" x14ac:dyDescent="0.25">
      <c r="A538" t="s">
        <v>539</v>
      </c>
      <c r="B538">
        <v>29.35</v>
      </c>
      <c r="C538">
        <v>359.56700000000001</v>
      </c>
      <c r="E538" s="3">
        <f t="shared" si="8"/>
        <v>10553.291450000001</v>
      </c>
    </row>
    <row r="539" spans="1:6" x14ac:dyDescent="0.25">
      <c r="A539" t="s">
        <v>540</v>
      </c>
      <c r="B539">
        <v>36.549999999999997</v>
      </c>
      <c r="C539">
        <v>362.65100000000001</v>
      </c>
      <c r="E539" s="3">
        <f t="shared" si="8"/>
        <v>13254.894049999999</v>
      </c>
    </row>
    <row r="540" spans="1:6" x14ac:dyDescent="0.25">
      <c r="A540" t="s">
        <v>541</v>
      </c>
      <c r="B540">
        <v>43.18</v>
      </c>
      <c r="C540">
        <v>363.02199999999999</v>
      </c>
      <c r="E540" s="3">
        <f t="shared" si="8"/>
        <v>15675.28996</v>
      </c>
    </row>
    <row r="541" spans="1:6" x14ac:dyDescent="0.25">
      <c r="A541" t="s">
        <v>542</v>
      </c>
      <c r="B541">
        <v>31.91</v>
      </c>
      <c r="C541">
        <v>362.02100000000002</v>
      </c>
      <c r="E541" s="3">
        <f t="shared" si="8"/>
        <v>11552.090110000001</v>
      </c>
    </row>
    <row r="542" spans="1:6" x14ac:dyDescent="0.25">
      <c r="A542" t="s">
        <v>543</v>
      </c>
      <c r="B542">
        <v>43.18</v>
      </c>
      <c r="C542">
        <v>362.65300000000002</v>
      </c>
      <c r="E542" s="3">
        <f t="shared" si="8"/>
        <v>15659.356540000001</v>
      </c>
    </row>
    <row r="543" spans="1:6" x14ac:dyDescent="0.25">
      <c r="A543" t="s">
        <v>544</v>
      </c>
      <c r="B543">
        <v>43.18</v>
      </c>
      <c r="C543">
        <v>362.73899999999998</v>
      </c>
      <c r="E543" s="3">
        <f t="shared" si="8"/>
        <v>15663.070019999999</v>
      </c>
    </row>
    <row r="544" spans="1:6" x14ac:dyDescent="0.25">
      <c r="A544" t="s">
        <v>545</v>
      </c>
      <c r="B544">
        <v>30.58</v>
      </c>
      <c r="C544">
        <v>360.709</v>
      </c>
      <c r="E544" s="3">
        <f t="shared" si="8"/>
        <v>11030.48122</v>
      </c>
    </row>
    <row r="545" spans="1:6" x14ac:dyDescent="0.25">
      <c r="A545" t="s">
        <v>546</v>
      </c>
      <c r="B545">
        <v>42.96</v>
      </c>
      <c r="C545">
        <v>362.36200000000002</v>
      </c>
      <c r="E545" s="3">
        <f t="shared" si="8"/>
        <v>15567.071520000001</v>
      </c>
    </row>
    <row r="546" spans="1:6" x14ac:dyDescent="0.25">
      <c r="A546" t="s">
        <v>547</v>
      </c>
      <c r="B546">
        <v>43.98</v>
      </c>
      <c r="C546">
        <v>362.577</v>
      </c>
      <c r="E546" s="3">
        <f t="shared" si="8"/>
        <v>15946.136459999998</v>
      </c>
    </row>
    <row r="547" spans="1:6" x14ac:dyDescent="0.25">
      <c r="A547" t="s">
        <v>548</v>
      </c>
      <c r="B547">
        <v>45.29</v>
      </c>
      <c r="C547">
        <v>361.86</v>
      </c>
      <c r="E547" s="3">
        <f t="shared" si="8"/>
        <v>16388.6394</v>
      </c>
    </row>
    <row r="548" spans="1:6" x14ac:dyDescent="0.25">
      <c r="A548" t="s">
        <v>549</v>
      </c>
      <c r="B548">
        <v>44.19</v>
      </c>
      <c r="C548">
        <v>363.476</v>
      </c>
      <c r="E548" s="3">
        <f t="shared" si="8"/>
        <v>16062.004439999999</v>
      </c>
    </row>
    <row r="549" spans="1:6" x14ac:dyDescent="0.25">
      <c r="A549" t="s">
        <v>550</v>
      </c>
      <c r="B549">
        <v>43.88</v>
      </c>
      <c r="C549">
        <v>362.53100000000001</v>
      </c>
      <c r="E549" s="3">
        <f t="shared" si="8"/>
        <v>15907.860280000001</v>
      </c>
    </row>
    <row r="550" spans="1:6" x14ac:dyDescent="0.25">
      <c r="A550" t="s">
        <v>551</v>
      </c>
      <c r="B550">
        <v>43.88</v>
      </c>
      <c r="C550">
        <v>362.43599999999998</v>
      </c>
      <c r="E550" s="3">
        <f t="shared" si="8"/>
        <v>15903.69168</v>
      </c>
    </row>
    <row r="551" spans="1:6" x14ac:dyDescent="0.25">
      <c r="A551" t="s">
        <v>552</v>
      </c>
      <c r="B551">
        <v>43.88</v>
      </c>
      <c r="C551">
        <v>363.42099999999999</v>
      </c>
      <c r="E551" s="3">
        <f t="shared" si="8"/>
        <v>15946.913480000001</v>
      </c>
    </row>
    <row r="552" spans="1:6" x14ac:dyDescent="0.25">
      <c r="A552" t="s">
        <v>553</v>
      </c>
      <c r="B552">
        <v>36.909999999999997</v>
      </c>
      <c r="C552">
        <v>363.61799999999999</v>
      </c>
      <c r="E552" s="3">
        <f t="shared" si="8"/>
        <v>13421.140379999999</v>
      </c>
    </row>
    <row r="553" spans="1:6" x14ac:dyDescent="0.25">
      <c r="A553" t="s">
        <v>554</v>
      </c>
      <c r="B553">
        <v>22.79</v>
      </c>
      <c r="C553">
        <v>356.28500000000003</v>
      </c>
      <c r="E553" s="3">
        <f t="shared" si="8"/>
        <v>8119.7351500000004</v>
      </c>
      <c r="F553">
        <f>SUM(C530:C553)</f>
        <v>8664.8159999999989</v>
      </c>
    </row>
    <row r="554" spans="1:6" x14ac:dyDescent="0.25">
      <c r="A554" t="s">
        <v>555</v>
      </c>
      <c r="B554">
        <v>10.31</v>
      </c>
      <c r="C554">
        <v>356.99400000000003</v>
      </c>
      <c r="E554" s="3">
        <f t="shared" si="8"/>
        <v>3680.6081400000003</v>
      </c>
    </row>
    <row r="555" spans="1:6" x14ac:dyDescent="0.25">
      <c r="A555" t="s">
        <v>556</v>
      </c>
      <c r="B555">
        <v>17.61</v>
      </c>
      <c r="C555">
        <v>356.03300000000002</v>
      </c>
      <c r="E555" s="3">
        <f t="shared" si="8"/>
        <v>6269.7411300000003</v>
      </c>
    </row>
    <row r="556" spans="1:6" x14ac:dyDescent="0.25">
      <c r="A556" t="s">
        <v>557</v>
      </c>
      <c r="B556">
        <v>10.31</v>
      </c>
      <c r="C556">
        <v>354.84399999999999</v>
      </c>
      <c r="E556" s="3">
        <f t="shared" si="8"/>
        <v>3658.44164</v>
      </c>
    </row>
    <row r="557" spans="1:6" x14ac:dyDescent="0.25">
      <c r="A557" t="s">
        <v>558</v>
      </c>
      <c r="B557">
        <v>10.31</v>
      </c>
      <c r="C557">
        <v>356.69200000000001</v>
      </c>
      <c r="E557" s="3">
        <f t="shared" si="8"/>
        <v>3677.4945200000002</v>
      </c>
    </row>
    <row r="558" spans="1:6" x14ac:dyDescent="0.25">
      <c r="A558" t="s">
        <v>559</v>
      </c>
      <c r="B558">
        <v>10.31</v>
      </c>
      <c r="C558">
        <v>357.12599999999998</v>
      </c>
      <c r="E558" s="3">
        <f t="shared" si="8"/>
        <v>3681.9690599999999</v>
      </c>
    </row>
    <row r="559" spans="1:6" x14ac:dyDescent="0.25">
      <c r="A559" t="s">
        <v>560</v>
      </c>
      <c r="B559">
        <v>10.31</v>
      </c>
      <c r="C559">
        <v>356.834</v>
      </c>
      <c r="E559" s="3">
        <f t="shared" si="8"/>
        <v>3678.9585400000001</v>
      </c>
    </row>
    <row r="560" spans="1:6" x14ac:dyDescent="0.25">
      <c r="A560" t="s">
        <v>561</v>
      </c>
      <c r="B560">
        <v>10.95</v>
      </c>
      <c r="C560">
        <v>356.23599999999999</v>
      </c>
      <c r="E560" s="3">
        <f t="shared" si="8"/>
        <v>3900.7841999999996</v>
      </c>
    </row>
    <row r="561" spans="1:5" x14ac:dyDescent="0.25">
      <c r="A561" t="s">
        <v>562</v>
      </c>
      <c r="B561">
        <v>23</v>
      </c>
      <c r="C561">
        <v>356.05799999999999</v>
      </c>
      <c r="E561" s="3">
        <f t="shared" si="8"/>
        <v>8189.3339999999998</v>
      </c>
    </row>
    <row r="562" spans="1:5" x14ac:dyDescent="0.25">
      <c r="A562" t="s">
        <v>563</v>
      </c>
      <c r="B562">
        <v>37.659999999999997</v>
      </c>
      <c r="C562">
        <v>362.94299999999998</v>
      </c>
      <c r="E562" s="3">
        <f t="shared" si="8"/>
        <v>13668.433379999999</v>
      </c>
    </row>
    <row r="563" spans="1:5" x14ac:dyDescent="0.25">
      <c r="A563" t="s">
        <v>564</v>
      </c>
      <c r="B563">
        <v>39.840000000000003</v>
      </c>
      <c r="C563">
        <v>366.35599999999999</v>
      </c>
      <c r="E563" s="3">
        <f t="shared" si="8"/>
        <v>14595.62304</v>
      </c>
    </row>
    <row r="564" spans="1:5" x14ac:dyDescent="0.25">
      <c r="A564" t="s">
        <v>565</v>
      </c>
      <c r="B564">
        <v>39.85</v>
      </c>
      <c r="C564">
        <v>366.41800000000001</v>
      </c>
      <c r="E564" s="3">
        <f t="shared" si="8"/>
        <v>14601.757300000001</v>
      </c>
    </row>
    <row r="565" spans="1:5" x14ac:dyDescent="0.25">
      <c r="A565" t="s">
        <v>566</v>
      </c>
      <c r="B565">
        <v>39.85</v>
      </c>
      <c r="C565">
        <v>365.69299999999998</v>
      </c>
      <c r="E565" s="3">
        <f t="shared" si="8"/>
        <v>14572.866050000001</v>
      </c>
    </row>
    <row r="566" spans="1:5" x14ac:dyDescent="0.25">
      <c r="A566" t="s">
        <v>567</v>
      </c>
      <c r="B566">
        <v>32.57</v>
      </c>
      <c r="C566">
        <v>366.42700000000002</v>
      </c>
      <c r="E566" s="3">
        <f t="shared" si="8"/>
        <v>11934.527390000001</v>
      </c>
    </row>
    <row r="567" spans="1:5" x14ac:dyDescent="0.25">
      <c r="A567" t="s">
        <v>568</v>
      </c>
      <c r="B567">
        <v>26.02</v>
      </c>
      <c r="C567">
        <v>365.25400000000002</v>
      </c>
      <c r="E567" s="3">
        <f t="shared" si="8"/>
        <v>9503.9090799999994</v>
      </c>
    </row>
    <row r="568" spans="1:5" x14ac:dyDescent="0.25">
      <c r="A568" t="s">
        <v>569</v>
      </c>
      <c r="B568">
        <v>25.66</v>
      </c>
      <c r="C568">
        <v>366.017</v>
      </c>
      <c r="E568" s="3">
        <f t="shared" si="8"/>
        <v>9391.9962199999991</v>
      </c>
    </row>
    <row r="569" spans="1:5" x14ac:dyDescent="0.25">
      <c r="A569" t="s">
        <v>570</v>
      </c>
      <c r="B569">
        <v>28.95</v>
      </c>
      <c r="C569">
        <v>365.363</v>
      </c>
      <c r="E569" s="3">
        <f t="shared" si="8"/>
        <v>10577.25885</v>
      </c>
    </row>
    <row r="570" spans="1:5" x14ac:dyDescent="0.25">
      <c r="A570" t="s">
        <v>571</v>
      </c>
      <c r="B570">
        <v>40.409999999999997</v>
      </c>
      <c r="C570">
        <v>364.42200000000003</v>
      </c>
      <c r="E570" s="3">
        <f t="shared" si="8"/>
        <v>14726.293019999999</v>
      </c>
    </row>
    <row r="571" spans="1:5" x14ac:dyDescent="0.25">
      <c r="A571" t="s">
        <v>572</v>
      </c>
      <c r="B571">
        <v>42.58</v>
      </c>
      <c r="C571">
        <v>363.84899999999999</v>
      </c>
      <c r="E571" s="3">
        <f t="shared" si="8"/>
        <v>15492.690419999999</v>
      </c>
    </row>
    <row r="572" spans="1:5" x14ac:dyDescent="0.25">
      <c r="A572" t="s">
        <v>573</v>
      </c>
      <c r="B572">
        <v>31.93</v>
      </c>
      <c r="C572">
        <v>365.59500000000003</v>
      </c>
      <c r="E572" s="3">
        <f t="shared" si="8"/>
        <v>11673.448350000001</v>
      </c>
    </row>
    <row r="573" spans="1:5" x14ac:dyDescent="0.25">
      <c r="A573" t="s">
        <v>574</v>
      </c>
      <c r="B573">
        <v>25.66</v>
      </c>
      <c r="C573">
        <v>364.56400000000002</v>
      </c>
      <c r="E573" s="3">
        <f t="shared" si="8"/>
        <v>9354.7122400000007</v>
      </c>
    </row>
    <row r="574" spans="1:5" x14ac:dyDescent="0.25">
      <c r="A574" t="s">
        <v>575</v>
      </c>
      <c r="B574">
        <v>25.66</v>
      </c>
      <c r="C574">
        <v>364.94299999999998</v>
      </c>
      <c r="E574" s="3">
        <f t="shared" si="8"/>
        <v>9364.4373799999994</v>
      </c>
    </row>
    <row r="575" spans="1:5" x14ac:dyDescent="0.25">
      <c r="A575" t="s">
        <v>576</v>
      </c>
      <c r="B575">
        <v>25.57</v>
      </c>
      <c r="C575">
        <v>353.62700000000001</v>
      </c>
      <c r="E575" s="3">
        <f t="shared" si="8"/>
        <v>9042.2423900000013</v>
      </c>
    </row>
    <row r="576" spans="1:5" x14ac:dyDescent="0.25">
      <c r="A576" t="s">
        <v>577</v>
      </c>
      <c r="B576">
        <v>31.91</v>
      </c>
      <c r="C576">
        <v>352.072</v>
      </c>
      <c r="E576" s="3">
        <f t="shared" si="8"/>
        <v>11234.61752</v>
      </c>
    </row>
    <row r="577" spans="1:6" x14ac:dyDescent="0.25">
      <c r="A577" t="s">
        <v>578</v>
      </c>
      <c r="B577">
        <v>20.02</v>
      </c>
      <c r="C577">
        <v>351.10599999999999</v>
      </c>
      <c r="E577" s="3">
        <f t="shared" si="8"/>
        <v>7029.1421199999995</v>
      </c>
      <c r="F577">
        <f>SUM(C554:C577)</f>
        <v>8655.4660000000003</v>
      </c>
    </row>
    <row r="578" spans="1:6" x14ac:dyDescent="0.25">
      <c r="A578" t="s">
        <v>579</v>
      </c>
      <c r="B578">
        <v>10.54</v>
      </c>
      <c r="C578">
        <v>345.89400000000001</v>
      </c>
      <c r="E578" s="3">
        <f t="shared" si="8"/>
        <v>3645.7227599999997</v>
      </c>
    </row>
    <row r="579" spans="1:6" x14ac:dyDescent="0.25">
      <c r="A579" t="s">
        <v>580</v>
      </c>
      <c r="B579">
        <v>24.45</v>
      </c>
      <c r="C579">
        <v>349.50299999999999</v>
      </c>
      <c r="E579" s="3">
        <f t="shared" ref="E579:E642" si="9">+B579*C579</f>
        <v>8545.3483500000002</v>
      </c>
    </row>
    <row r="580" spans="1:6" x14ac:dyDescent="0.25">
      <c r="A580" t="s">
        <v>581</v>
      </c>
      <c r="B580">
        <v>10.31</v>
      </c>
      <c r="C580">
        <v>357.88799999999998</v>
      </c>
      <c r="E580" s="3">
        <f t="shared" si="9"/>
        <v>3689.82528</v>
      </c>
    </row>
    <row r="581" spans="1:6" x14ac:dyDescent="0.25">
      <c r="A581" t="s">
        <v>582</v>
      </c>
      <c r="B581">
        <v>10.31</v>
      </c>
      <c r="C581">
        <v>353.39699999999999</v>
      </c>
      <c r="E581" s="3">
        <f t="shared" si="9"/>
        <v>3643.5230700000002</v>
      </c>
    </row>
    <row r="582" spans="1:6" x14ac:dyDescent="0.25">
      <c r="A582" t="s">
        <v>583</v>
      </c>
      <c r="B582">
        <v>10.3</v>
      </c>
      <c r="C582">
        <v>351.59899999999999</v>
      </c>
      <c r="E582" s="3">
        <f t="shared" si="9"/>
        <v>3621.4697000000001</v>
      </c>
    </row>
    <row r="583" spans="1:6" x14ac:dyDescent="0.25">
      <c r="A583" t="s">
        <v>584</v>
      </c>
      <c r="B583">
        <v>10.29</v>
      </c>
      <c r="C583">
        <v>357.62599999999998</v>
      </c>
      <c r="E583" s="3">
        <f t="shared" si="9"/>
        <v>3679.9715399999995</v>
      </c>
    </row>
    <row r="584" spans="1:6" x14ac:dyDescent="0.25">
      <c r="A584" t="s">
        <v>585</v>
      </c>
      <c r="B584">
        <v>10.25</v>
      </c>
      <c r="C584">
        <v>359.87</v>
      </c>
      <c r="E584" s="3">
        <f t="shared" si="9"/>
        <v>3688.6675</v>
      </c>
    </row>
    <row r="585" spans="1:6" x14ac:dyDescent="0.25">
      <c r="A585" t="s">
        <v>586</v>
      </c>
      <c r="B585">
        <v>10.25</v>
      </c>
      <c r="C585">
        <v>354.779</v>
      </c>
      <c r="E585" s="3">
        <f t="shared" si="9"/>
        <v>3636.4847500000001</v>
      </c>
    </row>
    <row r="586" spans="1:6" x14ac:dyDescent="0.25">
      <c r="A586" t="s">
        <v>587</v>
      </c>
      <c r="B586">
        <v>10.25</v>
      </c>
      <c r="C586">
        <v>356.125</v>
      </c>
      <c r="E586" s="3">
        <f t="shared" si="9"/>
        <v>3650.28125</v>
      </c>
    </row>
    <row r="587" spans="1:6" x14ac:dyDescent="0.25">
      <c r="A587" t="s">
        <v>588</v>
      </c>
      <c r="B587">
        <v>10.25</v>
      </c>
      <c r="C587">
        <v>357.23</v>
      </c>
      <c r="E587" s="3">
        <f t="shared" si="9"/>
        <v>3661.6075000000001</v>
      </c>
    </row>
    <row r="588" spans="1:6" x14ac:dyDescent="0.25">
      <c r="A588" t="s">
        <v>589</v>
      </c>
      <c r="B588">
        <v>10.28</v>
      </c>
      <c r="C588">
        <v>356.38799999999998</v>
      </c>
      <c r="E588" s="3">
        <f t="shared" si="9"/>
        <v>3663.6686399999994</v>
      </c>
    </row>
    <row r="589" spans="1:6" x14ac:dyDescent="0.25">
      <c r="A589" t="s">
        <v>590</v>
      </c>
      <c r="B589">
        <v>10.33</v>
      </c>
      <c r="C589">
        <v>354.875</v>
      </c>
      <c r="E589" s="3">
        <f t="shared" si="9"/>
        <v>3665.8587499999999</v>
      </c>
    </row>
    <row r="590" spans="1:6" x14ac:dyDescent="0.25">
      <c r="A590" t="s">
        <v>591</v>
      </c>
      <c r="B590">
        <v>10.33</v>
      </c>
      <c r="C590">
        <v>356.41</v>
      </c>
      <c r="E590" s="3">
        <f t="shared" si="9"/>
        <v>3681.7153000000003</v>
      </c>
    </row>
    <row r="591" spans="1:6" x14ac:dyDescent="0.25">
      <c r="A591" t="s">
        <v>592</v>
      </c>
      <c r="B591">
        <v>10.32</v>
      </c>
      <c r="C591">
        <v>351.69200000000001</v>
      </c>
      <c r="E591" s="3">
        <f t="shared" si="9"/>
        <v>3629.46144</v>
      </c>
    </row>
    <row r="592" spans="1:6" x14ac:dyDescent="0.25">
      <c r="A592" t="s">
        <v>593</v>
      </c>
      <c r="B592">
        <v>10.28</v>
      </c>
      <c r="C592">
        <v>352.91699999999997</v>
      </c>
      <c r="E592" s="3">
        <f t="shared" si="9"/>
        <v>3627.9867599999993</v>
      </c>
    </row>
    <row r="593" spans="1:6" x14ac:dyDescent="0.25">
      <c r="A593" t="s">
        <v>594</v>
      </c>
      <c r="B593">
        <v>10.29</v>
      </c>
      <c r="C593">
        <v>357.916</v>
      </c>
      <c r="E593" s="3">
        <f t="shared" si="9"/>
        <v>3682.9556399999997</v>
      </c>
    </row>
    <row r="594" spans="1:6" x14ac:dyDescent="0.25">
      <c r="A594" t="s">
        <v>595</v>
      </c>
      <c r="B594">
        <v>22.05</v>
      </c>
      <c r="C594">
        <v>359.67500000000001</v>
      </c>
      <c r="E594" s="3">
        <f t="shared" si="9"/>
        <v>7930.8337500000007</v>
      </c>
    </row>
    <row r="595" spans="1:6" x14ac:dyDescent="0.25">
      <c r="A595" t="s">
        <v>596</v>
      </c>
      <c r="B595">
        <v>22.23</v>
      </c>
      <c r="C595">
        <v>361.07299999999998</v>
      </c>
      <c r="E595" s="3">
        <f t="shared" si="9"/>
        <v>8026.6527900000001</v>
      </c>
    </row>
    <row r="596" spans="1:6" x14ac:dyDescent="0.25">
      <c r="A596" t="s">
        <v>597</v>
      </c>
      <c r="B596">
        <v>10.27</v>
      </c>
      <c r="C596">
        <v>351.10700000000003</v>
      </c>
      <c r="E596" s="3">
        <f t="shared" si="9"/>
        <v>3605.8688900000002</v>
      </c>
    </row>
    <row r="597" spans="1:6" x14ac:dyDescent="0.25">
      <c r="A597" t="s">
        <v>598</v>
      </c>
      <c r="B597">
        <v>18.34</v>
      </c>
      <c r="C597">
        <v>355.37299999999999</v>
      </c>
      <c r="E597" s="3">
        <f t="shared" si="9"/>
        <v>6517.5408200000002</v>
      </c>
    </row>
    <row r="598" spans="1:6" x14ac:dyDescent="0.25">
      <c r="A598" t="s">
        <v>599</v>
      </c>
      <c r="B598">
        <v>24.57</v>
      </c>
      <c r="C598">
        <v>358.28</v>
      </c>
      <c r="E598" s="3">
        <f t="shared" si="9"/>
        <v>8802.9395999999997</v>
      </c>
    </row>
    <row r="599" spans="1:6" x14ac:dyDescent="0.25">
      <c r="A599" t="s">
        <v>600</v>
      </c>
      <c r="B599">
        <v>43.18</v>
      </c>
      <c r="C599">
        <v>362.37200000000001</v>
      </c>
      <c r="E599" s="3">
        <f t="shared" si="9"/>
        <v>15647.222960000001</v>
      </c>
    </row>
    <row r="600" spans="1:6" x14ac:dyDescent="0.25">
      <c r="A600" t="s">
        <v>601</v>
      </c>
      <c r="B600">
        <v>16.78</v>
      </c>
      <c r="C600">
        <v>357.87599999999998</v>
      </c>
      <c r="E600" s="3">
        <f t="shared" si="9"/>
        <v>6005.1592799999999</v>
      </c>
    </row>
    <row r="601" spans="1:6" x14ac:dyDescent="0.25">
      <c r="A601" t="s">
        <v>602</v>
      </c>
      <c r="B601">
        <v>24.73</v>
      </c>
      <c r="C601">
        <v>358.60300000000001</v>
      </c>
      <c r="E601" s="3">
        <f t="shared" si="9"/>
        <v>8868.2521900000011</v>
      </c>
      <c r="F601">
        <f>SUM(C578:C601)</f>
        <v>8538.4679999999989</v>
      </c>
    </row>
    <row r="602" spans="1:6" x14ac:dyDescent="0.25">
      <c r="A602" t="s">
        <v>603</v>
      </c>
      <c r="B602">
        <v>10.31</v>
      </c>
      <c r="C602">
        <v>356.495</v>
      </c>
      <c r="E602" s="3">
        <f t="shared" si="9"/>
        <v>3675.4634500000002</v>
      </c>
    </row>
    <row r="603" spans="1:6" x14ac:dyDescent="0.25">
      <c r="A603" t="s">
        <v>604</v>
      </c>
      <c r="B603">
        <v>10.31</v>
      </c>
      <c r="C603">
        <v>356.35599999999999</v>
      </c>
      <c r="E603" s="3">
        <f t="shared" si="9"/>
        <v>3674.0303600000002</v>
      </c>
    </row>
    <row r="604" spans="1:6" x14ac:dyDescent="0.25">
      <c r="A604" t="s">
        <v>605</v>
      </c>
      <c r="B604">
        <v>10.31</v>
      </c>
      <c r="C604">
        <v>358.255</v>
      </c>
      <c r="E604" s="3">
        <f t="shared" si="9"/>
        <v>3693.60905</v>
      </c>
    </row>
    <row r="605" spans="1:6" x14ac:dyDescent="0.25">
      <c r="A605" t="s">
        <v>606</v>
      </c>
      <c r="B605">
        <v>10.31</v>
      </c>
      <c r="C605">
        <v>357.50799999999998</v>
      </c>
      <c r="E605" s="3">
        <f t="shared" si="9"/>
        <v>3685.9074799999999</v>
      </c>
    </row>
    <row r="606" spans="1:6" x14ac:dyDescent="0.25">
      <c r="A606" t="s">
        <v>607</v>
      </c>
      <c r="B606">
        <v>10.31</v>
      </c>
      <c r="C606">
        <v>355.59899999999999</v>
      </c>
      <c r="E606" s="3">
        <f t="shared" si="9"/>
        <v>3666.2256900000002</v>
      </c>
    </row>
    <row r="607" spans="1:6" x14ac:dyDescent="0.25">
      <c r="A607" t="s">
        <v>608</v>
      </c>
      <c r="B607">
        <v>10.31</v>
      </c>
      <c r="C607">
        <v>357.226</v>
      </c>
      <c r="E607" s="3">
        <f t="shared" si="9"/>
        <v>3683.0000600000003</v>
      </c>
    </row>
    <row r="608" spans="1:6" x14ac:dyDescent="0.25">
      <c r="A608" t="s">
        <v>609</v>
      </c>
      <c r="B608">
        <v>10.31</v>
      </c>
      <c r="C608">
        <v>357.56200000000001</v>
      </c>
      <c r="E608" s="3">
        <f t="shared" si="9"/>
        <v>3686.4642200000003</v>
      </c>
    </row>
    <row r="609" spans="1:5" x14ac:dyDescent="0.25">
      <c r="A609" t="s">
        <v>610</v>
      </c>
      <c r="B609">
        <v>10.31</v>
      </c>
      <c r="C609">
        <v>356.92700000000002</v>
      </c>
      <c r="E609" s="3">
        <f t="shared" si="9"/>
        <v>3679.9173700000006</v>
      </c>
    </row>
    <row r="610" spans="1:5" x14ac:dyDescent="0.25">
      <c r="A610" t="s">
        <v>611</v>
      </c>
      <c r="B610">
        <v>10.31</v>
      </c>
      <c r="C610">
        <v>357.15199999999999</v>
      </c>
      <c r="E610" s="3">
        <f t="shared" si="9"/>
        <v>3682.2371200000002</v>
      </c>
    </row>
    <row r="611" spans="1:5" x14ac:dyDescent="0.25">
      <c r="A611" t="s">
        <v>612</v>
      </c>
      <c r="B611">
        <v>10.31</v>
      </c>
      <c r="C611">
        <v>358.351</v>
      </c>
      <c r="E611" s="3">
        <f t="shared" si="9"/>
        <v>3694.59881</v>
      </c>
    </row>
    <row r="612" spans="1:5" x14ac:dyDescent="0.25">
      <c r="A612" t="s">
        <v>613</v>
      </c>
      <c r="B612">
        <v>13.44</v>
      </c>
      <c r="C612">
        <v>358.30599999999998</v>
      </c>
      <c r="E612" s="3">
        <f t="shared" si="9"/>
        <v>4815.6326399999998</v>
      </c>
    </row>
    <row r="613" spans="1:5" x14ac:dyDescent="0.25">
      <c r="A613" t="s">
        <v>614</v>
      </c>
      <c r="B613">
        <v>15</v>
      </c>
      <c r="C613">
        <v>356.54399999999998</v>
      </c>
      <c r="E613" s="3">
        <f t="shared" si="9"/>
        <v>5348.16</v>
      </c>
    </row>
    <row r="614" spans="1:5" x14ac:dyDescent="0.25">
      <c r="A614" t="s">
        <v>615</v>
      </c>
      <c r="B614">
        <v>15</v>
      </c>
      <c r="C614">
        <v>357.89600000000002</v>
      </c>
      <c r="E614" s="3">
        <f t="shared" si="9"/>
        <v>5368.4400000000005</v>
      </c>
    </row>
    <row r="615" spans="1:5" x14ac:dyDescent="0.25">
      <c r="A615" t="s">
        <v>616</v>
      </c>
      <c r="B615">
        <v>15</v>
      </c>
      <c r="C615">
        <v>357.98200000000003</v>
      </c>
      <c r="E615" s="3">
        <f t="shared" si="9"/>
        <v>5369.7300000000005</v>
      </c>
    </row>
    <row r="616" spans="1:5" x14ac:dyDescent="0.25">
      <c r="A616" t="s">
        <v>617</v>
      </c>
      <c r="B616">
        <v>15</v>
      </c>
      <c r="C616">
        <v>355.24799999999999</v>
      </c>
      <c r="E616" s="3">
        <f t="shared" si="9"/>
        <v>5328.72</v>
      </c>
    </row>
    <row r="617" spans="1:5" x14ac:dyDescent="0.25">
      <c r="A617" t="s">
        <v>618</v>
      </c>
      <c r="B617">
        <v>14.3</v>
      </c>
      <c r="C617">
        <v>357.75700000000001</v>
      </c>
      <c r="E617" s="3">
        <f t="shared" si="9"/>
        <v>5115.9251000000004</v>
      </c>
    </row>
    <row r="618" spans="1:5" x14ac:dyDescent="0.25">
      <c r="A618" t="s">
        <v>619</v>
      </c>
      <c r="B618">
        <v>15.39</v>
      </c>
      <c r="C618">
        <v>357.17399999999998</v>
      </c>
      <c r="E618" s="3">
        <f t="shared" si="9"/>
        <v>5496.9078600000003</v>
      </c>
    </row>
    <row r="619" spans="1:5" x14ac:dyDescent="0.25">
      <c r="A619" t="s">
        <v>620</v>
      </c>
      <c r="B619">
        <v>44</v>
      </c>
      <c r="C619">
        <v>345.26600000000002</v>
      </c>
      <c r="E619" s="3">
        <f t="shared" si="9"/>
        <v>15191.704000000002</v>
      </c>
    </row>
    <row r="620" spans="1:5" x14ac:dyDescent="0.25">
      <c r="A620" t="s">
        <v>621</v>
      </c>
      <c r="B620">
        <v>46.17</v>
      </c>
      <c r="C620">
        <v>363.47199999999998</v>
      </c>
      <c r="E620" s="3">
        <f t="shared" si="9"/>
        <v>16781.502239999998</v>
      </c>
    </row>
    <row r="621" spans="1:5" x14ac:dyDescent="0.25">
      <c r="A621" t="s">
        <v>622</v>
      </c>
      <c r="B621">
        <v>41.87</v>
      </c>
      <c r="C621">
        <v>365.95</v>
      </c>
      <c r="E621" s="3">
        <f t="shared" si="9"/>
        <v>15322.326499999999</v>
      </c>
    </row>
    <row r="622" spans="1:5" x14ac:dyDescent="0.25">
      <c r="A622" t="s">
        <v>623</v>
      </c>
      <c r="B622">
        <v>39.1</v>
      </c>
      <c r="C622">
        <v>365.79899999999998</v>
      </c>
      <c r="E622" s="3">
        <f t="shared" si="9"/>
        <v>14302.740899999999</v>
      </c>
    </row>
    <row r="623" spans="1:5" x14ac:dyDescent="0.25">
      <c r="A623" t="s">
        <v>624</v>
      </c>
      <c r="B623">
        <v>39.1</v>
      </c>
      <c r="C623">
        <v>367.75099999999998</v>
      </c>
      <c r="E623" s="3">
        <f t="shared" si="9"/>
        <v>14379.0641</v>
      </c>
    </row>
    <row r="624" spans="1:5" x14ac:dyDescent="0.25">
      <c r="A624" t="s">
        <v>625</v>
      </c>
      <c r="B624">
        <v>44.76</v>
      </c>
      <c r="C624">
        <v>369.12700000000001</v>
      </c>
      <c r="E624" s="3">
        <f t="shared" si="9"/>
        <v>16522.124520000001</v>
      </c>
    </row>
    <row r="625" spans="1:6" x14ac:dyDescent="0.25">
      <c r="A625" t="s">
        <v>626</v>
      </c>
      <c r="B625">
        <v>23.68</v>
      </c>
      <c r="C625">
        <v>368.12</v>
      </c>
      <c r="E625" s="3">
        <f t="shared" si="9"/>
        <v>8717.0815999999995</v>
      </c>
      <c r="F625">
        <f>SUM(C602:C625)</f>
        <v>8617.8229999999985</v>
      </c>
    </row>
    <row r="626" spans="1:6" x14ac:dyDescent="0.25">
      <c r="A626" t="s">
        <v>627</v>
      </c>
      <c r="B626">
        <v>19.86</v>
      </c>
      <c r="C626">
        <v>369.79199999999997</v>
      </c>
      <c r="E626" s="3">
        <f t="shared" si="9"/>
        <v>7344.0691199999992</v>
      </c>
    </row>
    <row r="627" spans="1:6" x14ac:dyDescent="0.25">
      <c r="A627" t="s">
        <v>628</v>
      </c>
      <c r="B627">
        <v>24.45</v>
      </c>
      <c r="C627">
        <v>368.64699999999999</v>
      </c>
      <c r="E627" s="3">
        <f t="shared" si="9"/>
        <v>9013.4191499999997</v>
      </c>
    </row>
    <row r="628" spans="1:6" x14ac:dyDescent="0.25">
      <c r="A628" t="s">
        <v>629</v>
      </c>
      <c r="B628">
        <v>10.47</v>
      </c>
      <c r="C628">
        <v>368.12799999999999</v>
      </c>
      <c r="E628" s="3">
        <f t="shared" si="9"/>
        <v>3854.3001600000002</v>
      </c>
    </row>
    <row r="629" spans="1:6" x14ac:dyDescent="0.25">
      <c r="A629" t="s">
        <v>630</v>
      </c>
      <c r="B629">
        <v>10.31</v>
      </c>
      <c r="C629">
        <v>366.69499999999999</v>
      </c>
      <c r="E629" s="3">
        <f t="shared" si="9"/>
        <v>3780.62545</v>
      </c>
    </row>
    <row r="630" spans="1:6" x14ac:dyDescent="0.25">
      <c r="A630" t="s">
        <v>631</v>
      </c>
      <c r="B630">
        <v>10.31</v>
      </c>
      <c r="C630">
        <v>366.536</v>
      </c>
      <c r="E630" s="3">
        <f t="shared" si="9"/>
        <v>3778.9861600000004</v>
      </c>
    </row>
    <row r="631" spans="1:6" x14ac:dyDescent="0.25">
      <c r="A631" t="s">
        <v>632</v>
      </c>
      <c r="B631">
        <v>15.85</v>
      </c>
      <c r="C631">
        <v>364.15600000000001</v>
      </c>
      <c r="E631" s="3">
        <f t="shared" si="9"/>
        <v>5771.8725999999997</v>
      </c>
    </row>
    <row r="632" spans="1:6" x14ac:dyDescent="0.25">
      <c r="A632" t="s">
        <v>633</v>
      </c>
      <c r="B632">
        <v>29.91</v>
      </c>
      <c r="C632">
        <v>366.74799999999999</v>
      </c>
      <c r="E632" s="3">
        <f t="shared" si="9"/>
        <v>10969.43268</v>
      </c>
    </row>
    <row r="633" spans="1:6" x14ac:dyDescent="0.25">
      <c r="A633" t="s">
        <v>634</v>
      </c>
      <c r="B633">
        <v>40.81</v>
      </c>
      <c r="C633">
        <v>366.86700000000002</v>
      </c>
      <c r="E633" s="3">
        <f t="shared" si="9"/>
        <v>14971.842270000001</v>
      </c>
    </row>
    <row r="634" spans="1:6" x14ac:dyDescent="0.25">
      <c r="A634" t="s">
        <v>635</v>
      </c>
      <c r="B634">
        <v>46.16</v>
      </c>
      <c r="C634">
        <v>362.24799999999999</v>
      </c>
      <c r="E634" s="3">
        <f t="shared" si="9"/>
        <v>16721.367679999999</v>
      </c>
    </row>
    <row r="635" spans="1:6" x14ac:dyDescent="0.25">
      <c r="A635" t="s">
        <v>636</v>
      </c>
      <c r="B635">
        <v>46.16</v>
      </c>
      <c r="C635">
        <v>337.68599999999998</v>
      </c>
      <c r="E635" s="3">
        <f t="shared" si="9"/>
        <v>15587.585759999998</v>
      </c>
    </row>
    <row r="636" spans="1:6" x14ac:dyDescent="0.25">
      <c r="A636" t="s">
        <v>637</v>
      </c>
      <c r="B636">
        <v>46.16</v>
      </c>
      <c r="C636">
        <v>321.88900000000001</v>
      </c>
      <c r="E636" s="3">
        <f t="shared" si="9"/>
        <v>14858.39624</v>
      </c>
    </row>
    <row r="637" spans="1:6" x14ac:dyDescent="0.25">
      <c r="A637" t="s">
        <v>638</v>
      </c>
      <c r="B637">
        <v>46.16</v>
      </c>
      <c r="C637">
        <v>322.13900000000001</v>
      </c>
      <c r="E637" s="3">
        <f t="shared" si="9"/>
        <v>14869.936239999999</v>
      </c>
    </row>
    <row r="638" spans="1:6" x14ac:dyDescent="0.25">
      <c r="A638" t="s">
        <v>639</v>
      </c>
      <c r="B638">
        <v>39.92</v>
      </c>
      <c r="C638">
        <v>362.63600000000002</v>
      </c>
      <c r="E638" s="3">
        <f t="shared" si="9"/>
        <v>14476.429120000001</v>
      </c>
    </row>
    <row r="639" spans="1:6" x14ac:dyDescent="0.25">
      <c r="A639" t="s">
        <v>640</v>
      </c>
      <c r="B639">
        <v>39.090000000000003</v>
      </c>
      <c r="C639">
        <v>363.35599999999999</v>
      </c>
      <c r="E639" s="3">
        <f t="shared" si="9"/>
        <v>14203.58604</v>
      </c>
    </row>
    <row r="640" spans="1:6" x14ac:dyDescent="0.25">
      <c r="A640" t="s">
        <v>641</v>
      </c>
      <c r="B640">
        <v>39.090000000000003</v>
      </c>
      <c r="C640">
        <v>370.98099999999999</v>
      </c>
      <c r="E640" s="3">
        <f t="shared" si="9"/>
        <v>14501.647290000001</v>
      </c>
    </row>
    <row r="641" spans="1:6" x14ac:dyDescent="0.25">
      <c r="A641" t="s">
        <v>642</v>
      </c>
      <c r="B641">
        <v>39.1</v>
      </c>
      <c r="C641">
        <v>365.89</v>
      </c>
      <c r="E641" s="3">
        <f t="shared" si="9"/>
        <v>14306.299000000001</v>
      </c>
    </row>
    <row r="642" spans="1:6" x14ac:dyDescent="0.25">
      <c r="A642" t="s">
        <v>643</v>
      </c>
      <c r="B642">
        <v>41.45</v>
      </c>
      <c r="C642">
        <v>367.67500000000001</v>
      </c>
      <c r="E642" s="3">
        <f t="shared" si="9"/>
        <v>15240.128750000002</v>
      </c>
    </row>
    <row r="643" spans="1:6" x14ac:dyDescent="0.25">
      <c r="A643" t="s">
        <v>644</v>
      </c>
      <c r="B643">
        <v>57.59</v>
      </c>
      <c r="C643">
        <v>367.00900000000001</v>
      </c>
      <c r="E643" s="3">
        <f t="shared" ref="E643:E673" si="10">+B643*C643</f>
        <v>21136.048310000002</v>
      </c>
    </row>
    <row r="644" spans="1:6" x14ac:dyDescent="0.25">
      <c r="A644" t="s">
        <v>645</v>
      </c>
      <c r="B644">
        <v>57.67</v>
      </c>
      <c r="C644">
        <v>368.26799999999997</v>
      </c>
      <c r="E644" s="3">
        <f t="shared" si="10"/>
        <v>21238.01556</v>
      </c>
    </row>
    <row r="645" spans="1:6" x14ac:dyDescent="0.25">
      <c r="A645" t="s">
        <v>646</v>
      </c>
      <c r="B645">
        <v>53.1</v>
      </c>
      <c r="C645">
        <v>371.30700000000002</v>
      </c>
      <c r="E645" s="3">
        <f t="shared" si="10"/>
        <v>19716.401700000002</v>
      </c>
    </row>
    <row r="646" spans="1:6" x14ac:dyDescent="0.25">
      <c r="A646" t="s">
        <v>647</v>
      </c>
      <c r="B646">
        <v>46.54</v>
      </c>
      <c r="C646">
        <v>367.40100000000001</v>
      </c>
      <c r="E646" s="3">
        <f t="shared" si="10"/>
        <v>17098.842540000001</v>
      </c>
    </row>
    <row r="647" spans="1:6" x14ac:dyDescent="0.25">
      <c r="A647" t="s">
        <v>648</v>
      </c>
      <c r="B647">
        <v>47.1</v>
      </c>
      <c r="C647">
        <v>366.80700000000002</v>
      </c>
      <c r="E647" s="3">
        <f t="shared" si="10"/>
        <v>17276.609700000001</v>
      </c>
    </row>
    <row r="648" spans="1:6" x14ac:dyDescent="0.25">
      <c r="A648" t="s">
        <v>649</v>
      </c>
      <c r="B648">
        <v>46.13</v>
      </c>
      <c r="C648">
        <v>370.51299999999998</v>
      </c>
      <c r="E648" s="3">
        <f t="shared" si="10"/>
        <v>17091.76469</v>
      </c>
    </row>
    <row r="649" spans="1:6" x14ac:dyDescent="0.25">
      <c r="A649" t="s">
        <v>650</v>
      </c>
      <c r="B649">
        <v>33.729999999999997</v>
      </c>
      <c r="C649">
        <v>369.17500000000001</v>
      </c>
      <c r="E649" s="3">
        <f t="shared" si="10"/>
        <v>12452.27275</v>
      </c>
      <c r="F649">
        <f>SUM(C626:C649)</f>
        <v>8692.5490000000009</v>
      </c>
    </row>
    <row r="650" spans="1:6" x14ac:dyDescent="0.25">
      <c r="A650" t="s">
        <v>651</v>
      </c>
      <c r="B650">
        <v>24</v>
      </c>
      <c r="C650">
        <v>358.03</v>
      </c>
      <c r="E650" s="3">
        <f t="shared" si="10"/>
        <v>8592.7199999999993</v>
      </c>
    </row>
    <row r="651" spans="1:6" x14ac:dyDescent="0.25">
      <c r="A651" t="s">
        <v>652</v>
      </c>
      <c r="B651">
        <v>29.9</v>
      </c>
      <c r="C651">
        <v>315.351</v>
      </c>
      <c r="E651" s="3">
        <f t="shared" si="10"/>
        <v>9428.9948999999997</v>
      </c>
    </row>
    <row r="652" spans="1:6" x14ac:dyDescent="0.25">
      <c r="A652" t="s">
        <v>653</v>
      </c>
      <c r="B652">
        <v>25.76</v>
      </c>
      <c r="C652">
        <v>363.28800000000001</v>
      </c>
      <c r="E652" s="3">
        <f t="shared" si="10"/>
        <v>9358.2988800000003</v>
      </c>
    </row>
    <row r="653" spans="1:6" x14ac:dyDescent="0.25">
      <c r="A653" t="s">
        <v>654</v>
      </c>
      <c r="B653">
        <v>18.75</v>
      </c>
      <c r="C653">
        <v>361.52199999999999</v>
      </c>
      <c r="E653" s="3">
        <f t="shared" si="10"/>
        <v>6778.5374999999995</v>
      </c>
    </row>
    <row r="654" spans="1:6" x14ac:dyDescent="0.25">
      <c r="A654" t="s">
        <v>655</v>
      </c>
      <c r="B654">
        <v>17</v>
      </c>
      <c r="C654">
        <v>360.31299999999999</v>
      </c>
      <c r="E654" s="3">
        <f t="shared" si="10"/>
        <v>6125.3209999999999</v>
      </c>
    </row>
    <row r="655" spans="1:6" x14ac:dyDescent="0.25">
      <c r="A655" t="s">
        <v>656</v>
      </c>
      <c r="B655">
        <v>24.3</v>
      </c>
      <c r="C655">
        <v>363.89100000000002</v>
      </c>
      <c r="E655" s="3">
        <f t="shared" si="10"/>
        <v>8842.551300000001</v>
      </c>
    </row>
    <row r="656" spans="1:6" x14ac:dyDescent="0.25">
      <c r="A656" t="s">
        <v>657</v>
      </c>
      <c r="B656">
        <v>39.61</v>
      </c>
      <c r="C656">
        <v>366.73</v>
      </c>
      <c r="E656" s="3">
        <f t="shared" si="10"/>
        <v>14526.175300000001</v>
      </c>
    </row>
    <row r="657" spans="1:5" x14ac:dyDescent="0.25">
      <c r="A657" t="s">
        <v>658</v>
      </c>
      <c r="B657">
        <v>43.86</v>
      </c>
      <c r="C657">
        <v>365.99</v>
      </c>
      <c r="E657" s="3">
        <f t="shared" si="10"/>
        <v>16052.321400000001</v>
      </c>
    </row>
    <row r="658" spans="1:5" x14ac:dyDescent="0.25">
      <c r="A658" t="s">
        <v>659</v>
      </c>
      <c r="B658">
        <v>43.86</v>
      </c>
      <c r="C658">
        <v>364.08100000000002</v>
      </c>
      <c r="E658" s="3">
        <f t="shared" si="10"/>
        <v>15968.59266</v>
      </c>
    </row>
    <row r="659" spans="1:5" x14ac:dyDescent="0.25">
      <c r="A659" t="s">
        <v>660</v>
      </c>
      <c r="B659">
        <v>43.86</v>
      </c>
      <c r="C659">
        <v>368.84399999999999</v>
      </c>
      <c r="E659" s="3">
        <f t="shared" si="10"/>
        <v>16177.49784</v>
      </c>
    </row>
    <row r="660" spans="1:5" x14ac:dyDescent="0.25">
      <c r="A660" t="s">
        <v>661</v>
      </c>
      <c r="B660">
        <v>45.36</v>
      </c>
      <c r="C660">
        <v>366.17700000000002</v>
      </c>
      <c r="E660" s="3">
        <f t="shared" si="10"/>
        <v>16609.78872</v>
      </c>
    </row>
    <row r="661" spans="1:5" x14ac:dyDescent="0.25">
      <c r="A661" t="s">
        <v>662</v>
      </c>
      <c r="B661">
        <v>45.86</v>
      </c>
      <c r="C661">
        <v>368.43299999999999</v>
      </c>
      <c r="E661" s="3">
        <f t="shared" si="10"/>
        <v>16896.337380000001</v>
      </c>
    </row>
    <row r="662" spans="1:5" x14ac:dyDescent="0.25">
      <c r="A662" t="s">
        <v>663</v>
      </c>
      <c r="B662">
        <v>45.86</v>
      </c>
      <c r="C662">
        <v>367.62799999999999</v>
      </c>
      <c r="E662" s="3">
        <f t="shared" si="10"/>
        <v>16859.42008</v>
      </c>
    </row>
    <row r="663" spans="1:5" x14ac:dyDescent="0.25">
      <c r="A663" t="s">
        <v>664</v>
      </c>
      <c r="B663">
        <v>45.86</v>
      </c>
      <c r="C663">
        <v>366.88200000000001</v>
      </c>
      <c r="E663" s="3">
        <f t="shared" si="10"/>
        <v>16825.20852</v>
      </c>
    </row>
    <row r="664" spans="1:5" x14ac:dyDescent="0.25">
      <c r="A664" t="s">
        <v>665</v>
      </c>
      <c r="B664">
        <v>44.14</v>
      </c>
      <c r="C664">
        <v>366.952</v>
      </c>
      <c r="E664" s="3">
        <f t="shared" si="10"/>
        <v>16197.261280000001</v>
      </c>
    </row>
    <row r="665" spans="1:5" x14ac:dyDescent="0.25">
      <c r="A665" t="s">
        <v>666</v>
      </c>
      <c r="B665">
        <v>44.3</v>
      </c>
      <c r="C665">
        <v>366.22399999999999</v>
      </c>
      <c r="E665" s="3">
        <f t="shared" si="10"/>
        <v>16223.723199999999</v>
      </c>
    </row>
    <row r="666" spans="1:5" x14ac:dyDescent="0.25">
      <c r="A666" t="s">
        <v>667</v>
      </c>
      <c r="B666">
        <v>51.73</v>
      </c>
      <c r="C666">
        <v>369.11399999999998</v>
      </c>
      <c r="E666" s="3">
        <f t="shared" si="10"/>
        <v>19094.267219999998</v>
      </c>
    </row>
    <row r="667" spans="1:5" x14ac:dyDescent="0.25">
      <c r="A667" t="s">
        <v>668</v>
      </c>
      <c r="B667">
        <v>67.489999999999995</v>
      </c>
      <c r="C667">
        <v>370.36500000000001</v>
      </c>
      <c r="E667" s="3">
        <f t="shared" si="10"/>
        <v>24995.933849999998</v>
      </c>
    </row>
    <row r="668" spans="1:5" x14ac:dyDescent="0.25">
      <c r="A668" t="s">
        <v>669</v>
      </c>
      <c r="B668">
        <v>55.88</v>
      </c>
      <c r="C668">
        <v>369.90699999999998</v>
      </c>
      <c r="E668" s="3">
        <f t="shared" si="10"/>
        <v>20670.403160000002</v>
      </c>
    </row>
    <row r="669" spans="1:5" x14ac:dyDescent="0.25">
      <c r="A669" t="s">
        <v>670</v>
      </c>
      <c r="B669">
        <v>45.86</v>
      </c>
      <c r="C669">
        <v>368.39400000000001</v>
      </c>
      <c r="E669" s="3">
        <f t="shared" si="10"/>
        <v>16894.548839999999</v>
      </c>
    </row>
    <row r="670" spans="1:5" x14ac:dyDescent="0.25">
      <c r="A670" t="s">
        <v>671</v>
      </c>
      <c r="B670">
        <v>45.86</v>
      </c>
      <c r="C670">
        <v>364.49799999999999</v>
      </c>
      <c r="E670" s="3">
        <f t="shared" si="10"/>
        <v>16715.878280000001</v>
      </c>
    </row>
    <row r="671" spans="1:5" x14ac:dyDescent="0.25">
      <c r="A671" t="s">
        <v>672</v>
      </c>
      <c r="B671">
        <v>45.86</v>
      </c>
      <c r="C671">
        <v>367.57100000000003</v>
      </c>
      <c r="E671" s="3">
        <f t="shared" si="10"/>
        <v>16856.806060000003</v>
      </c>
    </row>
    <row r="672" spans="1:5" x14ac:dyDescent="0.25">
      <c r="A672" t="s">
        <v>673</v>
      </c>
      <c r="B672">
        <v>45.03</v>
      </c>
      <c r="C672">
        <v>329.51499999999999</v>
      </c>
      <c r="E672" s="3">
        <f t="shared" si="10"/>
        <v>14838.060449999999</v>
      </c>
    </row>
    <row r="673" spans="1:7" x14ac:dyDescent="0.25">
      <c r="A673" t="s">
        <v>674</v>
      </c>
      <c r="B673">
        <v>37.700000000000003</v>
      </c>
      <c r="C673">
        <v>296.67</v>
      </c>
      <c r="E673" s="3">
        <f t="shared" si="10"/>
        <v>11184.459000000001</v>
      </c>
      <c r="F673">
        <f>SUM(C650:C673)</f>
        <v>8626.369999999999</v>
      </c>
    </row>
    <row r="674" spans="1:7" x14ac:dyDescent="0.25">
      <c r="E674" s="3"/>
    </row>
    <row r="675" spans="1:7" x14ac:dyDescent="0.25">
      <c r="C675" s="3">
        <f>SUM(C2:C674)</f>
        <v>228709.54299999983</v>
      </c>
      <c r="E675" s="3">
        <f>SUM(E2:E674)</f>
        <v>7736024.3298100056</v>
      </c>
      <c r="F675" s="3">
        <f>SUM(F2:F674)</f>
        <v>228709.54299999998</v>
      </c>
    </row>
    <row r="677" spans="1:7" x14ac:dyDescent="0.25">
      <c r="F677" s="5">
        <f>+F675/28</f>
        <v>8168.1979642857132</v>
      </c>
      <c r="G677" t="s">
        <v>679</v>
      </c>
    </row>
    <row r="678" spans="1:7" x14ac:dyDescent="0.25">
      <c r="A678" s="4" t="s">
        <v>768</v>
      </c>
      <c r="F678" s="5">
        <f>+F677/24</f>
        <v>340.34158184523807</v>
      </c>
      <c r="G678" t="s">
        <v>680</v>
      </c>
    </row>
    <row r="679" spans="1:7" x14ac:dyDescent="0.25">
      <c r="A679" s="4" t="s">
        <v>769</v>
      </c>
    </row>
    <row r="680" spans="1:7" x14ac:dyDescent="0.25">
      <c r="F680">
        <v>344</v>
      </c>
      <c r="G680" t="s">
        <v>681</v>
      </c>
    </row>
  </sheetData>
  <pageMargins left="0.75" right="0.75" top="1" bottom="1" header="0.5" footer="0.5"/>
  <pageSetup scale="10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80"/>
  <sheetViews>
    <sheetView workbookViewId="0">
      <pane ySplit="1" topLeftCell="A663" activePane="bottomLeft" state="frozen"/>
      <selection pane="bottomLeft" activeCell="B682" sqref="B682"/>
    </sheetView>
  </sheetViews>
  <sheetFormatPr defaultRowHeight="13.2" x14ac:dyDescent="0.25"/>
  <cols>
    <col min="1" max="1" width="16.88671875" customWidth="1"/>
    <col min="2" max="2" width="11" customWidth="1"/>
    <col min="3" max="3" width="12.109375" customWidth="1"/>
    <col min="4" max="4" width="1.44140625" customWidth="1"/>
    <col min="5" max="5" width="12.88671875" customWidth="1"/>
    <col min="6" max="6" width="13.33203125" customWidth="1"/>
  </cols>
  <sheetData>
    <row r="1" spans="1:6" x14ac:dyDescent="0.25">
      <c r="B1" s="2" t="s">
        <v>675</v>
      </c>
      <c r="C1" s="1" t="s">
        <v>2</v>
      </c>
      <c r="E1" s="2" t="s">
        <v>676</v>
      </c>
      <c r="F1" s="2" t="s">
        <v>677</v>
      </c>
    </row>
    <row r="2" spans="1:6" x14ac:dyDescent="0.25">
      <c r="A2" t="s">
        <v>3</v>
      </c>
      <c r="B2">
        <v>23.99</v>
      </c>
      <c r="C2">
        <v>350.959</v>
      </c>
      <c r="E2" s="3">
        <f>+B2*C2</f>
        <v>8419.50641</v>
      </c>
    </row>
    <row r="3" spans="1:6" x14ac:dyDescent="0.25">
      <c r="A3" t="s">
        <v>4</v>
      </c>
      <c r="B3">
        <v>18.29</v>
      </c>
      <c r="C3">
        <v>354.00700000000001</v>
      </c>
      <c r="E3" s="3">
        <f t="shared" ref="E3:E66" si="0">+B3*C3</f>
        <v>6474.7880299999997</v>
      </c>
    </row>
    <row r="4" spans="1:6" x14ac:dyDescent="0.25">
      <c r="A4" t="s">
        <v>5</v>
      </c>
      <c r="B4">
        <v>16.98</v>
      </c>
      <c r="C4">
        <v>351.97</v>
      </c>
      <c r="E4" s="3">
        <f t="shared" si="0"/>
        <v>5976.450600000001</v>
      </c>
    </row>
    <row r="5" spans="1:6" x14ac:dyDescent="0.25">
      <c r="A5" t="s">
        <v>6</v>
      </c>
      <c r="B5">
        <v>16.98</v>
      </c>
      <c r="C5">
        <v>351.71499999999997</v>
      </c>
      <c r="E5" s="3">
        <f t="shared" si="0"/>
        <v>5972.1206999999995</v>
      </c>
    </row>
    <row r="6" spans="1:6" x14ac:dyDescent="0.25">
      <c r="A6" t="s">
        <v>7</v>
      </c>
      <c r="B6">
        <v>16.98</v>
      </c>
      <c r="C6">
        <v>351.82299999999998</v>
      </c>
      <c r="E6" s="3">
        <f t="shared" si="0"/>
        <v>5973.9545399999997</v>
      </c>
    </row>
    <row r="7" spans="1:6" x14ac:dyDescent="0.25">
      <c r="A7" t="s">
        <v>8</v>
      </c>
      <c r="B7">
        <v>16.09</v>
      </c>
      <c r="C7">
        <v>351.69299999999998</v>
      </c>
      <c r="E7" s="3">
        <f t="shared" si="0"/>
        <v>5658.7403699999995</v>
      </c>
    </row>
    <row r="8" spans="1:6" x14ac:dyDescent="0.25">
      <c r="A8" t="s">
        <v>9</v>
      </c>
      <c r="B8">
        <v>6.79</v>
      </c>
      <c r="C8">
        <v>351.89699999999999</v>
      </c>
      <c r="E8" s="3">
        <f t="shared" si="0"/>
        <v>2389.3806300000001</v>
      </c>
    </row>
    <row r="9" spans="1:6" x14ac:dyDescent="0.25">
      <c r="A9" t="s">
        <v>10</v>
      </c>
      <c r="B9">
        <v>14.63</v>
      </c>
      <c r="C9">
        <v>352.185</v>
      </c>
      <c r="E9" s="3">
        <f t="shared" si="0"/>
        <v>5152.4665500000001</v>
      </c>
    </row>
    <row r="10" spans="1:6" x14ac:dyDescent="0.25">
      <c r="A10" t="s">
        <v>11</v>
      </c>
      <c r="B10">
        <v>28.66</v>
      </c>
      <c r="C10">
        <v>352.274</v>
      </c>
      <c r="E10" s="3">
        <f t="shared" si="0"/>
        <v>10096.172839999999</v>
      </c>
    </row>
    <row r="11" spans="1:6" x14ac:dyDescent="0.25">
      <c r="A11" t="s">
        <v>12</v>
      </c>
      <c r="B11">
        <v>28.66</v>
      </c>
      <c r="C11">
        <v>352.26900000000001</v>
      </c>
      <c r="E11" s="3">
        <f t="shared" si="0"/>
        <v>10096.02954</v>
      </c>
    </row>
    <row r="12" spans="1:6" x14ac:dyDescent="0.25">
      <c r="A12" t="s">
        <v>13</v>
      </c>
      <c r="B12">
        <v>28.66</v>
      </c>
      <c r="C12">
        <v>353.601</v>
      </c>
      <c r="E12" s="3">
        <f t="shared" si="0"/>
        <v>10134.204659999999</v>
      </c>
    </row>
    <row r="13" spans="1:6" x14ac:dyDescent="0.25">
      <c r="A13" t="s">
        <v>14</v>
      </c>
      <c r="B13">
        <v>24.81</v>
      </c>
      <c r="C13">
        <v>352.858</v>
      </c>
      <c r="E13" s="3">
        <f t="shared" si="0"/>
        <v>8754.4069799999997</v>
      </c>
    </row>
    <row r="14" spans="1:6" x14ac:dyDescent="0.25">
      <c r="A14" t="s">
        <v>15</v>
      </c>
      <c r="B14">
        <v>21.98</v>
      </c>
      <c r="C14">
        <v>351.72</v>
      </c>
      <c r="E14" s="3">
        <f t="shared" si="0"/>
        <v>7730.8056000000006</v>
      </c>
    </row>
    <row r="15" spans="1:6" x14ac:dyDescent="0.25">
      <c r="A15" t="s">
        <v>16</v>
      </c>
      <c r="B15">
        <v>21.98</v>
      </c>
      <c r="C15">
        <v>350.71</v>
      </c>
      <c r="E15" s="3">
        <f t="shared" si="0"/>
        <v>7708.6057999999994</v>
      </c>
    </row>
    <row r="16" spans="1:6" x14ac:dyDescent="0.25">
      <c r="A16" t="s">
        <v>17</v>
      </c>
      <c r="B16">
        <v>21.98</v>
      </c>
      <c r="C16">
        <v>353.666</v>
      </c>
      <c r="E16" s="3">
        <f t="shared" si="0"/>
        <v>7773.5786800000005</v>
      </c>
    </row>
    <row r="17" spans="1:6" x14ac:dyDescent="0.25">
      <c r="A17" t="s">
        <v>18</v>
      </c>
      <c r="B17">
        <v>26.81</v>
      </c>
      <c r="C17">
        <v>351.48399999999998</v>
      </c>
      <c r="E17" s="3">
        <f t="shared" si="0"/>
        <v>9423.286039999999</v>
      </c>
    </row>
    <row r="18" spans="1:6" x14ac:dyDescent="0.25">
      <c r="A18" t="s">
        <v>19</v>
      </c>
      <c r="B18">
        <v>49.37</v>
      </c>
      <c r="C18">
        <v>334.27800000000002</v>
      </c>
      <c r="E18" s="3">
        <f t="shared" si="0"/>
        <v>16503.30486</v>
      </c>
    </row>
    <row r="19" spans="1:6" x14ac:dyDescent="0.25">
      <c r="A19" t="s">
        <v>20</v>
      </c>
      <c r="B19">
        <v>87.42</v>
      </c>
      <c r="C19">
        <v>336.18900000000002</v>
      </c>
      <c r="E19" s="3">
        <f t="shared" si="0"/>
        <v>29389.642380000001</v>
      </c>
    </row>
    <row r="20" spans="1:6" x14ac:dyDescent="0.25">
      <c r="A20" t="s">
        <v>21</v>
      </c>
      <c r="B20">
        <v>51.74</v>
      </c>
      <c r="C20">
        <v>336.38</v>
      </c>
      <c r="E20" s="3">
        <f t="shared" si="0"/>
        <v>17404.301200000002</v>
      </c>
    </row>
    <row r="21" spans="1:6" x14ac:dyDescent="0.25">
      <c r="A21" t="s">
        <v>22</v>
      </c>
      <c r="B21">
        <v>37.26</v>
      </c>
      <c r="C21">
        <v>335.81799999999998</v>
      </c>
      <c r="E21" s="3">
        <f t="shared" si="0"/>
        <v>12512.578679999999</v>
      </c>
    </row>
    <row r="22" spans="1:6" x14ac:dyDescent="0.25">
      <c r="A22" t="s">
        <v>23</v>
      </c>
      <c r="B22">
        <v>22.83</v>
      </c>
      <c r="C22">
        <v>335.77199999999999</v>
      </c>
      <c r="E22" s="3">
        <f t="shared" si="0"/>
        <v>7665.674759999999</v>
      </c>
    </row>
    <row r="23" spans="1:6" x14ac:dyDescent="0.25">
      <c r="A23" t="s">
        <v>24</v>
      </c>
      <c r="B23">
        <v>34.340000000000003</v>
      </c>
      <c r="C23">
        <v>336.28500000000003</v>
      </c>
      <c r="E23" s="3">
        <f t="shared" si="0"/>
        <v>11548.026900000003</v>
      </c>
    </row>
    <row r="24" spans="1:6" x14ac:dyDescent="0.25">
      <c r="A24" t="s">
        <v>25</v>
      </c>
      <c r="B24">
        <v>26.29</v>
      </c>
      <c r="C24">
        <v>337.11500000000001</v>
      </c>
      <c r="E24" s="3">
        <f t="shared" si="0"/>
        <v>8862.753349999999</v>
      </c>
    </row>
    <row r="25" spans="1:6" x14ac:dyDescent="0.25">
      <c r="A25" t="s">
        <v>26</v>
      </c>
      <c r="B25">
        <v>10.67</v>
      </c>
      <c r="C25">
        <v>335.51900000000001</v>
      </c>
      <c r="E25" s="3">
        <f t="shared" si="0"/>
        <v>3579.9877299999998</v>
      </c>
      <c r="F25">
        <f>SUM(C2:C25)</f>
        <v>8322.1870000000017</v>
      </c>
    </row>
    <row r="26" spans="1:6" x14ac:dyDescent="0.25">
      <c r="A26" t="s">
        <v>27</v>
      </c>
      <c r="B26">
        <v>11.04</v>
      </c>
      <c r="C26">
        <v>336.67599999999999</v>
      </c>
      <c r="E26" s="3">
        <f t="shared" si="0"/>
        <v>3716.9030399999997</v>
      </c>
    </row>
    <row r="27" spans="1:6" x14ac:dyDescent="0.25">
      <c r="A27" t="s">
        <v>28</v>
      </c>
      <c r="B27">
        <v>14.98</v>
      </c>
      <c r="C27">
        <v>342.49799999999999</v>
      </c>
      <c r="E27" s="3">
        <f t="shared" si="0"/>
        <v>5130.6200399999998</v>
      </c>
    </row>
    <row r="28" spans="1:6" x14ac:dyDescent="0.25">
      <c r="A28" t="s">
        <v>29</v>
      </c>
      <c r="B28">
        <v>10.41</v>
      </c>
      <c r="C28">
        <v>343.565</v>
      </c>
      <c r="E28" s="3">
        <f t="shared" si="0"/>
        <v>3576.5116499999999</v>
      </c>
    </row>
    <row r="29" spans="1:6" x14ac:dyDescent="0.25">
      <c r="A29" t="s">
        <v>30</v>
      </c>
      <c r="B29">
        <v>10.28</v>
      </c>
      <c r="C29">
        <v>345.48099999999999</v>
      </c>
      <c r="E29" s="3">
        <f t="shared" si="0"/>
        <v>3551.5446799999995</v>
      </c>
    </row>
    <row r="30" spans="1:6" x14ac:dyDescent="0.25">
      <c r="A30" t="s">
        <v>31</v>
      </c>
      <c r="B30">
        <v>10.25</v>
      </c>
      <c r="C30">
        <v>351.81900000000002</v>
      </c>
      <c r="E30" s="3">
        <f t="shared" si="0"/>
        <v>3606.1447500000004</v>
      </c>
    </row>
    <row r="31" spans="1:6" x14ac:dyDescent="0.25">
      <c r="A31" t="s">
        <v>32</v>
      </c>
      <c r="B31">
        <v>9.35</v>
      </c>
      <c r="C31">
        <v>353.48500000000001</v>
      </c>
      <c r="E31" s="3">
        <f t="shared" si="0"/>
        <v>3305.08475</v>
      </c>
    </row>
    <row r="32" spans="1:6" x14ac:dyDescent="0.25">
      <c r="A32" t="s">
        <v>33</v>
      </c>
      <c r="B32">
        <v>5.82</v>
      </c>
      <c r="C32">
        <v>353.303</v>
      </c>
      <c r="E32" s="3">
        <f t="shared" si="0"/>
        <v>2056.2234600000002</v>
      </c>
    </row>
    <row r="33" spans="1:5" x14ac:dyDescent="0.25">
      <c r="A33" t="s">
        <v>34</v>
      </c>
      <c r="B33">
        <v>14.24</v>
      </c>
      <c r="C33">
        <v>353.07100000000003</v>
      </c>
      <c r="E33" s="3">
        <f t="shared" si="0"/>
        <v>5027.7310400000006</v>
      </c>
    </row>
    <row r="34" spans="1:5" x14ac:dyDescent="0.25">
      <c r="A34" t="s">
        <v>35</v>
      </c>
      <c r="B34">
        <v>27.64</v>
      </c>
      <c r="C34">
        <v>351.50099999999998</v>
      </c>
      <c r="E34" s="3">
        <f t="shared" si="0"/>
        <v>9715.4876399999994</v>
      </c>
    </row>
    <row r="35" spans="1:5" x14ac:dyDescent="0.25">
      <c r="A35" t="s">
        <v>36</v>
      </c>
      <c r="B35">
        <v>14.06</v>
      </c>
      <c r="C35">
        <v>354.584</v>
      </c>
      <c r="E35" s="3">
        <f t="shared" si="0"/>
        <v>4985.4510399999999</v>
      </c>
    </row>
    <row r="36" spans="1:5" x14ac:dyDescent="0.25">
      <c r="A36" t="s">
        <v>37</v>
      </c>
      <c r="B36">
        <v>28.02</v>
      </c>
      <c r="C36">
        <v>354.697</v>
      </c>
      <c r="E36" s="3">
        <f t="shared" si="0"/>
        <v>9938.6099400000003</v>
      </c>
    </row>
    <row r="37" spans="1:5" x14ac:dyDescent="0.25">
      <c r="A37" t="s">
        <v>38</v>
      </c>
      <c r="B37">
        <v>30.23</v>
      </c>
      <c r="C37">
        <v>354.54</v>
      </c>
      <c r="E37" s="3">
        <f t="shared" si="0"/>
        <v>10717.744200000001</v>
      </c>
    </row>
    <row r="38" spans="1:5" x14ac:dyDescent="0.25">
      <c r="A38" t="s">
        <v>39</v>
      </c>
      <c r="B38">
        <v>22.35</v>
      </c>
      <c r="C38">
        <v>355.21899999999999</v>
      </c>
      <c r="E38" s="3">
        <f t="shared" si="0"/>
        <v>7939.1446500000002</v>
      </c>
    </row>
    <row r="39" spans="1:5" x14ac:dyDescent="0.25">
      <c r="A39" t="s">
        <v>40</v>
      </c>
      <c r="B39">
        <v>13.66</v>
      </c>
      <c r="C39">
        <v>353.22800000000001</v>
      </c>
      <c r="E39" s="3">
        <f t="shared" si="0"/>
        <v>4825.0944799999997</v>
      </c>
    </row>
    <row r="40" spans="1:5" x14ac:dyDescent="0.25">
      <c r="A40" t="s">
        <v>41</v>
      </c>
      <c r="B40">
        <v>13.66</v>
      </c>
      <c r="C40">
        <v>355.39299999999997</v>
      </c>
      <c r="E40" s="3">
        <f t="shared" si="0"/>
        <v>4854.6683800000001</v>
      </c>
    </row>
    <row r="41" spans="1:5" x14ac:dyDescent="0.25">
      <c r="A41" t="s">
        <v>42</v>
      </c>
      <c r="B41">
        <v>30.95</v>
      </c>
      <c r="C41">
        <v>357.416</v>
      </c>
      <c r="E41" s="3">
        <f t="shared" si="0"/>
        <v>11062.0252</v>
      </c>
    </row>
    <row r="42" spans="1:5" x14ac:dyDescent="0.25">
      <c r="A42" t="s">
        <v>43</v>
      </c>
      <c r="B42">
        <v>68.48</v>
      </c>
      <c r="C42">
        <v>356.62700000000001</v>
      </c>
      <c r="E42" s="3">
        <f t="shared" si="0"/>
        <v>24421.816960000004</v>
      </c>
    </row>
    <row r="43" spans="1:5" x14ac:dyDescent="0.25">
      <c r="A43" t="s">
        <v>44</v>
      </c>
      <c r="B43">
        <v>77.44</v>
      </c>
      <c r="C43">
        <v>355.255</v>
      </c>
      <c r="E43" s="3">
        <f t="shared" si="0"/>
        <v>27510.947199999999</v>
      </c>
    </row>
    <row r="44" spans="1:5" x14ac:dyDescent="0.25">
      <c r="A44" t="s">
        <v>45</v>
      </c>
      <c r="B44">
        <v>59.85</v>
      </c>
      <c r="C44">
        <v>355.06099999999998</v>
      </c>
      <c r="E44" s="3">
        <f t="shared" si="0"/>
        <v>21250.400849999998</v>
      </c>
    </row>
    <row r="45" spans="1:5" x14ac:dyDescent="0.25">
      <c r="A45" t="s">
        <v>46</v>
      </c>
      <c r="B45">
        <v>49</v>
      </c>
      <c r="C45">
        <v>354.47300000000001</v>
      </c>
      <c r="E45" s="3">
        <f t="shared" si="0"/>
        <v>17369.177</v>
      </c>
    </row>
    <row r="46" spans="1:5" x14ac:dyDescent="0.25">
      <c r="A46" t="s">
        <v>47</v>
      </c>
      <c r="B46">
        <v>41.49</v>
      </c>
      <c r="C46">
        <v>356.548</v>
      </c>
      <c r="E46" s="3">
        <f t="shared" si="0"/>
        <v>14793.176520000001</v>
      </c>
    </row>
    <row r="47" spans="1:5" x14ac:dyDescent="0.25">
      <c r="A47" t="s">
        <v>48</v>
      </c>
      <c r="B47">
        <v>37.25</v>
      </c>
      <c r="C47">
        <v>354.50900000000001</v>
      </c>
      <c r="E47" s="3">
        <f t="shared" si="0"/>
        <v>13205.46025</v>
      </c>
    </row>
    <row r="48" spans="1:5" x14ac:dyDescent="0.25">
      <c r="A48" t="s">
        <v>49</v>
      </c>
      <c r="B48">
        <v>30.19</v>
      </c>
      <c r="C48">
        <v>352.23200000000003</v>
      </c>
      <c r="E48" s="3">
        <f t="shared" si="0"/>
        <v>10633.884080000002</v>
      </c>
    </row>
    <row r="49" spans="1:6" x14ac:dyDescent="0.25">
      <c r="A49" t="s">
        <v>50</v>
      </c>
      <c r="B49">
        <v>35.01</v>
      </c>
      <c r="C49">
        <v>352.50299999999999</v>
      </c>
      <c r="E49" s="3">
        <f t="shared" si="0"/>
        <v>12341.130029999998</v>
      </c>
      <c r="F49">
        <f>SUM(C26:C49)</f>
        <v>8453.6839999999993</v>
      </c>
    </row>
    <row r="50" spans="1:6" x14ac:dyDescent="0.25">
      <c r="A50" t="s">
        <v>51</v>
      </c>
      <c r="B50">
        <v>17.96</v>
      </c>
      <c r="C50">
        <v>352.84199999999998</v>
      </c>
      <c r="E50" s="3">
        <f t="shared" si="0"/>
        <v>6337.0423200000005</v>
      </c>
    </row>
    <row r="51" spans="1:6" x14ac:dyDescent="0.25">
      <c r="A51" t="s">
        <v>52</v>
      </c>
      <c r="B51">
        <v>40.229999999999997</v>
      </c>
      <c r="C51">
        <v>352.54399999999998</v>
      </c>
      <c r="E51" s="3">
        <f t="shared" si="0"/>
        <v>14182.845119999998</v>
      </c>
    </row>
    <row r="52" spans="1:6" x14ac:dyDescent="0.25">
      <c r="A52" t="s">
        <v>53</v>
      </c>
      <c r="B52">
        <v>14.06</v>
      </c>
      <c r="C52">
        <v>354.51400000000001</v>
      </c>
      <c r="E52" s="3">
        <f t="shared" si="0"/>
        <v>4984.46684</v>
      </c>
    </row>
    <row r="53" spans="1:6" x14ac:dyDescent="0.25">
      <c r="A53" t="s">
        <v>54</v>
      </c>
      <c r="B53">
        <v>12.83</v>
      </c>
      <c r="C53">
        <v>353.74099999999999</v>
      </c>
      <c r="E53" s="3">
        <f t="shared" si="0"/>
        <v>4538.4970299999995</v>
      </c>
    </row>
    <row r="54" spans="1:6" x14ac:dyDescent="0.25">
      <c r="A54" t="s">
        <v>55</v>
      </c>
      <c r="B54">
        <v>26.71</v>
      </c>
      <c r="C54">
        <v>352.62900000000002</v>
      </c>
      <c r="E54" s="3">
        <f t="shared" si="0"/>
        <v>9418.7205900000008</v>
      </c>
    </row>
    <row r="55" spans="1:6" x14ac:dyDescent="0.25">
      <c r="A55" t="s">
        <v>56</v>
      </c>
      <c r="B55">
        <v>14.75</v>
      </c>
      <c r="C55">
        <v>352.47699999999998</v>
      </c>
      <c r="E55" s="3">
        <f t="shared" si="0"/>
        <v>5199.03575</v>
      </c>
    </row>
    <row r="56" spans="1:6" x14ac:dyDescent="0.25">
      <c r="A56" t="s">
        <v>57</v>
      </c>
      <c r="B56">
        <v>44.05</v>
      </c>
      <c r="C56">
        <v>354.19600000000003</v>
      </c>
      <c r="E56" s="3">
        <f t="shared" si="0"/>
        <v>15602.3338</v>
      </c>
    </row>
    <row r="57" spans="1:6" x14ac:dyDescent="0.25">
      <c r="A57" t="s">
        <v>58</v>
      </c>
      <c r="B57">
        <v>42.28</v>
      </c>
      <c r="C57">
        <v>353.77100000000002</v>
      </c>
      <c r="E57" s="3">
        <f t="shared" si="0"/>
        <v>14957.437880000001</v>
      </c>
    </row>
    <row r="58" spans="1:6" x14ac:dyDescent="0.25">
      <c r="A58" t="s">
        <v>59</v>
      </c>
      <c r="B58">
        <v>48.06</v>
      </c>
      <c r="C58">
        <v>355.28699999999998</v>
      </c>
      <c r="E58" s="3">
        <f t="shared" si="0"/>
        <v>17075.093219999999</v>
      </c>
    </row>
    <row r="59" spans="1:6" x14ac:dyDescent="0.25">
      <c r="A59" t="s">
        <v>60</v>
      </c>
      <c r="B59">
        <v>39.68</v>
      </c>
      <c r="C59">
        <v>356.488</v>
      </c>
      <c r="E59" s="3">
        <f t="shared" si="0"/>
        <v>14145.44384</v>
      </c>
    </row>
    <row r="60" spans="1:6" x14ac:dyDescent="0.25">
      <c r="A60" t="s">
        <v>61</v>
      </c>
      <c r="B60">
        <v>39.729999999999997</v>
      </c>
      <c r="C60">
        <v>349.93</v>
      </c>
      <c r="E60" s="3">
        <f t="shared" si="0"/>
        <v>13902.7189</v>
      </c>
    </row>
    <row r="61" spans="1:6" x14ac:dyDescent="0.25">
      <c r="A61" t="s">
        <v>62</v>
      </c>
      <c r="B61">
        <v>39.78</v>
      </c>
      <c r="C61">
        <v>356.96899999999999</v>
      </c>
      <c r="E61" s="3">
        <f t="shared" si="0"/>
        <v>14200.22682</v>
      </c>
    </row>
    <row r="62" spans="1:6" x14ac:dyDescent="0.25">
      <c r="A62" t="s">
        <v>63</v>
      </c>
      <c r="B62">
        <v>39.729999999999997</v>
      </c>
      <c r="C62">
        <v>352.084</v>
      </c>
      <c r="E62" s="3">
        <f t="shared" si="0"/>
        <v>13988.29732</v>
      </c>
    </row>
    <row r="63" spans="1:6" x14ac:dyDescent="0.25">
      <c r="A63" t="s">
        <v>64</v>
      </c>
      <c r="B63">
        <v>39.520000000000003</v>
      </c>
      <c r="C63">
        <v>356.1</v>
      </c>
      <c r="E63" s="3">
        <f t="shared" si="0"/>
        <v>14073.072000000002</v>
      </c>
    </row>
    <row r="64" spans="1:6" x14ac:dyDescent="0.25">
      <c r="A64" t="s">
        <v>65</v>
      </c>
      <c r="B64">
        <v>37.25</v>
      </c>
      <c r="C64">
        <v>355.834</v>
      </c>
      <c r="E64" s="3">
        <f t="shared" si="0"/>
        <v>13254.816500000001</v>
      </c>
    </row>
    <row r="65" spans="1:6" x14ac:dyDescent="0.25">
      <c r="A65" t="s">
        <v>66</v>
      </c>
      <c r="B65">
        <v>38.1</v>
      </c>
      <c r="C65">
        <v>353.68299999999999</v>
      </c>
      <c r="E65" s="3">
        <f t="shared" si="0"/>
        <v>13475.3223</v>
      </c>
    </row>
    <row r="66" spans="1:6" x14ac:dyDescent="0.25">
      <c r="A66" t="s">
        <v>67</v>
      </c>
      <c r="B66">
        <v>65.73</v>
      </c>
      <c r="C66">
        <v>353.13799999999998</v>
      </c>
      <c r="E66" s="3">
        <f t="shared" si="0"/>
        <v>23211.760740000002</v>
      </c>
    </row>
    <row r="67" spans="1:6" x14ac:dyDescent="0.25">
      <c r="A67" t="s">
        <v>68</v>
      </c>
      <c r="B67">
        <v>122.2</v>
      </c>
      <c r="C67">
        <v>346.02</v>
      </c>
      <c r="E67" s="3">
        <f t="shared" ref="E67:E130" si="1">+B67*C67</f>
        <v>42283.644</v>
      </c>
    </row>
    <row r="68" spans="1:6" x14ac:dyDescent="0.25">
      <c r="A68" t="s">
        <v>69</v>
      </c>
      <c r="B68">
        <v>116.58</v>
      </c>
      <c r="C68">
        <v>354.98200000000003</v>
      </c>
      <c r="E68" s="3">
        <f t="shared" si="1"/>
        <v>41383.80156</v>
      </c>
    </row>
    <row r="69" spans="1:6" x14ac:dyDescent="0.25">
      <c r="A69" t="s">
        <v>70</v>
      </c>
      <c r="B69">
        <v>74</v>
      </c>
      <c r="C69">
        <v>357.69299999999998</v>
      </c>
      <c r="E69" s="3">
        <f t="shared" si="1"/>
        <v>26469.281999999999</v>
      </c>
    </row>
    <row r="70" spans="1:6" x14ac:dyDescent="0.25">
      <c r="A70" t="s">
        <v>71</v>
      </c>
      <c r="B70">
        <v>64</v>
      </c>
      <c r="C70">
        <v>353.31400000000002</v>
      </c>
      <c r="E70" s="3">
        <f t="shared" si="1"/>
        <v>22612.096000000001</v>
      </c>
    </row>
    <row r="71" spans="1:6" x14ac:dyDescent="0.25">
      <c r="A71" t="s">
        <v>72</v>
      </c>
      <c r="B71">
        <v>49.94</v>
      </c>
      <c r="C71">
        <v>353.65100000000001</v>
      </c>
      <c r="E71" s="3">
        <f t="shared" si="1"/>
        <v>17661.33094</v>
      </c>
    </row>
    <row r="72" spans="1:6" x14ac:dyDescent="0.25">
      <c r="A72" t="s">
        <v>73</v>
      </c>
      <c r="B72">
        <v>38.94</v>
      </c>
      <c r="C72">
        <v>353.262</v>
      </c>
      <c r="E72" s="3">
        <f t="shared" si="1"/>
        <v>13756.022279999999</v>
      </c>
    </row>
    <row r="73" spans="1:6" x14ac:dyDescent="0.25">
      <c r="A73" t="s">
        <v>74</v>
      </c>
      <c r="B73">
        <v>26.32</v>
      </c>
      <c r="C73">
        <v>351.99599999999998</v>
      </c>
      <c r="E73" s="3">
        <f t="shared" si="1"/>
        <v>9264.5347199999997</v>
      </c>
      <c r="F73">
        <f>SUM(C50:C73)</f>
        <v>8487.1449999999986</v>
      </c>
    </row>
    <row r="74" spans="1:6" x14ac:dyDescent="0.25">
      <c r="A74" t="s">
        <v>75</v>
      </c>
      <c r="B74">
        <v>13.91</v>
      </c>
      <c r="C74">
        <v>327.85599999999999</v>
      </c>
      <c r="E74" s="3">
        <f t="shared" si="1"/>
        <v>4560.47696</v>
      </c>
    </row>
    <row r="75" spans="1:6" x14ac:dyDescent="0.25">
      <c r="A75" t="s">
        <v>76</v>
      </c>
      <c r="B75">
        <v>10.14</v>
      </c>
      <c r="C75">
        <v>356.04899999999998</v>
      </c>
      <c r="E75" s="3">
        <f t="shared" si="1"/>
        <v>3610.3368599999999</v>
      </c>
    </row>
    <row r="76" spans="1:6" x14ac:dyDescent="0.25">
      <c r="A76" t="s">
        <v>77</v>
      </c>
      <c r="B76">
        <v>7.54</v>
      </c>
      <c r="C76">
        <v>353.113</v>
      </c>
      <c r="E76" s="3">
        <f t="shared" si="1"/>
        <v>2662.4720200000002</v>
      </c>
    </row>
    <row r="77" spans="1:6" x14ac:dyDescent="0.25">
      <c r="A77" t="s">
        <v>78</v>
      </c>
      <c r="B77">
        <v>5.82</v>
      </c>
      <c r="C77">
        <v>351.92599999999999</v>
      </c>
      <c r="E77" s="3">
        <f t="shared" si="1"/>
        <v>2048.2093199999999</v>
      </c>
    </row>
    <row r="78" spans="1:6" x14ac:dyDescent="0.25">
      <c r="A78" t="s">
        <v>79</v>
      </c>
      <c r="B78">
        <v>5.82</v>
      </c>
      <c r="C78">
        <v>354.62900000000002</v>
      </c>
      <c r="E78" s="3">
        <f t="shared" si="1"/>
        <v>2063.9407800000004</v>
      </c>
    </row>
    <row r="79" spans="1:6" x14ac:dyDescent="0.25">
      <c r="A79" t="s">
        <v>80</v>
      </c>
      <c r="B79">
        <v>8.5500000000000007</v>
      </c>
      <c r="C79">
        <v>352.822</v>
      </c>
      <c r="E79" s="3">
        <f t="shared" si="1"/>
        <v>3016.6281000000004</v>
      </c>
    </row>
    <row r="80" spans="1:6" x14ac:dyDescent="0.25">
      <c r="A80" t="s">
        <v>81</v>
      </c>
      <c r="B80">
        <v>19.170000000000002</v>
      </c>
      <c r="C80">
        <v>354.161</v>
      </c>
      <c r="E80" s="3">
        <f t="shared" si="1"/>
        <v>6789.2663700000003</v>
      </c>
    </row>
    <row r="81" spans="1:5" x14ac:dyDescent="0.25">
      <c r="A81" t="s">
        <v>82</v>
      </c>
      <c r="B81">
        <v>38.92</v>
      </c>
      <c r="C81">
        <v>352.44299999999998</v>
      </c>
      <c r="E81" s="3">
        <f t="shared" si="1"/>
        <v>13717.081560000001</v>
      </c>
    </row>
    <row r="82" spans="1:5" x14ac:dyDescent="0.25">
      <c r="A82" t="s">
        <v>83</v>
      </c>
      <c r="B82">
        <v>38.92</v>
      </c>
      <c r="C82">
        <v>341.96800000000002</v>
      </c>
      <c r="E82" s="3">
        <f t="shared" si="1"/>
        <v>13309.394560000001</v>
      </c>
    </row>
    <row r="83" spans="1:5" x14ac:dyDescent="0.25">
      <c r="A83" t="s">
        <v>84</v>
      </c>
      <c r="B83">
        <v>38.92</v>
      </c>
      <c r="C83">
        <v>341.39600000000002</v>
      </c>
      <c r="E83" s="3">
        <f t="shared" si="1"/>
        <v>13287.132320000001</v>
      </c>
    </row>
    <row r="84" spans="1:5" x14ac:dyDescent="0.25">
      <c r="A84" t="s">
        <v>85</v>
      </c>
      <c r="B84">
        <v>37.89</v>
      </c>
      <c r="C84">
        <v>338.61</v>
      </c>
      <c r="E84" s="3">
        <f t="shared" si="1"/>
        <v>12829.932900000002</v>
      </c>
    </row>
    <row r="85" spans="1:5" x14ac:dyDescent="0.25">
      <c r="A85" t="s">
        <v>86</v>
      </c>
      <c r="B85">
        <v>28.66</v>
      </c>
      <c r="C85">
        <v>339.81400000000002</v>
      </c>
      <c r="E85" s="3">
        <f t="shared" si="1"/>
        <v>9739.0692400000007</v>
      </c>
    </row>
    <row r="86" spans="1:5" x14ac:dyDescent="0.25">
      <c r="A86" t="s">
        <v>87</v>
      </c>
      <c r="B86">
        <v>27.6</v>
      </c>
      <c r="C86">
        <v>339.83499999999998</v>
      </c>
      <c r="E86" s="3">
        <f t="shared" si="1"/>
        <v>9379.4459999999999</v>
      </c>
    </row>
    <row r="87" spans="1:5" x14ac:dyDescent="0.25">
      <c r="A87" t="s">
        <v>88</v>
      </c>
      <c r="B87">
        <v>23</v>
      </c>
      <c r="C87">
        <v>338.07600000000002</v>
      </c>
      <c r="E87" s="3">
        <f t="shared" si="1"/>
        <v>7775.7480000000005</v>
      </c>
    </row>
    <row r="88" spans="1:5" x14ac:dyDescent="0.25">
      <c r="A88" t="s">
        <v>89</v>
      </c>
      <c r="B88">
        <v>24.21</v>
      </c>
      <c r="C88">
        <v>339.26400000000001</v>
      </c>
      <c r="E88" s="3">
        <f t="shared" si="1"/>
        <v>8213.5814399999999</v>
      </c>
    </row>
    <row r="89" spans="1:5" x14ac:dyDescent="0.25">
      <c r="A89" t="s">
        <v>90</v>
      </c>
      <c r="B89">
        <v>36.46</v>
      </c>
      <c r="C89">
        <v>340.57299999999998</v>
      </c>
      <c r="E89" s="3">
        <f t="shared" si="1"/>
        <v>12417.291579999999</v>
      </c>
    </row>
    <row r="90" spans="1:5" x14ac:dyDescent="0.25">
      <c r="A90" t="s">
        <v>91</v>
      </c>
      <c r="B90">
        <v>41.69</v>
      </c>
      <c r="C90">
        <v>339.16399999999999</v>
      </c>
      <c r="E90" s="3">
        <f t="shared" si="1"/>
        <v>14139.747159999999</v>
      </c>
    </row>
    <row r="91" spans="1:5" x14ac:dyDescent="0.25">
      <c r="A91" t="s">
        <v>92</v>
      </c>
      <c r="B91">
        <v>55.51</v>
      </c>
      <c r="C91">
        <v>339.64800000000002</v>
      </c>
      <c r="E91" s="3">
        <f t="shared" si="1"/>
        <v>18853.860479999999</v>
      </c>
    </row>
    <row r="92" spans="1:5" x14ac:dyDescent="0.25">
      <c r="A92" t="s">
        <v>93</v>
      </c>
      <c r="B92">
        <v>63.58</v>
      </c>
      <c r="C92">
        <v>339.185</v>
      </c>
      <c r="E92" s="3">
        <f t="shared" si="1"/>
        <v>21565.382300000001</v>
      </c>
    </row>
    <row r="93" spans="1:5" x14ac:dyDescent="0.25">
      <c r="A93" t="s">
        <v>94</v>
      </c>
      <c r="B93">
        <v>43.59</v>
      </c>
      <c r="C93">
        <v>340.06099999999998</v>
      </c>
      <c r="E93" s="3">
        <f t="shared" si="1"/>
        <v>14823.25899</v>
      </c>
    </row>
    <row r="94" spans="1:5" x14ac:dyDescent="0.25">
      <c r="A94" t="s">
        <v>95</v>
      </c>
      <c r="B94">
        <v>41.73</v>
      </c>
      <c r="C94">
        <v>352.15499999999997</v>
      </c>
      <c r="E94" s="3">
        <f t="shared" si="1"/>
        <v>14695.428149999998</v>
      </c>
    </row>
    <row r="95" spans="1:5" x14ac:dyDescent="0.25">
      <c r="A95" t="s">
        <v>96</v>
      </c>
      <c r="B95">
        <v>41.63</v>
      </c>
      <c r="C95">
        <v>356.04399999999998</v>
      </c>
      <c r="E95" s="3">
        <f t="shared" si="1"/>
        <v>14822.111720000001</v>
      </c>
    </row>
    <row r="96" spans="1:5" x14ac:dyDescent="0.25">
      <c r="A96" t="s">
        <v>97</v>
      </c>
      <c r="B96">
        <v>13.73</v>
      </c>
      <c r="C96">
        <v>358.62</v>
      </c>
      <c r="E96" s="3">
        <f t="shared" si="1"/>
        <v>4923.8526000000002</v>
      </c>
    </row>
    <row r="97" spans="1:6" x14ac:dyDescent="0.25">
      <c r="A97" t="s">
        <v>98</v>
      </c>
      <c r="B97">
        <v>20.04</v>
      </c>
      <c r="C97">
        <v>355.80200000000002</v>
      </c>
      <c r="E97" s="3">
        <f t="shared" si="1"/>
        <v>7130.2720799999997</v>
      </c>
      <c r="F97">
        <f>SUM(C74:C97)</f>
        <v>8303.2139999999999</v>
      </c>
    </row>
    <row r="98" spans="1:6" x14ac:dyDescent="0.25">
      <c r="A98" t="s">
        <v>99</v>
      </c>
      <c r="B98">
        <v>25.63</v>
      </c>
      <c r="C98">
        <v>361.49299999999999</v>
      </c>
      <c r="E98" s="3">
        <f t="shared" si="1"/>
        <v>9265.0655900000002</v>
      </c>
    </row>
    <row r="99" spans="1:6" x14ac:dyDescent="0.25">
      <c r="A99" t="s">
        <v>100</v>
      </c>
      <c r="B99">
        <v>23.41</v>
      </c>
      <c r="C99">
        <v>364.20699999999999</v>
      </c>
      <c r="E99" s="3">
        <f t="shared" si="1"/>
        <v>8526.0858700000008</v>
      </c>
    </row>
    <row r="100" spans="1:6" x14ac:dyDescent="0.25">
      <c r="A100" t="s">
        <v>101</v>
      </c>
      <c r="B100">
        <v>10.3</v>
      </c>
      <c r="C100">
        <v>357.20299999999997</v>
      </c>
      <c r="E100" s="3">
        <f t="shared" si="1"/>
        <v>3679.1909000000001</v>
      </c>
    </row>
    <row r="101" spans="1:6" x14ac:dyDescent="0.25">
      <c r="A101" t="s">
        <v>102</v>
      </c>
      <c r="B101">
        <v>23.98</v>
      </c>
      <c r="C101">
        <v>362.73099999999999</v>
      </c>
      <c r="E101" s="3">
        <f t="shared" si="1"/>
        <v>8698.2893800000002</v>
      </c>
    </row>
    <row r="102" spans="1:6" x14ac:dyDescent="0.25">
      <c r="A102" t="s">
        <v>103</v>
      </c>
      <c r="B102">
        <v>11.02</v>
      </c>
      <c r="C102">
        <v>357.16199999999998</v>
      </c>
      <c r="E102" s="3">
        <f t="shared" si="1"/>
        <v>3935.9252399999996</v>
      </c>
    </row>
    <row r="103" spans="1:6" x14ac:dyDescent="0.25">
      <c r="A103" t="s">
        <v>104</v>
      </c>
      <c r="B103">
        <v>10.3</v>
      </c>
      <c r="C103">
        <v>356.28899999999999</v>
      </c>
      <c r="E103" s="3">
        <f t="shared" si="1"/>
        <v>3669.7767000000003</v>
      </c>
    </row>
    <row r="104" spans="1:6" x14ac:dyDescent="0.25">
      <c r="A104" t="s">
        <v>105</v>
      </c>
      <c r="B104">
        <v>21.18</v>
      </c>
      <c r="C104">
        <v>361.17500000000001</v>
      </c>
      <c r="E104" s="3">
        <f t="shared" si="1"/>
        <v>7649.6864999999998</v>
      </c>
    </row>
    <row r="105" spans="1:6" x14ac:dyDescent="0.25">
      <c r="A105" t="s">
        <v>106</v>
      </c>
      <c r="B105">
        <v>33.51</v>
      </c>
      <c r="C105">
        <v>364.47500000000002</v>
      </c>
      <c r="E105" s="3">
        <f t="shared" si="1"/>
        <v>12213.55725</v>
      </c>
    </row>
    <row r="106" spans="1:6" x14ac:dyDescent="0.25">
      <c r="A106" t="s">
        <v>107</v>
      </c>
      <c r="B106">
        <v>37.56</v>
      </c>
      <c r="C106">
        <v>363.07299999999998</v>
      </c>
      <c r="E106" s="3">
        <f t="shared" si="1"/>
        <v>13637.02188</v>
      </c>
    </row>
    <row r="107" spans="1:6" x14ac:dyDescent="0.25">
      <c r="A107" t="s">
        <v>108</v>
      </c>
      <c r="B107">
        <v>28.09</v>
      </c>
      <c r="C107">
        <v>364.09</v>
      </c>
      <c r="E107" s="3">
        <f t="shared" si="1"/>
        <v>10227.2881</v>
      </c>
    </row>
    <row r="108" spans="1:6" x14ac:dyDescent="0.25">
      <c r="A108" t="s">
        <v>109</v>
      </c>
      <c r="B108">
        <v>36.729999999999997</v>
      </c>
      <c r="C108">
        <v>363.51600000000002</v>
      </c>
      <c r="E108" s="3">
        <f t="shared" si="1"/>
        <v>13351.94268</v>
      </c>
    </row>
    <row r="109" spans="1:6" x14ac:dyDescent="0.25">
      <c r="A109" t="s">
        <v>110</v>
      </c>
      <c r="B109">
        <v>33.08</v>
      </c>
      <c r="C109">
        <v>362.572</v>
      </c>
      <c r="E109" s="3">
        <f t="shared" si="1"/>
        <v>11993.88176</v>
      </c>
    </row>
    <row r="110" spans="1:6" x14ac:dyDescent="0.25">
      <c r="A110" t="s">
        <v>111</v>
      </c>
      <c r="B110">
        <v>24.75</v>
      </c>
      <c r="C110">
        <v>359.49700000000001</v>
      </c>
      <c r="E110" s="3">
        <f t="shared" si="1"/>
        <v>8897.5507500000003</v>
      </c>
    </row>
    <row r="111" spans="1:6" x14ac:dyDescent="0.25">
      <c r="A111" t="s">
        <v>112</v>
      </c>
      <c r="B111">
        <v>32.450000000000003</v>
      </c>
      <c r="C111">
        <v>363.26</v>
      </c>
      <c r="E111" s="3">
        <f t="shared" si="1"/>
        <v>11787.787</v>
      </c>
    </row>
    <row r="112" spans="1:6" x14ac:dyDescent="0.25">
      <c r="A112" t="s">
        <v>113</v>
      </c>
      <c r="B112">
        <v>37.11</v>
      </c>
      <c r="C112">
        <v>362.61099999999999</v>
      </c>
      <c r="E112" s="3">
        <f t="shared" si="1"/>
        <v>13456.494209999999</v>
      </c>
    </row>
    <row r="113" spans="1:6" x14ac:dyDescent="0.25">
      <c r="A113" t="s">
        <v>114</v>
      </c>
      <c r="B113">
        <v>37.159999999999997</v>
      </c>
      <c r="C113">
        <v>362.649</v>
      </c>
      <c r="E113" s="3">
        <f t="shared" si="1"/>
        <v>13476.036839999999</v>
      </c>
    </row>
    <row r="114" spans="1:6" x14ac:dyDescent="0.25">
      <c r="A114" t="s">
        <v>115</v>
      </c>
      <c r="B114">
        <v>40.25</v>
      </c>
      <c r="C114">
        <v>362.673</v>
      </c>
      <c r="E114" s="3">
        <f t="shared" si="1"/>
        <v>14597.588250000001</v>
      </c>
    </row>
    <row r="115" spans="1:6" x14ac:dyDescent="0.25">
      <c r="A115" t="s">
        <v>116</v>
      </c>
      <c r="B115">
        <v>40.299999999999997</v>
      </c>
      <c r="C115">
        <v>363.40800000000002</v>
      </c>
      <c r="E115" s="3">
        <f t="shared" si="1"/>
        <v>14645.3424</v>
      </c>
    </row>
    <row r="116" spans="1:6" x14ac:dyDescent="0.25">
      <c r="A116" t="s">
        <v>117</v>
      </c>
      <c r="B116">
        <v>40.299999999999997</v>
      </c>
      <c r="C116">
        <v>364.411</v>
      </c>
      <c r="E116" s="3">
        <f t="shared" si="1"/>
        <v>14685.763299999999</v>
      </c>
    </row>
    <row r="117" spans="1:6" x14ac:dyDescent="0.25">
      <c r="A117" t="s">
        <v>118</v>
      </c>
      <c r="B117">
        <v>40.299999999999997</v>
      </c>
      <c r="C117">
        <v>363.52499999999998</v>
      </c>
      <c r="E117" s="3">
        <f t="shared" si="1"/>
        <v>14650.057499999997</v>
      </c>
    </row>
    <row r="118" spans="1:6" x14ac:dyDescent="0.25">
      <c r="A118" t="s">
        <v>119</v>
      </c>
      <c r="B118">
        <v>38.86</v>
      </c>
      <c r="C118">
        <v>363.67500000000001</v>
      </c>
      <c r="E118" s="3">
        <f t="shared" si="1"/>
        <v>14132.4105</v>
      </c>
    </row>
    <row r="119" spans="1:6" x14ac:dyDescent="0.25">
      <c r="A119" t="s">
        <v>120</v>
      </c>
      <c r="B119">
        <v>35.229999999999997</v>
      </c>
      <c r="C119">
        <v>364.04899999999998</v>
      </c>
      <c r="E119" s="3">
        <f t="shared" si="1"/>
        <v>12825.446269999999</v>
      </c>
    </row>
    <row r="120" spans="1:6" x14ac:dyDescent="0.25">
      <c r="A120" t="s">
        <v>121</v>
      </c>
      <c r="B120">
        <v>18.14</v>
      </c>
      <c r="C120">
        <v>363.12</v>
      </c>
      <c r="E120" s="3">
        <f t="shared" si="1"/>
        <v>6586.9967999999999</v>
      </c>
    </row>
    <row r="121" spans="1:6" x14ac:dyDescent="0.25">
      <c r="A121" t="s">
        <v>122</v>
      </c>
      <c r="B121">
        <v>29.74</v>
      </c>
      <c r="C121">
        <v>363.81700000000001</v>
      </c>
      <c r="E121" s="3">
        <f t="shared" si="1"/>
        <v>10819.917579999999</v>
      </c>
      <c r="F121">
        <f>SUM(C98:C121)</f>
        <v>8694.6810000000005</v>
      </c>
    </row>
    <row r="122" spans="1:6" x14ac:dyDescent="0.25">
      <c r="A122" t="s">
        <v>123</v>
      </c>
      <c r="B122">
        <v>22.93</v>
      </c>
      <c r="C122">
        <v>363.089</v>
      </c>
      <c r="E122" s="3">
        <f t="shared" si="1"/>
        <v>8325.6307699999998</v>
      </c>
    </row>
    <row r="123" spans="1:6" x14ac:dyDescent="0.25">
      <c r="A123" t="s">
        <v>124</v>
      </c>
      <c r="B123">
        <v>15.93</v>
      </c>
      <c r="C123">
        <v>359.08800000000002</v>
      </c>
      <c r="E123" s="3">
        <f t="shared" si="1"/>
        <v>5720.2718400000003</v>
      </c>
    </row>
    <row r="124" spans="1:6" x14ac:dyDescent="0.25">
      <c r="A124" t="s">
        <v>125</v>
      </c>
      <c r="B124">
        <v>22.87</v>
      </c>
      <c r="C124">
        <v>361.20600000000002</v>
      </c>
      <c r="E124" s="3">
        <f t="shared" si="1"/>
        <v>8260.7812200000008</v>
      </c>
    </row>
    <row r="125" spans="1:6" x14ac:dyDescent="0.25">
      <c r="A125" t="s">
        <v>126</v>
      </c>
      <c r="B125">
        <v>15.98</v>
      </c>
      <c r="C125">
        <v>352.988</v>
      </c>
      <c r="E125" s="3">
        <f t="shared" si="1"/>
        <v>5640.7482399999999</v>
      </c>
    </row>
    <row r="126" spans="1:6" x14ac:dyDescent="0.25">
      <c r="A126" t="s">
        <v>127</v>
      </c>
      <c r="B126">
        <v>15.98</v>
      </c>
      <c r="C126">
        <v>362.02600000000001</v>
      </c>
      <c r="E126" s="3">
        <f t="shared" si="1"/>
        <v>5785.1754799999999</v>
      </c>
    </row>
    <row r="127" spans="1:6" x14ac:dyDescent="0.25">
      <c r="A127" t="s">
        <v>128</v>
      </c>
      <c r="B127">
        <v>15</v>
      </c>
      <c r="C127">
        <v>361.30799999999999</v>
      </c>
      <c r="E127" s="3">
        <f t="shared" si="1"/>
        <v>5419.62</v>
      </c>
    </row>
    <row r="128" spans="1:6" x14ac:dyDescent="0.25">
      <c r="A128" t="s">
        <v>129</v>
      </c>
      <c r="B128">
        <v>23.92</v>
      </c>
      <c r="C128">
        <v>361.387</v>
      </c>
      <c r="E128" s="3">
        <f t="shared" si="1"/>
        <v>8644.3770400000012</v>
      </c>
    </row>
    <row r="129" spans="1:5" x14ac:dyDescent="0.25">
      <c r="A129" t="s">
        <v>130</v>
      </c>
      <c r="B129">
        <v>35.39</v>
      </c>
      <c r="C129">
        <v>361.39600000000002</v>
      </c>
      <c r="E129" s="3">
        <f t="shared" si="1"/>
        <v>12789.80444</v>
      </c>
    </row>
    <row r="130" spans="1:5" x14ac:dyDescent="0.25">
      <c r="A130" t="s">
        <v>131</v>
      </c>
      <c r="B130">
        <v>35.03</v>
      </c>
      <c r="C130">
        <v>361.07</v>
      </c>
      <c r="E130" s="3">
        <f t="shared" si="1"/>
        <v>12648.2821</v>
      </c>
    </row>
    <row r="131" spans="1:5" x14ac:dyDescent="0.25">
      <c r="A131" t="s">
        <v>132</v>
      </c>
      <c r="B131">
        <v>27.43</v>
      </c>
      <c r="C131">
        <v>360.10199999999998</v>
      </c>
      <c r="E131" s="3">
        <f t="shared" ref="E131:E194" si="2">+B131*C131</f>
        <v>9877.5978599999999</v>
      </c>
    </row>
    <row r="132" spans="1:5" x14ac:dyDescent="0.25">
      <c r="A132" t="s">
        <v>133</v>
      </c>
      <c r="B132">
        <v>23.54</v>
      </c>
      <c r="C132">
        <v>357.08100000000002</v>
      </c>
      <c r="E132" s="3">
        <f t="shared" si="2"/>
        <v>8405.686740000001</v>
      </c>
    </row>
    <row r="133" spans="1:5" x14ac:dyDescent="0.25">
      <c r="A133" t="s">
        <v>134</v>
      </c>
      <c r="B133">
        <v>34.97</v>
      </c>
      <c r="C133">
        <v>362.66300000000001</v>
      </c>
      <c r="E133" s="3">
        <f t="shared" si="2"/>
        <v>12682.32511</v>
      </c>
    </row>
    <row r="134" spans="1:5" x14ac:dyDescent="0.25">
      <c r="A134" t="s">
        <v>135</v>
      </c>
      <c r="B134">
        <v>32.28</v>
      </c>
      <c r="C134">
        <v>361.03500000000003</v>
      </c>
      <c r="E134" s="3">
        <f t="shared" si="2"/>
        <v>11654.209800000001</v>
      </c>
    </row>
    <row r="135" spans="1:5" x14ac:dyDescent="0.25">
      <c r="A135" t="s">
        <v>136</v>
      </c>
      <c r="B135">
        <v>32.78</v>
      </c>
      <c r="C135">
        <v>360.49099999999999</v>
      </c>
      <c r="E135" s="3">
        <f t="shared" si="2"/>
        <v>11816.894979999999</v>
      </c>
    </row>
    <row r="136" spans="1:5" x14ac:dyDescent="0.25">
      <c r="A136" t="s">
        <v>137</v>
      </c>
      <c r="B136">
        <v>16.63</v>
      </c>
      <c r="C136">
        <v>359.08699999999999</v>
      </c>
      <c r="E136" s="3">
        <f t="shared" si="2"/>
        <v>5971.6168099999995</v>
      </c>
    </row>
    <row r="137" spans="1:5" x14ac:dyDescent="0.25">
      <c r="A137" t="s">
        <v>138</v>
      </c>
      <c r="B137">
        <v>26.89</v>
      </c>
      <c r="C137">
        <v>360.48099999999999</v>
      </c>
      <c r="E137" s="3">
        <f t="shared" si="2"/>
        <v>9693.3340900000003</v>
      </c>
    </row>
    <row r="138" spans="1:5" x14ac:dyDescent="0.25">
      <c r="A138" t="s">
        <v>139</v>
      </c>
      <c r="B138">
        <v>36.799999999999997</v>
      </c>
      <c r="C138">
        <v>361.71300000000002</v>
      </c>
      <c r="E138" s="3">
        <f t="shared" si="2"/>
        <v>13311.038399999999</v>
      </c>
    </row>
    <row r="139" spans="1:5" x14ac:dyDescent="0.25">
      <c r="A139" t="s">
        <v>140</v>
      </c>
      <c r="B139">
        <v>40.22</v>
      </c>
      <c r="C139">
        <v>363.24</v>
      </c>
      <c r="E139" s="3">
        <f t="shared" si="2"/>
        <v>14609.5128</v>
      </c>
    </row>
    <row r="140" spans="1:5" x14ac:dyDescent="0.25">
      <c r="A140" t="s">
        <v>141</v>
      </c>
      <c r="B140">
        <v>38.04</v>
      </c>
      <c r="C140">
        <v>364.18799999999999</v>
      </c>
      <c r="E140" s="3">
        <f t="shared" si="2"/>
        <v>13853.711519999999</v>
      </c>
    </row>
    <row r="141" spans="1:5" x14ac:dyDescent="0.25">
      <c r="A141" t="s">
        <v>142</v>
      </c>
      <c r="B141">
        <v>36.770000000000003</v>
      </c>
      <c r="C141">
        <v>362.69400000000002</v>
      </c>
      <c r="E141" s="3">
        <f t="shared" si="2"/>
        <v>13336.258380000001</v>
      </c>
    </row>
    <row r="142" spans="1:5" x14ac:dyDescent="0.25">
      <c r="A142" t="s">
        <v>143</v>
      </c>
      <c r="B142">
        <v>36.729999999999997</v>
      </c>
      <c r="C142">
        <v>363.09199999999998</v>
      </c>
      <c r="E142" s="3">
        <f t="shared" si="2"/>
        <v>13336.369159999998</v>
      </c>
    </row>
    <row r="143" spans="1:5" x14ac:dyDescent="0.25">
      <c r="A143" t="s">
        <v>144</v>
      </c>
      <c r="B143">
        <v>30.01</v>
      </c>
      <c r="C143">
        <v>363.65600000000001</v>
      </c>
      <c r="E143" s="3">
        <f t="shared" si="2"/>
        <v>10913.316560000001</v>
      </c>
    </row>
    <row r="144" spans="1:5" x14ac:dyDescent="0.25">
      <c r="A144" t="s">
        <v>145</v>
      </c>
      <c r="B144">
        <v>12.66</v>
      </c>
      <c r="C144">
        <v>357.351</v>
      </c>
      <c r="E144" s="3">
        <f t="shared" si="2"/>
        <v>4524.0636599999998</v>
      </c>
    </row>
    <row r="145" spans="1:6" x14ac:dyDescent="0.25">
      <c r="A145" t="s">
        <v>146</v>
      </c>
      <c r="B145">
        <v>10.31</v>
      </c>
      <c r="C145">
        <v>355.25400000000002</v>
      </c>
      <c r="E145" s="3">
        <f t="shared" si="2"/>
        <v>3662.6687400000005</v>
      </c>
      <c r="F145">
        <f>SUM(C122:C145)</f>
        <v>8655.6859999999997</v>
      </c>
    </row>
    <row r="146" spans="1:6" x14ac:dyDescent="0.25">
      <c r="A146" t="s">
        <v>147</v>
      </c>
      <c r="B146">
        <v>10.31</v>
      </c>
      <c r="C146">
        <v>355.17200000000003</v>
      </c>
      <c r="E146" s="3">
        <f t="shared" si="2"/>
        <v>3661.8233200000004</v>
      </c>
    </row>
    <row r="147" spans="1:6" x14ac:dyDescent="0.25">
      <c r="A147" t="s">
        <v>148</v>
      </c>
      <c r="B147">
        <v>10.31</v>
      </c>
      <c r="C147">
        <v>325.16000000000003</v>
      </c>
      <c r="E147" s="3">
        <f t="shared" si="2"/>
        <v>3352.3996000000006</v>
      </c>
    </row>
    <row r="148" spans="1:6" x14ac:dyDescent="0.25">
      <c r="A148" t="s">
        <v>149</v>
      </c>
      <c r="B148">
        <v>10.31</v>
      </c>
      <c r="C148">
        <v>355.08800000000002</v>
      </c>
      <c r="E148" s="3">
        <f t="shared" si="2"/>
        <v>3660.9572800000005</v>
      </c>
    </row>
    <row r="149" spans="1:6" x14ac:dyDescent="0.25">
      <c r="A149" t="s">
        <v>150</v>
      </c>
      <c r="B149">
        <v>10.3</v>
      </c>
      <c r="C149">
        <v>355.25099999999998</v>
      </c>
      <c r="E149" s="3">
        <f t="shared" si="2"/>
        <v>3659.0853000000002</v>
      </c>
    </row>
    <row r="150" spans="1:6" x14ac:dyDescent="0.25">
      <c r="A150" t="s">
        <v>151</v>
      </c>
      <c r="B150">
        <v>10.3</v>
      </c>
      <c r="C150">
        <v>353.25200000000001</v>
      </c>
      <c r="E150" s="3">
        <f t="shared" si="2"/>
        <v>3638.4956000000002</v>
      </c>
    </row>
    <row r="151" spans="1:6" x14ac:dyDescent="0.25">
      <c r="A151" t="s">
        <v>152</v>
      </c>
      <c r="B151">
        <v>9.01</v>
      </c>
      <c r="C151">
        <v>353.21499999999997</v>
      </c>
      <c r="E151" s="3">
        <f t="shared" si="2"/>
        <v>3182.4671499999995</v>
      </c>
    </row>
    <row r="152" spans="1:6" x14ac:dyDescent="0.25">
      <c r="A152" t="s">
        <v>153</v>
      </c>
      <c r="B152">
        <v>10.27</v>
      </c>
      <c r="C152">
        <v>357.90199999999999</v>
      </c>
      <c r="E152" s="3">
        <f t="shared" si="2"/>
        <v>3675.6535399999998</v>
      </c>
    </row>
    <row r="153" spans="1:6" x14ac:dyDescent="0.25">
      <c r="A153" t="s">
        <v>154</v>
      </c>
      <c r="B153">
        <v>28.77</v>
      </c>
      <c r="C153">
        <v>359.315</v>
      </c>
      <c r="E153" s="3">
        <f t="shared" si="2"/>
        <v>10337.492549999999</v>
      </c>
    </row>
    <row r="154" spans="1:6" x14ac:dyDescent="0.25">
      <c r="A154" t="s">
        <v>155</v>
      </c>
      <c r="B154">
        <v>34.19</v>
      </c>
      <c r="C154">
        <v>358.35300000000001</v>
      </c>
      <c r="E154" s="3">
        <f t="shared" si="2"/>
        <v>12252.08907</v>
      </c>
    </row>
    <row r="155" spans="1:6" x14ac:dyDescent="0.25">
      <c r="A155" t="s">
        <v>156</v>
      </c>
      <c r="B155">
        <v>16.63</v>
      </c>
      <c r="C155">
        <v>357.10599999999999</v>
      </c>
      <c r="E155" s="3">
        <f t="shared" si="2"/>
        <v>5938.6727799999999</v>
      </c>
    </row>
    <row r="156" spans="1:6" x14ac:dyDescent="0.25">
      <c r="A156" t="s">
        <v>157</v>
      </c>
      <c r="B156">
        <v>64.86</v>
      </c>
      <c r="C156">
        <v>357.673</v>
      </c>
      <c r="E156" s="3">
        <f t="shared" si="2"/>
        <v>23198.67078</v>
      </c>
    </row>
    <row r="157" spans="1:6" x14ac:dyDescent="0.25">
      <c r="A157" t="s">
        <v>158</v>
      </c>
      <c r="B157">
        <v>37.36</v>
      </c>
      <c r="C157">
        <v>339.899</v>
      </c>
      <c r="E157" s="3">
        <f t="shared" si="2"/>
        <v>12698.62664</v>
      </c>
    </row>
    <row r="158" spans="1:6" x14ac:dyDescent="0.25">
      <c r="A158" t="s">
        <v>159</v>
      </c>
      <c r="B158">
        <v>37.07</v>
      </c>
      <c r="C158">
        <v>350.81900000000002</v>
      </c>
      <c r="E158" s="3">
        <f t="shared" si="2"/>
        <v>13004.860330000001</v>
      </c>
    </row>
    <row r="159" spans="1:6" x14ac:dyDescent="0.25">
      <c r="A159" t="s">
        <v>160</v>
      </c>
      <c r="B159">
        <v>37.07</v>
      </c>
      <c r="C159">
        <v>357.03699999999998</v>
      </c>
      <c r="E159" s="3">
        <f t="shared" si="2"/>
        <v>13235.361589999999</v>
      </c>
    </row>
    <row r="160" spans="1:6" x14ac:dyDescent="0.25">
      <c r="A160" t="s">
        <v>161</v>
      </c>
      <c r="B160">
        <v>37.07</v>
      </c>
      <c r="C160">
        <v>356.637</v>
      </c>
      <c r="E160" s="3">
        <f t="shared" si="2"/>
        <v>13220.533590000001</v>
      </c>
    </row>
    <row r="161" spans="1:6" x14ac:dyDescent="0.25">
      <c r="A161" t="s">
        <v>162</v>
      </c>
      <c r="B161">
        <v>37.24</v>
      </c>
      <c r="C161">
        <v>358.46199999999999</v>
      </c>
      <c r="E161" s="3">
        <f t="shared" si="2"/>
        <v>13349.124880000001</v>
      </c>
    </row>
    <row r="162" spans="1:6" x14ac:dyDescent="0.25">
      <c r="A162" t="s">
        <v>163</v>
      </c>
      <c r="B162">
        <v>37.979999999999997</v>
      </c>
      <c r="C162">
        <v>358.68799999999999</v>
      </c>
      <c r="E162" s="3">
        <f t="shared" si="2"/>
        <v>13622.970239999999</v>
      </c>
    </row>
    <row r="163" spans="1:6" x14ac:dyDescent="0.25">
      <c r="A163" t="s">
        <v>164</v>
      </c>
      <c r="B163">
        <v>63.94</v>
      </c>
      <c r="C163">
        <v>358.62099999999998</v>
      </c>
      <c r="E163" s="3">
        <f t="shared" si="2"/>
        <v>22930.226739999998</v>
      </c>
    </row>
    <row r="164" spans="1:6" x14ac:dyDescent="0.25">
      <c r="A164" t="s">
        <v>165</v>
      </c>
      <c r="B164">
        <v>42.07</v>
      </c>
      <c r="C164">
        <v>359.92399999999998</v>
      </c>
      <c r="E164" s="3">
        <f t="shared" si="2"/>
        <v>15142.00268</v>
      </c>
    </row>
    <row r="165" spans="1:6" x14ac:dyDescent="0.25">
      <c r="A165" t="s">
        <v>166</v>
      </c>
      <c r="B165">
        <v>37.909999999999997</v>
      </c>
      <c r="C165">
        <v>361.42899999999997</v>
      </c>
      <c r="E165" s="3">
        <f t="shared" si="2"/>
        <v>13701.773389999998</v>
      </c>
    </row>
    <row r="166" spans="1:6" x14ac:dyDescent="0.25">
      <c r="A166" t="s">
        <v>167</v>
      </c>
      <c r="B166">
        <v>37.770000000000003</v>
      </c>
      <c r="C166">
        <v>362.51799999999997</v>
      </c>
      <c r="E166" s="3">
        <f t="shared" si="2"/>
        <v>13692.30486</v>
      </c>
    </row>
    <row r="167" spans="1:6" x14ac:dyDescent="0.25">
      <c r="A167" t="s">
        <v>168</v>
      </c>
      <c r="B167">
        <v>37.07</v>
      </c>
      <c r="C167">
        <v>361.233</v>
      </c>
      <c r="E167" s="3">
        <f t="shared" si="2"/>
        <v>13390.907310000001</v>
      </c>
    </row>
    <row r="168" spans="1:6" x14ac:dyDescent="0.25">
      <c r="A168" t="s">
        <v>169</v>
      </c>
      <c r="B168">
        <v>31.97</v>
      </c>
      <c r="C168">
        <v>326.05399999999997</v>
      </c>
      <c r="E168" s="3">
        <f t="shared" si="2"/>
        <v>10423.946379999999</v>
      </c>
    </row>
    <row r="169" spans="1:6" x14ac:dyDescent="0.25">
      <c r="A169" t="s">
        <v>170</v>
      </c>
      <c r="B169">
        <v>19.62</v>
      </c>
      <c r="C169">
        <v>313.30700000000002</v>
      </c>
      <c r="E169" s="3">
        <f t="shared" si="2"/>
        <v>6147.083340000001</v>
      </c>
      <c r="F169">
        <f>SUM(C146:C169)</f>
        <v>8452.1150000000016</v>
      </c>
    </row>
    <row r="170" spans="1:6" x14ac:dyDescent="0.25">
      <c r="A170" t="s">
        <v>171</v>
      </c>
      <c r="B170">
        <v>10.31</v>
      </c>
      <c r="C170">
        <v>354.73</v>
      </c>
      <c r="E170" s="3">
        <f t="shared" si="2"/>
        <v>3657.2663000000002</v>
      </c>
    </row>
    <row r="171" spans="1:6" x14ac:dyDescent="0.25">
      <c r="A171" t="s">
        <v>172</v>
      </c>
      <c r="B171">
        <v>18.98</v>
      </c>
      <c r="C171">
        <v>356.85899999999998</v>
      </c>
      <c r="E171" s="3">
        <f t="shared" si="2"/>
        <v>6773.1838200000002</v>
      </c>
    </row>
    <row r="172" spans="1:6" x14ac:dyDescent="0.25">
      <c r="A172" t="s">
        <v>173</v>
      </c>
      <c r="B172">
        <v>10.31</v>
      </c>
      <c r="C172">
        <v>354.13</v>
      </c>
      <c r="E172" s="3">
        <f t="shared" si="2"/>
        <v>3651.0803000000001</v>
      </c>
    </row>
    <row r="173" spans="1:6" x14ac:dyDescent="0.25">
      <c r="A173" t="s">
        <v>174</v>
      </c>
      <c r="B173">
        <v>10.31</v>
      </c>
      <c r="C173">
        <v>353.53699999999998</v>
      </c>
      <c r="E173" s="3">
        <f t="shared" si="2"/>
        <v>3644.9664699999998</v>
      </c>
    </row>
    <row r="174" spans="1:6" x14ac:dyDescent="0.25">
      <c r="A174" t="s">
        <v>175</v>
      </c>
      <c r="B174">
        <v>10.3</v>
      </c>
      <c r="C174">
        <v>352.88400000000001</v>
      </c>
      <c r="E174" s="3">
        <f t="shared" si="2"/>
        <v>3634.7052000000003</v>
      </c>
    </row>
    <row r="175" spans="1:6" x14ac:dyDescent="0.25">
      <c r="A175" t="s">
        <v>176</v>
      </c>
      <c r="B175">
        <v>10.3</v>
      </c>
      <c r="C175">
        <v>355.21699999999998</v>
      </c>
      <c r="E175" s="3">
        <f t="shared" si="2"/>
        <v>3658.7350999999999</v>
      </c>
    </row>
    <row r="176" spans="1:6" x14ac:dyDescent="0.25">
      <c r="A176" t="s">
        <v>177</v>
      </c>
      <c r="B176">
        <v>17.29</v>
      </c>
      <c r="C176">
        <v>326.935</v>
      </c>
      <c r="E176" s="3">
        <f t="shared" si="2"/>
        <v>5652.70615</v>
      </c>
    </row>
    <row r="177" spans="1:5" x14ac:dyDescent="0.25">
      <c r="A177" t="s">
        <v>178</v>
      </c>
      <c r="B177">
        <v>30.43</v>
      </c>
      <c r="C177">
        <v>322.81299999999999</v>
      </c>
      <c r="E177" s="3">
        <f t="shared" si="2"/>
        <v>9823.1995900000002</v>
      </c>
    </row>
    <row r="178" spans="1:5" x14ac:dyDescent="0.25">
      <c r="A178" t="s">
        <v>179</v>
      </c>
      <c r="B178">
        <v>39.56</v>
      </c>
      <c r="C178">
        <v>320.81200000000001</v>
      </c>
      <c r="E178" s="3">
        <f t="shared" si="2"/>
        <v>12691.322720000002</v>
      </c>
    </row>
    <row r="179" spans="1:5" x14ac:dyDescent="0.25">
      <c r="A179" t="s">
        <v>180</v>
      </c>
      <c r="B179">
        <v>39.56</v>
      </c>
      <c r="C179">
        <v>323.27800000000002</v>
      </c>
      <c r="E179" s="3">
        <f t="shared" si="2"/>
        <v>12788.877680000001</v>
      </c>
    </row>
    <row r="180" spans="1:5" x14ac:dyDescent="0.25">
      <c r="A180" t="s">
        <v>181</v>
      </c>
      <c r="B180">
        <v>39.56</v>
      </c>
      <c r="C180">
        <v>335.31200000000001</v>
      </c>
      <c r="E180" s="3">
        <f t="shared" si="2"/>
        <v>13264.942720000001</v>
      </c>
    </row>
    <row r="181" spans="1:5" x14ac:dyDescent="0.25">
      <c r="A181" t="s">
        <v>182</v>
      </c>
      <c r="B181">
        <v>39.56</v>
      </c>
      <c r="C181">
        <v>349.09399999999999</v>
      </c>
      <c r="E181" s="3">
        <f t="shared" si="2"/>
        <v>13810.158640000001</v>
      </c>
    </row>
    <row r="182" spans="1:5" x14ac:dyDescent="0.25">
      <c r="A182" t="s">
        <v>183</v>
      </c>
      <c r="B182">
        <v>39.56</v>
      </c>
      <c r="C182">
        <v>355.29500000000002</v>
      </c>
      <c r="E182" s="3">
        <f t="shared" si="2"/>
        <v>14055.470200000002</v>
      </c>
    </row>
    <row r="183" spans="1:5" x14ac:dyDescent="0.25">
      <c r="A183" t="s">
        <v>184</v>
      </c>
      <c r="B183">
        <v>39.56</v>
      </c>
      <c r="C183">
        <v>354.14299999999997</v>
      </c>
      <c r="E183" s="3">
        <f t="shared" si="2"/>
        <v>14009.897079999999</v>
      </c>
    </row>
    <row r="184" spans="1:5" x14ac:dyDescent="0.25">
      <c r="A184" t="s">
        <v>185</v>
      </c>
      <c r="B184">
        <v>27.13</v>
      </c>
      <c r="C184">
        <v>355.18400000000003</v>
      </c>
      <c r="E184" s="3">
        <f t="shared" si="2"/>
        <v>9636.14192</v>
      </c>
    </row>
    <row r="185" spans="1:5" x14ac:dyDescent="0.25">
      <c r="A185" t="s">
        <v>186</v>
      </c>
      <c r="B185">
        <v>24.12</v>
      </c>
      <c r="C185">
        <v>354.255</v>
      </c>
      <c r="E185" s="3">
        <f t="shared" si="2"/>
        <v>8544.6306000000004</v>
      </c>
    </row>
    <row r="186" spans="1:5" x14ac:dyDescent="0.25">
      <c r="A186" t="s">
        <v>187</v>
      </c>
      <c r="B186">
        <v>40.119999999999997</v>
      </c>
      <c r="C186">
        <v>354.274</v>
      </c>
      <c r="E186" s="3">
        <f t="shared" si="2"/>
        <v>14213.472879999999</v>
      </c>
    </row>
    <row r="187" spans="1:5" x14ac:dyDescent="0.25">
      <c r="A187" t="s">
        <v>188</v>
      </c>
      <c r="B187">
        <v>40.39</v>
      </c>
      <c r="C187">
        <v>354.762</v>
      </c>
      <c r="E187" s="3">
        <f t="shared" si="2"/>
        <v>14328.83718</v>
      </c>
    </row>
    <row r="188" spans="1:5" x14ac:dyDescent="0.25">
      <c r="A188" t="s">
        <v>189</v>
      </c>
      <c r="B188">
        <v>40.380000000000003</v>
      </c>
      <c r="C188">
        <v>356.40499999999997</v>
      </c>
      <c r="E188" s="3">
        <f t="shared" si="2"/>
        <v>14391.633899999999</v>
      </c>
    </row>
    <row r="189" spans="1:5" x14ac:dyDescent="0.25">
      <c r="A189" t="s">
        <v>190</v>
      </c>
      <c r="B189">
        <v>40.270000000000003</v>
      </c>
      <c r="C189">
        <v>357.58800000000002</v>
      </c>
      <c r="E189" s="3">
        <f t="shared" si="2"/>
        <v>14400.068760000002</v>
      </c>
    </row>
    <row r="190" spans="1:5" x14ac:dyDescent="0.25">
      <c r="A190" t="s">
        <v>191</v>
      </c>
      <c r="B190">
        <v>40.24</v>
      </c>
      <c r="C190">
        <v>355.83699999999999</v>
      </c>
      <c r="E190" s="3">
        <f t="shared" si="2"/>
        <v>14318.880880000001</v>
      </c>
    </row>
    <row r="191" spans="1:5" x14ac:dyDescent="0.25">
      <c r="A191" t="s">
        <v>192</v>
      </c>
      <c r="B191">
        <v>40.11</v>
      </c>
      <c r="C191">
        <v>357.68299999999999</v>
      </c>
      <c r="E191" s="3">
        <f t="shared" si="2"/>
        <v>14346.665129999999</v>
      </c>
    </row>
    <row r="192" spans="1:5" x14ac:dyDescent="0.25">
      <c r="A192" t="s">
        <v>193</v>
      </c>
      <c r="B192">
        <v>30.56</v>
      </c>
      <c r="C192">
        <v>356.35500000000002</v>
      </c>
      <c r="E192" s="3">
        <f t="shared" si="2"/>
        <v>10890.2088</v>
      </c>
    </row>
    <row r="193" spans="1:6" x14ac:dyDescent="0.25">
      <c r="A193" t="s">
        <v>194</v>
      </c>
      <c r="B193">
        <v>24</v>
      </c>
      <c r="C193">
        <v>355.85399999999998</v>
      </c>
      <c r="E193" s="3">
        <f t="shared" si="2"/>
        <v>8540.4959999999992</v>
      </c>
      <c r="F193">
        <f>SUM(C170:C193)</f>
        <v>8373.235999999999</v>
      </c>
    </row>
    <row r="194" spans="1:6" x14ac:dyDescent="0.25">
      <c r="A194" t="s">
        <v>195</v>
      </c>
      <c r="B194">
        <v>17.39</v>
      </c>
      <c r="C194">
        <v>356.17</v>
      </c>
      <c r="E194" s="3">
        <f t="shared" si="2"/>
        <v>6193.7963000000009</v>
      </c>
    </row>
    <row r="195" spans="1:6" x14ac:dyDescent="0.25">
      <c r="A195" t="s">
        <v>196</v>
      </c>
      <c r="B195">
        <v>12.85</v>
      </c>
      <c r="C195">
        <v>352.20499999999998</v>
      </c>
      <c r="E195" s="3">
        <f t="shared" ref="E195:E258" si="3">+B195*C195</f>
        <v>4525.8342499999999</v>
      </c>
    </row>
    <row r="196" spans="1:6" x14ac:dyDescent="0.25">
      <c r="A196" t="s">
        <v>197</v>
      </c>
      <c r="B196">
        <v>23</v>
      </c>
      <c r="C196">
        <v>357.70499999999998</v>
      </c>
      <c r="E196" s="3">
        <f t="shared" si="3"/>
        <v>8227.2150000000001</v>
      </c>
    </row>
    <row r="197" spans="1:6" x14ac:dyDescent="0.25">
      <c r="A197" t="s">
        <v>198</v>
      </c>
      <c r="B197">
        <v>23</v>
      </c>
      <c r="C197">
        <v>360.666</v>
      </c>
      <c r="E197" s="3">
        <f t="shared" si="3"/>
        <v>8295.3179999999993</v>
      </c>
    </row>
    <row r="198" spans="1:6" x14ac:dyDescent="0.25">
      <c r="A198" t="s">
        <v>199</v>
      </c>
      <c r="B198">
        <v>23</v>
      </c>
      <c r="C198">
        <v>331.53300000000002</v>
      </c>
      <c r="E198" s="3">
        <f t="shared" si="3"/>
        <v>7625.259</v>
      </c>
    </row>
    <row r="199" spans="1:6" x14ac:dyDescent="0.25">
      <c r="A199" t="s">
        <v>200</v>
      </c>
      <c r="B199">
        <v>23</v>
      </c>
      <c r="C199">
        <v>186.47499999999999</v>
      </c>
      <c r="E199" s="3">
        <f t="shared" si="3"/>
        <v>4288.9250000000002</v>
      </c>
    </row>
    <row r="200" spans="1:6" x14ac:dyDescent="0.25">
      <c r="A200" t="s">
        <v>201</v>
      </c>
      <c r="B200">
        <v>23</v>
      </c>
      <c r="C200">
        <v>181.76499999999999</v>
      </c>
      <c r="E200" s="3">
        <f t="shared" si="3"/>
        <v>4180.5949999999993</v>
      </c>
    </row>
    <row r="201" spans="1:6" x14ac:dyDescent="0.25">
      <c r="A201" t="s">
        <v>202</v>
      </c>
      <c r="B201">
        <v>23.13</v>
      </c>
      <c r="C201">
        <v>237.239</v>
      </c>
      <c r="E201" s="3">
        <f t="shared" si="3"/>
        <v>5487.3380699999998</v>
      </c>
    </row>
    <row r="202" spans="1:6" x14ac:dyDescent="0.25">
      <c r="A202" t="s">
        <v>203</v>
      </c>
      <c r="B202">
        <v>36.53</v>
      </c>
      <c r="C202">
        <v>357.76299999999998</v>
      </c>
      <c r="E202" s="3">
        <f t="shared" si="3"/>
        <v>13069.08239</v>
      </c>
    </row>
    <row r="203" spans="1:6" x14ac:dyDescent="0.25">
      <c r="A203" t="s">
        <v>204</v>
      </c>
      <c r="B203">
        <v>26.46</v>
      </c>
      <c r="C203">
        <v>359.25299999999999</v>
      </c>
      <c r="E203" s="3">
        <f t="shared" si="3"/>
        <v>9505.8343800000002</v>
      </c>
    </row>
    <row r="204" spans="1:6" x14ac:dyDescent="0.25">
      <c r="A204" t="s">
        <v>205</v>
      </c>
      <c r="B204">
        <v>26.46</v>
      </c>
      <c r="C204">
        <v>360.32600000000002</v>
      </c>
      <c r="E204" s="3">
        <f t="shared" si="3"/>
        <v>9534.2259600000016</v>
      </c>
    </row>
    <row r="205" spans="1:6" x14ac:dyDescent="0.25">
      <c r="A205" t="s">
        <v>206</v>
      </c>
      <c r="B205">
        <v>37.950000000000003</v>
      </c>
      <c r="C205">
        <v>359.05799999999999</v>
      </c>
      <c r="E205" s="3">
        <f t="shared" si="3"/>
        <v>13626.251100000001</v>
      </c>
    </row>
    <row r="206" spans="1:6" x14ac:dyDescent="0.25">
      <c r="A206" t="s">
        <v>207</v>
      </c>
      <c r="B206">
        <v>39.56</v>
      </c>
      <c r="C206">
        <v>358.50900000000001</v>
      </c>
      <c r="E206" s="3">
        <f t="shared" si="3"/>
        <v>14182.616040000001</v>
      </c>
    </row>
    <row r="207" spans="1:6" x14ac:dyDescent="0.25">
      <c r="A207" t="s">
        <v>208</v>
      </c>
      <c r="B207">
        <v>39.56</v>
      </c>
      <c r="C207">
        <v>358.51100000000002</v>
      </c>
      <c r="E207" s="3">
        <f t="shared" si="3"/>
        <v>14182.695160000001</v>
      </c>
    </row>
    <row r="208" spans="1:6" x14ac:dyDescent="0.25">
      <c r="A208" t="s">
        <v>209</v>
      </c>
      <c r="B208">
        <v>39.56</v>
      </c>
      <c r="C208">
        <v>360.291</v>
      </c>
      <c r="E208" s="3">
        <f t="shared" si="3"/>
        <v>14253.11196</v>
      </c>
    </row>
    <row r="209" spans="1:6" x14ac:dyDescent="0.25">
      <c r="A209" t="s">
        <v>210</v>
      </c>
      <c r="B209">
        <v>39.869999999999997</v>
      </c>
      <c r="C209">
        <v>361.20600000000002</v>
      </c>
      <c r="E209" s="3">
        <f t="shared" si="3"/>
        <v>14401.283219999999</v>
      </c>
    </row>
    <row r="210" spans="1:6" x14ac:dyDescent="0.25">
      <c r="A210" t="s">
        <v>211</v>
      </c>
      <c r="B210">
        <v>39.619999999999997</v>
      </c>
      <c r="C210">
        <v>361.375</v>
      </c>
      <c r="E210" s="3">
        <f t="shared" si="3"/>
        <v>14317.6775</v>
      </c>
    </row>
    <row r="211" spans="1:6" x14ac:dyDescent="0.25">
      <c r="A211" t="s">
        <v>212</v>
      </c>
      <c r="B211">
        <v>40.270000000000003</v>
      </c>
      <c r="C211">
        <v>360.423</v>
      </c>
      <c r="E211" s="3">
        <f t="shared" si="3"/>
        <v>14514.234210000001</v>
      </c>
    </row>
    <row r="212" spans="1:6" x14ac:dyDescent="0.25">
      <c r="A212" t="s">
        <v>213</v>
      </c>
      <c r="B212">
        <v>40.31</v>
      </c>
      <c r="C212">
        <v>360.928</v>
      </c>
      <c r="E212" s="3">
        <f t="shared" si="3"/>
        <v>14549.007680000001</v>
      </c>
    </row>
    <row r="213" spans="1:6" x14ac:dyDescent="0.25">
      <c r="A213" t="s">
        <v>214</v>
      </c>
      <c r="B213">
        <v>40.229999999999997</v>
      </c>
      <c r="C213">
        <v>361.173</v>
      </c>
      <c r="E213" s="3">
        <f t="shared" si="3"/>
        <v>14529.98979</v>
      </c>
    </row>
    <row r="214" spans="1:6" x14ac:dyDescent="0.25">
      <c r="A214" t="s">
        <v>215</v>
      </c>
      <c r="B214">
        <v>39.61</v>
      </c>
      <c r="C214">
        <v>360.15699999999998</v>
      </c>
      <c r="E214" s="3">
        <f t="shared" si="3"/>
        <v>14265.81877</v>
      </c>
    </row>
    <row r="215" spans="1:6" x14ac:dyDescent="0.25">
      <c r="A215" t="s">
        <v>216</v>
      </c>
      <c r="B215">
        <v>37.47</v>
      </c>
      <c r="C215">
        <v>361.846</v>
      </c>
      <c r="E215" s="3">
        <f t="shared" si="3"/>
        <v>13558.369619999999</v>
      </c>
    </row>
    <row r="216" spans="1:6" x14ac:dyDescent="0.25">
      <c r="A216" t="s">
        <v>217</v>
      </c>
      <c r="B216">
        <v>11.22</v>
      </c>
      <c r="C216">
        <v>352.03899999999999</v>
      </c>
      <c r="E216" s="3">
        <f t="shared" si="3"/>
        <v>3949.8775800000003</v>
      </c>
    </row>
    <row r="217" spans="1:6" x14ac:dyDescent="0.25">
      <c r="A217" t="s">
        <v>218</v>
      </c>
      <c r="B217">
        <v>10.31</v>
      </c>
      <c r="C217">
        <v>353.49200000000002</v>
      </c>
      <c r="E217" s="3">
        <f t="shared" si="3"/>
        <v>3644.5025200000005</v>
      </c>
      <c r="F217">
        <f>SUM(C194:C217)</f>
        <v>8110.1079999999993</v>
      </c>
    </row>
    <row r="218" spans="1:6" x14ac:dyDescent="0.25">
      <c r="A218" t="s">
        <v>219</v>
      </c>
      <c r="B218">
        <v>19.829999999999998</v>
      </c>
      <c r="C218">
        <v>357.68</v>
      </c>
      <c r="E218" s="3">
        <f t="shared" si="3"/>
        <v>7092.7943999999998</v>
      </c>
    </row>
    <row r="219" spans="1:6" x14ac:dyDescent="0.25">
      <c r="A219" t="s">
        <v>220</v>
      </c>
      <c r="B219">
        <v>23</v>
      </c>
      <c r="C219">
        <v>359.959</v>
      </c>
      <c r="E219" s="3">
        <f t="shared" si="3"/>
        <v>8279.0570000000007</v>
      </c>
    </row>
    <row r="220" spans="1:6" x14ac:dyDescent="0.25">
      <c r="A220" t="s">
        <v>221</v>
      </c>
      <c r="B220">
        <v>15.35</v>
      </c>
      <c r="C220">
        <v>356.33800000000002</v>
      </c>
      <c r="E220" s="3">
        <f t="shared" si="3"/>
        <v>5469.7883000000002</v>
      </c>
    </row>
    <row r="221" spans="1:6" x14ac:dyDescent="0.25">
      <c r="A221" t="s">
        <v>222</v>
      </c>
      <c r="B221">
        <v>10.28</v>
      </c>
      <c r="C221">
        <v>355.37299999999999</v>
      </c>
      <c r="E221" s="3">
        <f t="shared" si="3"/>
        <v>3653.2344399999997</v>
      </c>
    </row>
    <row r="222" spans="1:6" x14ac:dyDescent="0.25">
      <c r="A222" t="s">
        <v>223</v>
      </c>
      <c r="B222">
        <v>10.3</v>
      </c>
      <c r="C222">
        <v>353.71899999999999</v>
      </c>
      <c r="E222" s="3">
        <f t="shared" si="3"/>
        <v>3643.3057000000003</v>
      </c>
    </row>
    <row r="223" spans="1:6" x14ac:dyDescent="0.25">
      <c r="A223" t="s">
        <v>224</v>
      </c>
      <c r="B223">
        <v>13.26</v>
      </c>
      <c r="C223">
        <v>343.01100000000002</v>
      </c>
      <c r="E223" s="3">
        <f t="shared" si="3"/>
        <v>4548.3258599999999</v>
      </c>
    </row>
    <row r="224" spans="1:6" x14ac:dyDescent="0.25">
      <c r="A224" t="s">
        <v>225</v>
      </c>
      <c r="B224">
        <v>23.68</v>
      </c>
      <c r="C224">
        <v>349.93700000000001</v>
      </c>
      <c r="E224" s="3">
        <f t="shared" si="3"/>
        <v>8286.5081599999994</v>
      </c>
    </row>
    <row r="225" spans="1:5" x14ac:dyDescent="0.25">
      <c r="A225" t="s">
        <v>226</v>
      </c>
      <c r="B225">
        <v>39.76</v>
      </c>
      <c r="C225">
        <v>352.87099999999998</v>
      </c>
      <c r="E225" s="3">
        <f t="shared" si="3"/>
        <v>14030.150959999999</v>
      </c>
    </row>
    <row r="226" spans="1:5" x14ac:dyDescent="0.25">
      <c r="A226" t="s">
        <v>227</v>
      </c>
      <c r="B226">
        <v>40.229999999999997</v>
      </c>
      <c r="C226">
        <v>353.03300000000002</v>
      </c>
      <c r="E226" s="3">
        <f t="shared" si="3"/>
        <v>14202.517589999999</v>
      </c>
    </row>
    <row r="227" spans="1:5" x14ac:dyDescent="0.25">
      <c r="A227" t="s">
        <v>228</v>
      </c>
      <c r="B227">
        <v>39.65</v>
      </c>
      <c r="C227">
        <v>352.87799999999999</v>
      </c>
      <c r="E227" s="3">
        <f t="shared" si="3"/>
        <v>13991.6127</v>
      </c>
    </row>
    <row r="228" spans="1:5" x14ac:dyDescent="0.25">
      <c r="A228" t="s">
        <v>229</v>
      </c>
      <c r="B228">
        <v>39.56</v>
      </c>
      <c r="C228">
        <v>353.10199999999998</v>
      </c>
      <c r="E228" s="3">
        <f t="shared" si="3"/>
        <v>13968.715119999999</v>
      </c>
    </row>
    <row r="229" spans="1:5" x14ac:dyDescent="0.25">
      <c r="A229" t="s">
        <v>230</v>
      </c>
      <c r="B229">
        <v>39.659999999999997</v>
      </c>
      <c r="C229">
        <v>352.37</v>
      </c>
      <c r="E229" s="3">
        <f t="shared" si="3"/>
        <v>13974.994199999999</v>
      </c>
    </row>
    <row r="230" spans="1:5" x14ac:dyDescent="0.25">
      <c r="A230" t="s">
        <v>231</v>
      </c>
      <c r="B230">
        <v>39.89</v>
      </c>
      <c r="C230">
        <v>352.07</v>
      </c>
      <c r="E230" s="3">
        <f t="shared" si="3"/>
        <v>14044.0723</v>
      </c>
    </row>
    <row r="231" spans="1:5" x14ac:dyDescent="0.25">
      <c r="A231" t="s">
        <v>232</v>
      </c>
      <c r="B231">
        <v>35.700000000000003</v>
      </c>
      <c r="C231">
        <v>352.17</v>
      </c>
      <c r="E231" s="3">
        <f t="shared" si="3"/>
        <v>12572.469000000001</v>
      </c>
    </row>
    <row r="232" spans="1:5" x14ac:dyDescent="0.25">
      <c r="A232" t="s">
        <v>233</v>
      </c>
      <c r="B232">
        <v>39.56</v>
      </c>
      <c r="C232">
        <v>353.49099999999999</v>
      </c>
      <c r="E232" s="3">
        <f t="shared" si="3"/>
        <v>13984.10396</v>
      </c>
    </row>
    <row r="233" spans="1:5" x14ac:dyDescent="0.25">
      <c r="A233" t="s">
        <v>234</v>
      </c>
      <c r="B233">
        <v>39.56</v>
      </c>
      <c r="C233">
        <v>353.51499999999999</v>
      </c>
      <c r="E233" s="3">
        <f t="shared" si="3"/>
        <v>13985.053400000001</v>
      </c>
    </row>
    <row r="234" spans="1:5" x14ac:dyDescent="0.25">
      <c r="A234" t="s">
        <v>235</v>
      </c>
      <c r="B234">
        <v>39.76</v>
      </c>
      <c r="C234">
        <v>353.19900000000001</v>
      </c>
      <c r="E234" s="3">
        <f t="shared" si="3"/>
        <v>14043.19224</v>
      </c>
    </row>
    <row r="235" spans="1:5" x14ac:dyDescent="0.25">
      <c r="A235" t="s">
        <v>236</v>
      </c>
      <c r="B235">
        <v>50.39</v>
      </c>
      <c r="C235">
        <v>352.14299999999997</v>
      </c>
      <c r="E235" s="3">
        <f t="shared" si="3"/>
        <v>17744.485769999999</v>
      </c>
    </row>
    <row r="236" spans="1:5" x14ac:dyDescent="0.25">
      <c r="A236" t="s">
        <v>237</v>
      </c>
      <c r="B236">
        <v>48.28</v>
      </c>
      <c r="C236">
        <v>353.53199999999998</v>
      </c>
      <c r="E236" s="3">
        <f t="shared" si="3"/>
        <v>17068.524959999999</v>
      </c>
    </row>
    <row r="237" spans="1:5" x14ac:dyDescent="0.25">
      <c r="A237" t="s">
        <v>238</v>
      </c>
      <c r="B237">
        <v>40.340000000000003</v>
      </c>
      <c r="C237">
        <v>352.35899999999998</v>
      </c>
      <c r="E237" s="3">
        <f t="shared" si="3"/>
        <v>14214.162060000001</v>
      </c>
    </row>
    <row r="238" spans="1:5" x14ac:dyDescent="0.25">
      <c r="A238" t="s">
        <v>239</v>
      </c>
      <c r="B238">
        <v>40.31</v>
      </c>
      <c r="C238">
        <v>352.97500000000002</v>
      </c>
      <c r="E238" s="3">
        <f t="shared" si="3"/>
        <v>14228.422250000001</v>
      </c>
    </row>
    <row r="239" spans="1:5" x14ac:dyDescent="0.25">
      <c r="A239" t="s">
        <v>240</v>
      </c>
      <c r="B239">
        <v>40.29</v>
      </c>
      <c r="C239">
        <v>352.90699999999998</v>
      </c>
      <c r="E239" s="3">
        <f t="shared" si="3"/>
        <v>14218.623029999999</v>
      </c>
    </row>
    <row r="240" spans="1:5" x14ac:dyDescent="0.25">
      <c r="A240" t="s">
        <v>241</v>
      </c>
      <c r="B240">
        <v>33.65</v>
      </c>
      <c r="C240">
        <v>351.99200000000002</v>
      </c>
      <c r="E240" s="3">
        <f t="shared" si="3"/>
        <v>11844.5308</v>
      </c>
    </row>
    <row r="241" spans="1:6" x14ac:dyDescent="0.25">
      <c r="A241" t="s">
        <v>242</v>
      </c>
      <c r="B241">
        <v>10.3</v>
      </c>
      <c r="C241">
        <v>348.47899999999998</v>
      </c>
      <c r="E241" s="3">
        <f t="shared" si="3"/>
        <v>3589.3337000000001</v>
      </c>
      <c r="F241">
        <f>SUM(C218:C241)</f>
        <v>8469.103000000001</v>
      </c>
    </row>
    <row r="242" spans="1:6" x14ac:dyDescent="0.25">
      <c r="A242" t="s">
        <v>243</v>
      </c>
      <c r="B242">
        <v>10.31</v>
      </c>
      <c r="C242">
        <v>345.55700000000002</v>
      </c>
      <c r="E242" s="3">
        <f t="shared" si="3"/>
        <v>3562.6926700000004</v>
      </c>
    </row>
    <row r="243" spans="1:6" x14ac:dyDescent="0.25">
      <c r="A243" t="s">
        <v>244</v>
      </c>
      <c r="B243">
        <v>10.31</v>
      </c>
      <c r="C243">
        <v>344.46800000000002</v>
      </c>
      <c r="E243" s="3">
        <f t="shared" si="3"/>
        <v>3551.4650800000004</v>
      </c>
    </row>
    <row r="244" spans="1:6" x14ac:dyDescent="0.25">
      <c r="A244" t="s">
        <v>245</v>
      </c>
      <c r="B244">
        <v>13.06</v>
      </c>
      <c r="C244">
        <v>345.59399999999999</v>
      </c>
      <c r="E244" s="3">
        <f t="shared" si="3"/>
        <v>4513.4576400000005</v>
      </c>
    </row>
    <row r="245" spans="1:6" x14ac:dyDescent="0.25">
      <c r="A245" t="s">
        <v>246</v>
      </c>
      <c r="B245">
        <v>14</v>
      </c>
      <c r="C245">
        <v>344.35899999999998</v>
      </c>
      <c r="E245" s="3">
        <f t="shared" si="3"/>
        <v>4821.0259999999998</v>
      </c>
    </row>
    <row r="246" spans="1:6" x14ac:dyDescent="0.25">
      <c r="A246" t="s">
        <v>247</v>
      </c>
      <c r="B246">
        <v>10.31</v>
      </c>
      <c r="C246">
        <v>345.29700000000003</v>
      </c>
      <c r="E246" s="3">
        <f t="shared" si="3"/>
        <v>3560.0120700000002</v>
      </c>
    </row>
    <row r="247" spans="1:6" x14ac:dyDescent="0.25">
      <c r="A247" t="s">
        <v>248</v>
      </c>
      <c r="B247">
        <v>10.31</v>
      </c>
      <c r="C247">
        <v>344.73599999999999</v>
      </c>
      <c r="E247" s="3">
        <f t="shared" si="3"/>
        <v>3554.2281600000001</v>
      </c>
    </row>
    <row r="248" spans="1:6" x14ac:dyDescent="0.25">
      <c r="A248" t="s">
        <v>249</v>
      </c>
      <c r="B248">
        <v>16.43</v>
      </c>
      <c r="C248">
        <v>345.46</v>
      </c>
      <c r="E248" s="3">
        <f t="shared" si="3"/>
        <v>5675.9078</v>
      </c>
    </row>
    <row r="249" spans="1:6" x14ac:dyDescent="0.25">
      <c r="A249" t="s">
        <v>250</v>
      </c>
      <c r="B249">
        <v>37.659999999999997</v>
      </c>
      <c r="C249">
        <v>344.99599999999998</v>
      </c>
      <c r="E249" s="3">
        <f t="shared" si="3"/>
        <v>12992.549359999997</v>
      </c>
    </row>
    <row r="250" spans="1:6" x14ac:dyDescent="0.25">
      <c r="A250" t="s">
        <v>251</v>
      </c>
      <c r="B250">
        <v>40.81</v>
      </c>
      <c r="C250">
        <v>353.077</v>
      </c>
      <c r="E250" s="3">
        <f t="shared" si="3"/>
        <v>14409.07237</v>
      </c>
    </row>
    <row r="251" spans="1:6" x14ac:dyDescent="0.25">
      <c r="A251" t="s">
        <v>252</v>
      </c>
      <c r="B251">
        <v>40.799999999999997</v>
      </c>
      <c r="C251">
        <v>355.78899999999999</v>
      </c>
      <c r="E251" s="3">
        <f t="shared" si="3"/>
        <v>14516.191199999999</v>
      </c>
    </row>
    <row r="252" spans="1:6" x14ac:dyDescent="0.25">
      <c r="A252" t="s">
        <v>253</v>
      </c>
      <c r="B252">
        <v>40.799999999999997</v>
      </c>
      <c r="C252">
        <v>355.45800000000003</v>
      </c>
      <c r="E252" s="3">
        <f t="shared" si="3"/>
        <v>14502.686400000001</v>
      </c>
    </row>
    <row r="253" spans="1:6" x14ac:dyDescent="0.25">
      <c r="A253" t="s">
        <v>254</v>
      </c>
      <c r="B253">
        <v>40.799999999999997</v>
      </c>
      <c r="C253">
        <v>357.7</v>
      </c>
      <c r="E253" s="3">
        <f t="shared" si="3"/>
        <v>14594.159999999998</v>
      </c>
    </row>
    <row r="254" spans="1:6" x14ac:dyDescent="0.25">
      <c r="A254" t="s">
        <v>255</v>
      </c>
      <c r="B254">
        <v>40.799999999999997</v>
      </c>
      <c r="C254">
        <v>358.57299999999998</v>
      </c>
      <c r="E254" s="3">
        <f t="shared" si="3"/>
        <v>14629.778399999997</v>
      </c>
    </row>
    <row r="255" spans="1:6" x14ac:dyDescent="0.25">
      <c r="A255" t="s">
        <v>256</v>
      </c>
      <c r="B255">
        <v>40.799999999999997</v>
      </c>
      <c r="C255">
        <v>359.54899999999998</v>
      </c>
      <c r="E255" s="3">
        <f t="shared" si="3"/>
        <v>14669.599199999999</v>
      </c>
    </row>
    <row r="256" spans="1:6" x14ac:dyDescent="0.25">
      <c r="A256" t="s">
        <v>257</v>
      </c>
      <c r="B256">
        <v>40.799999999999997</v>
      </c>
      <c r="C256">
        <v>360.399</v>
      </c>
      <c r="E256" s="3">
        <f t="shared" si="3"/>
        <v>14704.279199999999</v>
      </c>
    </row>
    <row r="257" spans="1:6" x14ac:dyDescent="0.25">
      <c r="A257" t="s">
        <v>258</v>
      </c>
      <c r="B257">
        <v>41.77</v>
      </c>
      <c r="C257">
        <v>360.58100000000002</v>
      </c>
      <c r="E257" s="3">
        <f t="shared" si="3"/>
        <v>15061.468370000002</v>
      </c>
    </row>
    <row r="258" spans="1:6" x14ac:dyDescent="0.25">
      <c r="A258" t="s">
        <v>259</v>
      </c>
      <c r="B258">
        <v>59.39</v>
      </c>
      <c r="C258">
        <v>358.947</v>
      </c>
      <c r="E258" s="3">
        <f t="shared" si="3"/>
        <v>21317.86233</v>
      </c>
    </row>
    <row r="259" spans="1:6" x14ac:dyDescent="0.25">
      <c r="A259" t="s">
        <v>260</v>
      </c>
      <c r="B259">
        <v>141.88999999999999</v>
      </c>
      <c r="C259">
        <v>358.83699999999999</v>
      </c>
      <c r="E259" s="3">
        <f t="shared" ref="E259:E322" si="4">+B259*C259</f>
        <v>50915.381929999996</v>
      </c>
    </row>
    <row r="260" spans="1:6" x14ac:dyDescent="0.25">
      <c r="A260" t="s">
        <v>261</v>
      </c>
      <c r="B260">
        <v>49.78</v>
      </c>
      <c r="C260">
        <v>358.61099999999999</v>
      </c>
      <c r="E260" s="3">
        <f t="shared" si="4"/>
        <v>17851.655579999999</v>
      </c>
    </row>
    <row r="261" spans="1:6" x14ac:dyDescent="0.25">
      <c r="A261" t="s">
        <v>262</v>
      </c>
      <c r="B261">
        <v>44.45</v>
      </c>
      <c r="C261">
        <v>359.536</v>
      </c>
      <c r="E261" s="3">
        <f t="shared" si="4"/>
        <v>15981.3752</v>
      </c>
    </row>
    <row r="262" spans="1:6" x14ac:dyDescent="0.25">
      <c r="A262" t="s">
        <v>263</v>
      </c>
      <c r="B262">
        <v>42.1</v>
      </c>
      <c r="C262">
        <v>359.911</v>
      </c>
      <c r="E262" s="3">
        <f t="shared" si="4"/>
        <v>15152.2531</v>
      </c>
    </row>
    <row r="263" spans="1:6" x14ac:dyDescent="0.25">
      <c r="A263" t="s">
        <v>264</v>
      </c>
      <c r="B263">
        <v>38.619999999999997</v>
      </c>
      <c r="C263">
        <v>359.59300000000002</v>
      </c>
      <c r="E263" s="3">
        <f t="shared" si="4"/>
        <v>13887.481659999999</v>
      </c>
    </row>
    <row r="264" spans="1:6" x14ac:dyDescent="0.25">
      <c r="A264" t="s">
        <v>265</v>
      </c>
      <c r="B264">
        <v>18.149999999999999</v>
      </c>
      <c r="C264">
        <v>358.505</v>
      </c>
      <c r="E264" s="3">
        <f t="shared" si="4"/>
        <v>6506.865749999999</v>
      </c>
    </row>
    <row r="265" spans="1:6" x14ac:dyDescent="0.25">
      <c r="A265" t="s">
        <v>266</v>
      </c>
      <c r="B265">
        <v>10.31</v>
      </c>
      <c r="C265">
        <v>358.077</v>
      </c>
      <c r="E265" s="3">
        <f t="shared" si="4"/>
        <v>3691.77387</v>
      </c>
      <c r="F265">
        <f>SUM(C242:C265)</f>
        <v>8493.61</v>
      </c>
    </row>
    <row r="266" spans="1:6" x14ac:dyDescent="0.25">
      <c r="A266" t="s">
        <v>267</v>
      </c>
      <c r="B266">
        <v>21.04</v>
      </c>
      <c r="C266">
        <v>357.76</v>
      </c>
      <c r="E266" s="3">
        <f t="shared" si="4"/>
        <v>7527.2703999999994</v>
      </c>
    </row>
    <row r="267" spans="1:6" x14ac:dyDescent="0.25">
      <c r="A267" t="s">
        <v>268</v>
      </c>
      <c r="B267">
        <v>23</v>
      </c>
      <c r="C267">
        <v>359.49799999999999</v>
      </c>
      <c r="E267" s="3">
        <f t="shared" si="4"/>
        <v>8268.4539999999997</v>
      </c>
    </row>
    <row r="268" spans="1:6" x14ac:dyDescent="0.25">
      <c r="A268" t="s">
        <v>269</v>
      </c>
      <c r="B268">
        <v>23</v>
      </c>
      <c r="C268">
        <v>359.33800000000002</v>
      </c>
      <c r="E268" s="3">
        <f t="shared" si="4"/>
        <v>8264.7740000000013</v>
      </c>
    </row>
    <row r="269" spans="1:6" x14ac:dyDescent="0.25">
      <c r="A269" t="s">
        <v>270</v>
      </c>
      <c r="B269">
        <v>23</v>
      </c>
      <c r="C269">
        <v>358.90600000000001</v>
      </c>
      <c r="E269" s="3">
        <f t="shared" si="4"/>
        <v>8254.8379999999997</v>
      </c>
    </row>
    <row r="270" spans="1:6" x14ac:dyDescent="0.25">
      <c r="A270" t="s">
        <v>271</v>
      </c>
      <c r="B270">
        <v>23</v>
      </c>
      <c r="C270">
        <v>359.38799999999998</v>
      </c>
      <c r="E270" s="3">
        <f t="shared" si="4"/>
        <v>8265.9239999999991</v>
      </c>
    </row>
    <row r="271" spans="1:6" x14ac:dyDescent="0.25">
      <c r="A271" t="s">
        <v>272</v>
      </c>
      <c r="B271">
        <v>23</v>
      </c>
      <c r="C271">
        <v>358.27600000000001</v>
      </c>
      <c r="E271" s="3">
        <f t="shared" si="4"/>
        <v>8240.348</v>
      </c>
    </row>
    <row r="272" spans="1:6" x14ac:dyDescent="0.25">
      <c r="A272" t="s">
        <v>273</v>
      </c>
      <c r="B272">
        <v>25.54</v>
      </c>
      <c r="C272">
        <v>359.173</v>
      </c>
      <c r="E272" s="3">
        <f t="shared" si="4"/>
        <v>9173.2784200000006</v>
      </c>
    </row>
    <row r="273" spans="1:5" x14ac:dyDescent="0.25">
      <c r="A273" t="s">
        <v>274</v>
      </c>
      <c r="B273">
        <v>45.76</v>
      </c>
      <c r="C273">
        <v>358.86700000000002</v>
      </c>
      <c r="E273" s="3">
        <f t="shared" si="4"/>
        <v>16421.753919999999</v>
      </c>
    </row>
    <row r="274" spans="1:5" x14ac:dyDescent="0.25">
      <c r="A274" t="s">
        <v>275</v>
      </c>
      <c r="B274">
        <v>44.68</v>
      </c>
      <c r="C274">
        <v>359.512</v>
      </c>
      <c r="E274" s="3">
        <f t="shared" si="4"/>
        <v>16062.996160000001</v>
      </c>
    </row>
    <row r="275" spans="1:5" x14ac:dyDescent="0.25">
      <c r="A275" t="s">
        <v>276</v>
      </c>
      <c r="B275">
        <v>39.479999999999997</v>
      </c>
      <c r="C275">
        <v>359.76100000000002</v>
      </c>
      <c r="E275" s="3">
        <f t="shared" si="4"/>
        <v>14203.36428</v>
      </c>
    </row>
    <row r="276" spans="1:5" x14ac:dyDescent="0.25">
      <c r="A276" t="s">
        <v>277</v>
      </c>
      <c r="B276">
        <v>28.57</v>
      </c>
      <c r="C276">
        <v>359.95499999999998</v>
      </c>
      <c r="E276" s="3">
        <f t="shared" si="4"/>
        <v>10283.914349999999</v>
      </c>
    </row>
    <row r="277" spans="1:5" x14ac:dyDescent="0.25">
      <c r="A277" t="s">
        <v>278</v>
      </c>
      <c r="B277">
        <v>25.66</v>
      </c>
      <c r="C277">
        <v>360.15800000000002</v>
      </c>
      <c r="E277" s="3">
        <f t="shared" si="4"/>
        <v>9241.6542800000007</v>
      </c>
    </row>
    <row r="278" spans="1:5" x14ac:dyDescent="0.25">
      <c r="A278" t="s">
        <v>279</v>
      </c>
      <c r="B278">
        <v>28.41</v>
      </c>
      <c r="C278">
        <v>360.05</v>
      </c>
      <c r="E278" s="3">
        <f t="shared" si="4"/>
        <v>10229.020500000001</v>
      </c>
    </row>
    <row r="279" spans="1:5" x14ac:dyDescent="0.25">
      <c r="A279" t="s">
        <v>280</v>
      </c>
      <c r="B279">
        <v>32.369999999999997</v>
      </c>
      <c r="C279">
        <v>360.21499999999997</v>
      </c>
      <c r="E279" s="3">
        <f t="shared" si="4"/>
        <v>11660.159549999998</v>
      </c>
    </row>
    <row r="280" spans="1:5" x14ac:dyDescent="0.25">
      <c r="A280" t="s">
        <v>281</v>
      </c>
      <c r="B280">
        <v>44.62</v>
      </c>
      <c r="C280">
        <v>359.935</v>
      </c>
      <c r="E280" s="3">
        <f t="shared" si="4"/>
        <v>16060.2997</v>
      </c>
    </row>
    <row r="281" spans="1:5" x14ac:dyDescent="0.25">
      <c r="A281" t="s">
        <v>282</v>
      </c>
      <c r="B281">
        <v>44.62</v>
      </c>
      <c r="C281">
        <v>360.67399999999998</v>
      </c>
      <c r="E281" s="3">
        <f t="shared" si="4"/>
        <v>16093.273879999999</v>
      </c>
    </row>
    <row r="282" spans="1:5" x14ac:dyDescent="0.25">
      <c r="A282" t="s">
        <v>283</v>
      </c>
      <c r="B282">
        <v>54</v>
      </c>
      <c r="C282">
        <v>360.44299999999998</v>
      </c>
      <c r="E282" s="3">
        <f t="shared" si="4"/>
        <v>19463.921999999999</v>
      </c>
    </row>
    <row r="283" spans="1:5" x14ac:dyDescent="0.25">
      <c r="A283" t="s">
        <v>284</v>
      </c>
      <c r="B283">
        <v>48.57</v>
      </c>
      <c r="C283">
        <v>359.93799999999999</v>
      </c>
      <c r="E283" s="3">
        <f t="shared" si="4"/>
        <v>17482.18866</v>
      </c>
    </row>
    <row r="284" spans="1:5" x14ac:dyDescent="0.25">
      <c r="A284" t="s">
        <v>285</v>
      </c>
      <c r="B284">
        <v>53.57</v>
      </c>
      <c r="C284">
        <v>360.48099999999999</v>
      </c>
      <c r="E284" s="3">
        <f t="shared" si="4"/>
        <v>19310.96717</v>
      </c>
    </row>
    <row r="285" spans="1:5" x14ac:dyDescent="0.25">
      <c r="A285" t="s">
        <v>286</v>
      </c>
      <c r="B285">
        <v>44.74</v>
      </c>
      <c r="C285">
        <v>360.84199999999998</v>
      </c>
      <c r="E285" s="3">
        <f t="shared" si="4"/>
        <v>16144.07108</v>
      </c>
    </row>
    <row r="286" spans="1:5" x14ac:dyDescent="0.25">
      <c r="A286" t="s">
        <v>287</v>
      </c>
      <c r="B286">
        <v>44.67</v>
      </c>
      <c r="C286">
        <v>360.13499999999999</v>
      </c>
      <c r="E286" s="3">
        <f t="shared" si="4"/>
        <v>16087.230450000001</v>
      </c>
    </row>
    <row r="287" spans="1:5" x14ac:dyDescent="0.25">
      <c r="A287" t="s">
        <v>288</v>
      </c>
      <c r="B287">
        <v>44.65</v>
      </c>
      <c r="C287">
        <v>360.55200000000002</v>
      </c>
      <c r="E287" s="3">
        <f t="shared" si="4"/>
        <v>16098.6468</v>
      </c>
    </row>
    <row r="288" spans="1:5" x14ac:dyDescent="0.25">
      <c r="A288" t="s">
        <v>289</v>
      </c>
      <c r="B288">
        <v>27.71</v>
      </c>
      <c r="C288">
        <v>360.25200000000001</v>
      </c>
      <c r="E288" s="3">
        <f t="shared" si="4"/>
        <v>9982.5829200000007</v>
      </c>
    </row>
    <row r="289" spans="1:6" x14ac:dyDescent="0.25">
      <c r="A289" t="s">
        <v>290</v>
      </c>
      <c r="B289">
        <v>10.31</v>
      </c>
      <c r="C289">
        <v>351.137</v>
      </c>
      <c r="E289" s="3">
        <f t="shared" si="4"/>
        <v>3620.2224700000002</v>
      </c>
      <c r="F289">
        <f>SUM(C266:C289)</f>
        <v>8625.246000000001</v>
      </c>
    </row>
    <row r="290" spans="1:6" x14ac:dyDescent="0.25">
      <c r="A290" t="s">
        <v>291</v>
      </c>
      <c r="B290">
        <v>29.92</v>
      </c>
      <c r="C290">
        <v>0</v>
      </c>
      <c r="E290" s="3">
        <f t="shared" si="4"/>
        <v>0</v>
      </c>
    </row>
    <row r="291" spans="1:6" x14ac:dyDescent="0.25">
      <c r="A291" t="s">
        <v>292</v>
      </c>
      <c r="B291">
        <v>27.42</v>
      </c>
      <c r="C291">
        <v>0</v>
      </c>
      <c r="E291" s="3">
        <f t="shared" si="4"/>
        <v>0</v>
      </c>
    </row>
    <row r="292" spans="1:6" x14ac:dyDescent="0.25">
      <c r="A292" t="s">
        <v>293</v>
      </c>
      <c r="B292">
        <v>25.03</v>
      </c>
      <c r="C292">
        <v>0</v>
      </c>
      <c r="E292" s="3">
        <f t="shared" si="4"/>
        <v>0</v>
      </c>
    </row>
    <row r="293" spans="1:6" x14ac:dyDescent="0.25">
      <c r="A293" t="s">
        <v>294</v>
      </c>
      <c r="B293">
        <v>25</v>
      </c>
      <c r="C293">
        <v>0</v>
      </c>
      <c r="E293" s="3">
        <f t="shared" si="4"/>
        <v>0</v>
      </c>
    </row>
    <row r="294" spans="1:6" x14ac:dyDescent="0.25">
      <c r="A294" t="s">
        <v>295</v>
      </c>
      <c r="B294">
        <v>25</v>
      </c>
      <c r="C294">
        <v>0</v>
      </c>
      <c r="E294" s="3">
        <f t="shared" si="4"/>
        <v>0</v>
      </c>
    </row>
    <row r="295" spans="1:6" x14ac:dyDescent="0.25">
      <c r="A295" t="s">
        <v>296</v>
      </c>
      <c r="B295">
        <v>25</v>
      </c>
      <c r="C295">
        <v>0</v>
      </c>
      <c r="E295" s="3">
        <f t="shared" si="4"/>
        <v>0</v>
      </c>
    </row>
    <row r="296" spans="1:6" x14ac:dyDescent="0.25">
      <c r="A296" t="s">
        <v>297</v>
      </c>
      <c r="B296">
        <v>41.64</v>
      </c>
      <c r="C296">
        <v>0</v>
      </c>
      <c r="E296" s="3">
        <f t="shared" si="4"/>
        <v>0</v>
      </c>
    </row>
    <row r="297" spans="1:6" x14ac:dyDescent="0.25">
      <c r="A297" t="s">
        <v>298</v>
      </c>
      <c r="B297">
        <v>44.67</v>
      </c>
      <c r="C297">
        <v>0</v>
      </c>
      <c r="E297" s="3">
        <f t="shared" si="4"/>
        <v>0</v>
      </c>
    </row>
    <row r="298" spans="1:6" x14ac:dyDescent="0.25">
      <c r="A298" t="s">
        <v>299</v>
      </c>
      <c r="B298">
        <v>44.18</v>
      </c>
      <c r="C298">
        <v>0</v>
      </c>
      <c r="E298" s="3">
        <f t="shared" si="4"/>
        <v>0</v>
      </c>
    </row>
    <row r="299" spans="1:6" x14ac:dyDescent="0.25">
      <c r="A299" t="s">
        <v>300</v>
      </c>
      <c r="B299">
        <v>44.18</v>
      </c>
      <c r="C299">
        <v>0</v>
      </c>
      <c r="E299" s="3">
        <f t="shared" si="4"/>
        <v>0</v>
      </c>
    </row>
    <row r="300" spans="1:6" x14ac:dyDescent="0.25">
      <c r="A300" t="s">
        <v>301</v>
      </c>
      <c r="B300">
        <v>44.18</v>
      </c>
      <c r="C300">
        <v>0</v>
      </c>
      <c r="E300" s="3">
        <f t="shared" si="4"/>
        <v>0</v>
      </c>
    </row>
    <row r="301" spans="1:6" x14ac:dyDescent="0.25">
      <c r="A301" t="s">
        <v>302</v>
      </c>
      <c r="B301">
        <v>44.18</v>
      </c>
      <c r="C301">
        <v>0</v>
      </c>
      <c r="E301" s="3">
        <f t="shared" si="4"/>
        <v>0</v>
      </c>
    </row>
    <row r="302" spans="1:6" x14ac:dyDescent="0.25">
      <c r="A302" t="s">
        <v>303</v>
      </c>
      <c r="B302">
        <v>44.18</v>
      </c>
      <c r="C302">
        <v>0</v>
      </c>
      <c r="E302" s="3">
        <f t="shared" si="4"/>
        <v>0</v>
      </c>
    </row>
    <row r="303" spans="1:6" x14ac:dyDescent="0.25">
      <c r="A303" t="s">
        <v>304</v>
      </c>
      <c r="B303">
        <v>43.6</v>
      </c>
      <c r="C303">
        <v>0</v>
      </c>
      <c r="E303" s="3">
        <f t="shared" si="4"/>
        <v>0</v>
      </c>
    </row>
    <row r="304" spans="1:6" x14ac:dyDescent="0.25">
      <c r="A304" t="s">
        <v>305</v>
      </c>
      <c r="B304">
        <v>30.52</v>
      </c>
      <c r="C304">
        <v>0</v>
      </c>
      <c r="E304" s="3">
        <f t="shared" si="4"/>
        <v>0</v>
      </c>
    </row>
    <row r="305" spans="1:6" x14ac:dyDescent="0.25">
      <c r="A305" t="s">
        <v>306</v>
      </c>
      <c r="B305">
        <v>43.59</v>
      </c>
      <c r="C305">
        <v>0</v>
      </c>
      <c r="E305" s="3">
        <f t="shared" si="4"/>
        <v>0</v>
      </c>
    </row>
    <row r="306" spans="1:6" x14ac:dyDescent="0.25">
      <c r="A306" t="s">
        <v>307</v>
      </c>
      <c r="B306">
        <v>50.95</v>
      </c>
      <c r="C306">
        <v>0</v>
      </c>
      <c r="E306" s="3">
        <f t="shared" si="4"/>
        <v>0</v>
      </c>
    </row>
    <row r="307" spans="1:6" x14ac:dyDescent="0.25">
      <c r="A307" t="s">
        <v>308</v>
      </c>
      <c r="B307">
        <v>55.87</v>
      </c>
      <c r="C307">
        <v>0</v>
      </c>
      <c r="E307" s="3">
        <f t="shared" si="4"/>
        <v>0</v>
      </c>
    </row>
    <row r="308" spans="1:6" x14ac:dyDescent="0.25">
      <c r="A308" t="s">
        <v>309</v>
      </c>
      <c r="B308">
        <v>56.27</v>
      </c>
      <c r="C308">
        <v>0</v>
      </c>
      <c r="E308" s="3">
        <f t="shared" si="4"/>
        <v>0</v>
      </c>
    </row>
    <row r="309" spans="1:6" x14ac:dyDescent="0.25">
      <c r="A309" t="s">
        <v>310</v>
      </c>
      <c r="B309">
        <v>45.26</v>
      </c>
      <c r="C309">
        <v>0</v>
      </c>
      <c r="E309" s="3">
        <f t="shared" si="4"/>
        <v>0</v>
      </c>
    </row>
    <row r="310" spans="1:6" x14ac:dyDescent="0.25">
      <c r="A310" t="s">
        <v>311</v>
      </c>
      <c r="B310">
        <v>45.26</v>
      </c>
      <c r="C310">
        <v>0</v>
      </c>
      <c r="E310" s="3">
        <f t="shared" si="4"/>
        <v>0</v>
      </c>
    </row>
    <row r="311" spans="1:6" x14ac:dyDescent="0.25">
      <c r="A311" t="s">
        <v>312</v>
      </c>
      <c r="B311">
        <v>45.17</v>
      </c>
      <c r="C311">
        <v>0</v>
      </c>
      <c r="E311" s="3">
        <f t="shared" si="4"/>
        <v>0</v>
      </c>
    </row>
    <row r="312" spans="1:6" x14ac:dyDescent="0.25">
      <c r="A312" t="s">
        <v>313</v>
      </c>
      <c r="B312">
        <v>32.56</v>
      </c>
      <c r="C312">
        <v>0</v>
      </c>
      <c r="E312" s="3">
        <f t="shared" si="4"/>
        <v>0</v>
      </c>
    </row>
    <row r="313" spans="1:6" x14ac:dyDescent="0.25">
      <c r="A313" t="s">
        <v>314</v>
      </c>
      <c r="B313">
        <v>10.31</v>
      </c>
      <c r="C313">
        <v>0</v>
      </c>
      <c r="E313" s="3">
        <f t="shared" si="4"/>
        <v>0</v>
      </c>
      <c r="F313">
        <f>SUM(C290:C313)</f>
        <v>0</v>
      </c>
    </row>
    <row r="314" spans="1:6" x14ac:dyDescent="0.25">
      <c r="A314" t="s">
        <v>315</v>
      </c>
      <c r="B314">
        <v>10.31</v>
      </c>
      <c r="C314">
        <v>355.15800000000002</v>
      </c>
      <c r="E314" s="3">
        <f t="shared" si="4"/>
        <v>3661.6789800000001</v>
      </c>
    </row>
    <row r="315" spans="1:6" x14ac:dyDescent="0.25">
      <c r="A315" t="s">
        <v>316</v>
      </c>
      <c r="B315">
        <v>10.31</v>
      </c>
      <c r="C315">
        <v>348.87799999999999</v>
      </c>
      <c r="E315" s="3">
        <f t="shared" si="4"/>
        <v>3596.9321800000002</v>
      </c>
    </row>
    <row r="316" spans="1:6" x14ac:dyDescent="0.25">
      <c r="A316" t="s">
        <v>317</v>
      </c>
      <c r="B316">
        <v>20.010000000000002</v>
      </c>
      <c r="C316">
        <v>335.553</v>
      </c>
      <c r="E316" s="3">
        <f t="shared" si="4"/>
        <v>6714.4155300000002</v>
      </c>
    </row>
    <row r="317" spans="1:6" x14ac:dyDescent="0.25">
      <c r="A317" t="s">
        <v>318</v>
      </c>
      <c r="B317">
        <v>10.31</v>
      </c>
      <c r="C317">
        <v>354.64299999999997</v>
      </c>
      <c r="E317" s="3">
        <f t="shared" si="4"/>
        <v>3656.36933</v>
      </c>
    </row>
    <row r="318" spans="1:6" x14ac:dyDescent="0.25">
      <c r="A318" t="s">
        <v>319</v>
      </c>
      <c r="B318">
        <v>18.350000000000001</v>
      </c>
      <c r="C318">
        <v>354.57499999999999</v>
      </c>
      <c r="E318" s="3">
        <f t="shared" si="4"/>
        <v>6506.4512500000001</v>
      </c>
    </row>
    <row r="319" spans="1:6" x14ac:dyDescent="0.25">
      <c r="A319" t="s">
        <v>320</v>
      </c>
      <c r="B319">
        <v>10.78</v>
      </c>
      <c r="C319">
        <v>354.74700000000001</v>
      </c>
      <c r="E319" s="3">
        <f t="shared" si="4"/>
        <v>3824.1726599999997</v>
      </c>
    </row>
    <row r="320" spans="1:6" x14ac:dyDescent="0.25">
      <c r="A320" t="s">
        <v>321</v>
      </c>
      <c r="B320">
        <v>27.8</v>
      </c>
      <c r="C320">
        <v>359.09</v>
      </c>
      <c r="E320" s="3">
        <f t="shared" si="4"/>
        <v>9982.7019999999993</v>
      </c>
    </row>
    <row r="321" spans="1:5" x14ac:dyDescent="0.25">
      <c r="A321" t="s">
        <v>322</v>
      </c>
      <c r="B321">
        <v>43.85</v>
      </c>
      <c r="C321">
        <v>358.86399999999998</v>
      </c>
      <c r="E321" s="3">
        <f t="shared" si="4"/>
        <v>15736.186399999999</v>
      </c>
    </row>
    <row r="322" spans="1:5" x14ac:dyDescent="0.25">
      <c r="A322" t="s">
        <v>323</v>
      </c>
      <c r="B322">
        <v>43.98</v>
      </c>
      <c r="C322">
        <v>358.86200000000002</v>
      </c>
      <c r="E322" s="3">
        <f t="shared" si="4"/>
        <v>15782.750759999999</v>
      </c>
    </row>
    <row r="323" spans="1:5" x14ac:dyDescent="0.25">
      <c r="A323" t="s">
        <v>324</v>
      </c>
      <c r="B323">
        <v>43.68</v>
      </c>
      <c r="C323">
        <v>359.495</v>
      </c>
      <c r="E323" s="3">
        <f t="shared" ref="E323:E386" si="5">+B323*C323</f>
        <v>15702.741599999999</v>
      </c>
    </row>
    <row r="324" spans="1:5" x14ac:dyDescent="0.25">
      <c r="A324" t="s">
        <v>325</v>
      </c>
      <c r="B324">
        <v>43.68</v>
      </c>
      <c r="C324">
        <v>358.15699999999998</v>
      </c>
      <c r="E324" s="3">
        <f t="shared" si="5"/>
        <v>15644.297759999999</v>
      </c>
    </row>
    <row r="325" spans="1:5" x14ac:dyDescent="0.25">
      <c r="A325" t="s">
        <v>326</v>
      </c>
      <c r="B325">
        <v>43.68</v>
      </c>
      <c r="C325">
        <v>358.80700000000002</v>
      </c>
      <c r="E325" s="3">
        <f t="shared" si="5"/>
        <v>15672.689760000001</v>
      </c>
    </row>
    <row r="326" spans="1:5" x14ac:dyDescent="0.25">
      <c r="A326" t="s">
        <v>327</v>
      </c>
      <c r="B326">
        <v>41.85</v>
      </c>
      <c r="C326">
        <v>358.68299999999999</v>
      </c>
      <c r="E326" s="3">
        <f t="shared" si="5"/>
        <v>15010.88355</v>
      </c>
    </row>
    <row r="327" spans="1:5" x14ac:dyDescent="0.25">
      <c r="A327" t="s">
        <v>328</v>
      </c>
      <c r="B327">
        <v>41</v>
      </c>
      <c r="C327">
        <v>358.71499999999997</v>
      </c>
      <c r="E327" s="3">
        <f t="shared" si="5"/>
        <v>14707.314999999999</v>
      </c>
    </row>
    <row r="328" spans="1:5" x14ac:dyDescent="0.25">
      <c r="A328" t="s">
        <v>329</v>
      </c>
      <c r="B328">
        <v>41</v>
      </c>
      <c r="C328">
        <v>358.74</v>
      </c>
      <c r="E328" s="3">
        <f t="shared" si="5"/>
        <v>14708.34</v>
      </c>
    </row>
    <row r="329" spans="1:5" x14ac:dyDescent="0.25">
      <c r="A329" t="s">
        <v>330</v>
      </c>
      <c r="B329">
        <v>42.25</v>
      </c>
      <c r="C329">
        <v>359.14</v>
      </c>
      <c r="E329" s="3">
        <f t="shared" si="5"/>
        <v>15173.664999999999</v>
      </c>
    </row>
    <row r="330" spans="1:5" x14ac:dyDescent="0.25">
      <c r="A330" t="s">
        <v>331</v>
      </c>
      <c r="B330">
        <v>45.74</v>
      </c>
      <c r="C330">
        <v>358.27</v>
      </c>
      <c r="E330" s="3">
        <f t="shared" si="5"/>
        <v>16387.269799999998</v>
      </c>
    </row>
    <row r="331" spans="1:5" x14ac:dyDescent="0.25">
      <c r="A331" t="s">
        <v>332</v>
      </c>
      <c r="B331">
        <v>46.37</v>
      </c>
      <c r="C331">
        <v>358.70299999999997</v>
      </c>
      <c r="E331" s="3">
        <f t="shared" si="5"/>
        <v>16633.058109999998</v>
      </c>
    </row>
    <row r="332" spans="1:5" x14ac:dyDescent="0.25">
      <c r="A332" t="s">
        <v>333</v>
      </c>
      <c r="B332">
        <v>45.48</v>
      </c>
      <c r="C332">
        <v>359.2</v>
      </c>
      <c r="E332" s="3">
        <f t="shared" si="5"/>
        <v>16336.415999999999</v>
      </c>
    </row>
    <row r="333" spans="1:5" x14ac:dyDescent="0.25">
      <c r="A333" t="s">
        <v>334</v>
      </c>
      <c r="B333">
        <v>43.68</v>
      </c>
      <c r="C333">
        <v>359.19799999999998</v>
      </c>
      <c r="E333" s="3">
        <f t="shared" si="5"/>
        <v>15689.768639999998</v>
      </c>
    </row>
    <row r="334" spans="1:5" x14ac:dyDescent="0.25">
      <c r="A334" t="s">
        <v>335</v>
      </c>
      <c r="B334">
        <v>43.68</v>
      </c>
      <c r="C334">
        <v>358.55099999999999</v>
      </c>
      <c r="E334" s="3">
        <f t="shared" si="5"/>
        <v>15661.507679999999</v>
      </c>
    </row>
    <row r="335" spans="1:5" x14ac:dyDescent="0.25">
      <c r="A335" t="s">
        <v>336</v>
      </c>
      <c r="B335">
        <v>37.32</v>
      </c>
      <c r="C335">
        <v>358.86399999999998</v>
      </c>
      <c r="E335" s="3">
        <f t="shared" si="5"/>
        <v>13392.804479999999</v>
      </c>
    </row>
    <row r="336" spans="1:5" x14ac:dyDescent="0.25">
      <c r="A336" t="s">
        <v>337</v>
      </c>
      <c r="B336">
        <v>26.83</v>
      </c>
      <c r="C336">
        <v>359.11799999999999</v>
      </c>
      <c r="E336" s="3">
        <f t="shared" si="5"/>
        <v>9635.1359400000001</v>
      </c>
    </row>
    <row r="337" spans="1:6" x14ac:dyDescent="0.25">
      <c r="A337" t="s">
        <v>338</v>
      </c>
      <c r="B337">
        <v>16.13</v>
      </c>
      <c r="C337">
        <v>357.17599999999999</v>
      </c>
      <c r="E337" s="3">
        <f t="shared" si="5"/>
        <v>5761.2488799999992</v>
      </c>
      <c r="F337">
        <f>SUM(C314:C337)</f>
        <v>8561.1869999999999</v>
      </c>
    </row>
    <row r="338" spans="1:6" x14ac:dyDescent="0.25">
      <c r="A338" t="s">
        <v>339</v>
      </c>
      <c r="B338">
        <v>10.31</v>
      </c>
      <c r="C338">
        <v>355.53100000000001</v>
      </c>
      <c r="E338" s="3">
        <f t="shared" si="5"/>
        <v>3665.5246100000004</v>
      </c>
    </row>
    <row r="339" spans="1:6" x14ac:dyDescent="0.25">
      <c r="A339" t="s">
        <v>340</v>
      </c>
      <c r="B339">
        <v>10.31</v>
      </c>
      <c r="C339">
        <v>355.11700000000002</v>
      </c>
      <c r="E339" s="3">
        <f t="shared" si="5"/>
        <v>3661.2562700000003</v>
      </c>
    </row>
    <row r="340" spans="1:6" x14ac:dyDescent="0.25">
      <c r="A340" t="s">
        <v>341</v>
      </c>
      <c r="B340">
        <v>10.31</v>
      </c>
      <c r="C340">
        <v>355.56599999999997</v>
      </c>
      <c r="E340" s="3">
        <f t="shared" si="5"/>
        <v>3665.88546</v>
      </c>
    </row>
    <row r="341" spans="1:6" x14ac:dyDescent="0.25">
      <c r="A341" t="s">
        <v>342</v>
      </c>
      <c r="B341">
        <v>10.31</v>
      </c>
      <c r="C341">
        <v>355.66500000000002</v>
      </c>
      <c r="E341" s="3">
        <f t="shared" si="5"/>
        <v>3666.9061500000003</v>
      </c>
    </row>
    <row r="342" spans="1:6" x14ac:dyDescent="0.25">
      <c r="A342" t="s">
        <v>343</v>
      </c>
      <c r="B342">
        <v>10.31</v>
      </c>
      <c r="C342">
        <v>355.30399999999997</v>
      </c>
      <c r="E342" s="3">
        <f t="shared" si="5"/>
        <v>3663.18424</v>
      </c>
    </row>
    <row r="343" spans="1:6" x14ac:dyDescent="0.25">
      <c r="A343" t="s">
        <v>344</v>
      </c>
      <c r="B343">
        <v>15.17</v>
      </c>
      <c r="C343">
        <v>354.70400000000001</v>
      </c>
      <c r="E343" s="3">
        <f t="shared" si="5"/>
        <v>5380.8596800000005</v>
      </c>
    </row>
    <row r="344" spans="1:6" x14ac:dyDescent="0.25">
      <c r="A344" t="s">
        <v>345</v>
      </c>
      <c r="B344">
        <v>23</v>
      </c>
      <c r="C344">
        <v>355.35199999999998</v>
      </c>
      <c r="E344" s="3">
        <f t="shared" si="5"/>
        <v>8173.0959999999995</v>
      </c>
    </row>
    <row r="345" spans="1:6" x14ac:dyDescent="0.25">
      <c r="A345" t="s">
        <v>346</v>
      </c>
      <c r="B345">
        <v>34.94</v>
      </c>
      <c r="C345">
        <v>357.79599999999999</v>
      </c>
      <c r="E345" s="3">
        <f t="shared" si="5"/>
        <v>12501.392239999999</v>
      </c>
    </row>
    <row r="346" spans="1:6" x14ac:dyDescent="0.25">
      <c r="A346" t="s">
        <v>347</v>
      </c>
      <c r="B346">
        <v>43.68</v>
      </c>
      <c r="C346">
        <v>358.072</v>
      </c>
      <c r="E346" s="3">
        <f t="shared" si="5"/>
        <v>15640.58496</v>
      </c>
    </row>
    <row r="347" spans="1:6" x14ac:dyDescent="0.25">
      <c r="A347" t="s">
        <v>348</v>
      </c>
      <c r="B347">
        <v>43.68</v>
      </c>
      <c r="C347">
        <v>358.42</v>
      </c>
      <c r="E347" s="3">
        <f t="shared" si="5"/>
        <v>15655.785600000001</v>
      </c>
    </row>
    <row r="348" spans="1:6" x14ac:dyDescent="0.25">
      <c r="A348" t="s">
        <v>349</v>
      </c>
      <c r="B348">
        <v>43.08</v>
      </c>
      <c r="C348">
        <v>358.15199999999999</v>
      </c>
      <c r="E348" s="3">
        <f t="shared" si="5"/>
        <v>15429.18816</v>
      </c>
    </row>
    <row r="349" spans="1:6" x14ac:dyDescent="0.25">
      <c r="A349" t="s">
        <v>350</v>
      </c>
      <c r="B349">
        <v>45.68</v>
      </c>
      <c r="C349">
        <v>358.14499999999998</v>
      </c>
      <c r="E349" s="3">
        <f t="shared" si="5"/>
        <v>16360.063599999999</v>
      </c>
    </row>
    <row r="350" spans="1:6" x14ac:dyDescent="0.25">
      <c r="A350" t="s">
        <v>351</v>
      </c>
      <c r="B350">
        <v>45.63</v>
      </c>
      <c r="C350">
        <v>357.9</v>
      </c>
      <c r="E350" s="3">
        <f t="shared" si="5"/>
        <v>16330.977000000001</v>
      </c>
    </row>
    <row r="351" spans="1:6" x14ac:dyDescent="0.25">
      <c r="A351" t="s">
        <v>352</v>
      </c>
      <c r="B351">
        <v>45.42</v>
      </c>
      <c r="C351">
        <v>358.48599999999999</v>
      </c>
      <c r="E351" s="3">
        <f t="shared" si="5"/>
        <v>16282.43412</v>
      </c>
    </row>
    <row r="352" spans="1:6" x14ac:dyDescent="0.25">
      <c r="A352" t="s">
        <v>353</v>
      </c>
      <c r="B352">
        <v>45.42</v>
      </c>
      <c r="C352">
        <v>357.77600000000001</v>
      </c>
      <c r="E352" s="3">
        <f t="shared" si="5"/>
        <v>16250.185920000002</v>
      </c>
    </row>
    <row r="353" spans="1:6" x14ac:dyDescent="0.25">
      <c r="A353" t="s">
        <v>354</v>
      </c>
      <c r="B353">
        <v>45.43</v>
      </c>
      <c r="C353">
        <v>357.34500000000003</v>
      </c>
      <c r="E353" s="3">
        <f t="shared" si="5"/>
        <v>16234.183350000001</v>
      </c>
    </row>
    <row r="354" spans="1:6" x14ac:dyDescent="0.25">
      <c r="A354" t="s">
        <v>355</v>
      </c>
      <c r="B354">
        <v>45.71</v>
      </c>
      <c r="C354">
        <v>358.36399999999998</v>
      </c>
      <c r="E354" s="3">
        <f t="shared" si="5"/>
        <v>16380.818439999999</v>
      </c>
    </row>
    <row r="355" spans="1:6" x14ac:dyDescent="0.25">
      <c r="A355" t="s">
        <v>356</v>
      </c>
      <c r="B355">
        <v>45.87</v>
      </c>
      <c r="C355">
        <v>359.45499999999998</v>
      </c>
      <c r="E355" s="3">
        <f t="shared" si="5"/>
        <v>16488.200849999997</v>
      </c>
    </row>
    <row r="356" spans="1:6" x14ac:dyDescent="0.25">
      <c r="A356" t="s">
        <v>357</v>
      </c>
      <c r="B356">
        <v>45.87</v>
      </c>
      <c r="C356">
        <v>358.17200000000003</v>
      </c>
      <c r="E356" s="3">
        <f t="shared" si="5"/>
        <v>16429.34964</v>
      </c>
    </row>
    <row r="357" spans="1:6" x14ac:dyDescent="0.25">
      <c r="A357" t="s">
        <v>358</v>
      </c>
      <c r="B357">
        <v>45.68</v>
      </c>
      <c r="C357">
        <v>357.07</v>
      </c>
      <c r="E357" s="3">
        <f t="shared" si="5"/>
        <v>16310.9576</v>
      </c>
    </row>
    <row r="358" spans="1:6" x14ac:dyDescent="0.25">
      <c r="A358" t="s">
        <v>359</v>
      </c>
      <c r="B358">
        <v>45.76</v>
      </c>
      <c r="C358">
        <v>357.64600000000002</v>
      </c>
      <c r="E358" s="3">
        <f t="shared" si="5"/>
        <v>16365.88096</v>
      </c>
    </row>
    <row r="359" spans="1:6" x14ac:dyDescent="0.25">
      <c r="A359" t="s">
        <v>360</v>
      </c>
      <c r="B359">
        <v>45.79</v>
      </c>
      <c r="C359">
        <v>357.85700000000003</v>
      </c>
      <c r="E359" s="3">
        <f t="shared" si="5"/>
        <v>16386.27203</v>
      </c>
    </row>
    <row r="360" spans="1:6" x14ac:dyDescent="0.25">
      <c r="A360" t="s">
        <v>361</v>
      </c>
      <c r="B360">
        <v>45.69</v>
      </c>
      <c r="C360">
        <v>358.08100000000002</v>
      </c>
      <c r="E360" s="3">
        <f t="shared" si="5"/>
        <v>16360.720890000001</v>
      </c>
    </row>
    <row r="361" spans="1:6" x14ac:dyDescent="0.25">
      <c r="A361" t="s">
        <v>362</v>
      </c>
      <c r="B361">
        <v>32.840000000000003</v>
      </c>
      <c r="C361">
        <v>357.834</v>
      </c>
      <c r="E361" s="3">
        <f t="shared" si="5"/>
        <v>11751.26856</v>
      </c>
      <c r="F361">
        <f>SUM(C338:C361)</f>
        <v>8573.81</v>
      </c>
    </row>
    <row r="362" spans="1:6" x14ac:dyDescent="0.25">
      <c r="A362" t="s">
        <v>363</v>
      </c>
      <c r="B362">
        <v>38.880000000000003</v>
      </c>
      <c r="C362">
        <v>357.85899999999998</v>
      </c>
      <c r="E362" s="3">
        <f t="shared" si="5"/>
        <v>13913.557919999999</v>
      </c>
    </row>
    <row r="363" spans="1:6" x14ac:dyDescent="0.25">
      <c r="A363" t="s">
        <v>364</v>
      </c>
      <c r="B363">
        <v>26</v>
      </c>
      <c r="C363">
        <v>357.87400000000002</v>
      </c>
      <c r="E363" s="3">
        <f t="shared" si="5"/>
        <v>9304.7240000000002</v>
      </c>
    </row>
    <row r="364" spans="1:6" x14ac:dyDescent="0.25">
      <c r="A364" t="s">
        <v>365</v>
      </c>
      <c r="B364">
        <v>26</v>
      </c>
      <c r="C364">
        <v>358.44799999999998</v>
      </c>
      <c r="E364" s="3">
        <f t="shared" si="5"/>
        <v>9319.6479999999992</v>
      </c>
    </row>
    <row r="365" spans="1:6" x14ac:dyDescent="0.25">
      <c r="A365" t="s">
        <v>366</v>
      </c>
      <c r="B365">
        <v>26</v>
      </c>
      <c r="C365">
        <v>357.755</v>
      </c>
      <c r="E365" s="3">
        <f t="shared" si="5"/>
        <v>9301.6299999999992</v>
      </c>
    </row>
    <row r="366" spans="1:6" x14ac:dyDescent="0.25">
      <c r="A366" t="s">
        <v>367</v>
      </c>
      <c r="B366">
        <v>26</v>
      </c>
      <c r="C366">
        <v>356.928</v>
      </c>
      <c r="E366" s="3">
        <f t="shared" si="5"/>
        <v>9280.1280000000006</v>
      </c>
    </row>
    <row r="367" spans="1:6" x14ac:dyDescent="0.25">
      <c r="A367" t="s">
        <v>368</v>
      </c>
      <c r="B367">
        <v>26</v>
      </c>
      <c r="C367">
        <v>358.70400000000001</v>
      </c>
      <c r="E367" s="3">
        <f t="shared" si="5"/>
        <v>9326.3040000000001</v>
      </c>
    </row>
    <row r="368" spans="1:6" x14ac:dyDescent="0.25">
      <c r="A368" t="s">
        <v>369</v>
      </c>
      <c r="B368">
        <v>26</v>
      </c>
      <c r="C368">
        <v>358.30399999999997</v>
      </c>
      <c r="E368" s="3">
        <f t="shared" si="5"/>
        <v>9315.9039999999986</v>
      </c>
    </row>
    <row r="369" spans="1:5" x14ac:dyDescent="0.25">
      <c r="A369" t="s">
        <v>370</v>
      </c>
      <c r="B369">
        <v>29.88</v>
      </c>
      <c r="C369">
        <v>358.041</v>
      </c>
      <c r="E369" s="3">
        <f t="shared" si="5"/>
        <v>10698.265079999999</v>
      </c>
    </row>
    <row r="370" spans="1:5" x14ac:dyDescent="0.25">
      <c r="A370" t="s">
        <v>371</v>
      </c>
      <c r="B370">
        <v>45.74</v>
      </c>
      <c r="C370">
        <v>358.02100000000002</v>
      </c>
      <c r="E370" s="3">
        <f t="shared" si="5"/>
        <v>16375.880540000002</v>
      </c>
    </row>
    <row r="371" spans="1:5" x14ac:dyDescent="0.25">
      <c r="A371" t="s">
        <v>372</v>
      </c>
      <c r="B371">
        <v>32.29</v>
      </c>
      <c r="C371">
        <v>358.67899999999997</v>
      </c>
      <c r="E371" s="3">
        <f t="shared" si="5"/>
        <v>11581.744909999999</v>
      </c>
    </row>
    <row r="372" spans="1:5" x14ac:dyDescent="0.25">
      <c r="A372" t="s">
        <v>373</v>
      </c>
      <c r="B372">
        <v>29.92</v>
      </c>
      <c r="C372">
        <v>357.91500000000002</v>
      </c>
      <c r="E372" s="3">
        <f t="shared" si="5"/>
        <v>10708.816800000001</v>
      </c>
    </row>
    <row r="373" spans="1:5" x14ac:dyDescent="0.25">
      <c r="A373" t="s">
        <v>374</v>
      </c>
      <c r="B373">
        <v>29.92</v>
      </c>
      <c r="C373">
        <v>357.72399999999999</v>
      </c>
      <c r="E373" s="3">
        <f t="shared" si="5"/>
        <v>10703.102080000001</v>
      </c>
    </row>
    <row r="374" spans="1:5" x14ac:dyDescent="0.25">
      <c r="A374" t="s">
        <v>375</v>
      </c>
      <c r="B374">
        <v>29.92</v>
      </c>
      <c r="C374">
        <v>357.87200000000001</v>
      </c>
      <c r="E374" s="3">
        <f t="shared" si="5"/>
        <v>10707.530240000002</v>
      </c>
    </row>
    <row r="375" spans="1:5" x14ac:dyDescent="0.25">
      <c r="A375" t="s">
        <v>376</v>
      </c>
      <c r="B375">
        <v>29.92</v>
      </c>
      <c r="C375">
        <v>359.00099999999998</v>
      </c>
      <c r="E375" s="3">
        <f t="shared" si="5"/>
        <v>10741.30992</v>
      </c>
    </row>
    <row r="376" spans="1:5" x14ac:dyDescent="0.25">
      <c r="A376" t="s">
        <v>377</v>
      </c>
      <c r="B376">
        <v>29.92</v>
      </c>
      <c r="C376">
        <v>359.452</v>
      </c>
      <c r="E376" s="3">
        <f t="shared" si="5"/>
        <v>10754.80384</v>
      </c>
    </row>
    <row r="377" spans="1:5" x14ac:dyDescent="0.25">
      <c r="A377" t="s">
        <v>378</v>
      </c>
      <c r="B377">
        <v>29.92</v>
      </c>
      <c r="C377">
        <v>356.70699999999999</v>
      </c>
      <c r="E377" s="3">
        <f t="shared" si="5"/>
        <v>10672.67344</v>
      </c>
    </row>
    <row r="378" spans="1:5" x14ac:dyDescent="0.25">
      <c r="A378" t="s">
        <v>379</v>
      </c>
      <c r="B378">
        <v>30.97</v>
      </c>
      <c r="C378">
        <v>357.19200000000001</v>
      </c>
      <c r="E378" s="3">
        <f t="shared" si="5"/>
        <v>11062.23624</v>
      </c>
    </row>
    <row r="379" spans="1:5" x14ac:dyDescent="0.25">
      <c r="A379" t="s">
        <v>380</v>
      </c>
      <c r="B379">
        <v>46.27</v>
      </c>
      <c r="C379">
        <v>357.483</v>
      </c>
      <c r="E379" s="3">
        <f t="shared" si="5"/>
        <v>16540.738410000002</v>
      </c>
    </row>
    <row r="380" spans="1:5" x14ac:dyDescent="0.25">
      <c r="A380" t="s">
        <v>381</v>
      </c>
      <c r="B380">
        <v>48.64</v>
      </c>
      <c r="C380">
        <v>356.209</v>
      </c>
      <c r="E380" s="3">
        <f t="shared" si="5"/>
        <v>17326.00576</v>
      </c>
    </row>
    <row r="381" spans="1:5" x14ac:dyDescent="0.25">
      <c r="A381" t="s">
        <v>382</v>
      </c>
      <c r="B381">
        <v>42.89</v>
      </c>
      <c r="C381">
        <v>355.971</v>
      </c>
      <c r="E381" s="3">
        <f t="shared" si="5"/>
        <v>15267.59619</v>
      </c>
    </row>
    <row r="382" spans="1:5" x14ac:dyDescent="0.25">
      <c r="A382" t="s">
        <v>383</v>
      </c>
      <c r="B382">
        <v>31.82</v>
      </c>
      <c r="C382">
        <v>356.19799999999998</v>
      </c>
      <c r="E382" s="3">
        <f t="shared" si="5"/>
        <v>11334.220359999999</v>
      </c>
    </row>
    <row r="383" spans="1:5" x14ac:dyDescent="0.25">
      <c r="A383" t="s">
        <v>384</v>
      </c>
      <c r="B383">
        <v>39.31</v>
      </c>
      <c r="C383">
        <v>355.84300000000002</v>
      </c>
      <c r="E383" s="3">
        <f t="shared" si="5"/>
        <v>13988.188330000001</v>
      </c>
    </row>
    <row r="384" spans="1:5" x14ac:dyDescent="0.25">
      <c r="A384" t="s">
        <v>385</v>
      </c>
      <c r="B384">
        <v>15.75</v>
      </c>
      <c r="C384">
        <v>356.23500000000001</v>
      </c>
      <c r="E384" s="3">
        <f t="shared" si="5"/>
        <v>5610.7012500000001</v>
      </c>
    </row>
    <row r="385" spans="1:6" x14ac:dyDescent="0.25">
      <c r="A385" t="s">
        <v>386</v>
      </c>
      <c r="B385">
        <v>10.31</v>
      </c>
      <c r="C385">
        <v>356.26600000000002</v>
      </c>
      <c r="E385" s="3">
        <f t="shared" si="5"/>
        <v>3673.1024600000005</v>
      </c>
      <c r="F385">
        <f>SUM(C362:C385)</f>
        <v>8580.6810000000005</v>
      </c>
    </row>
    <row r="386" spans="1:6" x14ac:dyDescent="0.25">
      <c r="A386" t="s">
        <v>387</v>
      </c>
      <c r="B386">
        <v>10.31</v>
      </c>
      <c r="C386">
        <v>351.47199999999998</v>
      </c>
      <c r="E386" s="3">
        <f t="shared" si="5"/>
        <v>3623.67632</v>
      </c>
    </row>
    <row r="387" spans="1:6" x14ac:dyDescent="0.25">
      <c r="A387" t="s">
        <v>388</v>
      </c>
      <c r="B387">
        <v>10.3</v>
      </c>
      <c r="C387">
        <v>352.11599999999999</v>
      </c>
      <c r="E387" s="3">
        <f t="shared" ref="E387:E450" si="6">+B387*C387</f>
        <v>3626.7948000000001</v>
      </c>
    </row>
    <row r="388" spans="1:6" x14ac:dyDescent="0.25">
      <c r="A388" t="s">
        <v>389</v>
      </c>
      <c r="B388">
        <v>10.3</v>
      </c>
      <c r="C388">
        <v>353.36200000000002</v>
      </c>
      <c r="E388" s="3">
        <f t="shared" si="6"/>
        <v>3639.6286000000005</v>
      </c>
    </row>
    <row r="389" spans="1:6" x14ac:dyDescent="0.25">
      <c r="A389" t="s">
        <v>390</v>
      </c>
      <c r="B389">
        <v>10.31</v>
      </c>
      <c r="C389">
        <v>352.86200000000002</v>
      </c>
      <c r="E389" s="3">
        <f t="shared" si="6"/>
        <v>3638.0072200000004</v>
      </c>
    </row>
    <row r="390" spans="1:6" x14ac:dyDescent="0.25">
      <c r="A390" t="s">
        <v>391</v>
      </c>
      <c r="B390">
        <v>10.31</v>
      </c>
      <c r="C390">
        <v>352.07400000000001</v>
      </c>
      <c r="E390" s="3">
        <f t="shared" si="6"/>
        <v>3629.8829400000004</v>
      </c>
    </row>
    <row r="391" spans="1:6" x14ac:dyDescent="0.25">
      <c r="A391" t="s">
        <v>392</v>
      </c>
      <c r="B391">
        <v>10.31</v>
      </c>
      <c r="C391">
        <v>351.779</v>
      </c>
      <c r="E391" s="3">
        <f t="shared" si="6"/>
        <v>3626.8414900000002</v>
      </c>
    </row>
    <row r="392" spans="1:6" x14ac:dyDescent="0.25">
      <c r="A392" t="s">
        <v>393</v>
      </c>
      <c r="B392">
        <v>19.579999999999998</v>
      </c>
      <c r="C392">
        <v>354.64299999999997</v>
      </c>
      <c r="E392" s="3">
        <f t="shared" si="6"/>
        <v>6943.9099399999986</v>
      </c>
    </row>
    <row r="393" spans="1:6" x14ac:dyDescent="0.25">
      <c r="A393" t="s">
        <v>394</v>
      </c>
      <c r="B393">
        <v>43.13</v>
      </c>
      <c r="C393">
        <v>356.38799999999998</v>
      </c>
      <c r="E393" s="3">
        <f t="shared" si="6"/>
        <v>15371.014439999999</v>
      </c>
    </row>
    <row r="394" spans="1:6" x14ac:dyDescent="0.25">
      <c r="A394" t="s">
        <v>395</v>
      </c>
      <c r="B394">
        <v>39.229999999999997</v>
      </c>
      <c r="C394">
        <v>356.65</v>
      </c>
      <c r="E394" s="3">
        <f t="shared" si="6"/>
        <v>13991.379499999997</v>
      </c>
    </row>
    <row r="395" spans="1:6" x14ac:dyDescent="0.25">
      <c r="A395" t="s">
        <v>396</v>
      </c>
      <c r="B395">
        <v>26.2</v>
      </c>
      <c r="C395">
        <v>357.84800000000001</v>
      </c>
      <c r="E395" s="3">
        <f t="shared" si="6"/>
        <v>9375.6175999999996</v>
      </c>
    </row>
    <row r="396" spans="1:6" x14ac:dyDescent="0.25">
      <c r="A396" t="s">
        <v>397</v>
      </c>
      <c r="B396">
        <v>45.74</v>
      </c>
      <c r="C396">
        <v>357.52199999999999</v>
      </c>
      <c r="E396" s="3">
        <f t="shared" si="6"/>
        <v>16353.056280000001</v>
      </c>
    </row>
    <row r="397" spans="1:6" x14ac:dyDescent="0.25">
      <c r="A397" t="s">
        <v>398</v>
      </c>
      <c r="B397">
        <v>45.74</v>
      </c>
      <c r="C397">
        <v>357.13400000000001</v>
      </c>
      <c r="E397" s="3">
        <f t="shared" si="6"/>
        <v>16335.309160000001</v>
      </c>
    </row>
    <row r="398" spans="1:6" x14ac:dyDescent="0.25">
      <c r="A398" t="s">
        <v>399</v>
      </c>
      <c r="B398">
        <v>45.74</v>
      </c>
      <c r="C398">
        <v>356.04399999999998</v>
      </c>
      <c r="E398" s="3">
        <f t="shared" si="6"/>
        <v>16285.45256</v>
      </c>
    </row>
    <row r="399" spans="1:6" x14ac:dyDescent="0.25">
      <c r="A399" t="s">
        <v>400</v>
      </c>
      <c r="B399">
        <v>45.74</v>
      </c>
      <c r="C399">
        <v>358.00700000000001</v>
      </c>
      <c r="E399" s="3">
        <f t="shared" si="6"/>
        <v>16375.240180000001</v>
      </c>
    </row>
    <row r="400" spans="1:6" x14ac:dyDescent="0.25">
      <c r="A400" t="s">
        <v>401</v>
      </c>
      <c r="B400">
        <v>45.74</v>
      </c>
      <c r="C400">
        <v>356.86700000000002</v>
      </c>
      <c r="E400" s="3">
        <f t="shared" si="6"/>
        <v>16323.096580000001</v>
      </c>
    </row>
    <row r="401" spans="1:6" x14ac:dyDescent="0.25">
      <c r="A401" t="s">
        <v>402</v>
      </c>
      <c r="B401">
        <v>45.74</v>
      </c>
      <c r="C401">
        <v>357.68799999999999</v>
      </c>
      <c r="E401" s="3">
        <f t="shared" si="6"/>
        <v>16360.64912</v>
      </c>
    </row>
    <row r="402" spans="1:6" x14ac:dyDescent="0.25">
      <c r="A402" t="s">
        <v>403</v>
      </c>
      <c r="B402">
        <v>48.67</v>
      </c>
      <c r="C402">
        <v>356.17</v>
      </c>
      <c r="E402" s="3">
        <f t="shared" si="6"/>
        <v>17334.793900000001</v>
      </c>
    </row>
    <row r="403" spans="1:6" x14ac:dyDescent="0.25">
      <c r="A403" t="s">
        <v>404</v>
      </c>
      <c r="B403">
        <v>57.18</v>
      </c>
      <c r="C403">
        <v>356.24299999999999</v>
      </c>
      <c r="E403" s="3">
        <f t="shared" si="6"/>
        <v>20369.974739999998</v>
      </c>
    </row>
    <row r="404" spans="1:6" x14ac:dyDescent="0.25">
      <c r="A404" t="s">
        <v>405</v>
      </c>
      <c r="B404">
        <v>57.18</v>
      </c>
      <c r="C404">
        <v>357.6</v>
      </c>
      <c r="E404" s="3">
        <f t="shared" si="6"/>
        <v>20447.568000000003</v>
      </c>
    </row>
    <row r="405" spans="1:6" x14ac:dyDescent="0.25">
      <c r="A405" t="s">
        <v>406</v>
      </c>
      <c r="B405">
        <v>56.86</v>
      </c>
      <c r="C405">
        <v>361.09</v>
      </c>
      <c r="E405" s="3">
        <f t="shared" si="6"/>
        <v>20531.577399999998</v>
      </c>
    </row>
    <row r="406" spans="1:6" x14ac:dyDescent="0.25">
      <c r="A406" t="s">
        <v>407</v>
      </c>
      <c r="B406">
        <v>46.01</v>
      </c>
      <c r="C406">
        <v>360.22899999999998</v>
      </c>
      <c r="E406" s="3">
        <f t="shared" si="6"/>
        <v>16574.136289999999</v>
      </c>
    </row>
    <row r="407" spans="1:6" x14ac:dyDescent="0.25">
      <c r="A407" t="s">
        <v>408</v>
      </c>
      <c r="B407">
        <v>45.82</v>
      </c>
      <c r="C407">
        <v>360.70600000000002</v>
      </c>
      <c r="E407" s="3">
        <f t="shared" si="6"/>
        <v>16527.548920000001</v>
      </c>
    </row>
    <row r="408" spans="1:6" x14ac:dyDescent="0.25">
      <c r="A408" t="s">
        <v>409</v>
      </c>
      <c r="B408">
        <v>33.409999999999997</v>
      </c>
      <c r="C408">
        <v>359.74799999999999</v>
      </c>
      <c r="E408" s="3">
        <f t="shared" si="6"/>
        <v>12019.180679999998</v>
      </c>
    </row>
    <row r="409" spans="1:6" x14ac:dyDescent="0.25">
      <c r="A409" t="s">
        <v>410</v>
      </c>
      <c r="B409">
        <v>24.79</v>
      </c>
      <c r="C409">
        <v>357.81400000000002</v>
      </c>
      <c r="E409" s="3">
        <f t="shared" si="6"/>
        <v>8870.209060000001</v>
      </c>
      <c r="F409">
        <f>SUM(C386:C409)</f>
        <v>8552.0560000000023</v>
      </c>
    </row>
    <row r="410" spans="1:6" x14ac:dyDescent="0.25">
      <c r="A410" t="s">
        <v>411</v>
      </c>
      <c r="B410">
        <v>24.9</v>
      </c>
      <c r="C410">
        <v>343.053</v>
      </c>
      <c r="E410" s="3">
        <f t="shared" si="6"/>
        <v>8542.0196999999989</v>
      </c>
    </row>
    <row r="411" spans="1:6" x14ac:dyDescent="0.25">
      <c r="A411" t="s">
        <v>412</v>
      </c>
      <c r="B411">
        <v>26.2</v>
      </c>
      <c r="C411">
        <v>273.20800000000003</v>
      </c>
      <c r="E411" s="3">
        <f t="shared" si="6"/>
        <v>7158.0496000000003</v>
      </c>
    </row>
    <row r="412" spans="1:6" x14ac:dyDescent="0.25">
      <c r="A412" t="s">
        <v>413</v>
      </c>
      <c r="B412">
        <v>12.26</v>
      </c>
      <c r="C412">
        <v>275.77800000000002</v>
      </c>
      <c r="E412" s="3">
        <f t="shared" si="6"/>
        <v>3381.0382800000002</v>
      </c>
    </row>
    <row r="413" spans="1:6" x14ac:dyDescent="0.25">
      <c r="A413" t="s">
        <v>414</v>
      </c>
      <c r="B413">
        <v>10.31</v>
      </c>
      <c r="C413">
        <v>274.54399999999998</v>
      </c>
      <c r="E413" s="3">
        <f t="shared" si="6"/>
        <v>2830.54864</v>
      </c>
    </row>
    <row r="414" spans="1:6" x14ac:dyDescent="0.25">
      <c r="A414" t="s">
        <v>415</v>
      </c>
      <c r="B414">
        <v>10.31</v>
      </c>
      <c r="C414">
        <v>275.32100000000003</v>
      </c>
      <c r="E414" s="3">
        <f t="shared" si="6"/>
        <v>2838.5595100000005</v>
      </c>
    </row>
    <row r="415" spans="1:6" x14ac:dyDescent="0.25">
      <c r="A415" t="s">
        <v>416</v>
      </c>
      <c r="B415">
        <v>13.96</v>
      </c>
      <c r="C415">
        <v>297.15800000000002</v>
      </c>
      <c r="E415" s="3">
        <f t="shared" si="6"/>
        <v>4148.3256800000008</v>
      </c>
    </row>
    <row r="416" spans="1:6" x14ac:dyDescent="0.25">
      <c r="A416" t="s">
        <v>417</v>
      </c>
      <c r="B416">
        <v>41.8</v>
      </c>
      <c r="C416">
        <v>315.16699999999997</v>
      </c>
      <c r="E416" s="3">
        <f t="shared" si="6"/>
        <v>13173.980599999997</v>
      </c>
    </row>
    <row r="417" spans="1:5" x14ac:dyDescent="0.25">
      <c r="A417" t="s">
        <v>418</v>
      </c>
      <c r="B417">
        <v>44.41</v>
      </c>
      <c r="C417">
        <v>354.74200000000002</v>
      </c>
      <c r="E417" s="3">
        <f t="shared" si="6"/>
        <v>15754.09222</v>
      </c>
    </row>
    <row r="418" spans="1:5" x14ac:dyDescent="0.25">
      <c r="A418" t="s">
        <v>419</v>
      </c>
      <c r="B418">
        <v>44.99</v>
      </c>
      <c r="C418">
        <v>355.69499999999999</v>
      </c>
      <c r="E418" s="3">
        <f t="shared" si="6"/>
        <v>16002.718049999999</v>
      </c>
    </row>
    <row r="419" spans="1:5" x14ac:dyDescent="0.25">
      <c r="A419" t="s">
        <v>420</v>
      </c>
      <c r="B419">
        <v>44.77</v>
      </c>
      <c r="C419">
        <v>357.255</v>
      </c>
      <c r="E419" s="3">
        <f t="shared" si="6"/>
        <v>15994.306350000001</v>
      </c>
    </row>
    <row r="420" spans="1:5" x14ac:dyDescent="0.25">
      <c r="A420" t="s">
        <v>421</v>
      </c>
      <c r="B420">
        <v>44.58</v>
      </c>
      <c r="C420">
        <v>356.03399999999999</v>
      </c>
      <c r="E420" s="3">
        <f t="shared" si="6"/>
        <v>15871.995719999999</v>
      </c>
    </row>
    <row r="421" spans="1:5" x14ac:dyDescent="0.25">
      <c r="A421" t="s">
        <v>422</v>
      </c>
      <c r="B421">
        <v>44.37</v>
      </c>
      <c r="C421">
        <v>356.70800000000003</v>
      </c>
      <c r="E421" s="3">
        <f t="shared" si="6"/>
        <v>15827.133960000001</v>
      </c>
    </row>
    <row r="422" spans="1:5" x14ac:dyDescent="0.25">
      <c r="A422" t="s">
        <v>423</v>
      </c>
      <c r="B422">
        <v>44.37</v>
      </c>
      <c r="C422">
        <v>356.85199999999998</v>
      </c>
      <c r="E422" s="3">
        <f t="shared" si="6"/>
        <v>15833.523239999999</v>
      </c>
    </row>
    <row r="423" spans="1:5" x14ac:dyDescent="0.25">
      <c r="A423" t="s">
        <v>424</v>
      </c>
      <c r="B423">
        <v>44.37</v>
      </c>
      <c r="C423">
        <v>356.09</v>
      </c>
      <c r="E423" s="3">
        <f t="shared" si="6"/>
        <v>15799.713299999998</v>
      </c>
    </row>
    <row r="424" spans="1:5" x14ac:dyDescent="0.25">
      <c r="A424" t="s">
        <v>425</v>
      </c>
      <c r="B424">
        <v>44.37</v>
      </c>
      <c r="C424">
        <v>355.86900000000003</v>
      </c>
      <c r="E424" s="3">
        <f t="shared" si="6"/>
        <v>15789.90753</v>
      </c>
    </row>
    <row r="425" spans="1:5" x14ac:dyDescent="0.25">
      <c r="A425" t="s">
        <v>426</v>
      </c>
      <c r="B425">
        <v>44.49</v>
      </c>
      <c r="C425">
        <v>357.01299999999998</v>
      </c>
      <c r="E425" s="3">
        <f t="shared" si="6"/>
        <v>15883.50837</v>
      </c>
    </row>
    <row r="426" spans="1:5" x14ac:dyDescent="0.25">
      <c r="A426" t="s">
        <v>427</v>
      </c>
      <c r="B426">
        <v>48.81</v>
      </c>
      <c r="C426">
        <v>357.79599999999999</v>
      </c>
      <c r="E426" s="3">
        <f t="shared" si="6"/>
        <v>17464.02276</v>
      </c>
    </row>
    <row r="427" spans="1:5" x14ac:dyDescent="0.25">
      <c r="A427" t="s">
        <v>428</v>
      </c>
      <c r="B427">
        <v>70.14</v>
      </c>
      <c r="C427">
        <v>359.41300000000001</v>
      </c>
      <c r="E427" s="3">
        <f t="shared" si="6"/>
        <v>25209.22782</v>
      </c>
    </row>
    <row r="428" spans="1:5" x14ac:dyDescent="0.25">
      <c r="A428" t="s">
        <v>429</v>
      </c>
      <c r="B428">
        <v>50.97</v>
      </c>
      <c r="C428">
        <v>350.80099999999999</v>
      </c>
      <c r="E428" s="3">
        <f t="shared" si="6"/>
        <v>17880.326969999998</v>
      </c>
    </row>
    <row r="429" spans="1:5" x14ac:dyDescent="0.25">
      <c r="A429" t="s">
        <v>430</v>
      </c>
      <c r="B429">
        <v>52.54</v>
      </c>
      <c r="C429">
        <v>357.07499999999999</v>
      </c>
      <c r="E429" s="3">
        <f t="shared" si="6"/>
        <v>18760.720499999999</v>
      </c>
    </row>
    <row r="430" spans="1:5" x14ac:dyDescent="0.25">
      <c r="A430" t="s">
        <v>431</v>
      </c>
      <c r="B430">
        <v>48.81</v>
      </c>
      <c r="C430">
        <v>357.41399999999999</v>
      </c>
      <c r="E430" s="3">
        <f t="shared" si="6"/>
        <v>17445.377339999999</v>
      </c>
    </row>
    <row r="431" spans="1:5" x14ac:dyDescent="0.25">
      <c r="A431" t="s">
        <v>432</v>
      </c>
      <c r="B431">
        <v>44.95</v>
      </c>
      <c r="C431">
        <v>358.173</v>
      </c>
      <c r="E431" s="3">
        <f t="shared" si="6"/>
        <v>16099.87635</v>
      </c>
    </row>
    <row r="432" spans="1:5" x14ac:dyDescent="0.25">
      <c r="A432" t="s">
        <v>433</v>
      </c>
      <c r="B432">
        <v>44.52</v>
      </c>
      <c r="C432">
        <v>360.029</v>
      </c>
      <c r="E432" s="3">
        <f t="shared" si="6"/>
        <v>16028.491080000002</v>
      </c>
    </row>
    <row r="433" spans="1:6" x14ac:dyDescent="0.25">
      <c r="A433" t="s">
        <v>434</v>
      </c>
      <c r="B433">
        <v>32.68</v>
      </c>
      <c r="C433">
        <v>358.28899999999999</v>
      </c>
      <c r="E433" s="3">
        <f t="shared" si="6"/>
        <v>11708.88452</v>
      </c>
      <c r="F433">
        <f>SUM(C410:C433)</f>
        <v>8119.4769999999999</v>
      </c>
    </row>
    <row r="434" spans="1:6" x14ac:dyDescent="0.25">
      <c r="A434" t="s">
        <v>435</v>
      </c>
      <c r="B434">
        <v>30.78</v>
      </c>
      <c r="C434">
        <v>360.19400000000002</v>
      </c>
      <c r="E434" s="3">
        <f t="shared" si="6"/>
        <v>11086.771320000002</v>
      </c>
    </row>
    <row r="435" spans="1:6" x14ac:dyDescent="0.25">
      <c r="A435" t="s">
        <v>436</v>
      </c>
      <c r="B435">
        <v>46.69</v>
      </c>
      <c r="C435">
        <v>357.834</v>
      </c>
      <c r="E435" s="3">
        <f t="shared" si="6"/>
        <v>16707.26946</v>
      </c>
    </row>
    <row r="436" spans="1:6" x14ac:dyDescent="0.25">
      <c r="A436" t="s">
        <v>437</v>
      </c>
      <c r="B436">
        <v>31.15</v>
      </c>
      <c r="C436">
        <v>359.55799999999999</v>
      </c>
      <c r="E436" s="3">
        <f t="shared" si="6"/>
        <v>11200.231699999998</v>
      </c>
    </row>
    <row r="437" spans="1:6" x14ac:dyDescent="0.25">
      <c r="A437" t="s">
        <v>438</v>
      </c>
      <c r="B437">
        <v>24.83</v>
      </c>
      <c r="C437">
        <v>359.79500000000002</v>
      </c>
      <c r="E437" s="3">
        <f t="shared" si="6"/>
        <v>8933.7098499999993</v>
      </c>
    </row>
    <row r="438" spans="1:6" x14ac:dyDescent="0.25">
      <c r="A438" t="s">
        <v>439</v>
      </c>
      <c r="B438">
        <v>24.82</v>
      </c>
      <c r="C438">
        <v>359.15300000000002</v>
      </c>
      <c r="E438" s="3">
        <f t="shared" si="6"/>
        <v>8914.1774600000008</v>
      </c>
    </row>
    <row r="439" spans="1:6" x14ac:dyDescent="0.25">
      <c r="A439" t="s">
        <v>440</v>
      </c>
      <c r="B439">
        <v>40.17</v>
      </c>
      <c r="C439">
        <v>360.41399999999999</v>
      </c>
      <c r="E439" s="3">
        <f t="shared" si="6"/>
        <v>14477.830379999999</v>
      </c>
    </row>
    <row r="440" spans="1:6" x14ac:dyDescent="0.25">
      <c r="A440" t="s">
        <v>441</v>
      </c>
      <c r="B440">
        <v>46.69</v>
      </c>
      <c r="C440">
        <v>359.31</v>
      </c>
      <c r="E440" s="3">
        <f t="shared" si="6"/>
        <v>16776.1839</v>
      </c>
    </row>
    <row r="441" spans="1:6" x14ac:dyDescent="0.25">
      <c r="A441" t="s">
        <v>442</v>
      </c>
      <c r="B441">
        <v>45.1</v>
      </c>
      <c r="C441">
        <v>358.60899999999998</v>
      </c>
      <c r="E441" s="3">
        <f t="shared" si="6"/>
        <v>16173.2659</v>
      </c>
    </row>
    <row r="442" spans="1:6" x14ac:dyDescent="0.25">
      <c r="A442" t="s">
        <v>443</v>
      </c>
      <c r="B442">
        <v>45.55</v>
      </c>
      <c r="C442">
        <v>359.77</v>
      </c>
      <c r="E442" s="3">
        <f t="shared" si="6"/>
        <v>16387.523499999999</v>
      </c>
    </row>
    <row r="443" spans="1:6" x14ac:dyDescent="0.25">
      <c r="A443" t="s">
        <v>444</v>
      </c>
      <c r="B443">
        <v>43.91</v>
      </c>
      <c r="C443">
        <v>358.072</v>
      </c>
      <c r="E443" s="3">
        <f t="shared" si="6"/>
        <v>15722.941519999998</v>
      </c>
    </row>
    <row r="444" spans="1:6" x14ac:dyDescent="0.25">
      <c r="A444" t="s">
        <v>445</v>
      </c>
      <c r="B444">
        <v>43.7</v>
      </c>
      <c r="C444">
        <v>359.85</v>
      </c>
      <c r="E444" s="3">
        <f t="shared" si="6"/>
        <v>15725.445000000002</v>
      </c>
    </row>
    <row r="445" spans="1:6" x14ac:dyDescent="0.25">
      <c r="A445" t="s">
        <v>446</v>
      </c>
      <c r="B445">
        <v>43.69</v>
      </c>
      <c r="C445">
        <v>360.13299999999998</v>
      </c>
      <c r="E445" s="3">
        <f t="shared" si="6"/>
        <v>15734.210769999998</v>
      </c>
    </row>
    <row r="446" spans="1:6" x14ac:dyDescent="0.25">
      <c r="A446" t="s">
        <v>447</v>
      </c>
      <c r="B446">
        <v>30.28</v>
      </c>
      <c r="C446">
        <v>359.51499999999999</v>
      </c>
      <c r="E446" s="3">
        <f t="shared" si="6"/>
        <v>10886.1142</v>
      </c>
    </row>
    <row r="447" spans="1:6" x14ac:dyDescent="0.25">
      <c r="A447" t="s">
        <v>448</v>
      </c>
      <c r="B447">
        <v>43.69</v>
      </c>
      <c r="C447">
        <v>359.86399999999998</v>
      </c>
      <c r="E447" s="3">
        <f t="shared" si="6"/>
        <v>15722.458159999998</v>
      </c>
    </row>
    <row r="448" spans="1:6" x14ac:dyDescent="0.25">
      <c r="A448" t="s">
        <v>449</v>
      </c>
      <c r="B448">
        <v>43.69</v>
      </c>
      <c r="C448">
        <v>359.69099999999997</v>
      </c>
      <c r="E448" s="3">
        <f t="shared" si="6"/>
        <v>15714.899789999998</v>
      </c>
    </row>
    <row r="449" spans="1:6" x14ac:dyDescent="0.25">
      <c r="A449" t="s">
        <v>450</v>
      </c>
      <c r="B449">
        <v>44.32</v>
      </c>
      <c r="C449">
        <v>358.654</v>
      </c>
      <c r="E449" s="3">
        <f t="shared" si="6"/>
        <v>15895.54528</v>
      </c>
    </row>
    <row r="450" spans="1:6" x14ac:dyDescent="0.25">
      <c r="A450" t="s">
        <v>451</v>
      </c>
      <c r="B450">
        <v>47.86</v>
      </c>
      <c r="C450">
        <v>359.108</v>
      </c>
      <c r="E450" s="3">
        <f t="shared" si="6"/>
        <v>17186.908879999999</v>
      </c>
    </row>
    <row r="451" spans="1:6" x14ac:dyDescent="0.25">
      <c r="A451" t="s">
        <v>452</v>
      </c>
      <c r="B451">
        <v>55.98</v>
      </c>
      <c r="C451">
        <v>359.97</v>
      </c>
      <c r="E451" s="3">
        <f t="shared" ref="E451:E514" si="7">+B451*C451</f>
        <v>20151.120600000002</v>
      </c>
    </row>
    <row r="452" spans="1:6" x14ac:dyDescent="0.25">
      <c r="A452" t="s">
        <v>453</v>
      </c>
      <c r="B452">
        <v>55.98</v>
      </c>
      <c r="C452">
        <v>359.94</v>
      </c>
      <c r="E452" s="3">
        <f t="shared" si="7"/>
        <v>20149.441199999997</v>
      </c>
    </row>
    <row r="453" spans="1:6" x14ac:dyDescent="0.25">
      <c r="A453" t="s">
        <v>454</v>
      </c>
      <c r="B453">
        <v>55.98</v>
      </c>
      <c r="C453">
        <v>360.18400000000003</v>
      </c>
      <c r="E453" s="3">
        <f t="shared" si="7"/>
        <v>20163.100320000001</v>
      </c>
    </row>
    <row r="454" spans="1:6" x14ac:dyDescent="0.25">
      <c r="A454" t="s">
        <v>455</v>
      </c>
      <c r="B454">
        <v>45.57</v>
      </c>
      <c r="C454">
        <v>359.351</v>
      </c>
      <c r="E454" s="3">
        <f t="shared" si="7"/>
        <v>16375.62507</v>
      </c>
    </row>
    <row r="455" spans="1:6" x14ac:dyDescent="0.25">
      <c r="A455" t="s">
        <v>456</v>
      </c>
      <c r="B455">
        <v>45.6</v>
      </c>
      <c r="C455">
        <v>360.06099999999998</v>
      </c>
      <c r="E455" s="3">
        <f t="shared" si="7"/>
        <v>16418.781599999998</v>
      </c>
    </row>
    <row r="456" spans="1:6" x14ac:dyDescent="0.25">
      <c r="A456" t="s">
        <v>457</v>
      </c>
      <c r="B456">
        <v>45.52</v>
      </c>
      <c r="C456">
        <v>359.50200000000001</v>
      </c>
      <c r="E456" s="3">
        <f t="shared" si="7"/>
        <v>16364.531040000002</v>
      </c>
    </row>
    <row r="457" spans="1:6" x14ac:dyDescent="0.25">
      <c r="A457" t="s">
        <v>458</v>
      </c>
      <c r="B457">
        <v>46.83</v>
      </c>
      <c r="C457">
        <v>358.82299999999998</v>
      </c>
      <c r="E457" s="3">
        <f t="shared" si="7"/>
        <v>16803.681089999998</v>
      </c>
      <c r="F457">
        <f>SUM(C434:C457)</f>
        <v>8627.3549999999996</v>
      </c>
    </row>
    <row r="458" spans="1:6" x14ac:dyDescent="0.25">
      <c r="A458" t="s">
        <v>459</v>
      </c>
      <c r="B458">
        <v>37.520000000000003</v>
      </c>
      <c r="C458">
        <v>358.55200000000002</v>
      </c>
      <c r="E458" s="3">
        <f t="shared" si="7"/>
        <v>13452.871040000002</v>
      </c>
    </row>
    <row r="459" spans="1:6" x14ac:dyDescent="0.25">
      <c r="A459" t="s">
        <v>460</v>
      </c>
      <c r="B459">
        <v>28.73</v>
      </c>
      <c r="C459">
        <v>355.36799999999999</v>
      </c>
      <c r="E459" s="3">
        <f t="shared" si="7"/>
        <v>10209.72264</v>
      </c>
    </row>
    <row r="460" spans="1:6" x14ac:dyDescent="0.25">
      <c r="A460" t="s">
        <v>461</v>
      </c>
      <c r="B460">
        <v>31.39</v>
      </c>
      <c r="C460">
        <v>357.34699999999998</v>
      </c>
      <c r="E460" s="3">
        <f t="shared" si="7"/>
        <v>11217.12233</v>
      </c>
    </row>
    <row r="461" spans="1:6" x14ac:dyDescent="0.25">
      <c r="A461" t="s">
        <v>462</v>
      </c>
      <c r="B461">
        <v>32.99</v>
      </c>
      <c r="C461">
        <v>358.61200000000002</v>
      </c>
      <c r="E461" s="3">
        <f t="shared" si="7"/>
        <v>11830.609880000002</v>
      </c>
    </row>
    <row r="462" spans="1:6" x14ac:dyDescent="0.25">
      <c r="A462" t="s">
        <v>463</v>
      </c>
      <c r="B462">
        <v>32.99</v>
      </c>
      <c r="C462">
        <v>358.32499999999999</v>
      </c>
      <c r="E462" s="3">
        <f t="shared" si="7"/>
        <v>11821.141750000001</v>
      </c>
    </row>
    <row r="463" spans="1:6" x14ac:dyDescent="0.25">
      <c r="A463" t="s">
        <v>464</v>
      </c>
      <c r="B463">
        <v>43.38</v>
      </c>
      <c r="C463">
        <v>358.79199999999997</v>
      </c>
      <c r="E463" s="3">
        <f t="shared" si="7"/>
        <v>15564.39696</v>
      </c>
    </row>
    <row r="464" spans="1:6" x14ac:dyDescent="0.25">
      <c r="A464" t="s">
        <v>465</v>
      </c>
      <c r="B464">
        <v>45.46</v>
      </c>
      <c r="C464">
        <v>358.82600000000002</v>
      </c>
      <c r="E464" s="3">
        <f t="shared" si="7"/>
        <v>16312.229960000001</v>
      </c>
    </row>
    <row r="465" spans="1:5" x14ac:dyDescent="0.25">
      <c r="A465" t="s">
        <v>466</v>
      </c>
      <c r="B465">
        <v>44.11</v>
      </c>
      <c r="C465">
        <v>358.47500000000002</v>
      </c>
      <c r="E465" s="3">
        <f t="shared" si="7"/>
        <v>15812.332250000001</v>
      </c>
    </row>
    <row r="466" spans="1:5" x14ac:dyDescent="0.25">
      <c r="A466" t="s">
        <v>467</v>
      </c>
      <c r="B466">
        <v>44.13</v>
      </c>
      <c r="C466">
        <v>358.274</v>
      </c>
      <c r="E466" s="3">
        <f t="shared" si="7"/>
        <v>15810.63162</v>
      </c>
    </row>
    <row r="467" spans="1:5" x14ac:dyDescent="0.25">
      <c r="A467" t="s">
        <v>468</v>
      </c>
      <c r="B467">
        <v>44.13</v>
      </c>
      <c r="C467">
        <v>358.32</v>
      </c>
      <c r="E467" s="3">
        <f t="shared" si="7"/>
        <v>15812.661600000001</v>
      </c>
    </row>
    <row r="468" spans="1:5" x14ac:dyDescent="0.25">
      <c r="A468" t="s">
        <v>469</v>
      </c>
      <c r="B468">
        <v>44.13</v>
      </c>
      <c r="C468">
        <v>358.23500000000001</v>
      </c>
      <c r="E468" s="3">
        <f t="shared" si="7"/>
        <v>15808.910550000002</v>
      </c>
    </row>
    <row r="469" spans="1:5" x14ac:dyDescent="0.25">
      <c r="A469" t="s">
        <v>470</v>
      </c>
      <c r="B469">
        <v>43.97</v>
      </c>
      <c r="C469">
        <v>358.04700000000003</v>
      </c>
      <c r="E469" s="3">
        <f t="shared" si="7"/>
        <v>15743.326590000001</v>
      </c>
    </row>
    <row r="470" spans="1:5" x14ac:dyDescent="0.25">
      <c r="A470" t="s">
        <v>471</v>
      </c>
      <c r="B470">
        <v>43.93</v>
      </c>
      <c r="C470">
        <v>358.07</v>
      </c>
      <c r="E470" s="3">
        <f t="shared" si="7"/>
        <v>15730.015099999999</v>
      </c>
    </row>
    <row r="471" spans="1:5" x14ac:dyDescent="0.25">
      <c r="A471" t="s">
        <v>472</v>
      </c>
      <c r="B471">
        <v>43.93</v>
      </c>
      <c r="C471">
        <v>357.96300000000002</v>
      </c>
      <c r="E471" s="3">
        <f t="shared" si="7"/>
        <v>15725.314590000002</v>
      </c>
    </row>
    <row r="472" spans="1:5" x14ac:dyDescent="0.25">
      <c r="A472" t="s">
        <v>473</v>
      </c>
      <c r="B472">
        <v>43.92</v>
      </c>
      <c r="C472">
        <v>357.64800000000002</v>
      </c>
      <c r="E472" s="3">
        <f t="shared" si="7"/>
        <v>15707.900160000001</v>
      </c>
    </row>
    <row r="473" spans="1:5" x14ac:dyDescent="0.25">
      <c r="A473" t="s">
        <v>474</v>
      </c>
      <c r="B473">
        <v>43.92</v>
      </c>
      <c r="C473">
        <v>358.13400000000001</v>
      </c>
      <c r="E473" s="3">
        <f t="shared" si="7"/>
        <v>15729.245280000001</v>
      </c>
    </row>
    <row r="474" spans="1:5" x14ac:dyDescent="0.25">
      <c r="A474" t="s">
        <v>475</v>
      </c>
      <c r="B474">
        <v>147</v>
      </c>
      <c r="C474">
        <v>358.24400000000003</v>
      </c>
      <c r="E474" s="3">
        <f t="shared" si="7"/>
        <v>52661.868000000002</v>
      </c>
    </row>
    <row r="475" spans="1:5" x14ac:dyDescent="0.25">
      <c r="A475" t="s">
        <v>476</v>
      </c>
      <c r="B475">
        <v>519.04999999999995</v>
      </c>
      <c r="C475">
        <v>357.702</v>
      </c>
      <c r="E475" s="3">
        <f t="shared" si="7"/>
        <v>185665.22309999997</v>
      </c>
    </row>
    <row r="476" spans="1:5" x14ac:dyDescent="0.25">
      <c r="A476" t="s">
        <v>477</v>
      </c>
      <c r="B476">
        <v>69.87</v>
      </c>
      <c r="C476">
        <v>358.24</v>
      </c>
      <c r="E476" s="3">
        <f t="shared" si="7"/>
        <v>25030.228800000001</v>
      </c>
    </row>
    <row r="477" spans="1:5" x14ac:dyDescent="0.25">
      <c r="A477" t="s">
        <v>478</v>
      </c>
      <c r="B477">
        <v>55.98</v>
      </c>
      <c r="C477">
        <v>357.97899999999998</v>
      </c>
      <c r="E477" s="3">
        <f t="shared" si="7"/>
        <v>20039.664419999997</v>
      </c>
    </row>
    <row r="478" spans="1:5" x14ac:dyDescent="0.25">
      <c r="A478" t="s">
        <v>479</v>
      </c>
      <c r="B478">
        <v>55.98</v>
      </c>
      <c r="C478">
        <v>357.74700000000001</v>
      </c>
      <c r="E478" s="3">
        <f t="shared" si="7"/>
        <v>20026.677059999998</v>
      </c>
    </row>
    <row r="479" spans="1:5" x14ac:dyDescent="0.25">
      <c r="A479" t="s">
        <v>480</v>
      </c>
      <c r="B479">
        <v>43.89</v>
      </c>
      <c r="C479">
        <v>358.64800000000002</v>
      </c>
      <c r="E479" s="3">
        <f t="shared" si="7"/>
        <v>15741.060720000001</v>
      </c>
    </row>
    <row r="480" spans="1:5" x14ac:dyDescent="0.25">
      <c r="A480" t="s">
        <v>481</v>
      </c>
      <c r="B480">
        <v>41.38</v>
      </c>
      <c r="C480">
        <v>358.726</v>
      </c>
      <c r="E480" s="3">
        <f t="shared" si="7"/>
        <v>14844.081880000002</v>
      </c>
    </row>
    <row r="481" spans="1:6" x14ac:dyDescent="0.25">
      <c r="A481" t="s">
        <v>482</v>
      </c>
      <c r="B481">
        <v>23.79</v>
      </c>
      <c r="C481">
        <v>354.29300000000001</v>
      </c>
      <c r="E481" s="3">
        <f t="shared" si="7"/>
        <v>8428.6304700000001</v>
      </c>
      <c r="F481">
        <f>SUM(C458:C481)</f>
        <v>8590.5670000000009</v>
      </c>
    </row>
    <row r="482" spans="1:6" x14ac:dyDescent="0.25">
      <c r="A482" t="s">
        <v>483</v>
      </c>
      <c r="B482">
        <v>40.83</v>
      </c>
      <c r="C482">
        <v>357.17</v>
      </c>
      <c r="E482" s="3">
        <f t="shared" si="7"/>
        <v>14583.251099999999</v>
      </c>
    </row>
    <row r="483" spans="1:6" x14ac:dyDescent="0.25">
      <c r="A483" t="s">
        <v>484</v>
      </c>
      <c r="B483">
        <v>41.76</v>
      </c>
      <c r="C483">
        <v>358.29700000000003</v>
      </c>
      <c r="E483" s="3">
        <f t="shared" si="7"/>
        <v>14962.48272</v>
      </c>
    </row>
    <row r="484" spans="1:6" x14ac:dyDescent="0.25">
      <c r="A484" t="s">
        <v>485</v>
      </c>
      <c r="B484">
        <v>16.02</v>
      </c>
      <c r="C484">
        <v>322.55</v>
      </c>
      <c r="E484" s="3">
        <f t="shared" si="7"/>
        <v>5167.2510000000002</v>
      </c>
    </row>
    <row r="485" spans="1:6" x14ac:dyDescent="0.25">
      <c r="A485" t="s">
        <v>486</v>
      </c>
      <c r="B485">
        <v>28.08</v>
      </c>
      <c r="C485">
        <v>348.25099999999998</v>
      </c>
      <c r="E485" s="3">
        <f t="shared" si="7"/>
        <v>9778.8880799999988</v>
      </c>
    </row>
    <row r="486" spans="1:6" x14ac:dyDescent="0.25">
      <c r="A486" t="s">
        <v>487</v>
      </c>
      <c r="B486">
        <v>35.36</v>
      </c>
      <c r="C486">
        <v>354.19099999999997</v>
      </c>
      <c r="E486" s="3">
        <f t="shared" si="7"/>
        <v>12524.193759999998</v>
      </c>
    </row>
    <row r="487" spans="1:6" x14ac:dyDescent="0.25">
      <c r="A487" t="s">
        <v>488</v>
      </c>
      <c r="B487">
        <v>43.47</v>
      </c>
      <c r="C487">
        <v>357.00200000000001</v>
      </c>
      <c r="E487" s="3">
        <f t="shared" si="7"/>
        <v>15518.87694</v>
      </c>
    </row>
    <row r="488" spans="1:6" x14ac:dyDescent="0.25">
      <c r="A488" t="s">
        <v>489</v>
      </c>
      <c r="B488">
        <v>36.270000000000003</v>
      </c>
      <c r="C488">
        <v>356.91399999999999</v>
      </c>
      <c r="E488" s="3">
        <f t="shared" si="7"/>
        <v>12945.270780000001</v>
      </c>
    </row>
    <row r="489" spans="1:6" x14ac:dyDescent="0.25">
      <c r="A489" t="s">
        <v>490</v>
      </c>
      <c r="B489">
        <v>77.37</v>
      </c>
      <c r="C489">
        <v>356.642</v>
      </c>
      <c r="E489" s="3">
        <f t="shared" si="7"/>
        <v>27593.391540000001</v>
      </c>
    </row>
    <row r="490" spans="1:6" x14ac:dyDescent="0.25">
      <c r="A490" t="s">
        <v>491</v>
      </c>
      <c r="B490">
        <v>67.48</v>
      </c>
      <c r="C490">
        <v>357.65199999999999</v>
      </c>
      <c r="E490" s="3">
        <f t="shared" si="7"/>
        <v>24134.356960000001</v>
      </c>
    </row>
    <row r="491" spans="1:6" x14ac:dyDescent="0.25">
      <c r="A491" t="s">
        <v>492</v>
      </c>
      <c r="B491">
        <v>45.97</v>
      </c>
      <c r="C491">
        <v>357.37200000000001</v>
      </c>
      <c r="E491" s="3">
        <f t="shared" si="7"/>
        <v>16428.39084</v>
      </c>
    </row>
    <row r="492" spans="1:6" x14ac:dyDescent="0.25">
      <c r="A492" t="s">
        <v>493</v>
      </c>
      <c r="B492">
        <v>45.96</v>
      </c>
      <c r="C492">
        <v>357.37700000000001</v>
      </c>
      <c r="E492" s="3">
        <f t="shared" si="7"/>
        <v>16425.046920000001</v>
      </c>
    </row>
    <row r="493" spans="1:6" x14ac:dyDescent="0.25">
      <c r="A493" t="s">
        <v>494</v>
      </c>
      <c r="B493">
        <v>45.95</v>
      </c>
      <c r="C493">
        <v>357.02800000000002</v>
      </c>
      <c r="E493" s="3">
        <f t="shared" si="7"/>
        <v>16405.436600000001</v>
      </c>
    </row>
    <row r="494" spans="1:6" x14ac:dyDescent="0.25">
      <c r="A494" t="s">
        <v>495</v>
      </c>
      <c r="B494">
        <v>45.84</v>
      </c>
      <c r="C494">
        <v>357.46899999999999</v>
      </c>
      <c r="E494" s="3">
        <f t="shared" si="7"/>
        <v>16386.378960000002</v>
      </c>
    </row>
    <row r="495" spans="1:6" x14ac:dyDescent="0.25">
      <c r="A495" t="s">
        <v>496</v>
      </c>
      <c r="B495">
        <v>43.08</v>
      </c>
      <c r="C495">
        <v>357.3</v>
      </c>
      <c r="E495" s="3">
        <f t="shared" si="7"/>
        <v>15392.484</v>
      </c>
    </row>
    <row r="496" spans="1:6" x14ac:dyDescent="0.25">
      <c r="A496" t="s">
        <v>497</v>
      </c>
      <c r="B496">
        <v>43.08</v>
      </c>
      <c r="C496">
        <v>357.01600000000002</v>
      </c>
      <c r="E496" s="3">
        <f t="shared" si="7"/>
        <v>15380.24928</v>
      </c>
    </row>
    <row r="497" spans="1:6" x14ac:dyDescent="0.25">
      <c r="A497" t="s">
        <v>498</v>
      </c>
      <c r="B497">
        <v>43.06</v>
      </c>
      <c r="C497">
        <v>356.92899999999997</v>
      </c>
      <c r="E497" s="3">
        <f t="shared" si="7"/>
        <v>15369.36274</v>
      </c>
    </row>
    <row r="498" spans="1:6" x14ac:dyDescent="0.25">
      <c r="A498" t="s">
        <v>499</v>
      </c>
      <c r="B498">
        <v>45.92</v>
      </c>
      <c r="C498">
        <v>358.35</v>
      </c>
      <c r="E498" s="3">
        <f t="shared" si="7"/>
        <v>16455.432000000001</v>
      </c>
    </row>
    <row r="499" spans="1:6" x14ac:dyDescent="0.25">
      <c r="A499" t="s">
        <v>500</v>
      </c>
      <c r="B499">
        <v>48.5</v>
      </c>
      <c r="C499">
        <v>357.27600000000001</v>
      </c>
      <c r="E499" s="3">
        <f t="shared" si="7"/>
        <v>17327.886000000002</v>
      </c>
    </row>
    <row r="500" spans="1:6" x14ac:dyDescent="0.25">
      <c r="A500" t="s">
        <v>501</v>
      </c>
      <c r="B500">
        <v>53.75</v>
      </c>
      <c r="C500">
        <v>357.63499999999999</v>
      </c>
      <c r="E500" s="3">
        <f t="shared" si="7"/>
        <v>19222.881249999999</v>
      </c>
    </row>
    <row r="501" spans="1:6" x14ac:dyDescent="0.25">
      <c r="A501" t="s">
        <v>502</v>
      </c>
      <c r="B501">
        <v>55.88</v>
      </c>
      <c r="C501">
        <v>357.38</v>
      </c>
      <c r="E501" s="3">
        <f t="shared" si="7"/>
        <v>19970.394400000001</v>
      </c>
    </row>
    <row r="502" spans="1:6" x14ac:dyDescent="0.25">
      <c r="A502" t="s">
        <v>503</v>
      </c>
      <c r="B502">
        <v>55.88</v>
      </c>
      <c r="C502">
        <v>357.161</v>
      </c>
      <c r="E502" s="3">
        <f t="shared" si="7"/>
        <v>19958.15668</v>
      </c>
    </row>
    <row r="503" spans="1:6" x14ac:dyDescent="0.25">
      <c r="A503" t="s">
        <v>504</v>
      </c>
      <c r="B503">
        <v>45.98</v>
      </c>
      <c r="C503">
        <v>357.23700000000002</v>
      </c>
      <c r="E503" s="3">
        <f t="shared" si="7"/>
        <v>16425.757259999998</v>
      </c>
    </row>
    <row r="504" spans="1:6" x14ac:dyDescent="0.25">
      <c r="A504" t="s">
        <v>505</v>
      </c>
      <c r="B504">
        <v>44.49</v>
      </c>
      <c r="C504">
        <v>356.6</v>
      </c>
      <c r="E504" s="3">
        <f t="shared" si="7"/>
        <v>15865.134000000002</v>
      </c>
    </row>
    <row r="505" spans="1:6" x14ac:dyDescent="0.25">
      <c r="A505" t="s">
        <v>506</v>
      </c>
      <c r="B505">
        <v>30.8</v>
      </c>
      <c r="C505">
        <v>357.38</v>
      </c>
      <c r="E505" s="3">
        <f t="shared" si="7"/>
        <v>11007.304</v>
      </c>
      <c r="F505">
        <f>SUM(C482:C505)</f>
        <v>8528.1790000000001</v>
      </c>
    </row>
    <row r="506" spans="1:6" x14ac:dyDescent="0.25">
      <c r="A506" t="s">
        <v>507</v>
      </c>
      <c r="B506">
        <v>24</v>
      </c>
      <c r="C506">
        <v>357.93700000000001</v>
      </c>
      <c r="E506" s="3">
        <f t="shared" si="7"/>
        <v>8590.4880000000012</v>
      </c>
    </row>
    <row r="507" spans="1:6" x14ac:dyDescent="0.25">
      <c r="A507" t="s">
        <v>508</v>
      </c>
      <c r="B507">
        <v>24</v>
      </c>
      <c r="C507">
        <v>357.06799999999998</v>
      </c>
      <c r="E507" s="3">
        <f t="shared" si="7"/>
        <v>8569.6319999999996</v>
      </c>
    </row>
    <row r="508" spans="1:6" x14ac:dyDescent="0.25">
      <c r="A508" t="s">
        <v>509</v>
      </c>
      <c r="B508">
        <v>24</v>
      </c>
      <c r="C508">
        <v>357.34100000000001</v>
      </c>
      <c r="E508" s="3">
        <f t="shared" si="7"/>
        <v>8576.1840000000011</v>
      </c>
    </row>
    <row r="509" spans="1:6" x14ac:dyDescent="0.25">
      <c r="A509" t="s">
        <v>510</v>
      </c>
      <c r="B509">
        <v>23.54</v>
      </c>
      <c r="C509">
        <v>356.84500000000003</v>
      </c>
      <c r="E509" s="3">
        <f t="shared" si="7"/>
        <v>8400.1313000000009</v>
      </c>
    </row>
    <row r="510" spans="1:6" x14ac:dyDescent="0.25">
      <c r="A510" t="s">
        <v>511</v>
      </c>
      <c r="B510">
        <v>10.33</v>
      </c>
      <c r="C510">
        <v>357.15899999999999</v>
      </c>
      <c r="E510" s="3">
        <f t="shared" si="7"/>
        <v>3689.4524699999997</v>
      </c>
    </row>
    <row r="511" spans="1:6" x14ac:dyDescent="0.25">
      <c r="A511" t="s">
        <v>512</v>
      </c>
      <c r="B511">
        <v>12.59</v>
      </c>
      <c r="C511">
        <v>357.416</v>
      </c>
      <c r="E511" s="3">
        <f t="shared" si="7"/>
        <v>4499.86744</v>
      </c>
    </row>
    <row r="512" spans="1:6" x14ac:dyDescent="0.25">
      <c r="A512" t="s">
        <v>513</v>
      </c>
      <c r="B512">
        <v>34.14</v>
      </c>
      <c r="C512">
        <v>359.108</v>
      </c>
      <c r="E512" s="3">
        <f t="shared" si="7"/>
        <v>12259.947120000001</v>
      </c>
    </row>
    <row r="513" spans="1:5" x14ac:dyDescent="0.25">
      <c r="A513" t="s">
        <v>514</v>
      </c>
      <c r="B513">
        <v>38.479999999999997</v>
      </c>
      <c r="C513">
        <v>358.209</v>
      </c>
      <c r="E513" s="3">
        <f t="shared" si="7"/>
        <v>13783.882319999999</v>
      </c>
    </row>
    <row r="514" spans="1:5" x14ac:dyDescent="0.25">
      <c r="A514" t="s">
        <v>515</v>
      </c>
      <c r="B514">
        <v>42.35</v>
      </c>
      <c r="C514">
        <v>358.49099999999999</v>
      </c>
      <c r="E514" s="3">
        <f t="shared" si="7"/>
        <v>15182.093849999999</v>
      </c>
    </row>
    <row r="515" spans="1:5" x14ac:dyDescent="0.25">
      <c r="A515" t="s">
        <v>516</v>
      </c>
      <c r="B515">
        <v>43.35</v>
      </c>
      <c r="C515">
        <v>360.16899999999998</v>
      </c>
      <c r="E515" s="3">
        <f t="shared" ref="E515:E578" si="8">+B515*C515</f>
        <v>15613.326149999999</v>
      </c>
    </row>
    <row r="516" spans="1:5" x14ac:dyDescent="0.25">
      <c r="A516" t="s">
        <v>517</v>
      </c>
      <c r="B516">
        <v>43.35</v>
      </c>
      <c r="C516">
        <v>359.62299999999999</v>
      </c>
      <c r="E516" s="3">
        <f t="shared" si="8"/>
        <v>15589.65705</v>
      </c>
    </row>
    <row r="517" spans="1:5" x14ac:dyDescent="0.25">
      <c r="A517" t="s">
        <v>518</v>
      </c>
      <c r="B517">
        <v>42.98</v>
      </c>
      <c r="C517">
        <v>358.92599999999999</v>
      </c>
      <c r="E517" s="3">
        <f t="shared" si="8"/>
        <v>15426.639479999998</v>
      </c>
    </row>
    <row r="518" spans="1:5" x14ac:dyDescent="0.25">
      <c r="A518" t="s">
        <v>519</v>
      </c>
      <c r="B518">
        <v>42.87</v>
      </c>
      <c r="C518">
        <v>359.92500000000001</v>
      </c>
      <c r="E518" s="3">
        <f t="shared" si="8"/>
        <v>15429.98475</v>
      </c>
    </row>
    <row r="519" spans="1:5" x14ac:dyDescent="0.25">
      <c r="A519" t="s">
        <v>520</v>
      </c>
      <c r="B519">
        <v>42.86</v>
      </c>
      <c r="C519">
        <v>359.584</v>
      </c>
      <c r="E519" s="3">
        <f t="shared" si="8"/>
        <v>15411.77024</v>
      </c>
    </row>
    <row r="520" spans="1:5" x14ac:dyDescent="0.25">
      <c r="A520" t="s">
        <v>521</v>
      </c>
      <c r="B520">
        <v>41.56</v>
      </c>
      <c r="C520">
        <v>359.80700000000002</v>
      </c>
      <c r="E520" s="3">
        <f t="shared" si="8"/>
        <v>14953.578920000002</v>
      </c>
    </row>
    <row r="521" spans="1:5" x14ac:dyDescent="0.25">
      <c r="A521" t="s">
        <v>522</v>
      </c>
      <c r="B521">
        <v>39.979999999999997</v>
      </c>
      <c r="C521">
        <v>359.488</v>
      </c>
      <c r="E521" s="3">
        <f t="shared" si="8"/>
        <v>14372.330239999999</v>
      </c>
    </row>
    <row r="522" spans="1:5" x14ac:dyDescent="0.25">
      <c r="A522" t="s">
        <v>523</v>
      </c>
      <c r="B522">
        <v>41.36</v>
      </c>
      <c r="C522">
        <v>359.24400000000003</v>
      </c>
      <c r="E522" s="3">
        <f t="shared" si="8"/>
        <v>14858.331840000001</v>
      </c>
    </row>
    <row r="523" spans="1:5" x14ac:dyDescent="0.25">
      <c r="A523" t="s">
        <v>524</v>
      </c>
      <c r="B523">
        <v>43.35</v>
      </c>
      <c r="C523">
        <v>359.38200000000001</v>
      </c>
      <c r="E523" s="3">
        <f t="shared" si="8"/>
        <v>15579.209700000001</v>
      </c>
    </row>
    <row r="524" spans="1:5" x14ac:dyDescent="0.25">
      <c r="A524" t="s">
        <v>525</v>
      </c>
      <c r="B524">
        <v>43.35</v>
      </c>
      <c r="C524">
        <v>359.92099999999999</v>
      </c>
      <c r="E524" s="3">
        <f t="shared" si="8"/>
        <v>15602.575350000001</v>
      </c>
    </row>
    <row r="525" spans="1:5" x14ac:dyDescent="0.25">
      <c r="A525" t="s">
        <v>526</v>
      </c>
      <c r="B525">
        <v>43.32</v>
      </c>
      <c r="C525">
        <v>360.14800000000002</v>
      </c>
      <c r="E525" s="3">
        <f t="shared" si="8"/>
        <v>15601.611360000001</v>
      </c>
    </row>
    <row r="526" spans="1:5" x14ac:dyDescent="0.25">
      <c r="A526" t="s">
        <v>527</v>
      </c>
      <c r="B526">
        <v>43.29</v>
      </c>
      <c r="C526">
        <v>359.38</v>
      </c>
      <c r="E526" s="3">
        <f t="shared" si="8"/>
        <v>15557.5602</v>
      </c>
    </row>
    <row r="527" spans="1:5" x14ac:dyDescent="0.25">
      <c r="A527" t="s">
        <v>528</v>
      </c>
      <c r="B527">
        <v>43.42</v>
      </c>
      <c r="C527">
        <v>359.17</v>
      </c>
      <c r="E527" s="3">
        <f t="shared" si="8"/>
        <v>15595.161400000001</v>
      </c>
    </row>
    <row r="528" spans="1:5" x14ac:dyDescent="0.25">
      <c r="A528" t="s">
        <v>529</v>
      </c>
      <c r="B528">
        <v>43.4</v>
      </c>
      <c r="C528">
        <v>359.05700000000002</v>
      </c>
      <c r="E528" s="3">
        <f t="shared" si="8"/>
        <v>15583.0738</v>
      </c>
    </row>
    <row r="529" spans="1:6" x14ac:dyDescent="0.25">
      <c r="A529" t="s">
        <v>530</v>
      </c>
      <c r="B529">
        <v>48.55</v>
      </c>
      <c r="C529">
        <v>359.113</v>
      </c>
      <c r="E529" s="3">
        <f t="shared" si="8"/>
        <v>17434.936149999998</v>
      </c>
      <c r="F529">
        <f>SUM(C506:C529)</f>
        <v>8612.5110000000004</v>
      </c>
    </row>
    <row r="530" spans="1:6" x14ac:dyDescent="0.25">
      <c r="A530" t="s">
        <v>531</v>
      </c>
      <c r="B530">
        <v>46.56</v>
      </c>
      <c r="C530">
        <v>358.59100000000001</v>
      </c>
      <c r="E530" s="3">
        <f t="shared" si="8"/>
        <v>16695.99696</v>
      </c>
    </row>
    <row r="531" spans="1:6" x14ac:dyDescent="0.25">
      <c r="A531" t="s">
        <v>532</v>
      </c>
      <c r="B531">
        <v>19.97</v>
      </c>
      <c r="C531">
        <v>357.90899999999999</v>
      </c>
      <c r="E531" s="3">
        <f t="shared" si="8"/>
        <v>7147.4427299999998</v>
      </c>
    </row>
    <row r="532" spans="1:6" x14ac:dyDescent="0.25">
      <c r="A532" t="s">
        <v>533</v>
      </c>
      <c r="B532">
        <v>10.31</v>
      </c>
      <c r="C532">
        <v>357.66</v>
      </c>
      <c r="E532" s="3">
        <f t="shared" si="8"/>
        <v>3687.4746000000005</v>
      </c>
    </row>
    <row r="533" spans="1:6" x14ac:dyDescent="0.25">
      <c r="A533" t="s">
        <v>534</v>
      </c>
      <c r="B533">
        <v>10.31</v>
      </c>
      <c r="C533">
        <v>357.85500000000002</v>
      </c>
      <c r="E533" s="3">
        <f t="shared" si="8"/>
        <v>3689.4850500000002</v>
      </c>
    </row>
    <row r="534" spans="1:6" x14ac:dyDescent="0.25">
      <c r="A534" t="s">
        <v>535</v>
      </c>
      <c r="B534">
        <v>10.31</v>
      </c>
      <c r="C534">
        <v>359.00099999999998</v>
      </c>
      <c r="E534" s="3">
        <f t="shared" si="8"/>
        <v>3701.3003100000001</v>
      </c>
    </row>
    <row r="535" spans="1:6" x14ac:dyDescent="0.25">
      <c r="A535" t="s">
        <v>536</v>
      </c>
      <c r="B535">
        <v>10.31</v>
      </c>
      <c r="C535">
        <v>358.62599999999998</v>
      </c>
      <c r="E535" s="3">
        <f t="shared" si="8"/>
        <v>3697.43406</v>
      </c>
    </row>
    <row r="536" spans="1:6" x14ac:dyDescent="0.25">
      <c r="A536" t="s">
        <v>537</v>
      </c>
      <c r="B536">
        <v>10.31</v>
      </c>
      <c r="C536">
        <v>358.17099999999999</v>
      </c>
      <c r="E536" s="3">
        <f t="shared" si="8"/>
        <v>3692.7430100000001</v>
      </c>
    </row>
    <row r="537" spans="1:6" x14ac:dyDescent="0.25">
      <c r="A537" t="s">
        <v>538</v>
      </c>
      <c r="B537">
        <v>11.68</v>
      </c>
      <c r="C537">
        <v>357.887</v>
      </c>
      <c r="E537" s="3">
        <f t="shared" si="8"/>
        <v>4180.1201599999995</v>
      </c>
    </row>
    <row r="538" spans="1:6" x14ac:dyDescent="0.25">
      <c r="A538" t="s">
        <v>539</v>
      </c>
      <c r="B538">
        <v>29.35</v>
      </c>
      <c r="C538">
        <v>359.49</v>
      </c>
      <c r="E538" s="3">
        <f t="shared" si="8"/>
        <v>10551.031500000001</v>
      </c>
    </row>
    <row r="539" spans="1:6" x14ac:dyDescent="0.25">
      <c r="A539" t="s">
        <v>540</v>
      </c>
      <c r="B539">
        <v>36.549999999999997</v>
      </c>
      <c r="C539">
        <v>359.863</v>
      </c>
      <c r="E539" s="3">
        <f t="shared" si="8"/>
        <v>13152.992649999998</v>
      </c>
    </row>
    <row r="540" spans="1:6" x14ac:dyDescent="0.25">
      <c r="A540" t="s">
        <v>541</v>
      </c>
      <c r="B540">
        <v>43.18</v>
      </c>
      <c r="C540">
        <v>359.75799999999998</v>
      </c>
      <c r="E540" s="3">
        <f t="shared" si="8"/>
        <v>15534.350439999998</v>
      </c>
    </row>
    <row r="541" spans="1:6" x14ac:dyDescent="0.25">
      <c r="A541" t="s">
        <v>542</v>
      </c>
      <c r="B541">
        <v>31.91</v>
      </c>
      <c r="C541">
        <v>359.42</v>
      </c>
      <c r="E541" s="3">
        <f t="shared" si="8"/>
        <v>11469.092200000001</v>
      </c>
    </row>
    <row r="542" spans="1:6" x14ac:dyDescent="0.25">
      <c r="A542" t="s">
        <v>543</v>
      </c>
      <c r="B542">
        <v>43.18</v>
      </c>
      <c r="C542">
        <v>359.75799999999998</v>
      </c>
      <c r="E542" s="3">
        <f t="shared" si="8"/>
        <v>15534.350439999998</v>
      </c>
    </row>
    <row r="543" spans="1:6" x14ac:dyDescent="0.25">
      <c r="A543" t="s">
        <v>544</v>
      </c>
      <c r="B543">
        <v>43.18</v>
      </c>
      <c r="C543">
        <v>360.13400000000001</v>
      </c>
      <c r="E543" s="3">
        <f t="shared" si="8"/>
        <v>15550.58612</v>
      </c>
    </row>
    <row r="544" spans="1:6" x14ac:dyDescent="0.25">
      <c r="A544" t="s">
        <v>545</v>
      </c>
      <c r="B544">
        <v>30.58</v>
      </c>
      <c r="C544">
        <v>359.86099999999999</v>
      </c>
      <c r="E544" s="3">
        <f t="shared" si="8"/>
        <v>11004.549379999999</v>
      </c>
    </row>
    <row r="545" spans="1:6" x14ac:dyDescent="0.25">
      <c r="A545" t="s">
        <v>546</v>
      </c>
      <c r="B545">
        <v>42.96</v>
      </c>
      <c r="C545">
        <v>359.36200000000002</v>
      </c>
      <c r="E545" s="3">
        <f t="shared" si="8"/>
        <v>15438.191520000002</v>
      </c>
    </row>
    <row r="546" spans="1:6" x14ac:dyDescent="0.25">
      <c r="A546" t="s">
        <v>547</v>
      </c>
      <c r="B546">
        <v>43.98</v>
      </c>
      <c r="C546">
        <v>359.49299999999999</v>
      </c>
      <c r="E546" s="3">
        <f t="shared" si="8"/>
        <v>15810.502139999999</v>
      </c>
    </row>
    <row r="547" spans="1:6" x14ac:dyDescent="0.25">
      <c r="A547" t="s">
        <v>548</v>
      </c>
      <c r="B547">
        <v>45.29</v>
      </c>
      <c r="C547">
        <v>360.16899999999998</v>
      </c>
      <c r="E547" s="3">
        <f t="shared" si="8"/>
        <v>16312.054009999998</v>
      </c>
    </row>
    <row r="548" spans="1:6" x14ac:dyDescent="0.25">
      <c r="A548" t="s">
        <v>549</v>
      </c>
      <c r="B548">
        <v>44.19</v>
      </c>
      <c r="C548">
        <v>360.08499999999998</v>
      </c>
      <c r="E548" s="3">
        <f t="shared" si="8"/>
        <v>15912.156149999999</v>
      </c>
    </row>
    <row r="549" spans="1:6" x14ac:dyDescent="0.25">
      <c r="A549" t="s">
        <v>550</v>
      </c>
      <c r="B549">
        <v>43.88</v>
      </c>
      <c r="C549">
        <v>359.61700000000002</v>
      </c>
      <c r="E549" s="3">
        <f t="shared" si="8"/>
        <v>15779.993960000002</v>
      </c>
    </row>
    <row r="550" spans="1:6" x14ac:dyDescent="0.25">
      <c r="A550" t="s">
        <v>551</v>
      </c>
      <c r="B550">
        <v>43.88</v>
      </c>
      <c r="C550">
        <v>359.077</v>
      </c>
      <c r="E550" s="3">
        <f t="shared" si="8"/>
        <v>15756.298760000001</v>
      </c>
    </row>
    <row r="551" spans="1:6" x14ac:dyDescent="0.25">
      <c r="A551" t="s">
        <v>552</v>
      </c>
      <c r="B551">
        <v>43.88</v>
      </c>
      <c r="C551">
        <v>359.70400000000001</v>
      </c>
      <c r="E551" s="3">
        <f t="shared" si="8"/>
        <v>15783.811520000001</v>
      </c>
    </row>
    <row r="552" spans="1:6" x14ac:dyDescent="0.25">
      <c r="A552" t="s">
        <v>553</v>
      </c>
      <c r="B552">
        <v>36.909999999999997</v>
      </c>
      <c r="C552">
        <v>360.81200000000001</v>
      </c>
      <c r="E552" s="3">
        <f t="shared" si="8"/>
        <v>13317.57092</v>
      </c>
    </row>
    <row r="553" spans="1:6" x14ac:dyDescent="0.25">
      <c r="A553" t="s">
        <v>554</v>
      </c>
      <c r="B553">
        <v>22.79</v>
      </c>
      <c r="C553">
        <v>355.29700000000003</v>
      </c>
      <c r="E553" s="3">
        <f t="shared" si="8"/>
        <v>8097.2186300000003</v>
      </c>
      <c r="F553">
        <f>SUM(C530:C553)</f>
        <v>8617.6</v>
      </c>
    </row>
    <row r="554" spans="1:6" x14ac:dyDescent="0.25">
      <c r="A554" t="s">
        <v>555</v>
      </c>
      <c r="B554">
        <v>10.31</v>
      </c>
      <c r="C554">
        <v>355.07600000000002</v>
      </c>
      <c r="E554" s="3">
        <f t="shared" si="8"/>
        <v>3660.8335600000005</v>
      </c>
    </row>
    <row r="555" spans="1:6" x14ac:dyDescent="0.25">
      <c r="A555" t="s">
        <v>556</v>
      </c>
      <c r="B555">
        <v>17.61</v>
      </c>
      <c r="C555">
        <v>355.19099999999997</v>
      </c>
      <c r="E555" s="3">
        <f t="shared" si="8"/>
        <v>6254.9135099999994</v>
      </c>
    </row>
    <row r="556" spans="1:6" x14ac:dyDescent="0.25">
      <c r="A556" t="s">
        <v>557</v>
      </c>
      <c r="B556">
        <v>10.31</v>
      </c>
      <c r="C556">
        <v>354.78800000000001</v>
      </c>
      <c r="E556" s="3">
        <f t="shared" si="8"/>
        <v>3657.8642800000002</v>
      </c>
    </row>
    <row r="557" spans="1:6" x14ac:dyDescent="0.25">
      <c r="A557" t="s">
        <v>558</v>
      </c>
      <c r="B557">
        <v>10.31</v>
      </c>
      <c r="C557">
        <v>355.18599999999998</v>
      </c>
      <c r="E557" s="3">
        <f t="shared" si="8"/>
        <v>3661.9676599999998</v>
      </c>
    </row>
    <row r="558" spans="1:6" x14ac:dyDescent="0.25">
      <c r="A558" t="s">
        <v>559</v>
      </c>
      <c r="B558">
        <v>10.31</v>
      </c>
      <c r="C558">
        <v>355.64800000000002</v>
      </c>
      <c r="E558" s="3">
        <f t="shared" si="8"/>
        <v>3666.7308800000005</v>
      </c>
    </row>
    <row r="559" spans="1:6" x14ac:dyDescent="0.25">
      <c r="A559" t="s">
        <v>560</v>
      </c>
      <c r="B559">
        <v>10.31</v>
      </c>
      <c r="C559">
        <v>355.83199999999999</v>
      </c>
      <c r="E559" s="3">
        <f t="shared" si="8"/>
        <v>3668.6279199999999</v>
      </c>
    </row>
    <row r="560" spans="1:6" x14ac:dyDescent="0.25">
      <c r="A560" t="s">
        <v>561</v>
      </c>
      <c r="B560">
        <v>10.95</v>
      </c>
      <c r="C560">
        <v>355.17399999999998</v>
      </c>
      <c r="E560" s="3">
        <f t="shared" si="8"/>
        <v>3889.1552999999994</v>
      </c>
    </row>
    <row r="561" spans="1:5" x14ac:dyDescent="0.25">
      <c r="A561" t="s">
        <v>562</v>
      </c>
      <c r="B561">
        <v>23</v>
      </c>
      <c r="C561">
        <v>354.887</v>
      </c>
      <c r="E561" s="3">
        <f t="shared" si="8"/>
        <v>8162.4009999999998</v>
      </c>
    </row>
    <row r="562" spans="1:5" x14ac:dyDescent="0.25">
      <c r="A562" t="s">
        <v>563</v>
      </c>
      <c r="B562">
        <v>37.659999999999997</v>
      </c>
      <c r="C562">
        <v>357.88799999999998</v>
      </c>
      <c r="E562" s="3">
        <f t="shared" si="8"/>
        <v>13478.062079999998</v>
      </c>
    </row>
    <row r="563" spans="1:5" x14ac:dyDescent="0.25">
      <c r="A563" t="s">
        <v>564</v>
      </c>
      <c r="B563">
        <v>39.840000000000003</v>
      </c>
      <c r="C563">
        <v>359.64800000000002</v>
      </c>
      <c r="E563" s="3">
        <f t="shared" si="8"/>
        <v>14328.376320000003</v>
      </c>
    </row>
    <row r="564" spans="1:5" x14ac:dyDescent="0.25">
      <c r="A564" t="s">
        <v>565</v>
      </c>
      <c r="B564">
        <v>39.85</v>
      </c>
      <c r="C564">
        <v>359.745</v>
      </c>
      <c r="E564" s="3">
        <f t="shared" si="8"/>
        <v>14335.838250000001</v>
      </c>
    </row>
    <row r="565" spans="1:5" x14ac:dyDescent="0.25">
      <c r="A565" t="s">
        <v>566</v>
      </c>
      <c r="B565">
        <v>39.85</v>
      </c>
      <c r="C565">
        <v>359.512</v>
      </c>
      <c r="E565" s="3">
        <f t="shared" si="8"/>
        <v>14326.5532</v>
      </c>
    </row>
    <row r="566" spans="1:5" x14ac:dyDescent="0.25">
      <c r="A566" t="s">
        <v>567</v>
      </c>
      <c r="B566">
        <v>32.57</v>
      </c>
      <c r="C566">
        <v>358.791</v>
      </c>
      <c r="E566" s="3">
        <f t="shared" si="8"/>
        <v>11685.82287</v>
      </c>
    </row>
    <row r="567" spans="1:5" x14ac:dyDescent="0.25">
      <c r="A567" t="s">
        <v>568</v>
      </c>
      <c r="B567">
        <v>26.02</v>
      </c>
      <c r="C567">
        <v>358.91800000000001</v>
      </c>
      <c r="E567" s="3">
        <f t="shared" si="8"/>
        <v>9339.0463600000003</v>
      </c>
    </row>
    <row r="568" spans="1:5" x14ac:dyDescent="0.25">
      <c r="A568" t="s">
        <v>569</v>
      </c>
      <c r="B568">
        <v>25.66</v>
      </c>
      <c r="C568">
        <v>358.66899999999998</v>
      </c>
      <c r="E568" s="3">
        <f t="shared" si="8"/>
        <v>9203.446539999999</v>
      </c>
    </row>
    <row r="569" spans="1:5" x14ac:dyDescent="0.25">
      <c r="A569" t="s">
        <v>570</v>
      </c>
      <c r="B569">
        <v>28.95</v>
      </c>
      <c r="C569">
        <v>358.59800000000001</v>
      </c>
      <c r="E569" s="3">
        <f t="shared" si="8"/>
        <v>10381.4121</v>
      </c>
    </row>
    <row r="570" spans="1:5" x14ac:dyDescent="0.25">
      <c r="A570" t="s">
        <v>571</v>
      </c>
      <c r="B570">
        <v>40.409999999999997</v>
      </c>
      <c r="C570">
        <v>358.35500000000002</v>
      </c>
      <c r="E570" s="3">
        <f t="shared" si="8"/>
        <v>14481.125549999999</v>
      </c>
    </row>
    <row r="571" spans="1:5" x14ac:dyDescent="0.25">
      <c r="A571" t="s">
        <v>572</v>
      </c>
      <c r="B571">
        <v>42.58</v>
      </c>
      <c r="C571">
        <v>357.20499999999998</v>
      </c>
      <c r="E571" s="3">
        <f t="shared" si="8"/>
        <v>15209.7889</v>
      </c>
    </row>
    <row r="572" spans="1:5" x14ac:dyDescent="0.25">
      <c r="A572" t="s">
        <v>573</v>
      </c>
      <c r="B572">
        <v>31.93</v>
      </c>
      <c r="C572">
        <v>357.76100000000002</v>
      </c>
      <c r="E572" s="3">
        <f t="shared" si="8"/>
        <v>11423.308730000001</v>
      </c>
    </row>
    <row r="573" spans="1:5" x14ac:dyDescent="0.25">
      <c r="A573" t="s">
        <v>574</v>
      </c>
      <c r="B573">
        <v>25.66</v>
      </c>
      <c r="C573">
        <v>357.9</v>
      </c>
      <c r="E573" s="3">
        <f t="shared" si="8"/>
        <v>9183.7139999999999</v>
      </c>
    </row>
    <row r="574" spans="1:5" x14ac:dyDescent="0.25">
      <c r="A574" t="s">
        <v>575</v>
      </c>
      <c r="B574">
        <v>25.66</v>
      </c>
      <c r="C574">
        <v>354.17200000000003</v>
      </c>
      <c r="E574" s="3">
        <f t="shared" si="8"/>
        <v>9088.0535200000013</v>
      </c>
    </row>
    <row r="575" spans="1:5" x14ac:dyDescent="0.25">
      <c r="A575" t="s">
        <v>576</v>
      </c>
      <c r="B575">
        <v>25.57</v>
      </c>
      <c r="C575">
        <v>345.03199999999998</v>
      </c>
      <c r="E575" s="3">
        <f t="shared" si="8"/>
        <v>8822.4682400000002</v>
      </c>
    </row>
    <row r="576" spans="1:5" x14ac:dyDescent="0.25">
      <c r="A576" t="s">
        <v>577</v>
      </c>
      <c r="B576">
        <v>31.91</v>
      </c>
      <c r="C576">
        <v>346.30700000000002</v>
      </c>
      <c r="E576" s="3">
        <f t="shared" si="8"/>
        <v>11050.656370000001</v>
      </c>
    </row>
    <row r="577" spans="1:6" x14ac:dyDescent="0.25">
      <c r="A577" t="s">
        <v>578</v>
      </c>
      <c r="B577">
        <v>20.02</v>
      </c>
      <c r="C577">
        <v>346.06299999999999</v>
      </c>
      <c r="E577" s="3">
        <f t="shared" si="8"/>
        <v>6928.1812599999994</v>
      </c>
      <c r="F577">
        <f>SUM(C554:C577)</f>
        <v>8536.3459999999995</v>
      </c>
    </row>
    <row r="578" spans="1:6" x14ac:dyDescent="0.25">
      <c r="A578" t="s">
        <v>579</v>
      </c>
      <c r="B578">
        <v>10.54</v>
      </c>
      <c r="C578">
        <v>339.21800000000002</v>
      </c>
      <c r="E578" s="3">
        <f t="shared" si="8"/>
        <v>3575.35772</v>
      </c>
    </row>
    <row r="579" spans="1:6" x14ac:dyDescent="0.25">
      <c r="A579" t="s">
        <v>580</v>
      </c>
      <c r="B579">
        <v>24.45</v>
      </c>
      <c r="C579">
        <v>343.38499999999999</v>
      </c>
      <c r="E579" s="3">
        <f t="shared" ref="E579:E642" si="9">+B579*C579</f>
        <v>8395.76325</v>
      </c>
    </row>
    <row r="580" spans="1:6" x14ac:dyDescent="0.25">
      <c r="A580" t="s">
        <v>581</v>
      </c>
      <c r="B580">
        <v>10.31</v>
      </c>
      <c r="C580">
        <v>344.399</v>
      </c>
      <c r="E580" s="3">
        <f t="shared" si="9"/>
        <v>3550.75369</v>
      </c>
    </row>
    <row r="581" spans="1:6" x14ac:dyDescent="0.25">
      <c r="A581" t="s">
        <v>582</v>
      </c>
      <c r="B581">
        <v>10.31</v>
      </c>
      <c r="C581">
        <v>351.21800000000002</v>
      </c>
      <c r="E581" s="3">
        <f t="shared" si="9"/>
        <v>3621.0575800000001</v>
      </c>
    </row>
    <row r="582" spans="1:6" x14ac:dyDescent="0.25">
      <c r="A582" t="s">
        <v>583</v>
      </c>
      <c r="B582">
        <v>10.3</v>
      </c>
      <c r="C582">
        <v>352.072</v>
      </c>
      <c r="E582" s="3">
        <f t="shared" si="9"/>
        <v>3626.3416000000002</v>
      </c>
    </row>
    <row r="583" spans="1:6" x14ac:dyDescent="0.25">
      <c r="A583" t="s">
        <v>584</v>
      </c>
      <c r="B583">
        <v>10.29</v>
      </c>
      <c r="C583">
        <v>353.23899999999998</v>
      </c>
      <c r="E583" s="3">
        <f t="shared" si="9"/>
        <v>3634.8293099999996</v>
      </c>
    </row>
    <row r="584" spans="1:6" x14ac:dyDescent="0.25">
      <c r="A584" t="s">
        <v>585</v>
      </c>
      <c r="B584">
        <v>10.25</v>
      </c>
      <c r="C584">
        <v>353.90600000000001</v>
      </c>
      <c r="E584" s="3">
        <f t="shared" si="9"/>
        <v>3627.5365000000002</v>
      </c>
    </row>
    <row r="585" spans="1:6" x14ac:dyDescent="0.25">
      <c r="A585" t="s">
        <v>586</v>
      </c>
      <c r="B585">
        <v>10.25</v>
      </c>
      <c r="C585">
        <v>353.45499999999998</v>
      </c>
      <c r="E585" s="3">
        <f t="shared" si="9"/>
        <v>3622.9137499999997</v>
      </c>
    </row>
    <row r="586" spans="1:6" x14ac:dyDescent="0.25">
      <c r="A586" t="s">
        <v>587</v>
      </c>
      <c r="B586">
        <v>10.25</v>
      </c>
      <c r="C586">
        <v>353.80799999999999</v>
      </c>
      <c r="E586" s="3">
        <f t="shared" si="9"/>
        <v>3626.5320000000002</v>
      </c>
    </row>
    <row r="587" spans="1:6" x14ac:dyDescent="0.25">
      <c r="A587" t="s">
        <v>588</v>
      </c>
      <c r="B587">
        <v>10.25</v>
      </c>
      <c r="C587">
        <v>354.26400000000001</v>
      </c>
      <c r="E587" s="3">
        <f t="shared" si="9"/>
        <v>3631.2060000000001</v>
      </c>
    </row>
    <row r="588" spans="1:6" x14ac:dyDescent="0.25">
      <c r="A588" t="s">
        <v>589</v>
      </c>
      <c r="B588">
        <v>10.28</v>
      </c>
      <c r="C588">
        <v>354.84100000000001</v>
      </c>
      <c r="E588" s="3">
        <f t="shared" si="9"/>
        <v>3647.76548</v>
      </c>
    </row>
    <row r="589" spans="1:6" x14ac:dyDescent="0.25">
      <c r="A589" t="s">
        <v>590</v>
      </c>
      <c r="B589">
        <v>10.33</v>
      </c>
      <c r="C589">
        <v>354.16699999999997</v>
      </c>
      <c r="E589" s="3">
        <f t="shared" si="9"/>
        <v>3658.5451099999996</v>
      </c>
    </row>
    <row r="590" spans="1:6" x14ac:dyDescent="0.25">
      <c r="A590" t="s">
        <v>591</v>
      </c>
      <c r="B590">
        <v>10.33</v>
      </c>
      <c r="C590">
        <v>354.96</v>
      </c>
      <c r="E590" s="3">
        <f t="shared" si="9"/>
        <v>3666.7367999999997</v>
      </c>
    </row>
    <row r="591" spans="1:6" x14ac:dyDescent="0.25">
      <c r="A591" t="s">
        <v>592</v>
      </c>
      <c r="B591">
        <v>10.32</v>
      </c>
      <c r="C591">
        <v>354.47199999999998</v>
      </c>
      <c r="E591" s="3">
        <f t="shared" si="9"/>
        <v>3658.1510399999997</v>
      </c>
    </row>
    <row r="592" spans="1:6" x14ac:dyDescent="0.25">
      <c r="A592" t="s">
        <v>593</v>
      </c>
      <c r="B592">
        <v>10.28</v>
      </c>
      <c r="C592">
        <v>354.74299999999999</v>
      </c>
      <c r="E592" s="3">
        <f t="shared" si="9"/>
        <v>3646.7580399999997</v>
      </c>
    </row>
    <row r="593" spans="1:6" x14ac:dyDescent="0.25">
      <c r="A593" t="s">
        <v>594</v>
      </c>
      <c r="B593">
        <v>10.29</v>
      </c>
      <c r="C593">
        <v>354.51400000000001</v>
      </c>
      <c r="E593" s="3">
        <f t="shared" si="9"/>
        <v>3647.9490599999999</v>
      </c>
    </row>
    <row r="594" spans="1:6" x14ac:dyDescent="0.25">
      <c r="A594" t="s">
        <v>595</v>
      </c>
      <c r="B594">
        <v>22.05</v>
      </c>
      <c r="C594">
        <v>355.83100000000002</v>
      </c>
      <c r="E594" s="3">
        <f t="shared" si="9"/>
        <v>7846.073550000001</v>
      </c>
    </row>
    <row r="595" spans="1:6" x14ac:dyDescent="0.25">
      <c r="A595" t="s">
        <v>596</v>
      </c>
      <c r="B595">
        <v>22.23</v>
      </c>
      <c r="C595">
        <v>356.84100000000001</v>
      </c>
      <c r="E595" s="3">
        <f t="shared" si="9"/>
        <v>7932.5754300000008</v>
      </c>
    </row>
    <row r="596" spans="1:6" x14ac:dyDescent="0.25">
      <c r="A596" t="s">
        <v>597</v>
      </c>
      <c r="B596">
        <v>10.27</v>
      </c>
      <c r="C596">
        <v>354.31799999999998</v>
      </c>
      <c r="E596" s="3">
        <f t="shared" si="9"/>
        <v>3638.8458599999999</v>
      </c>
    </row>
    <row r="597" spans="1:6" x14ac:dyDescent="0.25">
      <c r="A597" t="s">
        <v>598</v>
      </c>
      <c r="B597">
        <v>18.34</v>
      </c>
      <c r="C597">
        <v>355.36599999999999</v>
      </c>
      <c r="E597" s="3">
        <f t="shared" si="9"/>
        <v>6517.4124400000001</v>
      </c>
    </row>
    <row r="598" spans="1:6" x14ac:dyDescent="0.25">
      <c r="A598" t="s">
        <v>599</v>
      </c>
      <c r="B598">
        <v>24.57</v>
      </c>
      <c r="C598">
        <v>355.63600000000002</v>
      </c>
      <c r="E598" s="3">
        <f t="shared" si="9"/>
        <v>8737.9765200000002</v>
      </c>
    </row>
    <row r="599" spans="1:6" x14ac:dyDescent="0.25">
      <c r="A599" t="s">
        <v>600</v>
      </c>
      <c r="B599">
        <v>43.18</v>
      </c>
      <c r="C599">
        <v>359.98200000000003</v>
      </c>
      <c r="E599" s="3">
        <f t="shared" si="9"/>
        <v>15544.022760000002</v>
      </c>
    </row>
    <row r="600" spans="1:6" x14ac:dyDescent="0.25">
      <c r="A600" t="s">
        <v>601</v>
      </c>
      <c r="B600">
        <v>16.78</v>
      </c>
      <c r="C600">
        <v>356.30399999999997</v>
      </c>
      <c r="E600" s="3">
        <f t="shared" si="9"/>
        <v>5978.7811199999996</v>
      </c>
    </row>
    <row r="601" spans="1:6" x14ac:dyDescent="0.25">
      <c r="A601" t="s">
        <v>602</v>
      </c>
      <c r="B601">
        <v>24.73</v>
      </c>
      <c r="C601">
        <v>358.13499999999999</v>
      </c>
      <c r="E601" s="3">
        <f t="shared" si="9"/>
        <v>8856.6785500000005</v>
      </c>
      <c r="F601">
        <f>SUM(C578:C601)</f>
        <v>8479.0740000000005</v>
      </c>
    </row>
    <row r="602" spans="1:6" x14ac:dyDescent="0.25">
      <c r="A602" t="s">
        <v>603</v>
      </c>
      <c r="B602">
        <v>10.31</v>
      </c>
      <c r="C602">
        <v>358.471</v>
      </c>
      <c r="E602" s="3">
        <f t="shared" si="9"/>
        <v>3695.8360100000004</v>
      </c>
    </row>
    <row r="603" spans="1:6" x14ac:dyDescent="0.25">
      <c r="A603" t="s">
        <v>604</v>
      </c>
      <c r="B603">
        <v>10.31</v>
      </c>
      <c r="C603">
        <v>358.03100000000001</v>
      </c>
      <c r="E603" s="3">
        <f t="shared" si="9"/>
        <v>3691.29961</v>
      </c>
    </row>
    <row r="604" spans="1:6" x14ac:dyDescent="0.25">
      <c r="A604" t="s">
        <v>605</v>
      </c>
      <c r="B604">
        <v>10.31</v>
      </c>
      <c r="C604">
        <v>358.65</v>
      </c>
      <c r="E604" s="3">
        <f t="shared" si="9"/>
        <v>3697.6815000000001</v>
      </c>
    </row>
    <row r="605" spans="1:6" x14ac:dyDescent="0.25">
      <c r="A605" t="s">
        <v>606</v>
      </c>
      <c r="B605">
        <v>10.31</v>
      </c>
      <c r="C605">
        <v>356.44499999999999</v>
      </c>
      <c r="E605" s="3">
        <f t="shared" si="9"/>
        <v>3674.9479500000002</v>
      </c>
    </row>
    <row r="606" spans="1:6" x14ac:dyDescent="0.25">
      <c r="A606" t="s">
        <v>607</v>
      </c>
      <c r="B606">
        <v>10.31</v>
      </c>
      <c r="C606">
        <v>354.84399999999999</v>
      </c>
      <c r="E606" s="3">
        <f t="shared" si="9"/>
        <v>3658.44164</v>
      </c>
    </row>
    <row r="607" spans="1:6" x14ac:dyDescent="0.25">
      <c r="A607" t="s">
        <v>608</v>
      </c>
      <c r="B607">
        <v>10.31</v>
      </c>
      <c r="C607">
        <v>356.64800000000002</v>
      </c>
      <c r="E607" s="3">
        <f t="shared" si="9"/>
        <v>3677.0408800000005</v>
      </c>
    </row>
    <row r="608" spans="1:6" x14ac:dyDescent="0.25">
      <c r="A608" t="s">
        <v>609</v>
      </c>
      <c r="B608">
        <v>10.31</v>
      </c>
      <c r="C608">
        <v>357.428</v>
      </c>
      <c r="E608" s="3">
        <f t="shared" si="9"/>
        <v>3685.08268</v>
      </c>
    </row>
    <row r="609" spans="1:5" x14ac:dyDescent="0.25">
      <c r="A609" t="s">
        <v>610</v>
      </c>
      <c r="B609">
        <v>10.31</v>
      </c>
      <c r="C609">
        <v>357.10899999999998</v>
      </c>
      <c r="E609" s="3">
        <f t="shared" si="9"/>
        <v>3681.7937900000002</v>
      </c>
    </row>
    <row r="610" spans="1:5" x14ac:dyDescent="0.25">
      <c r="A610" t="s">
        <v>611</v>
      </c>
      <c r="B610">
        <v>10.31</v>
      </c>
      <c r="C610">
        <v>356.21699999999998</v>
      </c>
      <c r="E610" s="3">
        <f t="shared" si="9"/>
        <v>3672.5972700000002</v>
      </c>
    </row>
    <row r="611" spans="1:5" x14ac:dyDescent="0.25">
      <c r="A611" t="s">
        <v>612</v>
      </c>
      <c r="B611">
        <v>10.31</v>
      </c>
      <c r="C611">
        <v>356.57499999999999</v>
      </c>
      <c r="E611" s="3">
        <f t="shared" si="9"/>
        <v>3676.2882500000001</v>
      </c>
    </row>
    <row r="612" spans="1:5" x14ac:dyDescent="0.25">
      <c r="A612" t="s">
        <v>613</v>
      </c>
      <c r="B612">
        <v>13.44</v>
      </c>
      <c r="C612">
        <v>355.82600000000002</v>
      </c>
      <c r="E612" s="3">
        <f t="shared" si="9"/>
        <v>4782.3014400000002</v>
      </c>
    </row>
    <row r="613" spans="1:5" x14ac:dyDescent="0.25">
      <c r="A613" t="s">
        <v>614</v>
      </c>
      <c r="B613">
        <v>15</v>
      </c>
      <c r="C613">
        <v>355.76400000000001</v>
      </c>
      <c r="E613" s="3">
        <f t="shared" si="9"/>
        <v>5336.46</v>
      </c>
    </row>
    <row r="614" spans="1:5" x14ac:dyDescent="0.25">
      <c r="A614" t="s">
        <v>615</v>
      </c>
      <c r="B614">
        <v>15</v>
      </c>
      <c r="C614">
        <v>356.22500000000002</v>
      </c>
      <c r="E614" s="3">
        <f t="shared" si="9"/>
        <v>5343.375</v>
      </c>
    </row>
    <row r="615" spans="1:5" x14ac:dyDescent="0.25">
      <c r="A615" t="s">
        <v>616</v>
      </c>
      <c r="B615">
        <v>15</v>
      </c>
      <c r="C615">
        <v>356.28800000000001</v>
      </c>
      <c r="E615" s="3">
        <f t="shared" si="9"/>
        <v>5344.32</v>
      </c>
    </row>
    <row r="616" spans="1:5" x14ac:dyDescent="0.25">
      <c r="A616" t="s">
        <v>617</v>
      </c>
      <c r="B616">
        <v>15</v>
      </c>
      <c r="C616">
        <v>355</v>
      </c>
      <c r="E616" s="3">
        <f t="shared" si="9"/>
        <v>5325</v>
      </c>
    </row>
    <row r="617" spans="1:5" x14ac:dyDescent="0.25">
      <c r="A617" t="s">
        <v>618</v>
      </c>
      <c r="B617">
        <v>14.3</v>
      </c>
      <c r="C617">
        <v>355.64800000000002</v>
      </c>
      <c r="E617" s="3">
        <f t="shared" si="9"/>
        <v>5085.7664000000004</v>
      </c>
    </row>
    <row r="618" spans="1:5" x14ac:dyDescent="0.25">
      <c r="A618" t="s">
        <v>619</v>
      </c>
      <c r="B618">
        <v>15.39</v>
      </c>
      <c r="C618">
        <v>355.53500000000003</v>
      </c>
      <c r="E618" s="3">
        <f t="shared" si="9"/>
        <v>5471.6836500000009</v>
      </c>
    </row>
    <row r="619" spans="1:5" x14ac:dyDescent="0.25">
      <c r="A619" t="s">
        <v>620</v>
      </c>
      <c r="B619">
        <v>44</v>
      </c>
      <c r="C619">
        <v>357.44900000000001</v>
      </c>
      <c r="E619" s="3">
        <f t="shared" si="9"/>
        <v>15727.756000000001</v>
      </c>
    </row>
    <row r="620" spans="1:5" x14ac:dyDescent="0.25">
      <c r="A620" t="s">
        <v>621</v>
      </c>
      <c r="B620">
        <v>46.17</v>
      </c>
      <c r="C620">
        <v>358.39600000000002</v>
      </c>
      <c r="E620" s="3">
        <f t="shared" si="9"/>
        <v>16547.143320000003</v>
      </c>
    </row>
    <row r="621" spans="1:5" x14ac:dyDescent="0.25">
      <c r="A621" t="s">
        <v>622</v>
      </c>
      <c r="B621">
        <v>41.87</v>
      </c>
      <c r="C621">
        <v>349.68799999999999</v>
      </c>
      <c r="E621" s="3">
        <f t="shared" si="9"/>
        <v>14641.436559999998</v>
      </c>
    </row>
    <row r="622" spans="1:5" x14ac:dyDescent="0.25">
      <c r="A622" t="s">
        <v>623</v>
      </c>
      <c r="B622">
        <v>39.1</v>
      </c>
      <c r="C622">
        <v>356.37</v>
      </c>
      <c r="E622" s="3">
        <f t="shared" si="9"/>
        <v>13934.067000000001</v>
      </c>
    </row>
    <row r="623" spans="1:5" x14ac:dyDescent="0.25">
      <c r="A623" t="s">
        <v>624</v>
      </c>
      <c r="B623">
        <v>39.1</v>
      </c>
      <c r="C623">
        <v>248.03899999999999</v>
      </c>
      <c r="E623" s="3">
        <f t="shared" si="9"/>
        <v>9698.3248999999996</v>
      </c>
    </row>
    <row r="624" spans="1:5" x14ac:dyDescent="0.25">
      <c r="A624" t="s">
        <v>625</v>
      </c>
      <c r="B624">
        <v>44.76</v>
      </c>
      <c r="C624">
        <v>0.30499999999999999</v>
      </c>
      <c r="E624" s="3">
        <f t="shared" si="9"/>
        <v>13.6518</v>
      </c>
    </row>
    <row r="625" spans="1:6" x14ac:dyDescent="0.25">
      <c r="A625" t="s">
        <v>626</v>
      </c>
      <c r="B625">
        <v>23.68</v>
      </c>
      <c r="C625">
        <v>0</v>
      </c>
      <c r="E625" s="3">
        <f t="shared" si="9"/>
        <v>0</v>
      </c>
      <c r="F625">
        <f>SUM(C602:C625)</f>
        <v>7730.951</v>
      </c>
    </row>
    <row r="626" spans="1:6" x14ac:dyDescent="0.25">
      <c r="A626" t="s">
        <v>627</v>
      </c>
      <c r="B626">
        <v>19.86</v>
      </c>
      <c r="C626">
        <v>0</v>
      </c>
      <c r="E626" s="3">
        <f t="shared" si="9"/>
        <v>0</v>
      </c>
    </row>
    <row r="627" spans="1:6" x14ac:dyDescent="0.25">
      <c r="A627" t="s">
        <v>628</v>
      </c>
      <c r="B627">
        <v>24.45</v>
      </c>
      <c r="C627">
        <v>1E-3</v>
      </c>
      <c r="E627" s="3">
        <f t="shared" si="9"/>
        <v>2.445E-2</v>
      </c>
    </row>
    <row r="628" spans="1:6" x14ac:dyDescent="0.25">
      <c r="A628" t="s">
        <v>629</v>
      </c>
      <c r="B628">
        <v>10.47</v>
      </c>
      <c r="C628">
        <v>0</v>
      </c>
      <c r="E628" s="3">
        <f t="shared" si="9"/>
        <v>0</v>
      </c>
    </row>
    <row r="629" spans="1:6" x14ac:dyDescent="0.25">
      <c r="A629" t="s">
        <v>630</v>
      </c>
      <c r="B629">
        <v>10.31</v>
      </c>
      <c r="C629">
        <v>0</v>
      </c>
      <c r="E629" s="3">
        <f t="shared" si="9"/>
        <v>0</v>
      </c>
    </row>
    <row r="630" spans="1:6" x14ac:dyDescent="0.25">
      <c r="A630" t="s">
        <v>631</v>
      </c>
      <c r="B630">
        <v>10.31</v>
      </c>
      <c r="C630">
        <v>0</v>
      </c>
      <c r="E630" s="3">
        <f t="shared" si="9"/>
        <v>0</v>
      </c>
    </row>
    <row r="631" spans="1:6" x14ac:dyDescent="0.25">
      <c r="A631" t="s">
        <v>632</v>
      </c>
      <c r="B631">
        <v>15.85</v>
      </c>
      <c r="C631">
        <v>0</v>
      </c>
      <c r="E631" s="3">
        <f t="shared" si="9"/>
        <v>0</v>
      </c>
    </row>
    <row r="632" spans="1:6" x14ac:dyDescent="0.25">
      <c r="A632" t="s">
        <v>633</v>
      </c>
      <c r="B632">
        <v>29.91</v>
      </c>
      <c r="C632">
        <v>0</v>
      </c>
      <c r="E632" s="3">
        <f t="shared" si="9"/>
        <v>0</v>
      </c>
    </row>
    <row r="633" spans="1:6" x14ac:dyDescent="0.25">
      <c r="A633" t="s">
        <v>634</v>
      </c>
      <c r="B633">
        <v>40.81</v>
      </c>
      <c r="C633">
        <v>0</v>
      </c>
      <c r="E633" s="3">
        <f t="shared" si="9"/>
        <v>0</v>
      </c>
    </row>
    <row r="634" spans="1:6" x14ac:dyDescent="0.25">
      <c r="A634" t="s">
        <v>635</v>
      </c>
      <c r="B634">
        <v>46.16</v>
      </c>
      <c r="C634">
        <v>0</v>
      </c>
      <c r="E634" s="3">
        <f t="shared" si="9"/>
        <v>0</v>
      </c>
    </row>
    <row r="635" spans="1:6" x14ac:dyDescent="0.25">
      <c r="A635" t="s">
        <v>636</v>
      </c>
      <c r="B635">
        <v>46.16</v>
      </c>
      <c r="C635">
        <v>0</v>
      </c>
      <c r="E635" s="3">
        <f t="shared" si="9"/>
        <v>0</v>
      </c>
    </row>
    <row r="636" spans="1:6" x14ac:dyDescent="0.25">
      <c r="A636" t="s">
        <v>637</v>
      </c>
      <c r="B636">
        <v>46.16</v>
      </c>
      <c r="C636">
        <v>0</v>
      </c>
      <c r="E636" s="3">
        <f t="shared" si="9"/>
        <v>0</v>
      </c>
    </row>
    <row r="637" spans="1:6" x14ac:dyDescent="0.25">
      <c r="A637" t="s">
        <v>638</v>
      </c>
      <c r="B637">
        <v>46.16</v>
      </c>
      <c r="C637">
        <v>0</v>
      </c>
      <c r="E637" s="3">
        <f t="shared" si="9"/>
        <v>0</v>
      </c>
    </row>
    <row r="638" spans="1:6" x14ac:dyDescent="0.25">
      <c r="A638" t="s">
        <v>639</v>
      </c>
      <c r="B638">
        <v>39.92</v>
      </c>
      <c r="C638">
        <v>0</v>
      </c>
      <c r="E638" s="3">
        <f t="shared" si="9"/>
        <v>0</v>
      </c>
    </row>
    <row r="639" spans="1:6" x14ac:dyDescent="0.25">
      <c r="A639" t="s">
        <v>640</v>
      </c>
      <c r="B639">
        <v>39.090000000000003</v>
      </c>
      <c r="C639">
        <v>0</v>
      </c>
      <c r="E639" s="3">
        <f t="shared" si="9"/>
        <v>0</v>
      </c>
    </row>
    <row r="640" spans="1:6" x14ac:dyDescent="0.25">
      <c r="A640" t="s">
        <v>641</v>
      </c>
      <c r="B640">
        <v>39.090000000000003</v>
      </c>
      <c r="C640">
        <v>0</v>
      </c>
      <c r="E640" s="3">
        <f t="shared" si="9"/>
        <v>0</v>
      </c>
    </row>
    <row r="641" spans="1:6" x14ac:dyDescent="0.25">
      <c r="A641" t="s">
        <v>642</v>
      </c>
      <c r="B641">
        <v>39.1</v>
      </c>
      <c r="C641">
        <v>0</v>
      </c>
      <c r="E641" s="3">
        <f t="shared" si="9"/>
        <v>0</v>
      </c>
    </row>
    <row r="642" spans="1:6" x14ac:dyDescent="0.25">
      <c r="A642" t="s">
        <v>643</v>
      </c>
      <c r="B642">
        <v>41.45</v>
      </c>
      <c r="C642">
        <v>0</v>
      </c>
      <c r="E642" s="3">
        <f t="shared" si="9"/>
        <v>0</v>
      </c>
    </row>
    <row r="643" spans="1:6" x14ac:dyDescent="0.25">
      <c r="A643" t="s">
        <v>644</v>
      </c>
      <c r="B643">
        <v>57.59</v>
      </c>
      <c r="C643">
        <v>0</v>
      </c>
      <c r="E643" s="3">
        <f t="shared" ref="E643:E673" si="10">+B643*C643</f>
        <v>0</v>
      </c>
    </row>
    <row r="644" spans="1:6" x14ac:dyDescent="0.25">
      <c r="A644" t="s">
        <v>645</v>
      </c>
      <c r="B644">
        <v>57.67</v>
      </c>
      <c r="C644">
        <v>0</v>
      </c>
      <c r="E644" s="3">
        <f t="shared" si="10"/>
        <v>0</v>
      </c>
    </row>
    <row r="645" spans="1:6" x14ac:dyDescent="0.25">
      <c r="A645" t="s">
        <v>646</v>
      </c>
      <c r="B645">
        <v>53.1</v>
      </c>
      <c r="C645">
        <v>0</v>
      </c>
      <c r="E645" s="3">
        <f t="shared" si="10"/>
        <v>0</v>
      </c>
    </row>
    <row r="646" spans="1:6" x14ac:dyDescent="0.25">
      <c r="A646" t="s">
        <v>647</v>
      </c>
      <c r="B646">
        <v>46.54</v>
      </c>
      <c r="C646">
        <v>0</v>
      </c>
      <c r="E646" s="3">
        <f t="shared" si="10"/>
        <v>0</v>
      </c>
    </row>
    <row r="647" spans="1:6" x14ac:dyDescent="0.25">
      <c r="A647" t="s">
        <v>648</v>
      </c>
      <c r="B647">
        <v>47.1</v>
      </c>
      <c r="C647">
        <v>0</v>
      </c>
      <c r="E647" s="3">
        <f t="shared" si="10"/>
        <v>0</v>
      </c>
    </row>
    <row r="648" spans="1:6" x14ac:dyDescent="0.25">
      <c r="A648" t="s">
        <v>649</v>
      </c>
      <c r="B648">
        <v>46.13</v>
      </c>
      <c r="C648">
        <v>0</v>
      </c>
      <c r="E648" s="3">
        <f t="shared" si="10"/>
        <v>0</v>
      </c>
    </row>
    <row r="649" spans="1:6" x14ac:dyDescent="0.25">
      <c r="A649" t="s">
        <v>650</v>
      </c>
      <c r="B649">
        <v>33.729999999999997</v>
      </c>
      <c r="C649">
        <v>0</v>
      </c>
      <c r="E649" s="3">
        <f t="shared" si="10"/>
        <v>0</v>
      </c>
      <c r="F649">
        <f>SUM(C626:C649)</f>
        <v>1E-3</v>
      </c>
    </row>
    <row r="650" spans="1:6" x14ac:dyDescent="0.25">
      <c r="A650" t="s">
        <v>651</v>
      </c>
      <c r="B650">
        <v>24</v>
      </c>
      <c r="C650">
        <v>0</v>
      </c>
      <c r="E650" s="3">
        <f t="shared" si="10"/>
        <v>0</v>
      </c>
    </row>
    <row r="651" spans="1:6" x14ac:dyDescent="0.25">
      <c r="A651" t="s">
        <v>652</v>
      </c>
      <c r="B651">
        <v>29.9</v>
      </c>
      <c r="C651">
        <v>0</v>
      </c>
      <c r="E651" s="3">
        <f t="shared" si="10"/>
        <v>0</v>
      </c>
    </row>
    <row r="652" spans="1:6" x14ac:dyDescent="0.25">
      <c r="A652" t="s">
        <v>653</v>
      </c>
      <c r="B652">
        <v>25.76</v>
      </c>
      <c r="C652">
        <v>0</v>
      </c>
      <c r="E652" s="3">
        <f t="shared" si="10"/>
        <v>0</v>
      </c>
    </row>
    <row r="653" spans="1:6" x14ac:dyDescent="0.25">
      <c r="A653" t="s">
        <v>654</v>
      </c>
      <c r="B653">
        <v>18.75</v>
      </c>
      <c r="C653">
        <v>0</v>
      </c>
      <c r="E653" s="3">
        <f t="shared" si="10"/>
        <v>0</v>
      </c>
    </row>
    <row r="654" spans="1:6" x14ac:dyDescent="0.25">
      <c r="A654" t="s">
        <v>655</v>
      </c>
      <c r="B654">
        <v>17</v>
      </c>
      <c r="C654">
        <v>0</v>
      </c>
      <c r="E654" s="3">
        <f t="shared" si="10"/>
        <v>0</v>
      </c>
    </row>
    <row r="655" spans="1:6" x14ac:dyDescent="0.25">
      <c r="A655" t="s">
        <v>656</v>
      </c>
      <c r="B655">
        <v>24.3</v>
      </c>
      <c r="C655">
        <v>0</v>
      </c>
      <c r="E655" s="3">
        <f t="shared" si="10"/>
        <v>0</v>
      </c>
    </row>
    <row r="656" spans="1:6" x14ac:dyDescent="0.25">
      <c r="A656" t="s">
        <v>657</v>
      </c>
      <c r="B656">
        <v>39.61</v>
      </c>
      <c r="C656">
        <v>0</v>
      </c>
      <c r="E656" s="3">
        <f t="shared" si="10"/>
        <v>0</v>
      </c>
    </row>
    <row r="657" spans="1:5" x14ac:dyDescent="0.25">
      <c r="A657" t="s">
        <v>658</v>
      </c>
      <c r="B657">
        <v>43.86</v>
      </c>
      <c r="C657">
        <v>0</v>
      </c>
      <c r="E657" s="3">
        <f t="shared" si="10"/>
        <v>0</v>
      </c>
    </row>
    <row r="658" spans="1:5" x14ac:dyDescent="0.25">
      <c r="A658" t="s">
        <v>659</v>
      </c>
      <c r="B658">
        <v>43.86</v>
      </c>
      <c r="C658">
        <v>0</v>
      </c>
      <c r="E658" s="3">
        <f t="shared" si="10"/>
        <v>0</v>
      </c>
    </row>
    <row r="659" spans="1:5" x14ac:dyDescent="0.25">
      <c r="A659" t="s">
        <v>660</v>
      </c>
      <c r="B659">
        <v>43.86</v>
      </c>
      <c r="C659">
        <v>0</v>
      </c>
      <c r="E659" s="3">
        <f t="shared" si="10"/>
        <v>0</v>
      </c>
    </row>
    <row r="660" spans="1:5" x14ac:dyDescent="0.25">
      <c r="A660" t="s">
        <v>661</v>
      </c>
      <c r="B660">
        <v>45.36</v>
      </c>
      <c r="C660">
        <v>0</v>
      </c>
      <c r="E660" s="3">
        <f t="shared" si="10"/>
        <v>0</v>
      </c>
    </row>
    <row r="661" spans="1:5" x14ac:dyDescent="0.25">
      <c r="A661" t="s">
        <v>662</v>
      </c>
      <c r="B661">
        <v>45.86</v>
      </c>
      <c r="C661">
        <v>0</v>
      </c>
      <c r="E661" s="3">
        <f t="shared" si="10"/>
        <v>0</v>
      </c>
    </row>
    <row r="662" spans="1:5" x14ac:dyDescent="0.25">
      <c r="A662" t="s">
        <v>663</v>
      </c>
      <c r="B662">
        <v>45.86</v>
      </c>
      <c r="C662">
        <v>0</v>
      </c>
      <c r="E662" s="3">
        <f t="shared" si="10"/>
        <v>0</v>
      </c>
    </row>
    <row r="663" spans="1:5" x14ac:dyDescent="0.25">
      <c r="A663" t="s">
        <v>664</v>
      </c>
      <c r="B663">
        <v>45.86</v>
      </c>
      <c r="C663">
        <v>0</v>
      </c>
      <c r="E663" s="3">
        <f t="shared" si="10"/>
        <v>0</v>
      </c>
    </row>
    <row r="664" spans="1:5" x14ac:dyDescent="0.25">
      <c r="A664" t="s">
        <v>665</v>
      </c>
      <c r="B664">
        <v>44.14</v>
      </c>
      <c r="C664">
        <v>0</v>
      </c>
      <c r="E664" s="3">
        <f t="shared" si="10"/>
        <v>0</v>
      </c>
    </row>
    <row r="665" spans="1:5" x14ac:dyDescent="0.25">
      <c r="A665" t="s">
        <v>666</v>
      </c>
      <c r="B665">
        <v>44.3</v>
      </c>
      <c r="C665">
        <v>0</v>
      </c>
      <c r="E665" s="3">
        <f t="shared" si="10"/>
        <v>0</v>
      </c>
    </row>
    <row r="666" spans="1:5" x14ac:dyDescent="0.25">
      <c r="A666" t="s">
        <v>667</v>
      </c>
      <c r="B666">
        <v>51.73</v>
      </c>
      <c r="C666">
        <v>0</v>
      </c>
      <c r="E666" s="3">
        <f t="shared" si="10"/>
        <v>0</v>
      </c>
    </row>
    <row r="667" spans="1:5" x14ac:dyDescent="0.25">
      <c r="A667" t="s">
        <v>668</v>
      </c>
      <c r="B667">
        <v>67.489999999999995</v>
      </c>
      <c r="C667">
        <v>0</v>
      </c>
      <c r="E667" s="3">
        <f t="shared" si="10"/>
        <v>0</v>
      </c>
    </row>
    <row r="668" spans="1:5" x14ac:dyDescent="0.25">
      <c r="A668" t="s">
        <v>669</v>
      </c>
      <c r="B668">
        <v>55.88</v>
      </c>
      <c r="C668">
        <v>0</v>
      </c>
      <c r="E668" s="3">
        <f t="shared" si="10"/>
        <v>0</v>
      </c>
    </row>
    <row r="669" spans="1:5" x14ac:dyDescent="0.25">
      <c r="A669" t="s">
        <v>670</v>
      </c>
      <c r="B669">
        <v>45.86</v>
      </c>
      <c r="C669">
        <v>0</v>
      </c>
      <c r="E669" s="3">
        <f t="shared" si="10"/>
        <v>0</v>
      </c>
    </row>
    <row r="670" spans="1:5" x14ac:dyDescent="0.25">
      <c r="A670" t="s">
        <v>671</v>
      </c>
      <c r="B670">
        <v>45.86</v>
      </c>
      <c r="C670">
        <v>0</v>
      </c>
      <c r="E670" s="3">
        <f t="shared" si="10"/>
        <v>0</v>
      </c>
    </row>
    <row r="671" spans="1:5" x14ac:dyDescent="0.25">
      <c r="A671" t="s">
        <v>672</v>
      </c>
      <c r="B671">
        <v>45.86</v>
      </c>
      <c r="C671">
        <v>0</v>
      </c>
      <c r="E671" s="3">
        <f t="shared" si="10"/>
        <v>0</v>
      </c>
    </row>
    <row r="672" spans="1:5" x14ac:dyDescent="0.25">
      <c r="A672" t="s">
        <v>673</v>
      </c>
      <c r="B672">
        <v>45.03</v>
      </c>
      <c r="C672">
        <v>0</v>
      </c>
      <c r="E672" s="3">
        <f t="shared" si="10"/>
        <v>0</v>
      </c>
    </row>
    <row r="673" spans="1:7" x14ac:dyDescent="0.25">
      <c r="A673" t="s">
        <v>674</v>
      </c>
      <c r="B673">
        <v>37.700000000000003</v>
      </c>
      <c r="C673">
        <v>0</v>
      </c>
      <c r="E673" s="3">
        <f t="shared" si="10"/>
        <v>0</v>
      </c>
      <c r="F673">
        <f>SUM(C650:C673)</f>
        <v>0</v>
      </c>
    </row>
    <row r="674" spans="1:7" x14ac:dyDescent="0.25">
      <c r="E674" s="3"/>
    </row>
    <row r="675" spans="1:7" x14ac:dyDescent="0.25">
      <c r="C675" s="3">
        <f>SUM(C2:C674)</f>
        <v>211549.80999999976</v>
      </c>
      <c r="E675" s="3">
        <f>SUM(E2:E674)</f>
        <v>7070724.9840600034</v>
      </c>
      <c r="F675" s="3">
        <f>SUM(F2:F674)</f>
        <v>211549.81000000003</v>
      </c>
    </row>
    <row r="677" spans="1:7" x14ac:dyDescent="0.25">
      <c r="F677" s="5">
        <f>+F675/28</f>
        <v>7555.3503571428582</v>
      </c>
      <c r="G677" t="s">
        <v>679</v>
      </c>
    </row>
    <row r="678" spans="1:7" x14ac:dyDescent="0.25">
      <c r="A678" t="s">
        <v>678</v>
      </c>
      <c r="F678" s="5">
        <f>+F677/24</f>
        <v>314.80626488095243</v>
      </c>
      <c r="G678" t="s">
        <v>680</v>
      </c>
    </row>
    <row r="680" spans="1:7" x14ac:dyDescent="0.25">
      <c r="F680">
        <v>323</v>
      </c>
      <c r="G680" t="s">
        <v>681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Enron Security</vt:lpstr>
      <vt:lpstr>SD3</vt:lpstr>
      <vt:lpstr>SD4</vt:lpstr>
    </vt:vector>
  </TitlesOfParts>
  <Company>Power Pool of Alberta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 Manuliak</dc:creator>
  <cp:lastModifiedBy>Havlíček Jan</cp:lastModifiedBy>
  <cp:lastPrinted>2002-01-04T02:18:22Z</cp:lastPrinted>
  <dcterms:created xsi:type="dcterms:W3CDTF">2002-01-03T23:48:35Z</dcterms:created>
  <dcterms:modified xsi:type="dcterms:W3CDTF">2023-09-10T11:09:51Z</dcterms:modified>
</cp:coreProperties>
</file>