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32" windowWidth="15180" windowHeight="8832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Sheet1!$A$1:$L$33</definedName>
  </definedNames>
  <calcPr calcId="92512" calcMode="manual"/>
</workbook>
</file>

<file path=xl/calcChain.xml><?xml version="1.0" encoding="utf-8"?>
<calcChain xmlns="http://schemas.openxmlformats.org/spreadsheetml/2006/main">
  <c r="D4" i="1" l="1"/>
  <c r="F4" i="1"/>
  <c r="H4" i="1"/>
  <c r="J4" i="1"/>
  <c r="L4" i="1"/>
  <c r="D5" i="1"/>
  <c r="F5" i="1"/>
  <c r="H5" i="1"/>
  <c r="J5" i="1"/>
  <c r="L5" i="1"/>
  <c r="D6" i="1"/>
  <c r="F6" i="1"/>
  <c r="H6" i="1"/>
  <c r="J6" i="1"/>
  <c r="L6" i="1"/>
  <c r="D7" i="1"/>
  <c r="F7" i="1"/>
  <c r="H7" i="1"/>
  <c r="J7" i="1"/>
  <c r="L7" i="1"/>
  <c r="D8" i="1"/>
  <c r="F8" i="1"/>
  <c r="H8" i="1"/>
  <c r="J8" i="1"/>
  <c r="L8" i="1"/>
  <c r="D9" i="1"/>
  <c r="F9" i="1"/>
  <c r="H9" i="1"/>
  <c r="J9" i="1"/>
  <c r="L9" i="1"/>
  <c r="D10" i="1"/>
  <c r="F10" i="1"/>
  <c r="H10" i="1"/>
  <c r="J10" i="1"/>
  <c r="L10" i="1"/>
  <c r="D11" i="1"/>
  <c r="F11" i="1"/>
  <c r="H11" i="1"/>
  <c r="J11" i="1"/>
  <c r="L11" i="1"/>
  <c r="D12" i="1"/>
  <c r="F12" i="1"/>
  <c r="H12" i="1"/>
  <c r="J12" i="1"/>
  <c r="L12" i="1"/>
  <c r="D13" i="1"/>
  <c r="F13" i="1"/>
  <c r="H13" i="1"/>
  <c r="J13" i="1"/>
  <c r="L13" i="1"/>
  <c r="D14" i="1"/>
  <c r="F14" i="1"/>
  <c r="H14" i="1"/>
  <c r="J14" i="1"/>
  <c r="L14" i="1"/>
  <c r="D15" i="1"/>
  <c r="F15" i="1"/>
  <c r="H15" i="1"/>
  <c r="J15" i="1"/>
  <c r="L15" i="1"/>
  <c r="D16" i="1"/>
  <c r="F16" i="1"/>
  <c r="H16" i="1"/>
  <c r="J16" i="1"/>
  <c r="L16" i="1"/>
  <c r="D17" i="1"/>
  <c r="F17" i="1"/>
  <c r="H17" i="1"/>
  <c r="J17" i="1"/>
  <c r="L17" i="1"/>
  <c r="D18" i="1"/>
  <c r="F18" i="1"/>
  <c r="H18" i="1"/>
  <c r="J18" i="1"/>
  <c r="L18" i="1"/>
  <c r="D19" i="1"/>
  <c r="F19" i="1"/>
  <c r="H19" i="1"/>
  <c r="J19" i="1"/>
  <c r="L19" i="1"/>
  <c r="D20" i="1"/>
  <c r="F20" i="1"/>
  <c r="H20" i="1"/>
  <c r="J20" i="1"/>
  <c r="L20" i="1"/>
  <c r="D21" i="1"/>
  <c r="F21" i="1"/>
  <c r="H21" i="1"/>
  <c r="J21" i="1"/>
  <c r="L21" i="1"/>
  <c r="D22" i="1"/>
  <c r="F22" i="1"/>
  <c r="H22" i="1"/>
  <c r="J22" i="1"/>
  <c r="L22" i="1"/>
</calcChain>
</file>

<file path=xl/sharedStrings.xml><?xml version="1.0" encoding="utf-8"?>
<sst xmlns="http://schemas.openxmlformats.org/spreadsheetml/2006/main" count="47" uniqueCount="43">
  <si>
    <t>Cal 2002</t>
  </si>
  <si>
    <t>Cal 2003</t>
  </si>
  <si>
    <t>Cal 2004</t>
  </si>
  <si>
    <t>Cal 2005</t>
  </si>
  <si>
    <t>Cal 2006</t>
  </si>
  <si>
    <t>Cal 2007</t>
  </si>
  <si>
    <t>Cal 2008</t>
  </si>
  <si>
    <t>Cal 2009</t>
  </si>
  <si>
    <t>Cal 2010</t>
  </si>
  <si>
    <t>Cal 2011</t>
  </si>
  <si>
    <t>Cal 2012</t>
  </si>
  <si>
    <t>Cal 2013</t>
  </si>
  <si>
    <t>Cal 2014</t>
  </si>
  <si>
    <t>Cal 2015</t>
  </si>
  <si>
    <t>Cal 2016</t>
  </si>
  <si>
    <t>Cal 2017</t>
  </si>
  <si>
    <t>Cal 2018</t>
  </si>
  <si>
    <t>Cal 2019</t>
  </si>
  <si>
    <t>Cal 2020</t>
  </si>
  <si>
    <t>AECO GAS</t>
  </si>
  <si>
    <t>POWER MARKS</t>
  </si>
  <si>
    <t>HEAT RATE MARKS</t>
  </si>
  <si>
    <t>PPA VALUE ($CDN)</t>
  </si>
  <si>
    <t>POWER 7 HR</t>
  </si>
  <si>
    <t>POWER 7.5 HR</t>
  </si>
  <si>
    <t>POWER 8 HR</t>
  </si>
  <si>
    <t>POWER 8.5 HR</t>
  </si>
  <si>
    <t>HEAT RATE 7 HR</t>
  </si>
  <si>
    <t>HEAT RATE 7.5 HR</t>
  </si>
  <si>
    <t>HEAT RATE 8 HR</t>
  </si>
  <si>
    <t>HEAT RATE 8.5 HR</t>
  </si>
  <si>
    <t>PPA VALUATIONS AS OF 11/16/00</t>
  </si>
  <si>
    <t>OTHER LIABILIATIES</t>
  </si>
  <si>
    <t>OPERATING RES</t>
  </si>
  <si>
    <t>FX</t>
  </si>
  <si>
    <t>TAX</t>
  </si>
  <si>
    <t>WAB TREATMENT PLANT</t>
  </si>
  <si>
    <t>ENVIRONMENTAL</t>
  </si>
  <si>
    <t>TAU TRANS. COST</t>
  </si>
  <si>
    <t>AVAILABILITY INCENTIVE</t>
  </si>
  <si>
    <t>?</t>
  </si>
  <si>
    <t>YTD 2001 already recognized</t>
  </si>
  <si>
    <t>for 2002-2020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</si>
</sst>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&quot;$&quot;#,##0.00"/>
  </numFmts>
  <fonts count="4" x14ac:knownFonts="1">
    <font>
      <sz val="10"/>
      <name val="Arial"/>
    </font>
    <font>
      <sz val="10"/>
      <name val="Arial"/>
    </font>
    <font>
      <b/>
      <u/>
      <sz val="14"/>
      <name val="Arial"/>
      <family val="2"/>
    </font>
    <font>
      <b/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6">
    <xf numFmtId="0" fontId="0" fillId="0" borderId="0" xfId="0"/>
    <xf numFmtId="44" fontId="0" fillId="0" borderId="0" xfId="1" applyFont="1"/>
    <xf numFmtId="0" fontId="0" fillId="0" borderId="0" xfId="0" applyAlignment="1"/>
    <xf numFmtId="39" fontId="0" fillId="0" borderId="1" xfId="0" applyNumberFormat="1" applyBorder="1" applyAlignment="1">
      <alignment horizontal="center"/>
    </xf>
    <xf numFmtId="39" fontId="0" fillId="0" borderId="2" xfId="0" applyNumberFormat="1" applyBorder="1" applyAlignment="1">
      <alignment horizontal="center"/>
    </xf>
    <xf numFmtId="44" fontId="0" fillId="0" borderId="3" xfId="1" applyFont="1" applyBorder="1"/>
    <xf numFmtId="39" fontId="0" fillId="0" borderId="4" xfId="0" applyNumberForma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 applyAlignment="1">
      <alignment wrapText="1"/>
    </xf>
    <xf numFmtId="164" fontId="0" fillId="0" borderId="8" xfId="1" applyNumberFormat="1" applyFont="1" applyBorder="1" applyAlignment="1">
      <alignment horizontal="center"/>
    </xf>
    <xf numFmtId="164" fontId="0" fillId="0" borderId="9" xfId="1" applyNumberFormat="1" applyFont="1" applyBorder="1" applyAlignment="1">
      <alignment horizontal="center"/>
    </xf>
    <xf numFmtId="164" fontId="0" fillId="0" borderId="10" xfId="1" applyNumberFormat="1" applyFont="1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164" fontId="0" fillId="0" borderId="5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44" fontId="0" fillId="0" borderId="5" xfId="1" applyFont="1" applyBorder="1" applyAlignment="1">
      <alignment horizontal="center"/>
    </xf>
    <xf numFmtId="44" fontId="0" fillId="0" borderId="6" xfId="1" applyFont="1" applyBorder="1" applyAlignment="1">
      <alignment horizontal="center"/>
    </xf>
    <xf numFmtId="44" fontId="0" fillId="0" borderId="6" xfId="1" applyFont="1" applyBorder="1"/>
    <xf numFmtId="44" fontId="0" fillId="0" borderId="7" xfId="1" applyFont="1" applyBorder="1"/>
    <xf numFmtId="44" fontId="0" fillId="0" borderId="5" xfId="1" applyFont="1" applyBorder="1"/>
    <xf numFmtId="0" fontId="2" fillId="0" borderId="0" xfId="0" applyFont="1"/>
    <xf numFmtId="0" fontId="0" fillId="0" borderId="11" xfId="0" applyFill="1" applyBorder="1"/>
    <xf numFmtId="0" fontId="0" fillId="0" borderId="12" xfId="0" applyBorder="1"/>
    <xf numFmtId="0" fontId="0" fillId="0" borderId="13" xfId="0" applyBorder="1"/>
    <xf numFmtId="44" fontId="0" fillId="0" borderId="14" xfId="1" applyFont="1" applyBorder="1"/>
    <xf numFmtId="44" fontId="0" fillId="0" borderId="12" xfId="1" applyFont="1" applyBorder="1"/>
    <xf numFmtId="39" fontId="0" fillId="0" borderId="14" xfId="0" applyNumberFormat="1" applyBorder="1" applyAlignment="1">
      <alignment horizontal="center"/>
    </xf>
    <xf numFmtId="44" fontId="0" fillId="0" borderId="4" xfId="1" applyFont="1" applyBorder="1"/>
    <xf numFmtId="0" fontId="3" fillId="0" borderId="0" xfId="0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3"/>
  <sheetViews>
    <sheetView tabSelected="1" workbookViewId="0">
      <selection sqref="A1:L33"/>
    </sheetView>
  </sheetViews>
  <sheetFormatPr defaultRowHeight="13.2" x14ac:dyDescent="0.25"/>
  <cols>
    <col min="1" max="1" width="23.5546875" customWidth="1"/>
    <col min="2" max="2" width="12.33203125" bestFit="1" customWidth="1"/>
    <col min="3" max="3" width="11.5546875" customWidth="1"/>
    <col min="4" max="4" width="12.33203125" bestFit="1" customWidth="1"/>
    <col min="5" max="5" width="7.88671875" customWidth="1"/>
    <col min="6" max="6" width="12.33203125" bestFit="1" customWidth="1"/>
    <col min="7" max="7" width="7.88671875" customWidth="1"/>
    <col min="8" max="8" width="12.33203125" bestFit="1" customWidth="1"/>
    <col min="9" max="9" width="8" customWidth="1"/>
    <col min="10" max="10" width="12.33203125" bestFit="1" customWidth="1"/>
    <col min="11" max="11" width="8.5546875" customWidth="1"/>
    <col min="12" max="12" width="12.33203125" bestFit="1" customWidth="1"/>
  </cols>
  <sheetData>
    <row r="1" spans="1:12" ht="17.399999999999999" x14ac:dyDescent="0.3">
      <c r="A1" s="27" t="s">
        <v>31</v>
      </c>
    </row>
    <row r="2" spans="1:12" ht="13.8" thickBot="1" x14ac:dyDescent="0.3">
      <c r="G2" s="2"/>
    </row>
    <row r="3" spans="1:12" ht="27" thickBot="1" x14ac:dyDescent="0.3">
      <c r="B3" s="10" t="s">
        <v>19</v>
      </c>
      <c r="C3" s="14" t="s">
        <v>20</v>
      </c>
      <c r="D3" s="15" t="s">
        <v>21</v>
      </c>
      <c r="E3" s="14" t="s">
        <v>23</v>
      </c>
      <c r="F3" s="15" t="s">
        <v>27</v>
      </c>
      <c r="G3" s="14" t="s">
        <v>24</v>
      </c>
      <c r="H3" s="15" t="s">
        <v>28</v>
      </c>
      <c r="I3" s="14" t="s">
        <v>25</v>
      </c>
      <c r="J3" s="15" t="s">
        <v>29</v>
      </c>
      <c r="K3" s="14" t="s">
        <v>26</v>
      </c>
      <c r="L3" s="15" t="s">
        <v>30</v>
      </c>
    </row>
    <row r="4" spans="1:12" x14ac:dyDescent="0.25">
      <c r="A4" s="7" t="s">
        <v>0</v>
      </c>
      <c r="B4" s="11">
        <v>3.843483525857379</v>
      </c>
      <c r="C4" s="16">
        <v>42.554617349133061</v>
      </c>
      <c r="D4" s="17">
        <f>C4/B4</f>
        <v>11.071887537137357</v>
      </c>
      <c r="E4" s="22">
        <v>42.554617349133061</v>
      </c>
      <c r="F4" s="3">
        <f>E4/B4</f>
        <v>11.071887537137357</v>
      </c>
      <c r="G4" s="26">
        <v>42.554617349133061</v>
      </c>
      <c r="H4" s="17">
        <f>G4/B4</f>
        <v>11.071887537137357</v>
      </c>
      <c r="I4" s="26">
        <v>42.554617349133061</v>
      </c>
      <c r="J4" s="17">
        <f>I4/B4</f>
        <v>11.071887537137357</v>
      </c>
      <c r="K4" s="26">
        <v>42.554617349133061</v>
      </c>
      <c r="L4" s="3">
        <f>K4/B4</f>
        <v>11.071887537137357</v>
      </c>
    </row>
    <row r="5" spans="1:12" x14ac:dyDescent="0.25">
      <c r="A5" s="8" t="s">
        <v>1</v>
      </c>
      <c r="B5" s="12">
        <v>4.6198517127915411</v>
      </c>
      <c r="C5" s="18">
        <v>40.745682561959512</v>
      </c>
      <c r="D5" s="19">
        <f t="shared" ref="D5:D22" si="0">C5/B5</f>
        <v>8.8196948939166209</v>
      </c>
      <c r="E5" s="23">
        <v>40.745682561959512</v>
      </c>
      <c r="F5" s="4">
        <f t="shared" ref="F5:F22" si="1">E5/B5</f>
        <v>8.8196948939166209</v>
      </c>
      <c r="G5" s="24">
        <v>40.745682561959512</v>
      </c>
      <c r="H5" s="19">
        <f t="shared" ref="H5:H22" si="2">G5/B5</f>
        <v>8.8196948939166209</v>
      </c>
      <c r="I5" s="24">
        <v>40.745682561959512</v>
      </c>
      <c r="J5" s="19">
        <f t="shared" ref="J5:J22" si="3">I5/B5</f>
        <v>8.8196948939166209</v>
      </c>
      <c r="K5" s="24">
        <v>40.745682561959512</v>
      </c>
      <c r="L5" s="4">
        <f t="shared" ref="L5:L22" si="4">K5/B5</f>
        <v>8.8196948939166209</v>
      </c>
    </row>
    <row r="6" spans="1:12" x14ac:dyDescent="0.25">
      <c r="A6" s="8" t="s">
        <v>2</v>
      </c>
      <c r="B6" s="12">
        <v>4.8532396693255242</v>
      </c>
      <c r="C6" s="18">
        <v>40.585646049713567</v>
      </c>
      <c r="D6" s="19">
        <f t="shared" si="0"/>
        <v>8.3625884594638062</v>
      </c>
      <c r="E6" s="23">
        <v>40.585646049713567</v>
      </c>
      <c r="F6" s="4">
        <f t="shared" si="1"/>
        <v>8.3625884594638062</v>
      </c>
      <c r="G6" s="24">
        <v>40.585646049713567</v>
      </c>
      <c r="H6" s="19">
        <f t="shared" si="2"/>
        <v>8.3625884594638062</v>
      </c>
      <c r="I6" s="24">
        <v>40.585646049713567</v>
      </c>
      <c r="J6" s="19">
        <f t="shared" si="3"/>
        <v>8.3625884594638062</v>
      </c>
      <c r="K6" s="24">
        <v>41.417099687703484</v>
      </c>
      <c r="L6" s="4">
        <f t="shared" si="4"/>
        <v>8.5339077625769502</v>
      </c>
    </row>
    <row r="7" spans="1:12" x14ac:dyDescent="0.25">
      <c r="A7" s="8" t="s">
        <v>3</v>
      </c>
      <c r="B7" s="12">
        <v>5.0201018151435752</v>
      </c>
      <c r="C7" s="18">
        <v>40.100252154876763</v>
      </c>
      <c r="D7" s="19">
        <f t="shared" si="0"/>
        <v>7.9879360282914691</v>
      </c>
      <c r="E7" s="23">
        <v>40.100252154876763</v>
      </c>
      <c r="F7" s="4">
        <f t="shared" si="1"/>
        <v>7.9879360282914691</v>
      </c>
      <c r="G7" s="24">
        <v>40.100252154876763</v>
      </c>
      <c r="H7" s="19">
        <f t="shared" si="2"/>
        <v>7.9879360282914691</v>
      </c>
      <c r="I7" s="24">
        <v>40.100252154876763</v>
      </c>
      <c r="J7" s="19">
        <f t="shared" si="3"/>
        <v>7.9879360282914691</v>
      </c>
      <c r="K7" s="24">
        <v>42.491470583213633</v>
      </c>
      <c r="L7" s="4">
        <f t="shared" si="4"/>
        <v>8.4642646997784787</v>
      </c>
    </row>
    <row r="8" spans="1:12" x14ac:dyDescent="0.25">
      <c r="A8" s="8" t="s">
        <v>4</v>
      </c>
      <c r="B8" s="12">
        <v>5.1665895338346726</v>
      </c>
      <c r="C8" s="18">
        <v>37.936651887248225</v>
      </c>
      <c r="D8" s="19">
        <f t="shared" si="0"/>
        <v>7.3426874031333051</v>
      </c>
      <c r="E8" s="23">
        <v>37.936651887248225</v>
      </c>
      <c r="F8" s="4">
        <f t="shared" si="1"/>
        <v>7.3426874031333051</v>
      </c>
      <c r="G8" s="24">
        <v>38.689769176659688</v>
      </c>
      <c r="H8" s="19">
        <f t="shared" si="2"/>
        <v>7.4884542159368941</v>
      </c>
      <c r="I8" s="24">
        <v>41.256743066062214</v>
      </c>
      <c r="J8" s="19">
        <f t="shared" si="3"/>
        <v>7.9852952892584872</v>
      </c>
      <c r="K8" s="24">
        <v>43.717628975373678</v>
      </c>
      <c r="L8" s="4">
        <f t="shared" si="4"/>
        <v>8.4616028986003471</v>
      </c>
    </row>
    <row r="9" spans="1:12" x14ac:dyDescent="0.25">
      <c r="A9" s="8" t="s">
        <v>5</v>
      </c>
      <c r="B9" s="12">
        <v>5.3115075196527837</v>
      </c>
      <c r="C9" s="18">
        <v>39.01279222937206</v>
      </c>
      <c r="D9" s="19">
        <f t="shared" si="0"/>
        <v>7.3449566031909432</v>
      </c>
      <c r="E9" s="23">
        <v>39.01279222937206</v>
      </c>
      <c r="F9" s="4">
        <f t="shared" si="1"/>
        <v>7.3449566031909432</v>
      </c>
      <c r="G9" s="24">
        <v>39.784794719866113</v>
      </c>
      <c r="H9" s="19">
        <f t="shared" si="2"/>
        <v>7.4903018724271462</v>
      </c>
      <c r="I9" s="24">
        <v>42.426362162513207</v>
      </c>
      <c r="J9" s="19">
        <f t="shared" si="3"/>
        <v>7.9876310078699921</v>
      </c>
      <c r="K9" s="24">
        <v>44.956184922874719</v>
      </c>
      <c r="L9" s="4">
        <f t="shared" si="4"/>
        <v>8.4639219198193913</v>
      </c>
    </row>
    <row r="10" spans="1:12" x14ac:dyDescent="0.25">
      <c r="A10" s="8" t="s">
        <v>6</v>
      </c>
      <c r="B10" s="12">
        <v>5.4323715282145244</v>
      </c>
      <c r="C10" s="18">
        <v>39.900306582900349</v>
      </c>
      <c r="D10" s="19">
        <f t="shared" si="0"/>
        <v>7.3449149005488801</v>
      </c>
      <c r="E10" s="23">
        <v>39.900306582900349</v>
      </c>
      <c r="F10" s="4">
        <f t="shared" si="1"/>
        <v>7.3449149005488801</v>
      </c>
      <c r="G10" s="24">
        <v>40.689185073875102</v>
      </c>
      <c r="H10" s="19">
        <f t="shared" si="2"/>
        <v>7.4901329672583259</v>
      </c>
      <c r="I10" s="24">
        <v>43.390407559262222</v>
      </c>
      <c r="J10" s="19">
        <f t="shared" si="3"/>
        <v>7.9873785019861279</v>
      </c>
      <c r="K10" s="24">
        <v>45.978111542347307</v>
      </c>
      <c r="L10" s="4">
        <f t="shared" si="4"/>
        <v>8.4637273617143567</v>
      </c>
    </row>
    <row r="11" spans="1:12" x14ac:dyDescent="0.25">
      <c r="A11" s="8" t="s">
        <v>7</v>
      </c>
      <c r="B11" s="12">
        <v>5.5359761647716788</v>
      </c>
      <c r="C11" s="18">
        <v>40.669280898218538</v>
      </c>
      <c r="D11" s="19">
        <f t="shared" si="0"/>
        <v>7.3463612717515865</v>
      </c>
      <c r="E11" s="23">
        <v>40.669280898218538</v>
      </c>
      <c r="F11" s="4">
        <f t="shared" si="1"/>
        <v>7.3463612717515865</v>
      </c>
      <c r="G11" s="24">
        <v>41.472936384117745</v>
      </c>
      <c r="H11" s="19">
        <f t="shared" si="2"/>
        <v>7.4915308790582955</v>
      </c>
      <c r="I11" s="24">
        <v>44.223419845404855</v>
      </c>
      <c r="J11" s="19">
        <f t="shared" si="3"/>
        <v>7.9883689035407492</v>
      </c>
      <c r="K11" s="24">
        <v>46.862747663420208</v>
      </c>
      <c r="L11" s="4">
        <f t="shared" si="4"/>
        <v>8.4651281487865617</v>
      </c>
    </row>
    <row r="12" spans="1:12" x14ac:dyDescent="0.25">
      <c r="A12" s="8" t="s">
        <v>8</v>
      </c>
      <c r="B12" s="12">
        <v>5.6420092015685892</v>
      </c>
      <c r="C12" s="18">
        <v>41.453528677865883</v>
      </c>
      <c r="D12" s="19">
        <f t="shared" si="0"/>
        <v>7.3472990200620352</v>
      </c>
      <c r="E12" s="23">
        <v>41.453528677865883</v>
      </c>
      <c r="F12" s="4">
        <f t="shared" si="1"/>
        <v>7.3472990200620352</v>
      </c>
      <c r="G12" s="24">
        <v>42.272479491178522</v>
      </c>
      <c r="H12" s="19">
        <f t="shared" si="2"/>
        <v>7.4924513557024941</v>
      </c>
      <c r="I12" s="24">
        <v>45.075780969284132</v>
      </c>
      <c r="J12" s="19">
        <f t="shared" si="3"/>
        <v>7.9893136219544241</v>
      </c>
      <c r="K12" s="24">
        <v>47.766157668751013</v>
      </c>
      <c r="L12" s="4">
        <f t="shared" si="4"/>
        <v>8.466160894503874</v>
      </c>
    </row>
    <row r="13" spans="1:12" x14ac:dyDescent="0.25">
      <c r="A13" s="8" t="s">
        <v>9</v>
      </c>
      <c r="B13" s="12">
        <v>5.82944486666457</v>
      </c>
      <c r="C13" s="18">
        <v>33.799904497216659</v>
      </c>
      <c r="D13" s="19">
        <f t="shared" si="0"/>
        <v>5.7981343456046668</v>
      </c>
      <c r="E13" s="24">
        <v>41.272448888539344</v>
      </c>
      <c r="F13" s="4">
        <f t="shared" si="1"/>
        <v>7.0799964374916851</v>
      </c>
      <c r="G13" s="24">
        <v>43.662820442275112</v>
      </c>
      <c r="H13" s="19">
        <f t="shared" si="2"/>
        <v>7.4900477559980159</v>
      </c>
      <c r="I13" s="24">
        <v>46.561832462613459</v>
      </c>
      <c r="J13" s="19">
        <f t="shared" si="3"/>
        <v>7.9873527458635554</v>
      </c>
      <c r="K13" s="24">
        <v>49.338326053805275</v>
      </c>
      <c r="L13" s="4">
        <f t="shared" si="4"/>
        <v>8.4636405665219296</v>
      </c>
    </row>
    <row r="14" spans="1:12" x14ac:dyDescent="0.25">
      <c r="A14" s="8" t="s">
        <v>10</v>
      </c>
      <c r="B14" s="12">
        <v>5.9673796942399706</v>
      </c>
      <c r="C14" s="18">
        <v>33.775094493531604</v>
      </c>
      <c r="D14" s="19">
        <f t="shared" si="0"/>
        <v>5.6599539871969444</v>
      </c>
      <c r="E14" s="24">
        <v>42.233287303970705</v>
      </c>
      <c r="F14" s="4">
        <f t="shared" si="1"/>
        <v>7.0773588187687304</v>
      </c>
      <c r="G14" s="24">
        <v>44.685044601963739</v>
      </c>
      <c r="H14" s="19">
        <f t="shared" si="2"/>
        <v>7.4882187646105542</v>
      </c>
      <c r="I14" s="24">
        <v>47.64972161473969</v>
      </c>
      <c r="J14" s="19">
        <f t="shared" si="3"/>
        <v>7.9850326368093709</v>
      </c>
      <c r="K14" s="24">
        <v>50.492084109413952</v>
      </c>
      <c r="L14" s="4">
        <f t="shared" si="4"/>
        <v>8.4613493185546034</v>
      </c>
    </row>
    <row r="15" spans="1:12" x14ac:dyDescent="0.25">
      <c r="A15" s="8" t="s">
        <v>11</v>
      </c>
      <c r="B15" s="12">
        <v>6.0899622597918084</v>
      </c>
      <c r="C15" s="18">
        <v>33.796682064702019</v>
      </c>
      <c r="D15" s="19">
        <f t="shared" si="0"/>
        <v>5.5495716759757707</v>
      </c>
      <c r="E15" s="24">
        <v>43.11876543684707</v>
      </c>
      <c r="F15" s="4">
        <f t="shared" si="1"/>
        <v>7.0803009275661966</v>
      </c>
      <c r="G15" s="24">
        <v>45.616883279044366</v>
      </c>
      <c r="H15" s="19">
        <f t="shared" si="2"/>
        <v>7.4905034437116242</v>
      </c>
      <c r="I15" s="24">
        <v>48.645499181896191</v>
      </c>
      <c r="J15" s="19">
        <f t="shared" si="3"/>
        <v>7.9878161976588649</v>
      </c>
      <c r="K15" s="24">
        <v>51.546268732067823</v>
      </c>
      <c r="L15" s="4">
        <f t="shared" si="4"/>
        <v>8.4641359885586525</v>
      </c>
    </row>
    <row r="16" spans="1:12" x14ac:dyDescent="0.25">
      <c r="A16" s="8" t="s">
        <v>12</v>
      </c>
      <c r="B16" s="12">
        <v>6.2160330973121853</v>
      </c>
      <c r="C16" s="18">
        <v>33.797816485749316</v>
      </c>
      <c r="D16" s="19">
        <f t="shared" si="0"/>
        <v>5.437200213808949</v>
      </c>
      <c r="E16" s="24">
        <v>44.012539697852844</v>
      </c>
      <c r="F16" s="4">
        <f t="shared" si="1"/>
        <v>7.0804867041142172</v>
      </c>
      <c r="G16" s="24">
        <v>46.562008202513709</v>
      </c>
      <c r="H16" s="19">
        <f t="shared" si="2"/>
        <v>7.4906306761215822</v>
      </c>
      <c r="I16" s="24">
        <v>49.65331409687969</v>
      </c>
      <c r="J16" s="19">
        <f t="shared" si="3"/>
        <v>7.9879423612383595</v>
      </c>
      <c r="K16" s="24">
        <v>52.61425267163753</v>
      </c>
      <c r="L16" s="4">
        <f t="shared" si="4"/>
        <v>8.4642812945104726</v>
      </c>
    </row>
    <row r="17" spans="1:12" x14ac:dyDescent="0.25">
      <c r="A17" s="8" t="s">
        <v>13</v>
      </c>
      <c r="B17" s="12">
        <v>6.2936035920268063</v>
      </c>
      <c r="C17" s="18">
        <v>33.802551164315268</v>
      </c>
      <c r="D17" s="19">
        <f t="shared" si="0"/>
        <v>5.3709374399014891</v>
      </c>
      <c r="E17" s="24">
        <v>44.574479157257592</v>
      </c>
      <c r="F17" s="4">
        <f t="shared" si="1"/>
        <v>7.0825050395178648</v>
      </c>
      <c r="G17" s="24">
        <v>47.152838114768521</v>
      </c>
      <c r="H17" s="19">
        <f t="shared" si="2"/>
        <v>7.4921843146437057</v>
      </c>
      <c r="I17" s="24">
        <v>50.280021724312654</v>
      </c>
      <c r="J17" s="19">
        <f t="shared" si="3"/>
        <v>7.9890671519272418</v>
      </c>
      <c r="K17" s="24">
        <v>53.280808573719469</v>
      </c>
      <c r="L17" s="4">
        <f t="shared" si="4"/>
        <v>8.4658666207098694</v>
      </c>
    </row>
    <row r="18" spans="1:12" x14ac:dyDescent="0.25">
      <c r="A18" s="8" t="s">
        <v>14</v>
      </c>
      <c r="B18" s="12">
        <v>6.4807799224384501</v>
      </c>
      <c r="C18" s="18">
        <v>33.800695978475424</v>
      </c>
      <c r="D18" s="19">
        <f t="shared" si="0"/>
        <v>5.2155290540644712</v>
      </c>
      <c r="E18" s="24">
        <v>45.87475638069936</v>
      </c>
      <c r="F18" s="4">
        <f t="shared" si="1"/>
        <v>7.0785857458092147</v>
      </c>
      <c r="G18" s="24">
        <v>48.533705242108901</v>
      </c>
      <c r="H18" s="19">
        <f t="shared" si="2"/>
        <v>7.4888679793106858</v>
      </c>
      <c r="I18" s="24">
        <v>51.759564291733547</v>
      </c>
      <c r="J18" s="19">
        <f t="shared" si="3"/>
        <v>7.9866258245440553</v>
      </c>
      <c r="K18" s="24">
        <v>54.843588995865268</v>
      </c>
      <c r="L18" s="4">
        <f t="shared" si="4"/>
        <v>8.462498287587259</v>
      </c>
    </row>
    <row r="19" spans="1:12" x14ac:dyDescent="0.25">
      <c r="A19" s="8" t="s">
        <v>15</v>
      </c>
      <c r="B19" s="12">
        <v>6.6534490180473727</v>
      </c>
      <c r="C19" s="18">
        <v>33.771355331734966</v>
      </c>
      <c r="D19" s="19">
        <f t="shared" si="0"/>
        <v>5.0757667549763603</v>
      </c>
      <c r="E19" s="24">
        <v>47.090997848086211</v>
      </c>
      <c r="F19" s="4">
        <f t="shared" si="1"/>
        <v>7.0776822247157289</v>
      </c>
      <c r="G19" s="24">
        <v>49.826060374593567</v>
      </c>
      <c r="H19" s="19">
        <f t="shared" si="2"/>
        <v>7.4887566192272885</v>
      </c>
      <c r="I19" s="24">
        <v>53.131917635017452</v>
      </c>
      <c r="J19" s="19">
        <f t="shared" si="3"/>
        <v>7.9856203137497541</v>
      </c>
      <c r="K19" s="24">
        <v>56.301136818838025</v>
      </c>
      <c r="L19" s="4">
        <f t="shared" si="4"/>
        <v>8.4619475802883741</v>
      </c>
    </row>
    <row r="20" spans="1:12" x14ac:dyDescent="0.25">
      <c r="A20" s="8" t="s">
        <v>16</v>
      </c>
      <c r="B20" s="12">
        <v>6.8019121964948681</v>
      </c>
      <c r="C20" s="18">
        <v>33.797453767101594</v>
      </c>
      <c r="D20" s="19">
        <f t="shared" si="0"/>
        <v>4.9688165314039114</v>
      </c>
      <c r="E20" s="24">
        <v>48.160001304046752</v>
      </c>
      <c r="F20" s="4">
        <f t="shared" si="1"/>
        <v>7.0803620971267982</v>
      </c>
      <c r="G20" s="24">
        <v>50.949921733502464</v>
      </c>
      <c r="H20" s="19">
        <f t="shared" si="2"/>
        <v>7.4905291720404383</v>
      </c>
      <c r="I20" s="24">
        <v>54.33285439370772</v>
      </c>
      <c r="J20" s="19">
        <f t="shared" si="3"/>
        <v>7.9878794115728651</v>
      </c>
      <c r="K20" s="24">
        <v>57.572626759703439</v>
      </c>
      <c r="L20" s="4">
        <f t="shared" si="4"/>
        <v>8.4641825852105992</v>
      </c>
    </row>
    <row r="21" spans="1:12" ht="13.8" thickBot="1" x14ac:dyDescent="0.3">
      <c r="A21" s="8" t="s">
        <v>17</v>
      </c>
      <c r="B21" s="12">
        <v>6.9447342042861857</v>
      </c>
      <c r="C21" s="18">
        <v>33.796682064702019</v>
      </c>
      <c r="D21" s="19">
        <f t="shared" si="0"/>
        <v>4.8665191597747848</v>
      </c>
      <c r="E21" s="24">
        <v>49.170608463332634</v>
      </c>
      <c r="F21" s="4">
        <f t="shared" si="1"/>
        <v>7.0802721914087474</v>
      </c>
      <c r="G21" s="24">
        <v>52.019308569777571</v>
      </c>
      <c r="H21" s="19">
        <f t="shared" si="2"/>
        <v>7.4904678911501081</v>
      </c>
      <c r="I21" s="24">
        <v>55.473022816404132</v>
      </c>
      <c r="J21" s="19">
        <f t="shared" si="3"/>
        <v>7.9877819920259894</v>
      </c>
      <c r="K21" s="24">
        <v>58.780908924755636</v>
      </c>
      <c r="L21" s="4">
        <f t="shared" si="4"/>
        <v>8.4640977171562515</v>
      </c>
    </row>
    <row r="22" spans="1:12" ht="13.8" thickBot="1" x14ac:dyDescent="0.3">
      <c r="A22" s="9" t="s">
        <v>18</v>
      </c>
      <c r="B22" s="13">
        <v>7.0823796547101576</v>
      </c>
      <c r="C22" s="20">
        <v>33.806973433324536</v>
      </c>
      <c r="D22" s="21">
        <f t="shared" si="0"/>
        <v>4.7733918656621448</v>
      </c>
      <c r="E22" s="32">
        <v>50.158392079307987</v>
      </c>
      <c r="F22" s="33">
        <f t="shared" si="1"/>
        <v>7.0821382818626502</v>
      </c>
      <c r="G22" s="5">
        <v>53.058062243045413</v>
      </c>
      <c r="H22" s="21">
        <f t="shared" si="2"/>
        <v>7.4915586045657676</v>
      </c>
      <c r="I22" s="25">
        <v>56.576865933122605</v>
      </c>
      <c r="J22" s="21">
        <f t="shared" si="3"/>
        <v>7.9883977831513162</v>
      </c>
      <c r="K22" s="25">
        <v>59.953598839046208</v>
      </c>
      <c r="L22" s="6">
        <f t="shared" si="4"/>
        <v>8.4651772090717969</v>
      </c>
    </row>
    <row r="23" spans="1:12" ht="13.8" thickBot="1" x14ac:dyDescent="0.3">
      <c r="A23" s="28" t="s">
        <v>22</v>
      </c>
      <c r="B23" s="29"/>
      <c r="C23" s="30"/>
      <c r="D23" s="31">
        <v>295000</v>
      </c>
      <c r="E23" s="9"/>
      <c r="F23" s="34">
        <v>548000</v>
      </c>
      <c r="G23" s="29"/>
      <c r="H23" s="31">
        <v>618000</v>
      </c>
      <c r="I23" s="29"/>
      <c r="J23" s="31">
        <v>727000</v>
      </c>
      <c r="K23" s="29"/>
      <c r="L23" s="31">
        <v>845000</v>
      </c>
    </row>
    <row r="25" spans="1:12" x14ac:dyDescent="0.25">
      <c r="A25" s="35" t="s">
        <v>32</v>
      </c>
    </row>
    <row r="27" spans="1:12" x14ac:dyDescent="0.25">
      <c r="A27" t="s">
        <v>34</v>
      </c>
      <c r="B27" s="1">
        <v>40000</v>
      </c>
      <c r="C27" t="s">
        <v>42</v>
      </c>
    </row>
    <row r="28" spans="1:12" x14ac:dyDescent="0.25">
      <c r="A28" t="s">
        <v>35</v>
      </c>
      <c r="B28" s="1">
        <v>20000</v>
      </c>
      <c r="C28" t="s">
        <v>42</v>
      </c>
    </row>
    <row r="29" spans="1:12" x14ac:dyDescent="0.25">
      <c r="A29" t="s">
        <v>33</v>
      </c>
      <c r="B29" s="1">
        <v>65000</v>
      </c>
      <c r="C29" t="s">
        <v>42</v>
      </c>
    </row>
    <row r="30" spans="1:12" x14ac:dyDescent="0.25">
      <c r="A30" t="s">
        <v>36</v>
      </c>
      <c r="B30" s="1">
        <v>3000</v>
      </c>
      <c r="C30" t="s">
        <v>42</v>
      </c>
    </row>
    <row r="31" spans="1:12" x14ac:dyDescent="0.25">
      <c r="A31" t="s">
        <v>37</v>
      </c>
      <c r="B31" t="s">
        <v>40</v>
      </c>
    </row>
    <row r="32" spans="1:12" x14ac:dyDescent="0.25">
      <c r="A32" t="s">
        <v>38</v>
      </c>
      <c r="B32" s="1">
        <v>20000</v>
      </c>
      <c r="C32" t="s">
        <v>41</v>
      </c>
    </row>
    <row r="33" spans="1:3" x14ac:dyDescent="0.25">
      <c r="A33" t="s">
        <v>39</v>
      </c>
      <c r="B33" s="1">
        <v>7000</v>
      </c>
      <c r="C33" t="s">
        <v>41</v>
      </c>
    </row>
  </sheetData>
  <phoneticPr fontId="0" type="noConversion"/>
  <pageMargins left="0.75" right="0.75" top="1" bottom="1" header="0.5" footer="0.5"/>
  <pageSetup scale="87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jzuffer</dc:creator>
  <cp:lastModifiedBy>Havlíček Jan</cp:lastModifiedBy>
  <cp:lastPrinted>2001-11-19T18:51:29Z</cp:lastPrinted>
  <dcterms:created xsi:type="dcterms:W3CDTF">2001-11-19T17:46:41Z</dcterms:created>
  <dcterms:modified xsi:type="dcterms:W3CDTF">2023-09-10T11:10:00Z</dcterms:modified>
</cp:coreProperties>
</file>