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<sst xmlns="http://schemas.openxmlformats.org/spreadsheetml/2006/main" count="43" uniqueCount="42">
  <si>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</si>
  <si>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</si>
  <si>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</si>
  <si>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</si>
  <si>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</si>
  <si>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</si>
  <si>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</si>
  <si>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</si>
  <si>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</si>
  <si>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</si>
  <si>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</si>
  <si>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</si>
  <si>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</si>
  <si>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</si>
  <si>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</si>
  <si>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</si>
  <si>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</si>
  <si>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</si>
  <si>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</si>
  <si>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</si>
  <si>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</si>
  <si>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</si>
  <si>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</si>
  <si>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</si>
  <si>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</si>
  <si>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</si>
  <si>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</si>
  <si>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</si>
  <si>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</si>
  <si>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Hedgeable Volume</t>
  </si>
  <si>
    <t xml:space="preserve"> (contracts/day)</t>
  </si>
  <si>
    <t>(contracts/day)</t>
  </si>
  <si>
    <t>Current Gas Hedges</t>
  </si>
  <si>
    <t>Total</t>
  </si>
  <si>
    <t>% Hedged</t>
  </si>
  <si>
    <t>AECO Basis Hedge</t>
  </si>
  <si>
    <t>Jan 11/2001</t>
  </si>
  <si>
    <t>Heat Rates</t>
  </si>
  <si>
    <t>Current to</t>
  </si>
  <si>
    <t>Beg. Year</t>
  </si>
  <si>
    <t>HR Delta</t>
  </si>
  <si>
    <t>CONFIDENTIAL:  PPA - POWER AND GAS POSITIONS: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</si>
</sst>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37132</v>
          </cell>
          <cell r="O30">
            <v>2791.1865234375</v>
          </cell>
          <cell r="P30">
            <v>1230.3758544921875</v>
          </cell>
          <cell r="Q30">
            <v>0</v>
          </cell>
          <cell r="R30">
            <v>0</v>
          </cell>
        </row>
        <row r="31">
          <cell r="D31">
            <v>37133</v>
          </cell>
          <cell r="O31">
            <v>2807.81884765625</v>
          </cell>
          <cell r="P31">
            <v>1238.6920166015625</v>
          </cell>
          <cell r="Q31">
            <v>0</v>
          </cell>
          <cell r="R31">
            <v>0</v>
          </cell>
        </row>
        <row r="32">
          <cell r="D32">
            <v>37134</v>
          </cell>
          <cell r="O32">
            <v>2823.8583984375</v>
          </cell>
          <cell r="P32">
            <v>1246.7117919921875</v>
          </cell>
          <cell r="Q32">
            <v>0</v>
          </cell>
          <cell r="R32">
            <v>0</v>
          </cell>
        </row>
        <row r="33">
          <cell r="D33">
            <v>37135</v>
          </cell>
          <cell r="O33">
            <v>32699.533203125</v>
          </cell>
          <cell r="P33">
            <v>29094.216796875</v>
          </cell>
          <cell r="Q33">
            <v>6028.955078125</v>
          </cell>
          <cell r="R33">
            <v>8539.9521484375</v>
          </cell>
        </row>
        <row r="34">
          <cell r="D34">
            <v>37164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</row>
        <row r="35">
          <cell r="D35">
            <v>37165</v>
          </cell>
          <cell r="O35">
            <v>73563.7421875</v>
          </cell>
          <cell r="P35">
            <v>31585.85546875</v>
          </cell>
          <cell r="Q35">
            <v>11780.8759765625</v>
          </cell>
          <cell r="R35">
            <v>6696.10595703125</v>
          </cell>
        </row>
        <row r="36">
          <cell r="D36">
            <v>37196</v>
          </cell>
          <cell r="O36">
            <v>25572.552734375</v>
          </cell>
          <cell r="P36">
            <v>1225.2353515625</v>
          </cell>
          <cell r="Q36">
            <v>4207.587890625</v>
          </cell>
          <cell r="R36">
            <v>-686.54669189453125</v>
          </cell>
        </row>
        <row r="37">
          <cell r="D37">
            <v>37226</v>
          </cell>
          <cell r="O37">
            <v>45726.5546875</v>
          </cell>
          <cell r="P37">
            <v>17926.267578125</v>
          </cell>
          <cell r="Q37">
            <v>10714.8046875</v>
          </cell>
          <cell r="R37">
            <v>5838.634765625</v>
          </cell>
        </row>
        <row r="38">
          <cell r="D38">
            <v>37257</v>
          </cell>
          <cell r="O38">
            <v>166838.109375</v>
          </cell>
          <cell r="P38">
            <v>136571.734375</v>
          </cell>
          <cell r="Q38">
            <v>30658.041015625</v>
          </cell>
          <cell r="R38">
            <v>44234.9375</v>
          </cell>
        </row>
        <row r="39">
          <cell r="D39">
            <v>37288</v>
          </cell>
          <cell r="O39">
            <v>151184.71875</v>
          </cell>
          <cell r="P39">
            <v>122949.1875</v>
          </cell>
          <cell r="Q39">
            <v>30542.18359375</v>
          </cell>
          <cell r="R39">
            <v>35310.125</v>
          </cell>
        </row>
        <row r="40">
          <cell r="D40">
            <v>37316</v>
          </cell>
          <cell r="O40">
            <v>158316.890625</v>
          </cell>
          <cell r="P40">
            <v>135808.859375</v>
          </cell>
          <cell r="Q40">
            <v>38098.39453125</v>
          </cell>
          <cell r="R40">
            <v>44033.6796875</v>
          </cell>
        </row>
        <row r="41">
          <cell r="D41">
            <v>37347</v>
          </cell>
          <cell r="O41">
            <v>165629.78125</v>
          </cell>
          <cell r="P41">
            <v>130582.6875</v>
          </cell>
          <cell r="Q41">
            <v>30439.126953125</v>
          </cell>
          <cell r="R41">
            <v>35159.55859375</v>
          </cell>
        </row>
        <row r="42">
          <cell r="D42">
            <v>37377</v>
          </cell>
          <cell r="O42">
            <v>165275.609375</v>
          </cell>
          <cell r="P42">
            <v>135074.1875</v>
          </cell>
          <cell r="Q42">
            <v>30353.333984375</v>
          </cell>
          <cell r="R42">
            <v>43752.78515625</v>
          </cell>
        </row>
        <row r="43">
          <cell r="D43">
            <v>37408</v>
          </cell>
          <cell r="O43">
            <v>149632.296875</v>
          </cell>
          <cell r="P43">
            <v>130236.59375</v>
          </cell>
          <cell r="Q43">
            <v>37769.17578125</v>
          </cell>
          <cell r="R43">
            <v>43641.96875</v>
          </cell>
        </row>
        <row r="44">
          <cell r="D44">
            <v>37438</v>
          </cell>
          <cell r="O44">
            <v>164339.890625</v>
          </cell>
          <cell r="P44">
            <v>134196.984375</v>
          </cell>
          <cell r="Q44">
            <v>30076.130859375</v>
          </cell>
          <cell r="R44">
            <v>43387.8984375</v>
          </cell>
        </row>
        <row r="45">
          <cell r="D45">
            <v>37469</v>
          </cell>
          <cell r="O45">
            <v>164249.578125</v>
          </cell>
          <cell r="P45">
            <v>133944.234375</v>
          </cell>
          <cell r="Q45">
            <v>37583.19140625</v>
          </cell>
          <cell r="R45">
            <v>34727.4296875</v>
          </cell>
        </row>
        <row r="46">
          <cell r="D46">
            <v>37500</v>
          </cell>
          <cell r="O46">
            <v>148667.90625</v>
          </cell>
          <cell r="P46">
            <v>129044.21875</v>
          </cell>
          <cell r="Q46">
            <v>29917.94921875</v>
          </cell>
          <cell r="R46">
            <v>51782.765625</v>
          </cell>
        </row>
        <row r="47">
          <cell r="D47">
            <v>37530</v>
          </cell>
          <cell r="O47">
            <v>169837.40625</v>
          </cell>
          <cell r="P47">
            <v>133093.78125</v>
          </cell>
          <cell r="Q47">
            <v>29729.01953125</v>
          </cell>
          <cell r="R47">
            <v>34365.3515625</v>
          </cell>
        </row>
        <row r="48">
          <cell r="D48">
            <v>37561</v>
          </cell>
          <cell r="O48">
            <v>147119.078125</v>
          </cell>
          <cell r="P48">
            <v>127841.921875</v>
          </cell>
          <cell r="Q48">
            <v>37028.69921875</v>
          </cell>
          <cell r="R48">
            <v>42723.21875</v>
          </cell>
        </row>
        <row r="49">
          <cell r="D49">
            <v>37591</v>
          </cell>
          <cell r="O49">
            <v>153832.6875</v>
          </cell>
          <cell r="P49">
            <v>131442.6875</v>
          </cell>
          <cell r="Q49">
            <v>29464.75390625</v>
          </cell>
          <cell r="R49">
            <v>51027.40625</v>
          </cell>
        </row>
        <row r="50">
          <cell r="D50">
            <v>37622</v>
          </cell>
          <cell r="O50">
            <v>145025.40625</v>
          </cell>
          <cell r="P50">
            <v>102546.21875</v>
          </cell>
          <cell r="Q50">
            <v>26485.283203125</v>
          </cell>
          <cell r="R50">
            <v>33052.203125</v>
          </cell>
        </row>
        <row r="51">
          <cell r="D51">
            <v>37653</v>
          </cell>
          <cell r="O51">
            <v>131256.984375</v>
          </cell>
          <cell r="P51">
            <v>92204.0234375</v>
          </cell>
          <cell r="Q51">
            <v>26352.068359375</v>
          </cell>
          <cell r="R51">
            <v>26352.068359375</v>
          </cell>
        </row>
        <row r="52">
          <cell r="D52">
            <v>37681</v>
          </cell>
          <cell r="O52">
            <v>137189.546875</v>
          </cell>
          <cell r="P52">
            <v>101648.6171875</v>
          </cell>
          <cell r="Q52">
            <v>32809.8984375</v>
          </cell>
          <cell r="R52">
            <v>32809.8984375</v>
          </cell>
        </row>
        <row r="53">
          <cell r="D53">
            <v>37712</v>
          </cell>
          <cell r="O53">
            <v>143132.546875</v>
          </cell>
          <cell r="P53">
            <v>97528.890625</v>
          </cell>
          <cell r="Q53">
            <v>26137.115234375</v>
          </cell>
          <cell r="R53">
            <v>26137.115234375</v>
          </cell>
        </row>
        <row r="54">
          <cell r="D54">
            <v>37742</v>
          </cell>
          <cell r="O54">
            <v>135953.46875</v>
          </cell>
          <cell r="P54">
            <v>100675.1484375</v>
          </cell>
          <cell r="Q54">
            <v>32515.7734375</v>
          </cell>
          <cell r="R54">
            <v>32464.73828125</v>
          </cell>
        </row>
        <row r="55">
          <cell r="D55">
            <v>37773</v>
          </cell>
          <cell r="O55">
            <v>135285.015625</v>
          </cell>
          <cell r="P55">
            <v>96940.6640625</v>
          </cell>
          <cell r="Q55">
            <v>25874.962890625</v>
          </cell>
          <cell r="R55">
            <v>32343.703125</v>
          </cell>
        </row>
        <row r="56">
          <cell r="D56">
            <v>37803</v>
          </cell>
          <cell r="O56">
            <v>140975.3125</v>
          </cell>
          <cell r="P56">
            <v>99608.46875</v>
          </cell>
          <cell r="Q56">
            <v>25725.201171875</v>
          </cell>
          <cell r="R56">
            <v>32101.166015625</v>
          </cell>
        </row>
        <row r="57">
          <cell r="D57">
            <v>37834</v>
          </cell>
          <cell r="O57">
            <v>133953.5</v>
          </cell>
          <cell r="P57">
            <v>99193.46875</v>
          </cell>
          <cell r="Q57">
            <v>32025.23046875</v>
          </cell>
          <cell r="R57">
            <v>32025.23046875</v>
          </cell>
        </row>
        <row r="58">
          <cell r="D58">
            <v>37865</v>
          </cell>
          <cell r="O58">
            <v>133567.28125</v>
          </cell>
          <cell r="P58">
            <v>95575.390625</v>
          </cell>
          <cell r="Q58">
            <v>25496.521484375</v>
          </cell>
          <cell r="R58">
            <v>31810.75</v>
          </cell>
        </row>
        <row r="59">
          <cell r="D59">
            <v>37895</v>
          </cell>
          <cell r="O59">
            <v>145323.78125</v>
          </cell>
          <cell r="P59">
            <v>98557.0625</v>
          </cell>
          <cell r="Q59">
            <v>25323.24609375</v>
          </cell>
          <cell r="R59">
            <v>25337.55078125</v>
          </cell>
        </row>
        <row r="60">
          <cell r="D60">
            <v>37926</v>
          </cell>
          <cell r="O60">
            <v>119657.5078125</v>
          </cell>
          <cell r="P60">
            <v>94720.5546875</v>
          </cell>
          <cell r="Q60">
            <v>31570.158203125</v>
          </cell>
          <cell r="R60">
            <v>37840.51171875</v>
          </cell>
        </row>
        <row r="61">
          <cell r="D61">
            <v>37956</v>
          </cell>
          <cell r="O61">
            <v>137984.40625</v>
          </cell>
          <cell r="P61">
            <v>97428.6875</v>
          </cell>
          <cell r="Q61">
            <v>25141.005859375</v>
          </cell>
          <cell r="R61">
            <v>31387.3359375</v>
          </cell>
        </row>
        <row r="62">
          <cell r="D62">
            <v>37987</v>
          </cell>
          <cell r="O62">
            <v>124562.5625</v>
          </cell>
          <cell r="P62">
            <v>92172.3125</v>
          </cell>
          <cell r="Q62">
            <v>29743.9765625</v>
          </cell>
          <cell r="R62">
            <v>29707.07421875</v>
          </cell>
        </row>
        <row r="63">
          <cell r="D63">
            <v>38018</v>
          </cell>
          <cell r="O63">
            <v>117999.1015625</v>
          </cell>
          <cell r="P63">
            <v>85775.453125</v>
          </cell>
          <cell r="Q63">
            <v>23659.705078125</v>
          </cell>
          <cell r="R63">
            <v>29574.630859375</v>
          </cell>
        </row>
        <row r="64">
          <cell r="D64">
            <v>38047</v>
          </cell>
          <cell r="O64">
            <v>135040.8125</v>
          </cell>
          <cell r="P64">
            <v>91252.828125</v>
          </cell>
          <cell r="Q64">
            <v>23555.43359375</v>
          </cell>
          <cell r="R64">
            <v>23555.43359375</v>
          </cell>
        </row>
        <row r="65">
          <cell r="D65">
            <v>38078</v>
          </cell>
          <cell r="O65">
            <v>128864.515625</v>
          </cell>
          <cell r="P65">
            <v>87712.2734375</v>
          </cell>
          <cell r="Q65">
            <v>23488.822265625</v>
          </cell>
          <cell r="R65">
            <v>23502.708984375</v>
          </cell>
        </row>
        <row r="66">
          <cell r="D66">
            <v>38108</v>
          </cell>
          <cell r="O66">
            <v>116550.3125</v>
          </cell>
          <cell r="P66">
            <v>90551.171875</v>
          </cell>
          <cell r="Q66">
            <v>29228.98828125</v>
          </cell>
          <cell r="R66">
            <v>35039.71875</v>
          </cell>
        </row>
        <row r="67">
          <cell r="D67">
            <v>38139</v>
          </cell>
          <cell r="O67">
            <v>127706.1875</v>
          </cell>
          <cell r="P67">
            <v>87257.1796875</v>
          </cell>
          <cell r="Q67">
            <v>23259.798828125</v>
          </cell>
          <cell r="R67">
            <v>23259.798828125</v>
          </cell>
        </row>
        <row r="68">
          <cell r="D68">
            <v>38169</v>
          </cell>
          <cell r="O68">
            <v>121464.765625</v>
          </cell>
          <cell r="P68">
            <v>89825.875</v>
          </cell>
          <cell r="Q68">
            <v>28977.98828125</v>
          </cell>
          <cell r="R68">
            <v>28956.4296875</v>
          </cell>
        </row>
        <row r="69">
          <cell r="D69">
            <v>38200</v>
          </cell>
          <cell r="O69">
            <v>126748.8125</v>
          </cell>
          <cell r="P69">
            <v>89449.03125</v>
          </cell>
          <cell r="Q69">
            <v>23086.75</v>
          </cell>
          <cell r="R69">
            <v>28858.4375</v>
          </cell>
        </row>
        <row r="70">
          <cell r="D70">
            <v>38231</v>
          </cell>
          <cell r="O70">
            <v>120407.1171875</v>
          </cell>
          <cell r="P70">
            <v>86132.078125</v>
          </cell>
          <cell r="Q70">
            <v>22974.09765625</v>
          </cell>
          <cell r="R70">
            <v>28697.556640625</v>
          </cell>
        </row>
        <row r="71">
          <cell r="D71">
            <v>38261</v>
          </cell>
          <cell r="O71">
            <v>119790.25</v>
          </cell>
          <cell r="P71">
            <v>88943.1640625</v>
          </cell>
          <cell r="Q71">
            <v>28574.876953125</v>
          </cell>
          <cell r="R71">
            <v>28574.876953125</v>
          </cell>
        </row>
        <row r="72">
          <cell r="D72">
            <v>38292</v>
          </cell>
          <cell r="O72">
            <v>119225.1015625</v>
          </cell>
          <cell r="P72">
            <v>85349.828125</v>
          </cell>
          <cell r="Q72">
            <v>22754.369140625</v>
          </cell>
          <cell r="R72">
            <v>28421.318359375</v>
          </cell>
        </row>
        <row r="73">
          <cell r="D73">
            <v>38322</v>
          </cell>
          <cell r="O73">
            <v>129972.859375</v>
          </cell>
          <cell r="P73">
            <v>87747.359375</v>
          </cell>
          <cell r="Q73">
            <v>16980.14453125</v>
          </cell>
          <cell r="R73">
            <v>28280.3671875</v>
          </cell>
        </row>
        <row r="74">
          <cell r="D74">
            <v>38353</v>
          </cell>
          <cell r="O74">
            <v>118102.6640625</v>
          </cell>
          <cell r="P74">
            <v>87310.7109375</v>
          </cell>
          <cell r="Q74">
            <v>22528.291015625</v>
          </cell>
          <cell r="R74">
            <v>33773.6796875</v>
          </cell>
        </row>
        <row r="75">
          <cell r="D75">
            <v>38384</v>
          </cell>
          <cell r="O75">
            <v>111954.6328125</v>
          </cell>
          <cell r="P75">
            <v>78513.21875</v>
          </cell>
          <cell r="Q75">
            <v>22426.419921875</v>
          </cell>
          <cell r="R75">
            <v>22426.419921875</v>
          </cell>
        </row>
        <row r="76">
          <cell r="D76">
            <v>38412</v>
          </cell>
          <cell r="O76">
            <v>128081.84375</v>
          </cell>
          <cell r="P76">
            <v>86478.5859375</v>
          </cell>
          <cell r="Q76">
            <v>22312.638671875</v>
          </cell>
          <cell r="R76">
            <v>22312.638671875</v>
          </cell>
        </row>
        <row r="77">
          <cell r="D77">
            <v>38443</v>
          </cell>
          <cell r="O77">
            <v>116381.203125</v>
          </cell>
          <cell r="P77">
            <v>82937.609375</v>
          </cell>
          <cell r="Q77">
            <v>27761.37109375</v>
          </cell>
          <cell r="R77">
            <v>22209.095703125</v>
          </cell>
        </row>
        <row r="78">
          <cell r="D78">
            <v>38473</v>
          </cell>
          <cell r="O78">
            <v>115803.609375</v>
          </cell>
          <cell r="P78">
            <v>85613.0546875</v>
          </cell>
          <cell r="Q78">
            <v>22097.908203125</v>
          </cell>
          <cell r="R78">
            <v>33128.3828125</v>
          </cell>
        </row>
        <row r="79">
          <cell r="D79">
            <v>38504</v>
          </cell>
          <cell r="O79">
            <v>120715.765625</v>
          </cell>
          <cell r="P79">
            <v>82446.234375</v>
          </cell>
          <cell r="Q79">
            <v>21987.005859375</v>
          </cell>
          <cell r="R79">
            <v>21987.005859375</v>
          </cell>
        </row>
        <row r="80">
          <cell r="D80">
            <v>38534</v>
          </cell>
          <cell r="O80">
            <v>109139.53125</v>
          </cell>
          <cell r="P80">
            <v>84736.515625</v>
          </cell>
          <cell r="Q80">
            <v>27336.55859375</v>
          </cell>
          <cell r="R80">
            <v>32783.96875</v>
          </cell>
        </row>
        <row r="81">
          <cell r="D81">
            <v>38565</v>
          </cell>
          <cell r="O81">
            <v>124907.8671875</v>
          </cell>
          <cell r="P81">
            <v>84314.875</v>
          </cell>
          <cell r="Q81">
            <v>21762.2421875</v>
          </cell>
          <cell r="R81">
            <v>21762.2421875</v>
          </cell>
        </row>
        <row r="82">
          <cell r="D82">
            <v>38596</v>
          </cell>
          <cell r="O82">
            <v>113464.96875</v>
          </cell>
          <cell r="P82">
            <v>81166.1015625</v>
          </cell>
          <cell r="Q82">
            <v>21649.517578125</v>
          </cell>
          <cell r="R82">
            <v>27042.986328125</v>
          </cell>
        </row>
        <row r="83">
          <cell r="D83">
            <v>38626</v>
          </cell>
          <cell r="O83">
            <v>112593.9140625</v>
          </cell>
          <cell r="P83">
            <v>83600.296875</v>
          </cell>
          <cell r="Q83">
            <v>26858.36328125</v>
          </cell>
          <cell r="R83">
            <v>26858.36328125</v>
          </cell>
        </row>
        <row r="84">
          <cell r="D84">
            <v>38657</v>
          </cell>
          <cell r="O84">
            <v>112282.9140625</v>
          </cell>
          <cell r="P84">
            <v>80380.140625</v>
          </cell>
          <cell r="Q84">
            <v>21429.4453125</v>
          </cell>
          <cell r="R84">
            <v>26766.419921875</v>
          </cell>
        </row>
        <row r="85">
          <cell r="D85">
            <v>38687</v>
          </cell>
          <cell r="O85">
            <v>111738.9609375</v>
          </cell>
          <cell r="P85">
            <v>82623.5625</v>
          </cell>
          <cell r="Q85">
            <v>26647.12890625</v>
          </cell>
          <cell r="R85">
            <v>26628.421875</v>
          </cell>
        </row>
        <row r="86">
          <cell r="D86">
            <v>38718</v>
          </cell>
          <cell r="O86">
            <v>134619.546875</v>
          </cell>
          <cell r="P86">
            <v>99493.5546875</v>
          </cell>
          <cell r="Q86">
            <v>25672.455078125</v>
          </cell>
          <cell r="R86">
            <v>38491.0234375</v>
          </cell>
        </row>
        <row r="87">
          <cell r="D87">
            <v>38749</v>
          </cell>
          <cell r="O87">
            <v>127579.671875</v>
          </cell>
          <cell r="P87">
            <v>89442.203125</v>
          </cell>
          <cell r="Q87">
            <v>25549.337890625</v>
          </cell>
          <cell r="R87">
            <v>25549.337890625</v>
          </cell>
        </row>
        <row r="88">
          <cell r="D88">
            <v>38777</v>
          </cell>
          <cell r="O88">
            <v>145916.890625</v>
          </cell>
          <cell r="P88">
            <v>98488.2265625</v>
          </cell>
          <cell r="Q88">
            <v>25412.162109375</v>
          </cell>
          <cell r="R88">
            <v>25412.162109375</v>
          </cell>
        </row>
        <row r="89">
          <cell r="D89">
            <v>38808</v>
          </cell>
          <cell r="O89">
            <v>126231.875</v>
          </cell>
          <cell r="P89">
            <v>94426.59375</v>
          </cell>
          <cell r="Q89">
            <v>31606.47265625</v>
          </cell>
          <cell r="R89">
            <v>31606.47265625</v>
          </cell>
        </row>
        <row r="90">
          <cell r="D90">
            <v>38838</v>
          </cell>
          <cell r="O90">
            <v>138123.734375</v>
          </cell>
          <cell r="P90">
            <v>97442.6328125</v>
          </cell>
          <cell r="Q90">
            <v>25151.087890625</v>
          </cell>
          <cell r="R90">
            <v>31421.486328125</v>
          </cell>
        </row>
        <row r="91">
          <cell r="D91">
            <v>38869</v>
          </cell>
          <cell r="O91">
            <v>137406.203125</v>
          </cell>
          <cell r="P91">
            <v>93817.625</v>
          </cell>
          <cell r="Q91">
            <v>25019.294921875</v>
          </cell>
          <cell r="R91">
            <v>25019.294921875</v>
          </cell>
        </row>
        <row r="92">
          <cell r="D92">
            <v>38899</v>
          </cell>
          <cell r="O92">
            <v>124644.8046875</v>
          </cell>
          <cell r="P92">
            <v>96592.921875</v>
          </cell>
          <cell r="Q92">
            <v>31151.513671875</v>
          </cell>
          <cell r="R92">
            <v>37383.8515625</v>
          </cell>
        </row>
        <row r="93">
          <cell r="D93">
            <v>38930</v>
          </cell>
          <cell r="O93">
            <v>142616.390625</v>
          </cell>
          <cell r="P93">
            <v>96111.046875</v>
          </cell>
          <cell r="Q93">
            <v>24802.849609375</v>
          </cell>
          <cell r="R93">
            <v>24802.849609375</v>
          </cell>
        </row>
        <row r="94">
          <cell r="D94">
            <v>38961</v>
          </cell>
          <cell r="O94">
            <v>123392.484375</v>
          </cell>
          <cell r="P94">
            <v>92544.359375</v>
          </cell>
          <cell r="Q94">
            <v>30848.12109375</v>
          </cell>
          <cell r="R94">
            <v>30848.12109375</v>
          </cell>
        </row>
        <row r="95">
          <cell r="D95">
            <v>38991</v>
          </cell>
          <cell r="O95">
            <v>135039.03125</v>
          </cell>
          <cell r="P95">
            <v>95524.765625</v>
          </cell>
          <cell r="Q95">
            <v>24552.55078125</v>
          </cell>
          <cell r="R95">
            <v>30690.6875</v>
          </cell>
        </row>
        <row r="96">
          <cell r="D96">
            <v>39022</v>
          </cell>
          <cell r="O96">
            <v>128258.6796875</v>
          </cell>
          <cell r="P96">
            <v>91613.34375</v>
          </cell>
          <cell r="Q96">
            <v>24430.224609375</v>
          </cell>
          <cell r="R96">
            <v>30537.78125</v>
          </cell>
        </row>
        <row r="97">
          <cell r="D97">
            <v>39052</v>
          </cell>
          <cell r="O97">
            <v>121524.2109375</v>
          </cell>
          <cell r="P97">
            <v>94181.265625</v>
          </cell>
          <cell r="Q97">
            <v>30381.052734375</v>
          </cell>
          <cell r="R97">
            <v>36457.265625</v>
          </cell>
        </row>
        <row r="98">
          <cell r="D98">
            <v>39083</v>
          </cell>
          <cell r="O98">
            <v>133109.84375</v>
          </cell>
          <cell r="P98">
            <v>93781.9296875</v>
          </cell>
          <cell r="Q98">
            <v>24201.7890625</v>
          </cell>
          <cell r="R98">
            <v>30252.236328125</v>
          </cell>
        </row>
        <row r="99">
          <cell r="D99">
            <v>39114</v>
          </cell>
          <cell r="O99">
            <v>120441.4140625</v>
          </cell>
          <cell r="P99">
            <v>84308.9921875</v>
          </cell>
          <cell r="Q99">
            <v>24088.283203125</v>
          </cell>
          <cell r="R99">
            <v>24088.283203125</v>
          </cell>
        </row>
        <row r="100">
          <cell r="D100">
            <v>39142</v>
          </cell>
          <cell r="O100">
            <v>131791.9375</v>
          </cell>
          <cell r="P100">
            <v>92853.40625</v>
          </cell>
          <cell r="Q100">
            <v>29952.7109375</v>
          </cell>
          <cell r="R100">
            <v>23962.169921875</v>
          </cell>
        </row>
        <row r="101">
          <cell r="D101">
            <v>39173</v>
          </cell>
          <cell r="O101">
            <v>125169.6875</v>
          </cell>
          <cell r="P101">
            <v>89034.3984375</v>
          </cell>
          <cell r="Q101">
            <v>23841.845703125</v>
          </cell>
          <cell r="R101">
            <v>29802.306640625</v>
          </cell>
        </row>
        <row r="102">
          <cell r="D102">
            <v>39203</v>
          </cell>
          <cell r="O102">
            <v>130443.7890625</v>
          </cell>
          <cell r="P102">
            <v>91903.578125</v>
          </cell>
          <cell r="Q102">
            <v>23717.052734375</v>
          </cell>
          <cell r="R102">
            <v>29646.31640625</v>
          </cell>
        </row>
        <row r="103">
          <cell r="D103">
            <v>39234</v>
          </cell>
          <cell r="O103">
            <v>123889.6328125</v>
          </cell>
          <cell r="P103">
            <v>88492.59375</v>
          </cell>
          <cell r="Q103">
            <v>29497.53125</v>
          </cell>
          <cell r="R103">
            <v>23598.025390625</v>
          </cell>
        </row>
        <row r="104">
          <cell r="D104">
            <v>39264</v>
          </cell>
          <cell r="O104">
            <v>123230</v>
          </cell>
          <cell r="P104">
            <v>90955.4765625</v>
          </cell>
          <cell r="Q104">
            <v>23472.380859375</v>
          </cell>
          <cell r="R104">
            <v>35208.5703125</v>
          </cell>
        </row>
        <row r="105">
          <cell r="D105">
            <v>39295</v>
          </cell>
          <cell r="O105">
            <v>134266.296875</v>
          </cell>
          <cell r="P105">
            <v>90483.8125</v>
          </cell>
          <cell r="Q105">
            <v>23350.66015625</v>
          </cell>
          <cell r="R105">
            <v>23350.66015625</v>
          </cell>
        </row>
        <row r="106">
          <cell r="D106">
            <v>39326</v>
          </cell>
          <cell r="O106">
            <v>110330.4375</v>
          </cell>
          <cell r="P106">
            <v>87102.9765625</v>
          </cell>
          <cell r="Q106">
            <v>29034.326171875</v>
          </cell>
          <cell r="R106">
            <v>34841.19140625</v>
          </cell>
        </row>
        <row r="107">
          <cell r="D107">
            <v>39356</v>
          </cell>
          <cell r="O107">
            <v>132857.34375</v>
          </cell>
          <cell r="P107">
            <v>89895.328125</v>
          </cell>
          <cell r="Q107">
            <v>23105.626953125</v>
          </cell>
          <cell r="R107">
            <v>23105.626953125</v>
          </cell>
        </row>
        <row r="108">
          <cell r="D108">
            <v>39387</v>
          </cell>
          <cell r="O108">
            <v>120679.7890625</v>
          </cell>
          <cell r="P108">
            <v>86199.8515625</v>
          </cell>
          <cell r="Q108">
            <v>22986.626953125</v>
          </cell>
          <cell r="R108">
            <v>28733.283203125</v>
          </cell>
        </row>
        <row r="109">
          <cell r="D109">
            <v>39417</v>
          </cell>
          <cell r="O109">
            <v>114323.4296875</v>
          </cell>
          <cell r="P109">
            <v>88600.65625</v>
          </cell>
          <cell r="Q109">
            <v>28580.857421875</v>
          </cell>
          <cell r="R109">
            <v>34297.02734375</v>
          </cell>
        </row>
        <row r="110">
          <cell r="D110">
            <v>39448</v>
          </cell>
          <cell r="O110">
            <v>125078.984375</v>
          </cell>
          <cell r="P110">
            <v>88123.828125</v>
          </cell>
          <cell r="Q110">
            <v>22741.6328125</v>
          </cell>
          <cell r="R110">
            <v>28427.041015625</v>
          </cell>
        </row>
        <row r="111">
          <cell r="D111">
            <v>39479</v>
          </cell>
          <cell r="O111">
            <v>118794.2578125</v>
          </cell>
          <cell r="P111">
            <v>82024.6015625</v>
          </cell>
          <cell r="Q111">
            <v>22627.4765625</v>
          </cell>
          <cell r="R111">
            <v>22627.4765625</v>
          </cell>
        </row>
        <row r="112">
          <cell r="D112">
            <v>39508</v>
          </cell>
          <cell r="O112">
            <v>118155.234375</v>
          </cell>
          <cell r="P112">
            <v>87209.8125</v>
          </cell>
          <cell r="Q112">
            <v>28132.19921875</v>
          </cell>
          <cell r="R112">
            <v>28132.19921875</v>
          </cell>
        </row>
        <row r="113">
          <cell r="D113">
            <v>39539</v>
          </cell>
          <cell r="O113">
            <v>123135.515625</v>
          </cell>
          <cell r="P113">
            <v>83606.21875</v>
          </cell>
          <cell r="Q113">
            <v>22388.275390625</v>
          </cell>
          <cell r="R113">
            <v>22388.275390625</v>
          </cell>
        </row>
        <row r="114">
          <cell r="D114">
            <v>39569</v>
          </cell>
          <cell r="O114">
            <v>116899.0703125</v>
          </cell>
          <cell r="P114">
            <v>86282.640625</v>
          </cell>
          <cell r="Q114">
            <v>27833.11328125</v>
          </cell>
          <cell r="R114">
            <v>27833.11328125</v>
          </cell>
        </row>
        <row r="115">
          <cell r="D115">
            <v>39600</v>
          </cell>
          <cell r="O115">
            <v>116292.9375</v>
          </cell>
          <cell r="P115">
            <v>83066.390625</v>
          </cell>
          <cell r="Q115">
            <v>22151.03515625</v>
          </cell>
          <cell r="R115">
            <v>27688.794921875</v>
          </cell>
        </row>
        <row r="116">
          <cell r="D116">
            <v>39630</v>
          </cell>
          <cell r="O116">
            <v>121164.4296875</v>
          </cell>
          <cell r="P116">
            <v>85365.84375</v>
          </cell>
          <cell r="Q116">
            <v>22029.896484375</v>
          </cell>
          <cell r="R116">
            <v>27537.37109375</v>
          </cell>
        </row>
        <row r="117">
          <cell r="D117">
            <v>39661</v>
          </cell>
          <cell r="O117">
            <v>115030.078125</v>
          </cell>
          <cell r="P117">
            <v>84903.15625</v>
          </cell>
          <cell r="Q117">
            <v>27388.11328125</v>
          </cell>
          <cell r="R117">
            <v>27388.11328125</v>
          </cell>
        </row>
        <row r="118">
          <cell r="D118">
            <v>39692</v>
          </cell>
          <cell r="O118">
            <v>114417.8515625</v>
          </cell>
          <cell r="P118">
            <v>81727.0390625</v>
          </cell>
          <cell r="Q118">
            <v>21793.876953125</v>
          </cell>
          <cell r="R118">
            <v>27242.345703125</v>
          </cell>
        </row>
        <row r="119">
          <cell r="D119">
            <v>39722</v>
          </cell>
          <cell r="O119">
            <v>124627.953125</v>
          </cell>
          <cell r="P119">
            <v>84327.0625</v>
          </cell>
          <cell r="Q119">
            <v>21674.427734375</v>
          </cell>
          <cell r="R119">
            <v>21674.427734375</v>
          </cell>
        </row>
        <row r="120">
          <cell r="D120">
            <v>39753</v>
          </cell>
          <cell r="O120">
            <v>102399.3671875</v>
          </cell>
          <cell r="P120">
            <v>80841.609375</v>
          </cell>
          <cell r="Q120">
            <v>26947.203125</v>
          </cell>
          <cell r="R120">
            <v>32336.642578125</v>
          </cell>
        </row>
        <row r="121">
          <cell r="D121">
            <v>39783</v>
          </cell>
          <cell r="O121">
            <v>117925.796875</v>
          </cell>
          <cell r="P121">
            <v>83084.0859375</v>
          </cell>
          <cell r="Q121">
            <v>21441.0546875</v>
          </cell>
          <cell r="R121">
            <v>26801.31640625</v>
          </cell>
        </row>
        <row r="122">
          <cell r="D122">
            <v>39814</v>
          </cell>
          <cell r="O122">
            <v>111936.421875</v>
          </cell>
          <cell r="P122">
            <v>82619.734375</v>
          </cell>
          <cell r="Q122">
            <v>26651.529296875</v>
          </cell>
          <cell r="R122">
            <v>26651.529296875</v>
          </cell>
        </row>
        <row r="123">
          <cell r="D123">
            <v>39845</v>
          </cell>
          <cell r="O123">
            <v>106072.65625</v>
          </cell>
          <cell r="P123">
            <v>74250.859375</v>
          </cell>
          <cell r="Q123">
            <v>21214.53125</v>
          </cell>
          <cell r="R123">
            <v>21214.53125</v>
          </cell>
        </row>
        <row r="124">
          <cell r="D124">
            <v>39873</v>
          </cell>
          <cell r="O124">
            <v>116035.8046875</v>
          </cell>
          <cell r="P124">
            <v>81752.5</v>
          </cell>
          <cell r="Q124">
            <v>21097.419921875</v>
          </cell>
          <cell r="R124">
            <v>26371.7734375</v>
          </cell>
        </row>
        <row r="125">
          <cell r="D125">
            <v>39904</v>
          </cell>
          <cell r="O125">
            <v>115410.609375</v>
          </cell>
          <cell r="P125">
            <v>78361.171875</v>
          </cell>
          <cell r="Q125">
            <v>20983.74609375</v>
          </cell>
          <cell r="R125">
            <v>20983.74609375</v>
          </cell>
        </row>
        <row r="126">
          <cell r="D126">
            <v>39934</v>
          </cell>
          <cell r="O126">
            <v>104326.296875</v>
          </cell>
          <cell r="P126">
            <v>80852.875</v>
          </cell>
          <cell r="Q126">
            <v>26081.57421875</v>
          </cell>
          <cell r="R126">
            <v>31297.890625</v>
          </cell>
        </row>
        <row r="127">
          <cell r="D127">
            <v>39965</v>
          </cell>
          <cell r="O127">
            <v>114144.859375</v>
          </cell>
          <cell r="P127">
            <v>77826.0390625</v>
          </cell>
          <cell r="Q127">
            <v>20753.611328125</v>
          </cell>
          <cell r="R127">
            <v>20753.611328125</v>
          </cell>
        </row>
        <row r="128">
          <cell r="D128">
            <v>39995</v>
          </cell>
          <cell r="O128">
            <v>118663.734375</v>
          </cell>
          <cell r="P128">
            <v>79969.046875</v>
          </cell>
          <cell r="Q128">
            <v>15477.87890625</v>
          </cell>
          <cell r="R128">
            <v>25796.46484375</v>
          </cell>
        </row>
        <row r="129">
          <cell r="D129">
            <v>40026</v>
          </cell>
          <cell r="O129">
            <v>107739.234375</v>
          </cell>
          <cell r="P129">
            <v>79521.8125</v>
          </cell>
          <cell r="Q129">
            <v>25652.19921875</v>
          </cell>
          <cell r="R129">
            <v>25652.19921875</v>
          </cell>
        </row>
        <row r="130">
          <cell r="D130">
            <v>40057</v>
          </cell>
          <cell r="O130">
            <v>107147.6328125</v>
          </cell>
          <cell r="P130">
            <v>76534.0234375</v>
          </cell>
          <cell r="Q130">
            <v>20409.072265625</v>
          </cell>
          <cell r="R130">
            <v>25511.341796875</v>
          </cell>
        </row>
        <row r="131">
          <cell r="D131">
            <v>40087</v>
          </cell>
          <cell r="O131">
            <v>111611.5234375</v>
          </cell>
          <cell r="P131">
            <v>78952.46875</v>
          </cell>
          <cell r="Q131">
            <v>25366.25390625</v>
          </cell>
          <cell r="R131">
            <v>20293.00390625</v>
          </cell>
        </row>
        <row r="132">
          <cell r="D132">
            <v>40118</v>
          </cell>
          <cell r="O132">
            <v>100911.6953125</v>
          </cell>
          <cell r="P132">
            <v>75683.7734375</v>
          </cell>
          <cell r="Q132">
            <v>20182.337890625</v>
          </cell>
          <cell r="R132">
            <v>30273.5078125</v>
          </cell>
        </row>
        <row r="133">
          <cell r="D133">
            <v>40148</v>
          </cell>
          <cell r="O133">
            <v>110375.6953125</v>
          </cell>
          <cell r="P133">
            <v>77764.6953125</v>
          </cell>
          <cell r="Q133">
            <v>20068.306640625</v>
          </cell>
          <cell r="R133">
            <v>25085.384765625</v>
          </cell>
        </row>
        <row r="134">
          <cell r="D134">
            <v>40179</v>
          </cell>
          <cell r="O134">
            <v>99372.2109375</v>
          </cell>
          <cell r="P134">
            <v>77013.4609375</v>
          </cell>
          <cell r="Q134">
            <v>24843.052734375</v>
          </cell>
          <cell r="R134">
            <v>29811.6640625</v>
          </cell>
        </row>
        <row r="135">
          <cell r="D135">
            <v>40210</v>
          </cell>
          <cell r="O135">
            <v>98859.3828125</v>
          </cell>
          <cell r="P135">
            <v>69201.5703125</v>
          </cell>
          <cell r="Q135">
            <v>19771.876953125</v>
          </cell>
          <cell r="R135">
            <v>19771.876953125</v>
          </cell>
        </row>
        <row r="136">
          <cell r="D136">
            <v>40238</v>
          </cell>
          <cell r="O136">
            <v>113044.9296875</v>
          </cell>
          <cell r="P136">
            <v>76182.453125</v>
          </cell>
          <cell r="Q136">
            <v>19659.98828125</v>
          </cell>
          <cell r="R136">
            <v>19659.98828125</v>
          </cell>
        </row>
        <row r="137">
          <cell r="D137">
            <v>40269</v>
          </cell>
          <cell r="O137">
            <v>109631.2734375</v>
          </cell>
          <cell r="P137">
            <v>74437.140625</v>
          </cell>
          <cell r="Q137">
            <v>19932.958984375</v>
          </cell>
          <cell r="R137">
            <v>19932.958984375</v>
          </cell>
        </row>
        <row r="138">
          <cell r="D138">
            <v>40299</v>
          </cell>
          <cell r="O138">
            <v>99091.2578125</v>
          </cell>
          <cell r="P138">
            <v>76795.7265625</v>
          </cell>
          <cell r="Q138">
            <v>24772.814453125</v>
          </cell>
          <cell r="R138">
            <v>29727.37890625</v>
          </cell>
        </row>
        <row r="139">
          <cell r="D139">
            <v>40330</v>
          </cell>
          <cell r="O139">
            <v>108395</v>
          </cell>
          <cell r="P139">
            <v>73905.6796875</v>
          </cell>
          <cell r="Q139">
            <v>19708.181640625</v>
          </cell>
          <cell r="R139">
            <v>19708.181640625</v>
          </cell>
        </row>
        <row r="140">
          <cell r="D140">
            <v>40360</v>
          </cell>
          <cell r="O140">
            <v>102863.421875</v>
          </cell>
          <cell r="P140">
            <v>75923</v>
          </cell>
          <cell r="Q140">
            <v>24491.291015625</v>
          </cell>
          <cell r="R140">
            <v>24491.291015625</v>
          </cell>
        </row>
        <row r="141">
          <cell r="D141">
            <v>40391</v>
          </cell>
          <cell r="O141">
            <v>107143.234375</v>
          </cell>
          <cell r="P141">
            <v>75487.28125</v>
          </cell>
          <cell r="Q141">
            <v>19480.587890625</v>
          </cell>
          <cell r="R141">
            <v>24350.736328125</v>
          </cell>
        </row>
        <row r="142">
          <cell r="D142">
            <v>40422</v>
          </cell>
          <cell r="O142">
            <v>101694.6875</v>
          </cell>
          <cell r="P142">
            <v>72639.0625</v>
          </cell>
          <cell r="Q142">
            <v>19370.41796875</v>
          </cell>
          <cell r="R142">
            <v>24213.021484375</v>
          </cell>
        </row>
        <row r="143">
          <cell r="D143">
            <v>40452</v>
          </cell>
          <cell r="O143">
            <v>101096.03125</v>
          </cell>
          <cell r="P143">
            <v>74919.375</v>
          </cell>
          <cell r="Q143">
            <v>24070.482421875</v>
          </cell>
          <cell r="R143">
            <v>24070.482421875</v>
          </cell>
        </row>
        <row r="144">
          <cell r="D144">
            <v>40483</v>
          </cell>
          <cell r="O144">
            <v>100530.4921875</v>
          </cell>
          <cell r="P144">
            <v>71807.4921875</v>
          </cell>
          <cell r="Q144">
            <v>19148.6640625</v>
          </cell>
          <cell r="R144">
            <v>23935.830078125</v>
          </cell>
        </row>
        <row r="145">
          <cell r="D145">
            <v>40513</v>
          </cell>
          <cell r="O145">
            <v>109460.0390625</v>
          </cell>
          <cell r="P145">
            <v>73766.546875</v>
          </cell>
          <cell r="Q145">
            <v>14277.3955078125</v>
          </cell>
          <cell r="R145">
            <v>23795.66015625</v>
          </cell>
        </row>
        <row r="146">
          <cell r="D146">
            <v>40544</v>
          </cell>
          <cell r="O146">
            <v>102212.7734375</v>
          </cell>
          <cell r="P146">
            <v>75442.7578125</v>
          </cell>
          <cell r="Q146">
            <v>19469.099609375</v>
          </cell>
          <cell r="R146">
            <v>29203.650390625</v>
          </cell>
        </row>
        <row r="147">
          <cell r="D147">
            <v>40575</v>
          </cell>
          <cell r="O147">
            <v>96827.9453125</v>
          </cell>
          <cell r="P147">
            <v>67779.5625</v>
          </cell>
          <cell r="Q147">
            <v>19365.58984375</v>
          </cell>
          <cell r="R147">
            <v>19365.58984375</v>
          </cell>
        </row>
        <row r="148">
          <cell r="D148">
            <v>40603</v>
          </cell>
          <cell r="O148">
            <v>110695.3203125</v>
          </cell>
          <cell r="P148">
            <v>74599.0234375</v>
          </cell>
          <cell r="Q148">
            <v>19251.361328125</v>
          </cell>
          <cell r="R148">
            <v>19251.361328125</v>
          </cell>
        </row>
        <row r="149">
          <cell r="D149">
            <v>40634</v>
          </cell>
          <cell r="O149">
            <v>100488.796875</v>
          </cell>
          <cell r="P149">
            <v>71478.640625</v>
          </cell>
          <cell r="Q149">
            <v>23925.904296875</v>
          </cell>
          <cell r="R149">
            <v>19140.724609375</v>
          </cell>
        </row>
        <row r="150">
          <cell r="D150">
            <v>40664</v>
          </cell>
          <cell r="O150">
            <v>99895.578125</v>
          </cell>
          <cell r="P150">
            <v>73732.453125</v>
          </cell>
          <cell r="Q150">
            <v>19027.728515625</v>
          </cell>
          <cell r="R150">
            <v>28541.59375</v>
          </cell>
        </row>
        <row r="151">
          <cell r="D151">
            <v>40695</v>
          </cell>
          <cell r="O151">
            <v>104055.7890625</v>
          </cell>
          <cell r="P151">
            <v>70947.1328125</v>
          </cell>
          <cell r="Q151">
            <v>18919.234375</v>
          </cell>
          <cell r="R151">
            <v>18919.234375</v>
          </cell>
        </row>
        <row r="152">
          <cell r="D152">
            <v>40725</v>
          </cell>
          <cell r="O152">
            <v>94051.8359375</v>
          </cell>
          <cell r="P152">
            <v>72890.171875</v>
          </cell>
          <cell r="Q152">
            <v>23512.958984375</v>
          </cell>
          <cell r="R152">
            <v>28215.55078125</v>
          </cell>
        </row>
        <row r="153">
          <cell r="D153">
            <v>40756</v>
          </cell>
          <cell r="O153">
            <v>107563.8125</v>
          </cell>
          <cell r="P153">
            <v>72488.65625</v>
          </cell>
          <cell r="Q153">
            <v>18706.75</v>
          </cell>
          <cell r="R153">
            <v>18706.75</v>
          </cell>
        </row>
        <row r="154">
          <cell r="D154">
            <v>40787</v>
          </cell>
          <cell r="O154">
            <v>97677.3671875</v>
          </cell>
          <cell r="P154">
            <v>69769.5546875</v>
          </cell>
          <cell r="Q154">
            <v>18605.212890625</v>
          </cell>
          <cell r="R154">
            <v>23256.517578125</v>
          </cell>
        </row>
        <row r="155">
          <cell r="D155">
            <v>40817</v>
          </cell>
          <cell r="O155">
            <v>97131.0859375</v>
          </cell>
          <cell r="P155">
            <v>71981.078125</v>
          </cell>
          <cell r="Q155">
            <v>23126.44921875</v>
          </cell>
          <cell r="R155">
            <v>23126.44921875</v>
          </cell>
        </row>
        <row r="156">
          <cell r="D156">
            <v>40848</v>
          </cell>
          <cell r="O156">
            <v>96604.578125</v>
          </cell>
          <cell r="P156">
            <v>69003.265625</v>
          </cell>
          <cell r="Q156">
            <v>18400.873046875</v>
          </cell>
          <cell r="R156">
            <v>23001.08984375</v>
          </cell>
        </row>
        <row r="157">
          <cell r="D157">
            <v>40878</v>
          </cell>
          <cell r="O157">
            <v>96067.1640625</v>
          </cell>
          <cell r="P157">
            <v>70906.71875</v>
          </cell>
          <cell r="Q157">
            <v>22873.1328125</v>
          </cell>
          <cell r="R157">
            <v>22873.1328125</v>
          </cell>
        </row>
        <row r="158">
          <cell r="D158">
            <v>40909</v>
          </cell>
          <cell r="O158">
            <v>95523.1640625</v>
          </cell>
          <cell r="P158">
            <v>70505.1875</v>
          </cell>
          <cell r="Q158">
            <v>18194.888671875</v>
          </cell>
          <cell r="R158">
            <v>27292.33203125</v>
          </cell>
        </row>
        <row r="159">
          <cell r="D159">
            <v>40940</v>
          </cell>
          <cell r="O159">
            <v>95020.4375</v>
          </cell>
          <cell r="P159">
            <v>65609.34375</v>
          </cell>
          <cell r="Q159">
            <v>18099.130859375</v>
          </cell>
          <cell r="R159">
            <v>18099.130859375</v>
          </cell>
        </row>
        <row r="160">
          <cell r="D160">
            <v>40969</v>
          </cell>
          <cell r="O160">
            <v>98982.21875</v>
          </cell>
          <cell r="P160">
            <v>69737.46875</v>
          </cell>
          <cell r="Q160">
            <v>22495.958984375</v>
          </cell>
          <cell r="R160">
            <v>17996.767578125</v>
          </cell>
        </row>
        <row r="161">
          <cell r="D161">
            <v>41000</v>
          </cell>
          <cell r="O161">
            <v>93969.390625</v>
          </cell>
          <cell r="P161">
            <v>66841.3203125</v>
          </cell>
          <cell r="Q161">
            <v>17898.931640625</v>
          </cell>
          <cell r="R161">
            <v>22373.6640625</v>
          </cell>
        </row>
        <row r="162">
          <cell r="D162">
            <v>41030</v>
          </cell>
          <cell r="O162">
            <v>97888.03125</v>
          </cell>
          <cell r="P162">
            <v>68966.5625</v>
          </cell>
          <cell r="Q162">
            <v>17797.82421875</v>
          </cell>
          <cell r="R162">
            <v>22247.279296875</v>
          </cell>
        </row>
        <row r="163">
          <cell r="D163">
            <v>41061</v>
          </cell>
          <cell r="O163">
            <v>92931.328125</v>
          </cell>
          <cell r="P163">
            <v>66379.515625</v>
          </cell>
          <cell r="Q163">
            <v>22126.505859375</v>
          </cell>
          <cell r="R163">
            <v>17701.205078125</v>
          </cell>
        </row>
        <row r="164">
          <cell r="D164">
            <v>41091</v>
          </cell>
          <cell r="O164">
            <v>92400.6015625</v>
          </cell>
          <cell r="P164">
            <v>68200.4375</v>
          </cell>
          <cell r="Q164">
            <v>17600.11328125</v>
          </cell>
          <cell r="R164">
            <v>26400.171875</v>
          </cell>
        </row>
        <row r="165">
          <cell r="D165">
            <v>41122</v>
          </cell>
          <cell r="O165">
            <v>100633.5703125</v>
          </cell>
          <cell r="P165">
            <v>67818.2734375</v>
          </cell>
          <cell r="Q165">
            <v>17501.490234375</v>
          </cell>
          <cell r="R165">
            <v>17501.490234375</v>
          </cell>
        </row>
        <row r="166">
          <cell r="D166">
            <v>41153</v>
          </cell>
          <cell r="O166">
            <v>82665.375</v>
          </cell>
          <cell r="P166">
            <v>65262.140625</v>
          </cell>
          <cell r="Q166">
            <v>21754.046875</v>
          </cell>
          <cell r="R166">
            <v>26104.85546875</v>
          </cell>
        </row>
        <row r="167">
          <cell r="D167">
            <v>41183</v>
          </cell>
          <cell r="O167">
            <v>99503.953125</v>
          </cell>
          <cell r="P167">
            <v>67327.40625</v>
          </cell>
          <cell r="Q167">
            <v>17305.03515625</v>
          </cell>
          <cell r="R167">
            <v>17305.03515625</v>
          </cell>
        </row>
        <row r="168">
          <cell r="D168">
            <v>41214</v>
          </cell>
          <cell r="O168">
            <v>90350.5</v>
          </cell>
          <cell r="P168">
            <v>64536.078125</v>
          </cell>
          <cell r="Q168">
            <v>17209.619140625</v>
          </cell>
          <cell r="R168">
            <v>21512.025390625</v>
          </cell>
        </row>
        <row r="169">
          <cell r="D169">
            <v>41244</v>
          </cell>
          <cell r="O169">
            <v>85559.1875</v>
          </cell>
          <cell r="P169">
            <v>66308.375</v>
          </cell>
          <cell r="Q169">
            <v>21389.796875</v>
          </cell>
          <cell r="R169">
            <v>25667.755859375</v>
          </cell>
        </row>
        <row r="170">
          <cell r="D170">
            <v>41275</v>
          </cell>
          <cell r="O170">
            <v>93227.25</v>
          </cell>
          <cell r="P170">
            <v>65682.8359375</v>
          </cell>
          <cell r="Q170">
            <v>16950.408203125</v>
          </cell>
          <cell r="R170">
            <v>21188.01171875</v>
          </cell>
        </row>
        <row r="171">
          <cell r="D171">
            <v>41306</v>
          </cell>
          <cell r="O171">
            <v>84313.984375</v>
          </cell>
          <cell r="P171">
            <v>59019.7890625</v>
          </cell>
          <cell r="Q171">
            <v>16862.796875</v>
          </cell>
          <cell r="R171">
            <v>16862.796875</v>
          </cell>
        </row>
        <row r="172">
          <cell r="D172">
            <v>41334</v>
          </cell>
          <cell r="O172">
            <v>88018.3671875</v>
          </cell>
          <cell r="P172">
            <v>64965.93359375</v>
          </cell>
          <cell r="Q172">
            <v>20956.75390625</v>
          </cell>
          <cell r="R172">
            <v>20956.75390625</v>
          </cell>
        </row>
        <row r="173">
          <cell r="D173">
            <v>41365</v>
          </cell>
          <cell r="O173">
            <v>91702.0703125</v>
          </cell>
          <cell r="P173">
            <v>62263.625</v>
          </cell>
          <cell r="Q173">
            <v>16673.103515625</v>
          </cell>
          <cell r="R173">
            <v>16673.103515625</v>
          </cell>
        </row>
        <row r="174">
          <cell r="D174">
            <v>41395</v>
          </cell>
          <cell r="O174">
            <v>91175.265625</v>
          </cell>
          <cell r="P174">
            <v>64237.1171875</v>
          </cell>
          <cell r="Q174">
            <v>16577.3203125</v>
          </cell>
          <cell r="R174">
            <v>20721.650390625</v>
          </cell>
        </row>
        <row r="175">
          <cell r="D175">
            <v>41426</v>
          </cell>
          <cell r="O175">
            <v>82427.0625</v>
          </cell>
          <cell r="P175">
            <v>61820.296875</v>
          </cell>
          <cell r="Q175">
            <v>20606.765625</v>
          </cell>
          <cell r="R175">
            <v>20606.765625</v>
          </cell>
        </row>
        <row r="176">
          <cell r="D176">
            <v>41456</v>
          </cell>
          <cell r="O176">
            <v>90145.3046875</v>
          </cell>
          <cell r="P176">
            <v>63511.4609375</v>
          </cell>
          <cell r="Q176">
            <v>16390.0546875</v>
          </cell>
          <cell r="R176">
            <v>20487.568359375</v>
          </cell>
        </row>
        <row r="177">
          <cell r="D177">
            <v>41487</v>
          </cell>
          <cell r="O177">
            <v>89629.5078125</v>
          </cell>
          <cell r="P177">
            <v>63148.0625</v>
          </cell>
          <cell r="Q177">
            <v>20370.34375</v>
          </cell>
          <cell r="R177">
            <v>16296.2744140625</v>
          </cell>
        </row>
        <row r="178">
          <cell r="D178">
            <v>41518</v>
          </cell>
          <cell r="O178">
            <v>81021.953125</v>
          </cell>
          <cell r="P178">
            <v>60766.4609375</v>
          </cell>
          <cell r="Q178">
            <v>16204.390625</v>
          </cell>
          <cell r="R178">
            <v>24306.5859375</v>
          </cell>
        </row>
        <row r="179">
          <cell r="D179">
            <v>41548</v>
          </cell>
          <cell r="O179">
            <v>92636.2265625</v>
          </cell>
          <cell r="P179">
            <v>62680.484375</v>
          </cell>
          <cell r="Q179">
            <v>16110.6474609375</v>
          </cell>
          <cell r="R179">
            <v>16110.6474609375</v>
          </cell>
        </row>
        <row r="180">
          <cell r="D180">
            <v>41579</v>
          </cell>
          <cell r="O180">
            <v>80099.6953125</v>
          </cell>
          <cell r="P180">
            <v>60074.7734375</v>
          </cell>
          <cell r="Q180">
            <v>20024.923828125</v>
          </cell>
          <cell r="R180">
            <v>20024.923828125</v>
          </cell>
        </row>
        <row r="181">
          <cell r="D181">
            <v>41609</v>
          </cell>
          <cell r="O181">
            <v>83620.7734375</v>
          </cell>
          <cell r="P181">
            <v>61720.09375</v>
          </cell>
          <cell r="Q181">
            <v>15927.765625</v>
          </cell>
          <cell r="R181">
            <v>23891.6484375</v>
          </cell>
        </row>
        <row r="182">
          <cell r="D182">
            <v>41640</v>
          </cell>
          <cell r="O182">
            <v>87091.734375</v>
          </cell>
          <cell r="P182">
            <v>61360.0859375</v>
          </cell>
          <cell r="Q182">
            <v>15834.8603515625</v>
          </cell>
          <cell r="R182">
            <v>19793.576171875</v>
          </cell>
        </row>
        <row r="183">
          <cell r="D183">
            <v>41671</v>
          </cell>
          <cell r="O183">
            <v>78758.203125</v>
          </cell>
          <cell r="P183">
            <v>55130.7421875</v>
          </cell>
          <cell r="Q183">
            <v>15751.640625</v>
          </cell>
          <cell r="R183">
            <v>15751.640625</v>
          </cell>
        </row>
        <row r="184">
          <cell r="D184">
            <v>41699</v>
          </cell>
          <cell r="O184">
            <v>82214.4296875</v>
          </cell>
          <cell r="P184">
            <v>60682.078125</v>
          </cell>
          <cell r="Q184">
            <v>19574.865234375</v>
          </cell>
          <cell r="R184">
            <v>19574.865234375</v>
          </cell>
        </row>
        <row r="185">
          <cell r="D185">
            <v>41730</v>
          </cell>
          <cell r="O185">
            <v>85643.1953125</v>
          </cell>
          <cell r="P185">
            <v>58149.78125</v>
          </cell>
          <cell r="Q185">
            <v>15571.490234375</v>
          </cell>
          <cell r="R185">
            <v>15571.490234375</v>
          </cell>
        </row>
        <row r="186">
          <cell r="D186">
            <v>41760</v>
          </cell>
          <cell r="O186">
            <v>81270.8828125</v>
          </cell>
          <cell r="P186">
            <v>59985.65625</v>
          </cell>
          <cell r="Q186">
            <v>19350.2109375</v>
          </cell>
          <cell r="R186">
            <v>19350.2109375</v>
          </cell>
        </row>
        <row r="187">
          <cell r="D187">
            <v>41791</v>
          </cell>
          <cell r="O187">
            <v>80814.734375</v>
          </cell>
          <cell r="P187">
            <v>57724.8125</v>
          </cell>
          <cell r="Q187">
            <v>15393.2822265625</v>
          </cell>
          <cell r="R187">
            <v>19241.603515625</v>
          </cell>
        </row>
        <row r="188">
          <cell r="D188">
            <v>41821</v>
          </cell>
          <cell r="O188">
            <v>84165.171875</v>
          </cell>
          <cell r="P188">
            <v>59298.1953125</v>
          </cell>
          <cell r="Q188">
            <v>15302.7587890625</v>
          </cell>
          <cell r="R188">
            <v>19128.44921875</v>
          </cell>
        </row>
        <row r="189">
          <cell r="D189">
            <v>41852</v>
          </cell>
          <cell r="O189">
            <v>79870.2265625</v>
          </cell>
          <cell r="P189">
            <v>58951.8359375</v>
          </cell>
          <cell r="Q189">
            <v>19016.720703125</v>
          </cell>
          <cell r="R189">
            <v>19016.720703125</v>
          </cell>
        </row>
        <row r="190">
          <cell r="D190">
            <v>41883</v>
          </cell>
          <cell r="O190">
            <v>79414.328125</v>
          </cell>
          <cell r="P190">
            <v>56724.515625</v>
          </cell>
          <cell r="Q190">
            <v>15126.5380859375</v>
          </cell>
          <cell r="R190">
            <v>18908.173828125</v>
          </cell>
        </row>
        <row r="191">
          <cell r="D191">
            <v>41913</v>
          </cell>
          <cell r="O191">
            <v>86466.0859375</v>
          </cell>
          <cell r="P191">
            <v>58505.5859375</v>
          </cell>
          <cell r="Q191">
            <v>15037.580078125</v>
          </cell>
          <cell r="R191">
            <v>15037.580078125</v>
          </cell>
        </row>
        <row r="192">
          <cell r="D192">
            <v>41944</v>
          </cell>
          <cell r="O192">
            <v>71017.953125</v>
          </cell>
          <cell r="P192">
            <v>56066.8046875</v>
          </cell>
          <cell r="Q192">
            <v>18688.935546875</v>
          </cell>
          <cell r="R192">
            <v>22426.72265625</v>
          </cell>
        </row>
        <row r="193">
          <cell r="D193">
            <v>41974</v>
          </cell>
          <cell r="O193">
            <v>81752.34375</v>
          </cell>
          <cell r="P193">
            <v>57598.2421875</v>
          </cell>
          <cell r="Q193">
            <v>14864.0634765625</v>
          </cell>
          <cell r="R193">
            <v>18580.078125</v>
          </cell>
        </row>
        <row r="194">
          <cell r="D194">
            <v>42005</v>
          </cell>
          <cell r="O194">
            <v>73877.859375</v>
          </cell>
          <cell r="P194">
            <v>57255.33984375</v>
          </cell>
          <cell r="Q194">
            <v>18469.46484375</v>
          </cell>
          <cell r="R194">
            <v>22163.357421875</v>
          </cell>
        </row>
        <row r="195">
          <cell r="D195">
            <v>42036</v>
          </cell>
          <cell r="O195">
            <v>69809.0234375</v>
          </cell>
          <cell r="P195">
            <v>51438.23046875</v>
          </cell>
          <cell r="Q195">
            <v>14696.63671875</v>
          </cell>
          <cell r="R195">
            <v>18370.796875</v>
          </cell>
        </row>
        <row r="196">
          <cell r="D196">
            <v>42064</v>
          </cell>
          <cell r="O196">
            <v>80356.84375</v>
          </cell>
          <cell r="P196">
            <v>56615.046875</v>
          </cell>
          <cell r="Q196">
            <v>14610.3359375</v>
          </cell>
          <cell r="R196">
            <v>18262.919921875</v>
          </cell>
        </row>
        <row r="197">
          <cell r="D197">
            <v>42095</v>
          </cell>
          <cell r="O197">
            <v>76262.28125</v>
          </cell>
          <cell r="P197">
            <v>54246.0859375</v>
          </cell>
          <cell r="Q197">
            <v>14526.1484375</v>
          </cell>
          <cell r="R197">
            <v>18157.685546875</v>
          </cell>
        </row>
        <row r="198">
          <cell r="D198">
            <v>42125</v>
          </cell>
          <cell r="O198">
            <v>72196.03125</v>
          </cell>
          <cell r="P198">
            <v>55951.921875</v>
          </cell>
          <cell r="Q198">
            <v>18049.0078125</v>
          </cell>
          <cell r="R198">
            <v>21658.80859375</v>
          </cell>
        </row>
        <row r="199">
          <cell r="D199">
            <v>42156</v>
          </cell>
          <cell r="O199">
            <v>78962.578125</v>
          </cell>
          <cell r="P199">
            <v>53838.12109375</v>
          </cell>
          <cell r="Q199">
            <v>14356.8330078125</v>
          </cell>
          <cell r="R199">
            <v>14356.8330078125</v>
          </cell>
        </row>
        <row r="200">
          <cell r="D200">
            <v>42186</v>
          </cell>
          <cell r="O200">
            <v>82060.390625</v>
          </cell>
          <cell r="P200">
            <v>55301.56640625</v>
          </cell>
          <cell r="Q200">
            <v>10703.5283203125</v>
          </cell>
          <cell r="R200">
            <v>17839.21484375</v>
          </cell>
        </row>
        <row r="201">
          <cell r="D201">
            <v>42217</v>
          </cell>
          <cell r="O201">
            <v>74479.9140625</v>
          </cell>
          <cell r="P201">
            <v>54973.2734375</v>
          </cell>
          <cell r="Q201">
            <v>17733.314453125</v>
          </cell>
          <cell r="R201">
            <v>17733.314453125</v>
          </cell>
        </row>
        <row r="202">
          <cell r="D202">
            <v>42248</v>
          </cell>
          <cell r="O202">
            <v>74047.84375</v>
          </cell>
          <cell r="P202">
            <v>52891.3125</v>
          </cell>
          <cell r="Q202">
            <v>14104.3515625</v>
          </cell>
          <cell r="R202">
            <v>17630.439453125</v>
          </cell>
        </row>
        <row r="203">
          <cell r="D203">
            <v>42278</v>
          </cell>
          <cell r="O203">
            <v>73603.4609375</v>
          </cell>
          <cell r="P203">
            <v>54545.421875</v>
          </cell>
          <cell r="Q203">
            <v>17524.6328125</v>
          </cell>
          <cell r="R203">
            <v>17524.6328125</v>
          </cell>
        </row>
        <row r="204">
          <cell r="D204">
            <v>42309</v>
          </cell>
          <cell r="O204">
            <v>66209.5078125</v>
          </cell>
          <cell r="P204">
            <v>52270.6640625</v>
          </cell>
          <cell r="Q204">
            <v>13938.8427734375</v>
          </cell>
          <cell r="R204">
            <v>24392.974609375</v>
          </cell>
        </row>
        <row r="205">
          <cell r="D205">
            <v>42339</v>
          </cell>
          <cell r="O205">
            <v>76206.0859375</v>
          </cell>
          <cell r="P205">
            <v>53690.65234375</v>
          </cell>
          <cell r="Q205">
            <v>13855.6513671875</v>
          </cell>
          <cell r="R205">
            <v>17319.564453125</v>
          </cell>
        </row>
        <row r="206">
          <cell r="D206">
            <v>42370</v>
          </cell>
          <cell r="O206">
            <v>65170.375</v>
          </cell>
          <cell r="P206">
            <v>53165.30859375</v>
          </cell>
          <cell r="Q206">
            <v>17150.09765625</v>
          </cell>
          <cell r="R206">
            <v>24010.138671875</v>
          </cell>
        </row>
        <row r="207">
          <cell r="D207">
            <v>42401</v>
          </cell>
          <cell r="O207">
            <v>70396.0234375</v>
          </cell>
          <cell r="P207">
            <v>50982.66796875</v>
          </cell>
          <cell r="Q207">
            <v>14079.2041015625</v>
          </cell>
          <cell r="R207">
            <v>17490.109375</v>
          </cell>
        </row>
        <row r="208">
          <cell r="D208">
            <v>42430</v>
          </cell>
          <cell r="O208">
            <v>74588.3984375</v>
          </cell>
          <cell r="P208">
            <v>52550.91796875</v>
          </cell>
          <cell r="Q208">
            <v>13561.52734375</v>
          </cell>
          <cell r="R208">
            <v>16951.908203125</v>
          </cell>
        </row>
        <row r="209">
          <cell r="D209">
            <v>42461</v>
          </cell>
          <cell r="O209">
            <v>70781.1015625</v>
          </cell>
          <cell r="P209">
            <v>50347.2734375</v>
          </cell>
          <cell r="Q209">
            <v>16852.642578125</v>
          </cell>
          <cell r="R209">
            <v>13482.115234375</v>
          </cell>
        </row>
        <row r="210">
          <cell r="D210">
            <v>42491</v>
          </cell>
          <cell r="O210">
            <v>70355.8515625</v>
          </cell>
          <cell r="P210">
            <v>51929.3203125</v>
          </cell>
          <cell r="Q210">
            <v>13401.1142578125</v>
          </cell>
          <cell r="R210">
            <v>20101.671875</v>
          </cell>
        </row>
        <row r="211">
          <cell r="D211">
            <v>42522</v>
          </cell>
          <cell r="O211">
            <v>73279.5234375</v>
          </cell>
          <cell r="P211">
            <v>49963.30859375</v>
          </cell>
          <cell r="Q211">
            <v>13323.5498046875</v>
          </cell>
          <cell r="R211">
            <v>13323.5498046875</v>
          </cell>
        </row>
        <row r="212">
          <cell r="D212">
            <v>42552</v>
          </cell>
          <cell r="O212">
            <v>66234.7734375</v>
          </cell>
          <cell r="P212">
            <v>51331.9453125</v>
          </cell>
          <cell r="Q212">
            <v>16558.693359375</v>
          </cell>
          <cell r="R212">
            <v>19870.431640625</v>
          </cell>
        </row>
        <row r="213">
          <cell r="D213">
            <v>42583</v>
          </cell>
          <cell r="O213">
            <v>75754.5234375</v>
          </cell>
          <cell r="P213">
            <v>51051.96484375</v>
          </cell>
          <cell r="Q213">
            <v>13174.7001953125</v>
          </cell>
          <cell r="R213">
            <v>13174.7001953125</v>
          </cell>
        </row>
        <row r="214">
          <cell r="D214">
            <v>42614</v>
          </cell>
          <cell r="O214">
            <v>68795.78125</v>
          </cell>
          <cell r="P214">
            <v>49139.84375</v>
          </cell>
          <cell r="Q214">
            <v>13103.9580078125</v>
          </cell>
          <cell r="R214">
            <v>16379.947265625</v>
          </cell>
        </row>
        <row r="215">
          <cell r="D215">
            <v>42644</v>
          </cell>
          <cell r="O215">
            <v>65157.6796875</v>
          </cell>
          <cell r="P215">
            <v>50700.8125</v>
          </cell>
          <cell r="Q215">
            <v>16289.419921875</v>
          </cell>
          <cell r="R215">
            <v>19547.302734375</v>
          </cell>
        </row>
        <row r="216">
          <cell r="D216">
            <v>42675</v>
          </cell>
          <cell r="O216">
            <v>64809.015625</v>
          </cell>
          <cell r="P216">
            <v>48606.76171875</v>
          </cell>
          <cell r="Q216">
            <v>12961.8037109375</v>
          </cell>
          <cell r="R216">
            <v>19442.705078125</v>
          </cell>
        </row>
        <row r="217">
          <cell r="D217">
            <v>42705</v>
          </cell>
          <cell r="O217">
            <v>67676.171875</v>
          </cell>
          <cell r="P217">
            <v>49951.4609375</v>
          </cell>
          <cell r="Q217">
            <v>16113.375</v>
          </cell>
          <cell r="R217">
            <v>16113.375</v>
          </cell>
        </row>
        <row r="218">
          <cell r="D218">
            <v>42736</v>
          </cell>
          <cell r="O218">
            <v>64093.93359375</v>
          </cell>
          <cell r="P218">
            <v>49672.80078125</v>
          </cell>
          <cell r="Q218">
            <v>12818.7861328125</v>
          </cell>
          <cell r="R218">
            <v>22432.876953125</v>
          </cell>
        </row>
        <row r="219">
          <cell r="D219">
            <v>42767</v>
          </cell>
          <cell r="O219">
            <v>60584.7265625</v>
          </cell>
          <cell r="P219">
            <v>44641.37890625</v>
          </cell>
          <cell r="Q219">
            <v>12754.6796875</v>
          </cell>
          <cell r="R219">
            <v>15943.349609375</v>
          </cell>
        </row>
        <row r="220">
          <cell r="D220">
            <v>42795</v>
          </cell>
          <cell r="O220">
            <v>72933.296875</v>
          </cell>
          <cell r="P220">
            <v>49150.69921875</v>
          </cell>
          <cell r="Q220">
            <v>12684.0517578125</v>
          </cell>
          <cell r="R220">
            <v>12684.0517578125</v>
          </cell>
        </row>
        <row r="221">
          <cell r="D221">
            <v>42826</v>
          </cell>
          <cell r="O221">
            <v>59923.484375</v>
          </cell>
          <cell r="P221">
            <v>47110.8984375</v>
          </cell>
          <cell r="Q221">
            <v>15769.337890625</v>
          </cell>
          <cell r="R221">
            <v>18923.205078125</v>
          </cell>
        </row>
        <row r="222">
          <cell r="D222">
            <v>42856</v>
          </cell>
          <cell r="O222">
            <v>69003.7265625</v>
          </cell>
          <cell r="P222">
            <v>48616.265625</v>
          </cell>
          <cell r="Q222">
            <v>12546.1328125</v>
          </cell>
          <cell r="R222">
            <v>15682.666015625</v>
          </cell>
        </row>
        <row r="223">
          <cell r="D223">
            <v>42887</v>
          </cell>
          <cell r="O223">
            <v>68638.203125</v>
          </cell>
          <cell r="P223">
            <v>46798.7734375</v>
          </cell>
          <cell r="Q223">
            <v>12479.6728515625</v>
          </cell>
          <cell r="R223">
            <v>12479.6728515625</v>
          </cell>
        </row>
        <row r="224">
          <cell r="D224">
            <v>42917</v>
          </cell>
          <cell r="O224">
            <v>62048.0390625</v>
          </cell>
          <cell r="P224">
            <v>48087.2265625</v>
          </cell>
          <cell r="Q224">
            <v>15512.009765625</v>
          </cell>
          <cell r="R224">
            <v>18614.412109375</v>
          </cell>
        </row>
        <row r="225">
          <cell r="D225">
            <v>42948</v>
          </cell>
          <cell r="O225">
            <v>70960.9765625</v>
          </cell>
          <cell r="P225">
            <v>47821.52734375</v>
          </cell>
          <cell r="Q225">
            <v>12341.0390625</v>
          </cell>
          <cell r="R225">
            <v>12341.0390625</v>
          </cell>
        </row>
        <row r="226">
          <cell r="D226">
            <v>42979</v>
          </cell>
          <cell r="O226">
            <v>61370.91015625</v>
          </cell>
          <cell r="P226">
            <v>46028.18359375</v>
          </cell>
          <cell r="Q226">
            <v>15342.7275390625</v>
          </cell>
          <cell r="R226">
            <v>15342.7275390625</v>
          </cell>
        </row>
        <row r="227">
          <cell r="D227">
            <v>43009</v>
          </cell>
          <cell r="O227">
            <v>64083.12109375</v>
          </cell>
          <cell r="P227">
            <v>47490.171875</v>
          </cell>
          <cell r="Q227">
            <v>12206.30859375</v>
          </cell>
          <cell r="R227">
            <v>18309.462890625</v>
          </cell>
        </row>
        <row r="228">
          <cell r="D228">
            <v>43040</v>
          </cell>
          <cell r="O228">
            <v>63738.609375</v>
          </cell>
          <cell r="P228">
            <v>45527.578125</v>
          </cell>
          <cell r="Q228">
            <v>9105.515625</v>
          </cell>
          <cell r="R228">
            <v>18211.03125</v>
          </cell>
        </row>
        <row r="229">
          <cell r="D229">
            <v>43070</v>
          </cell>
          <cell r="O229">
            <v>60367.50390625</v>
          </cell>
          <cell r="P229">
            <v>46784.81640625</v>
          </cell>
          <cell r="Q229">
            <v>15091.8759765625</v>
          </cell>
          <cell r="R229">
            <v>18110.25</v>
          </cell>
        </row>
        <row r="230">
          <cell r="D230">
            <v>43101</v>
          </cell>
          <cell r="O230">
            <v>63032.06640625</v>
          </cell>
          <cell r="P230">
            <v>46523.6640625</v>
          </cell>
          <cell r="Q230">
            <v>12006.107421875</v>
          </cell>
          <cell r="R230">
            <v>18009.162109375</v>
          </cell>
        </row>
        <row r="231">
          <cell r="D231">
            <v>43132</v>
          </cell>
          <cell r="O231">
            <v>56742.48046875</v>
          </cell>
          <cell r="P231">
            <v>41810.24609375</v>
          </cell>
          <cell r="Q231">
            <v>11945.78515625</v>
          </cell>
          <cell r="R231">
            <v>14932.2314453125</v>
          </cell>
        </row>
        <row r="232">
          <cell r="D232">
            <v>43160</v>
          </cell>
          <cell r="O232">
            <v>62365.0390625</v>
          </cell>
          <cell r="P232">
            <v>46031.3359375</v>
          </cell>
          <cell r="Q232">
            <v>14848.818359375</v>
          </cell>
          <cell r="R232">
            <v>14848.818359375</v>
          </cell>
        </row>
        <row r="233">
          <cell r="D233">
            <v>43191</v>
          </cell>
          <cell r="O233">
            <v>62030.54296875</v>
          </cell>
          <cell r="P233">
            <v>44122.9140625</v>
          </cell>
          <cell r="Q233">
            <v>11815.341796875</v>
          </cell>
          <cell r="R233">
            <v>14769.1767578125</v>
          </cell>
        </row>
        <row r="234">
          <cell r="D234">
            <v>43221</v>
          </cell>
          <cell r="O234">
            <v>64622.57421875</v>
          </cell>
          <cell r="P234">
            <v>45529.54296875</v>
          </cell>
          <cell r="Q234">
            <v>11749.5595703125</v>
          </cell>
          <cell r="R234">
            <v>14686.94921875</v>
          </cell>
        </row>
        <row r="235">
          <cell r="D235">
            <v>43252</v>
          </cell>
          <cell r="O235">
            <v>61355.4921875</v>
          </cell>
          <cell r="P235">
            <v>43825.3515625</v>
          </cell>
          <cell r="Q235">
            <v>14608.451171875</v>
          </cell>
          <cell r="R235">
            <v>11686.7607421875</v>
          </cell>
        </row>
        <row r="236">
          <cell r="D236">
            <v>43282</v>
          </cell>
          <cell r="O236">
            <v>61010.82421875</v>
          </cell>
          <cell r="P236">
            <v>45031.796875</v>
          </cell>
          <cell r="Q236">
            <v>11621.109375</v>
          </cell>
          <cell r="R236">
            <v>17431.6640625</v>
          </cell>
        </row>
        <row r="237">
          <cell r="D237">
            <v>43313</v>
          </cell>
          <cell r="O237">
            <v>66453.5</v>
          </cell>
          <cell r="P237">
            <v>44783.8828125</v>
          </cell>
          <cell r="Q237">
            <v>11557.130859375</v>
          </cell>
          <cell r="R237">
            <v>11557.130859375</v>
          </cell>
        </row>
        <row r="238">
          <cell r="D238">
            <v>43344</v>
          </cell>
          <cell r="O238">
            <v>54593.8203125</v>
          </cell>
          <cell r="P238">
            <v>43100.3828125</v>
          </cell>
          <cell r="Q238">
            <v>14366.794921875</v>
          </cell>
          <cell r="R238">
            <v>17240.154296875</v>
          </cell>
        </row>
        <row r="239">
          <cell r="D239">
            <v>43374</v>
          </cell>
          <cell r="O239">
            <v>62864.1640625</v>
          </cell>
          <cell r="P239">
            <v>44469.25</v>
          </cell>
          <cell r="Q239">
            <v>11429.84765625</v>
          </cell>
          <cell r="R239">
            <v>14287.3095703125</v>
          </cell>
        </row>
        <row r="240">
          <cell r="D240">
            <v>43405</v>
          </cell>
          <cell r="O240">
            <v>59682.60546875</v>
          </cell>
          <cell r="P240">
            <v>42630.4296875</v>
          </cell>
          <cell r="Q240">
            <v>11368.115234375</v>
          </cell>
          <cell r="R240">
            <v>14210.14453125</v>
          </cell>
        </row>
        <row r="241">
          <cell r="D241">
            <v>43435</v>
          </cell>
          <cell r="O241">
            <v>56524.55859375</v>
          </cell>
          <cell r="P241">
            <v>43806.53125</v>
          </cell>
          <cell r="Q241">
            <v>14131.1396484375</v>
          </cell>
          <cell r="R241">
            <v>16957.3671875</v>
          </cell>
        </row>
        <row r="242">
          <cell r="D242">
            <v>43466</v>
          </cell>
          <cell r="O242">
            <v>57249.1015625</v>
          </cell>
          <cell r="P242">
            <v>42255.2890625</v>
          </cell>
          <cell r="Q242">
            <v>10904.5908203125</v>
          </cell>
          <cell r="R242">
            <v>16356.8857421875</v>
          </cell>
        </row>
        <row r="243">
          <cell r="D243">
            <v>43497</v>
          </cell>
          <cell r="O243">
            <v>51535.35546875</v>
          </cell>
          <cell r="P243">
            <v>37973.41796875</v>
          </cell>
          <cell r="Q243">
            <v>10849.5478515625</v>
          </cell>
          <cell r="R243">
            <v>13561.935546875</v>
          </cell>
        </row>
        <row r="244">
          <cell r="D244">
            <v>43525</v>
          </cell>
          <cell r="O244">
            <v>56639.078125</v>
          </cell>
          <cell r="P244">
            <v>41805.03515625</v>
          </cell>
          <cell r="Q244">
            <v>13485.4951171875</v>
          </cell>
          <cell r="R244">
            <v>13485.4951171875</v>
          </cell>
        </row>
        <row r="245">
          <cell r="D245">
            <v>43556</v>
          </cell>
          <cell r="O245">
            <v>56335.26953125</v>
          </cell>
          <cell r="P245">
            <v>40071.8125</v>
          </cell>
          <cell r="Q245">
            <v>10730.52734375</v>
          </cell>
          <cell r="R245">
            <v>13413.1591796875</v>
          </cell>
        </row>
        <row r="246">
          <cell r="D246">
            <v>43586</v>
          </cell>
          <cell r="O246">
            <v>58687.79296875</v>
          </cell>
          <cell r="P246">
            <v>41348.21875</v>
          </cell>
          <cell r="Q246">
            <v>10670.5078125</v>
          </cell>
          <cell r="R246">
            <v>13338.134765625</v>
          </cell>
        </row>
        <row r="247">
          <cell r="D247">
            <v>43617</v>
          </cell>
          <cell r="O247">
            <v>53064.875</v>
          </cell>
          <cell r="P247">
            <v>39798.65625</v>
          </cell>
          <cell r="Q247">
            <v>13266.21875</v>
          </cell>
          <cell r="R247">
            <v>13266.21875</v>
          </cell>
        </row>
        <row r="248">
          <cell r="D248">
            <v>43647</v>
          </cell>
          <cell r="O248">
            <v>58043.234375</v>
          </cell>
          <cell r="P248">
            <v>40894.09765625</v>
          </cell>
          <cell r="Q248">
            <v>10553.3154296875</v>
          </cell>
          <cell r="R248">
            <v>13191.64453125</v>
          </cell>
        </row>
        <row r="249">
          <cell r="D249">
            <v>43678</v>
          </cell>
          <cell r="O249">
            <v>57720.953125</v>
          </cell>
          <cell r="P249">
            <v>40667.03515625</v>
          </cell>
          <cell r="Q249">
            <v>13118.3984375</v>
          </cell>
          <cell r="R249">
            <v>10494.71875</v>
          </cell>
        </row>
        <row r="250">
          <cell r="D250">
            <v>43709</v>
          </cell>
          <cell r="O250">
            <v>52186.60546875</v>
          </cell>
          <cell r="P250">
            <v>39139.95703125</v>
          </cell>
          <cell r="Q250">
            <v>10437.3212890625</v>
          </cell>
          <cell r="R250">
            <v>15655.9814453125</v>
          </cell>
        </row>
        <row r="251">
          <cell r="D251">
            <v>43739</v>
          </cell>
          <cell r="O251">
            <v>57083.55859375</v>
          </cell>
          <cell r="P251">
            <v>40380.1328125</v>
          </cell>
          <cell r="Q251">
            <v>10378.8291015625</v>
          </cell>
          <cell r="R251">
            <v>12973.5361328125</v>
          </cell>
        </row>
        <row r="252">
          <cell r="D252">
            <v>43770</v>
          </cell>
          <cell r="O252">
            <v>49030.76953125</v>
          </cell>
          <cell r="P252">
            <v>38708.5</v>
          </cell>
          <cell r="Q252">
            <v>12902.833984375</v>
          </cell>
          <cell r="R252">
            <v>15483.4013671875</v>
          </cell>
        </row>
        <row r="253">
          <cell r="D253">
            <v>43800</v>
          </cell>
          <cell r="O253">
            <v>53890.54296875</v>
          </cell>
          <cell r="P253">
            <v>39776.3515625</v>
          </cell>
          <cell r="Q253">
            <v>10264.865234375</v>
          </cell>
          <cell r="R253">
            <v>15397.2978515625</v>
          </cell>
        </row>
        <row r="254">
          <cell r="D254">
            <v>43831</v>
          </cell>
          <cell r="O254">
            <v>52138.15625</v>
          </cell>
          <cell r="P254">
            <v>38482.92578125</v>
          </cell>
          <cell r="Q254">
            <v>9931.078125</v>
          </cell>
          <cell r="R254">
            <v>14896.6162109375</v>
          </cell>
        </row>
        <row r="255">
          <cell r="D255">
            <v>43862</v>
          </cell>
          <cell r="O255">
            <v>46923.734375</v>
          </cell>
          <cell r="P255">
            <v>35810.21875</v>
          </cell>
          <cell r="Q255">
            <v>12348.3505859375</v>
          </cell>
          <cell r="R255">
            <v>12348.3505859375</v>
          </cell>
        </row>
        <row r="256">
          <cell r="D256">
            <v>43891</v>
          </cell>
          <cell r="O256">
            <v>54029</v>
          </cell>
          <cell r="P256">
            <v>38065.88671875</v>
          </cell>
          <cell r="Q256">
            <v>9823.4541015625</v>
          </cell>
          <cell r="R256">
            <v>12279.3173828125</v>
          </cell>
        </row>
        <row r="257">
          <cell r="D257">
            <v>43922</v>
          </cell>
          <cell r="O257">
            <v>51292.765625</v>
          </cell>
          <cell r="P257">
            <v>36485.03125</v>
          </cell>
          <cell r="Q257">
            <v>9770.05078125</v>
          </cell>
          <cell r="R257">
            <v>12212.5634765625</v>
          </cell>
        </row>
        <row r="258">
          <cell r="D258">
            <v>43952</v>
          </cell>
          <cell r="O258">
            <v>48573.36328125</v>
          </cell>
          <cell r="P258">
            <v>37644.35546875</v>
          </cell>
          <cell r="Q258">
            <v>12143.3408203125</v>
          </cell>
          <cell r="R258">
            <v>14572.0087890625</v>
          </cell>
        </row>
        <row r="259">
          <cell r="D259">
            <v>43983</v>
          </cell>
          <cell r="O259">
            <v>53142.62109375</v>
          </cell>
          <cell r="P259">
            <v>36233.609375</v>
          </cell>
          <cell r="Q259">
            <v>9662.294921875</v>
          </cell>
          <cell r="R259">
            <v>9662.294921875</v>
          </cell>
        </row>
        <row r="260">
          <cell r="D260">
            <v>44013</v>
          </cell>
          <cell r="O260">
            <v>55245.76171875</v>
          </cell>
          <cell r="P260">
            <v>37230.83984375</v>
          </cell>
          <cell r="Q260">
            <v>7205.96923828125</v>
          </cell>
          <cell r="R260">
            <v>12009.9482421875</v>
          </cell>
        </row>
        <row r="261">
          <cell r="D261">
            <v>44044</v>
          </cell>
          <cell r="O261">
            <v>50159.24609375</v>
          </cell>
          <cell r="P261">
            <v>37022.3046875</v>
          </cell>
          <cell r="Q261">
            <v>11942.677734375</v>
          </cell>
          <cell r="R261">
            <v>11942.677734375</v>
          </cell>
        </row>
        <row r="262">
          <cell r="D262">
            <v>44075</v>
          </cell>
          <cell r="O262">
            <v>49884.8125</v>
          </cell>
          <cell r="P262">
            <v>35632.0078125</v>
          </cell>
          <cell r="Q262">
            <v>9501.869140625</v>
          </cell>
          <cell r="R262">
            <v>11877.3359375</v>
          </cell>
        </row>
        <row r="263">
          <cell r="D263">
            <v>44105</v>
          </cell>
          <cell r="O263">
            <v>49602.734375</v>
          </cell>
          <cell r="P263">
            <v>36759.16796875</v>
          </cell>
          <cell r="Q263">
            <v>11810.1748046875</v>
          </cell>
          <cell r="R263">
            <v>11810.1748046875</v>
          </cell>
        </row>
        <row r="264">
          <cell r="D264">
            <v>44136</v>
          </cell>
          <cell r="O264">
            <v>44635.1328125</v>
          </cell>
          <cell r="P264">
            <v>35238.26171875</v>
          </cell>
          <cell r="Q264">
            <v>9396.8701171875</v>
          </cell>
          <cell r="R264">
            <v>16444.521484375</v>
          </cell>
        </row>
        <row r="265">
          <cell r="D265">
            <v>44166</v>
          </cell>
          <cell r="O265">
            <v>51392.85546875</v>
          </cell>
          <cell r="P265">
            <v>36208.6015625</v>
          </cell>
          <cell r="Q265">
            <v>9344.1552734375</v>
          </cell>
          <cell r="R265">
            <v>11680.1943359375</v>
          </cell>
        </row>
        <row r="266">
          <cell r="D266">
            <v>44197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44228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44256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44287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44317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44348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44378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44409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44440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44470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44501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44531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44562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44593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44621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44652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44682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44713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44743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44774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44805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44835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44866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44896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44927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44958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44986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45017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45047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45078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45108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45139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45170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45200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45231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37132</v>
          </cell>
          <cell r="O30">
            <v>-357.08978271484375</v>
          </cell>
        </row>
        <row r="31">
          <cell r="D31">
            <v>37133</v>
          </cell>
          <cell r="O31">
            <v>-357.08978271484375</v>
          </cell>
        </row>
        <row r="32">
          <cell r="D32">
            <v>37134</v>
          </cell>
          <cell r="O32">
            <v>-357.08978271484375</v>
          </cell>
        </row>
        <row r="33">
          <cell r="D33">
            <v>37135</v>
          </cell>
          <cell r="O33">
            <v>-6765.66552734375</v>
          </cell>
        </row>
        <row r="34">
          <cell r="D34">
            <v>37164</v>
          </cell>
          <cell r="O34">
            <v>0</v>
          </cell>
        </row>
        <row r="35">
          <cell r="D35">
            <v>37165</v>
          </cell>
          <cell r="O35">
            <v>-7805.41796875</v>
          </cell>
        </row>
        <row r="36">
          <cell r="D36">
            <v>37196</v>
          </cell>
          <cell r="O36">
            <v>-7072.62255859375</v>
          </cell>
        </row>
        <row r="37">
          <cell r="D37">
            <v>37226</v>
          </cell>
          <cell r="O37">
            <v>-6871.57373046875</v>
          </cell>
        </row>
        <row r="38">
          <cell r="D38">
            <v>37257</v>
          </cell>
          <cell r="O38">
            <v>-7278.67333984375</v>
          </cell>
        </row>
        <row r="39">
          <cell r="D39">
            <v>37288</v>
          </cell>
          <cell r="O39">
            <v>-6596.24609375</v>
          </cell>
        </row>
        <row r="40">
          <cell r="D40">
            <v>37316</v>
          </cell>
          <cell r="O40">
            <v>-6903.22802734375</v>
          </cell>
        </row>
        <row r="41">
          <cell r="D41">
            <v>37347</v>
          </cell>
          <cell r="O41">
            <v>-7205.04248046875</v>
          </cell>
        </row>
        <row r="42">
          <cell r="D42">
            <v>37377</v>
          </cell>
          <cell r="O42">
            <v>-7178.76123046875</v>
          </cell>
        </row>
        <row r="43">
          <cell r="D43">
            <v>37408</v>
          </cell>
          <cell r="O43">
            <v>-6501.6259765625</v>
          </cell>
        </row>
        <row r="44">
          <cell r="D44">
            <v>37438</v>
          </cell>
          <cell r="O44">
            <v>-7124.96484375</v>
          </cell>
        </row>
        <row r="45">
          <cell r="D45">
            <v>37469</v>
          </cell>
          <cell r="O45">
            <v>-7094.9951171875</v>
          </cell>
        </row>
        <row r="46">
          <cell r="D46">
            <v>37500</v>
          </cell>
          <cell r="O46">
            <v>-6426.17138671875</v>
          </cell>
        </row>
        <row r="47">
          <cell r="D47">
            <v>37530</v>
          </cell>
          <cell r="O47">
            <v>-7358.83203125</v>
          </cell>
        </row>
        <row r="48">
          <cell r="D48">
            <v>37561</v>
          </cell>
          <cell r="O48">
            <v>-6373.18310546875</v>
          </cell>
        </row>
        <row r="49">
          <cell r="D49">
            <v>37591</v>
          </cell>
          <cell r="O49">
            <v>-6660.56640625</v>
          </cell>
        </row>
        <row r="50">
          <cell r="D50">
            <v>37622</v>
          </cell>
          <cell r="O50">
            <v>-6947.52392578125</v>
          </cell>
        </row>
        <row r="51">
          <cell r="D51">
            <v>37653</v>
          </cell>
          <cell r="O51">
            <v>-6289.96875</v>
          </cell>
        </row>
        <row r="52">
          <cell r="D52">
            <v>37681</v>
          </cell>
          <cell r="O52">
            <v>-6573.9052734375</v>
          </cell>
        </row>
        <row r="53">
          <cell r="D53">
            <v>37712</v>
          </cell>
          <cell r="O53">
            <v>-6855.57177734375</v>
          </cell>
        </row>
        <row r="54">
          <cell r="D54">
            <v>37742</v>
          </cell>
          <cell r="O54">
            <v>-6513.642578125</v>
          </cell>
        </row>
        <row r="55">
          <cell r="D55">
            <v>37773</v>
          </cell>
          <cell r="O55">
            <v>-6480.93115234375</v>
          </cell>
        </row>
        <row r="56">
          <cell r="D56">
            <v>37803</v>
          </cell>
          <cell r="O56">
            <v>-6757.46923828125</v>
          </cell>
        </row>
        <row r="57">
          <cell r="D57">
            <v>37834</v>
          </cell>
          <cell r="O57">
            <v>-6418.89892578125</v>
          </cell>
        </row>
        <row r="58">
          <cell r="D58">
            <v>37865</v>
          </cell>
          <cell r="O58">
            <v>-6390.23046875</v>
          </cell>
        </row>
        <row r="59">
          <cell r="D59">
            <v>37895</v>
          </cell>
          <cell r="O59">
            <v>-6965.0322265625</v>
          </cell>
        </row>
        <row r="60">
          <cell r="D60">
            <v>37926</v>
          </cell>
          <cell r="O60">
            <v>-5728.34619140625</v>
          </cell>
        </row>
        <row r="61">
          <cell r="D61">
            <v>37956</v>
          </cell>
          <cell r="O61">
            <v>-6596.90673828125</v>
          </cell>
        </row>
        <row r="62">
          <cell r="D62">
            <v>37987</v>
          </cell>
          <cell r="O62">
            <v>-6267.61572265625</v>
          </cell>
        </row>
        <row r="63">
          <cell r="D63">
            <v>38018</v>
          </cell>
          <cell r="O63">
            <v>-5941.93896484375</v>
          </cell>
        </row>
        <row r="64">
          <cell r="D64">
            <v>38047</v>
          </cell>
          <cell r="O64">
            <v>-6796.119140625</v>
          </cell>
        </row>
        <row r="65">
          <cell r="D65">
            <v>38078</v>
          </cell>
          <cell r="O65">
            <v>-6468.17333984375</v>
          </cell>
        </row>
        <row r="66">
          <cell r="D66">
            <v>38108</v>
          </cell>
          <cell r="O66">
            <v>-5849.4912109375</v>
          </cell>
        </row>
        <row r="67">
          <cell r="D67">
            <v>38139</v>
          </cell>
          <cell r="O67">
            <v>-6400.57080078125</v>
          </cell>
        </row>
        <row r="68">
          <cell r="D68">
            <v>38169</v>
          </cell>
          <cell r="O68">
            <v>-6079.88671875</v>
          </cell>
        </row>
        <row r="69">
          <cell r="D69">
            <v>38200</v>
          </cell>
          <cell r="O69">
            <v>-6336.6982421875</v>
          </cell>
        </row>
        <row r="70">
          <cell r="D70">
            <v>38231</v>
          </cell>
          <cell r="O70">
            <v>-6021.21533203125</v>
          </cell>
        </row>
        <row r="71">
          <cell r="D71">
            <v>38261</v>
          </cell>
          <cell r="O71">
            <v>-5993.7509765625</v>
          </cell>
        </row>
        <row r="72">
          <cell r="D72">
            <v>38292</v>
          </cell>
          <cell r="O72">
            <v>-5963.43212890625</v>
          </cell>
        </row>
        <row r="73">
          <cell r="D73">
            <v>38322</v>
          </cell>
          <cell r="O73">
            <v>-6499.19677734375</v>
          </cell>
        </row>
        <row r="74">
          <cell r="D74">
            <v>38353</v>
          </cell>
          <cell r="O74">
            <v>-5904.65576171875</v>
          </cell>
        </row>
        <row r="75">
          <cell r="D75">
            <v>38384</v>
          </cell>
          <cell r="O75">
            <v>-5598.1904296875</v>
          </cell>
        </row>
        <row r="76">
          <cell r="D76">
            <v>38412</v>
          </cell>
          <cell r="O76">
            <v>-6405.71044921875</v>
          </cell>
        </row>
        <row r="77">
          <cell r="D77">
            <v>38443</v>
          </cell>
          <cell r="O77">
            <v>-5821.1767578125</v>
          </cell>
        </row>
        <row r="78">
          <cell r="D78">
            <v>38473</v>
          </cell>
          <cell r="O78">
            <v>-5790.81103515625</v>
          </cell>
        </row>
        <row r="79">
          <cell r="D79">
            <v>38504</v>
          </cell>
          <cell r="O79">
            <v>-6035.74365234375</v>
          </cell>
        </row>
        <row r="80">
          <cell r="D80">
            <v>38534</v>
          </cell>
          <cell r="O80">
            <v>-5461.732421875</v>
          </cell>
        </row>
        <row r="81">
          <cell r="D81">
            <v>38565</v>
          </cell>
          <cell r="O81">
            <v>-6245.6533203125</v>
          </cell>
        </row>
        <row r="82">
          <cell r="D82">
            <v>38596</v>
          </cell>
          <cell r="O82">
            <v>-5675.0341796875</v>
          </cell>
        </row>
        <row r="83">
          <cell r="D83">
            <v>38626</v>
          </cell>
          <cell r="O83">
            <v>-5645.62109375</v>
          </cell>
        </row>
        <row r="84">
          <cell r="D84">
            <v>38657</v>
          </cell>
          <cell r="O84">
            <v>-5617.162109375</v>
          </cell>
        </row>
        <row r="85">
          <cell r="D85">
            <v>38687</v>
          </cell>
          <cell r="O85">
            <v>-5585.8642578125</v>
          </cell>
        </row>
        <row r="86">
          <cell r="D86">
            <v>38718</v>
          </cell>
          <cell r="O86">
            <v>-5558.36865234375</v>
          </cell>
        </row>
        <row r="87">
          <cell r="D87">
            <v>38749</v>
          </cell>
          <cell r="O87">
            <v>-5268.408203125</v>
          </cell>
        </row>
        <row r="88">
          <cell r="D88">
            <v>38777</v>
          </cell>
          <cell r="O88">
            <v>-6026.49951171875</v>
          </cell>
        </row>
        <row r="89">
          <cell r="D89">
            <v>38808</v>
          </cell>
          <cell r="O89">
            <v>-5215.17822265625</v>
          </cell>
        </row>
        <row r="90">
          <cell r="D90">
            <v>38838</v>
          </cell>
          <cell r="O90">
            <v>-5703.96875</v>
          </cell>
        </row>
        <row r="91">
          <cell r="D91">
            <v>38869</v>
          </cell>
          <cell r="O91">
            <v>-5671.27734375</v>
          </cell>
        </row>
        <row r="92">
          <cell r="D92">
            <v>38899</v>
          </cell>
          <cell r="O92">
            <v>-5130.86474609375</v>
          </cell>
        </row>
        <row r="93">
          <cell r="D93">
            <v>38930</v>
          </cell>
          <cell r="O93">
            <v>-5869.45068359375</v>
          </cell>
        </row>
        <row r="94">
          <cell r="D94">
            <v>38961</v>
          </cell>
          <cell r="O94">
            <v>-5080.30029296875</v>
          </cell>
        </row>
        <row r="95">
          <cell r="D95">
            <v>38991</v>
          </cell>
          <cell r="O95">
            <v>-5558.76416015625</v>
          </cell>
        </row>
        <row r="96">
          <cell r="D96">
            <v>39022</v>
          </cell>
          <cell r="O96">
            <v>-5279.69482421875</v>
          </cell>
        </row>
        <row r="97">
          <cell r="D97">
            <v>39052</v>
          </cell>
          <cell r="O97">
            <v>-5001.5244140625</v>
          </cell>
        </row>
        <row r="98">
          <cell r="D98">
            <v>39083</v>
          </cell>
          <cell r="O98">
            <v>-5474.1484375</v>
          </cell>
        </row>
        <row r="99">
          <cell r="D99">
            <v>39114</v>
          </cell>
          <cell r="O99">
            <v>-4953.19189453125</v>
          </cell>
        </row>
        <row r="100">
          <cell r="D100">
            <v>39142</v>
          </cell>
          <cell r="O100">
            <v>-5421.10302734375</v>
          </cell>
        </row>
        <row r="101">
          <cell r="D101">
            <v>39173</v>
          </cell>
          <cell r="O101">
            <v>-5147.71826171875</v>
          </cell>
        </row>
        <row r="102">
          <cell r="D102">
            <v>39203</v>
          </cell>
          <cell r="O102">
            <v>-5364.65966796875</v>
          </cell>
        </row>
        <row r="103">
          <cell r="D103">
            <v>39234</v>
          </cell>
          <cell r="O103">
            <v>-5093.10546875</v>
          </cell>
        </row>
        <row r="104">
          <cell r="D104">
            <v>39264</v>
          </cell>
          <cell r="O104">
            <v>-5068.05712890625</v>
          </cell>
        </row>
        <row r="105">
          <cell r="D105">
            <v>39295</v>
          </cell>
          <cell r="O105">
            <v>-5518.64599609375</v>
          </cell>
        </row>
        <row r="106">
          <cell r="D106">
            <v>39326</v>
          </cell>
          <cell r="O106">
            <v>-4539.439453125</v>
          </cell>
        </row>
        <row r="107">
          <cell r="D107">
            <v>39356</v>
          </cell>
          <cell r="O107">
            <v>-5464.1181640625</v>
          </cell>
        </row>
        <row r="108">
          <cell r="D108">
            <v>39387</v>
          </cell>
          <cell r="O108">
            <v>-4963.318359375</v>
          </cell>
        </row>
        <row r="109">
          <cell r="D109">
            <v>39417</v>
          </cell>
          <cell r="O109">
            <v>-4700.97021484375</v>
          </cell>
        </row>
        <row r="110">
          <cell r="D110">
            <v>39448</v>
          </cell>
          <cell r="O110">
            <v>-5144.32373046875</v>
          </cell>
        </row>
        <row r="111">
          <cell r="D111">
            <v>39479</v>
          </cell>
          <cell r="O111">
            <v>-4885.87548828125</v>
          </cell>
        </row>
        <row r="112">
          <cell r="D112">
            <v>39508</v>
          </cell>
          <cell r="O112">
            <v>-4859.62890625</v>
          </cell>
        </row>
        <row r="113">
          <cell r="D113">
            <v>39539</v>
          </cell>
          <cell r="O113">
            <v>-5064.49951171875</v>
          </cell>
        </row>
        <row r="114">
          <cell r="D114">
            <v>39569</v>
          </cell>
          <cell r="O114">
            <v>-4809.02685546875</v>
          </cell>
        </row>
        <row r="115">
          <cell r="D115">
            <v>39600</v>
          </cell>
          <cell r="O115">
            <v>-4782.14599609375</v>
          </cell>
        </row>
        <row r="116">
          <cell r="D116">
            <v>39630</v>
          </cell>
          <cell r="O116">
            <v>-4983.53857421875</v>
          </cell>
        </row>
        <row r="117">
          <cell r="D117">
            <v>39661</v>
          </cell>
          <cell r="O117">
            <v>-4730.279296875</v>
          </cell>
        </row>
        <row r="118">
          <cell r="D118">
            <v>39692</v>
          </cell>
          <cell r="O118">
            <v>-4706.1171875</v>
          </cell>
        </row>
        <row r="119">
          <cell r="D119">
            <v>39722</v>
          </cell>
          <cell r="O119">
            <v>-5126.10595703125</v>
          </cell>
        </row>
        <row r="120">
          <cell r="D120">
            <v>39753</v>
          </cell>
          <cell r="O120">
            <v>-4213.61474609375</v>
          </cell>
        </row>
        <row r="121">
          <cell r="D121">
            <v>39783</v>
          </cell>
          <cell r="O121">
            <v>-4849.48681640625</v>
          </cell>
        </row>
        <row r="122">
          <cell r="D122">
            <v>39814</v>
          </cell>
          <cell r="O122">
            <v>-4605.1591796875</v>
          </cell>
        </row>
        <row r="123">
          <cell r="D123">
            <v>39845</v>
          </cell>
          <cell r="O123">
            <v>-4363.9501953125</v>
          </cell>
        </row>
        <row r="124">
          <cell r="D124">
            <v>39873</v>
          </cell>
          <cell r="O124">
            <v>-4772.87060546875</v>
          </cell>
        </row>
        <row r="125">
          <cell r="D125">
            <v>39904</v>
          </cell>
          <cell r="O125">
            <v>-4747.18798828125</v>
          </cell>
        </row>
        <row r="126">
          <cell r="D126">
            <v>39934</v>
          </cell>
          <cell r="O126">
            <v>-4293.11865234375</v>
          </cell>
        </row>
        <row r="127">
          <cell r="D127">
            <v>39965</v>
          </cell>
          <cell r="O127">
            <v>-4695.19140625</v>
          </cell>
        </row>
        <row r="128">
          <cell r="D128">
            <v>39995</v>
          </cell>
          <cell r="O128">
            <v>-4668.88330078125</v>
          </cell>
        </row>
        <row r="129">
          <cell r="D129">
            <v>40026</v>
          </cell>
          <cell r="O129">
            <v>-4430.81787109375</v>
          </cell>
        </row>
        <row r="130">
          <cell r="D130">
            <v>40057</v>
          </cell>
          <cell r="O130">
            <v>-4407.46630859375</v>
          </cell>
        </row>
        <row r="131">
          <cell r="D131">
            <v>40087</v>
          </cell>
          <cell r="O131">
            <v>-4592.11181640625</v>
          </cell>
        </row>
        <row r="132">
          <cell r="D132">
            <v>40118</v>
          </cell>
          <cell r="O132">
            <v>-4151.013671875</v>
          </cell>
        </row>
        <row r="133">
          <cell r="D133">
            <v>40148</v>
          </cell>
          <cell r="O133">
            <v>-4539.36376953125</v>
          </cell>
        </row>
        <row r="134">
          <cell r="D134">
            <v>40179</v>
          </cell>
          <cell r="O134">
            <v>-4105.47900390625</v>
          </cell>
        </row>
        <row r="135">
          <cell r="D135">
            <v>40210</v>
          </cell>
          <cell r="O135">
            <v>-4084.322998046875</v>
          </cell>
        </row>
        <row r="136">
          <cell r="D136">
            <v>40238</v>
          </cell>
          <cell r="O136">
            <v>-4668.38623046875</v>
          </cell>
        </row>
        <row r="137">
          <cell r="D137">
            <v>40269</v>
          </cell>
          <cell r="O137">
            <v>-4440.63623046875</v>
          </cell>
        </row>
        <row r="138">
          <cell r="D138">
            <v>40299</v>
          </cell>
          <cell r="O138">
            <v>-4013.73974609375</v>
          </cell>
        </row>
        <row r="139">
          <cell r="D139">
            <v>40330</v>
          </cell>
          <cell r="O139">
            <v>-4389.6728515625</v>
          </cell>
        </row>
        <row r="140">
          <cell r="D140">
            <v>40360</v>
          </cell>
          <cell r="O140">
            <v>-4167.49560546875</v>
          </cell>
        </row>
        <row r="141">
          <cell r="D141">
            <v>40391</v>
          </cell>
          <cell r="O141">
            <v>-4339.03759765625</v>
          </cell>
        </row>
        <row r="142">
          <cell r="D142">
            <v>40422</v>
          </cell>
          <cell r="O142">
            <v>-4119.3095703125</v>
          </cell>
        </row>
        <row r="143">
          <cell r="D143">
            <v>40452</v>
          </cell>
          <cell r="O143">
            <v>-4096.87939453125</v>
          </cell>
        </row>
        <row r="144">
          <cell r="D144">
            <v>40483</v>
          </cell>
          <cell r="O144">
            <v>-4072.209228515625</v>
          </cell>
        </row>
        <row r="145">
          <cell r="D145">
            <v>40513</v>
          </cell>
          <cell r="O145">
            <v>-4433.9521484375</v>
          </cell>
        </row>
        <row r="146">
          <cell r="D146">
            <v>40544</v>
          </cell>
          <cell r="O146">
            <v>-4024.652587890625</v>
          </cell>
        </row>
        <row r="147">
          <cell r="D147">
            <v>40575</v>
          </cell>
          <cell r="O147">
            <v>-3812.647705078125</v>
          </cell>
        </row>
        <row r="148">
          <cell r="D148">
            <v>40603</v>
          </cell>
          <cell r="O148">
            <v>-4358.712890625</v>
          </cell>
        </row>
        <row r="149">
          <cell r="D149">
            <v>40634</v>
          </cell>
          <cell r="O149">
            <v>-3957.702880859375</v>
          </cell>
        </row>
        <row r="150">
          <cell r="D150">
            <v>40664</v>
          </cell>
          <cell r="O150">
            <v>-3933.5185546875</v>
          </cell>
        </row>
        <row r="151">
          <cell r="D151">
            <v>40695</v>
          </cell>
          <cell r="O151">
            <v>-4096.40576171875</v>
          </cell>
        </row>
        <row r="152">
          <cell r="D152">
            <v>40725</v>
          </cell>
          <cell r="O152">
            <v>-3704.28271484375</v>
          </cell>
        </row>
        <row r="153">
          <cell r="D153">
            <v>40756</v>
          </cell>
          <cell r="O153">
            <v>-4233.8955078125</v>
          </cell>
        </row>
        <row r="154">
          <cell r="D154">
            <v>40787</v>
          </cell>
          <cell r="O154">
            <v>-3845.544189453125</v>
          </cell>
        </row>
        <row r="155">
          <cell r="D155">
            <v>40817</v>
          </cell>
          <cell r="O155">
            <v>-3824.052001953125</v>
          </cell>
        </row>
        <row r="156">
          <cell r="D156">
            <v>40848</v>
          </cell>
          <cell r="O156">
            <v>-3803.337646484375</v>
          </cell>
        </row>
        <row r="157">
          <cell r="D157">
            <v>40878</v>
          </cell>
          <cell r="O157">
            <v>-3780.64794921875</v>
          </cell>
        </row>
        <row r="158">
          <cell r="D158">
            <v>40909</v>
          </cell>
          <cell r="O158">
            <v>-3760.791259765625</v>
          </cell>
        </row>
        <row r="159">
          <cell r="D159">
            <v>40940</v>
          </cell>
          <cell r="O159">
            <v>-3741.01220703125</v>
          </cell>
        </row>
        <row r="160">
          <cell r="D160">
            <v>40969</v>
          </cell>
          <cell r="O160">
            <v>-3897.805419921875</v>
          </cell>
        </row>
        <row r="161">
          <cell r="D161">
            <v>41000</v>
          </cell>
          <cell r="O161">
            <v>-3699.66015625</v>
          </cell>
        </row>
        <row r="162">
          <cell r="D162">
            <v>41030</v>
          </cell>
          <cell r="O162">
            <v>-3853.95556640625</v>
          </cell>
        </row>
        <row r="163">
          <cell r="D163">
            <v>41061</v>
          </cell>
          <cell r="O163">
            <v>-3657.31005859375</v>
          </cell>
        </row>
        <row r="164">
          <cell r="D164">
            <v>41091</v>
          </cell>
          <cell r="O164">
            <v>-3637.937255859375</v>
          </cell>
        </row>
        <row r="165">
          <cell r="D165">
            <v>41122</v>
          </cell>
          <cell r="O165">
            <v>-3959.638427734375</v>
          </cell>
        </row>
        <row r="166">
          <cell r="D166">
            <v>41153</v>
          </cell>
          <cell r="O166">
            <v>-3256.021240234375</v>
          </cell>
        </row>
        <row r="167">
          <cell r="D167">
            <v>41183</v>
          </cell>
          <cell r="O167">
            <v>-3917.651123046875</v>
          </cell>
        </row>
        <row r="168">
          <cell r="D168">
            <v>41214</v>
          </cell>
          <cell r="O168">
            <v>-3557.2763671875</v>
          </cell>
        </row>
        <row r="169">
          <cell r="D169">
            <v>41244</v>
          </cell>
          <cell r="O169">
            <v>-3367.945556640625</v>
          </cell>
        </row>
        <row r="170">
          <cell r="D170">
            <v>41275</v>
          </cell>
          <cell r="O170">
            <v>-3684.268310546875</v>
          </cell>
        </row>
        <row r="171">
          <cell r="D171">
            <v>41306</v>
          </cell>
          <cell r="O171">
            <v>-3332.03466796875</v>
          </cell>
        </row>
        <row r="172">
          <cell r="D172">
            <v>41334</v>
          </cell>
          <cell r="O172">
            <v>-3479.896728515625</v>
          </cell>
        </row>
        <row r="173">
          <cell r="D173">
            <v>41365</v>
          </cell>
          <cell r="O173">
            <v>-3624.034912109375</v>
          </cell>
        </row>
        <row r="174">
          <cell r="D174">
            <v>41395</v>
          </cell>
          <cell r="O174">
            <v>-3603.2294921875</v>
          </cell>
        </row>
        <row r="175">
          <cell r="D175">
            <v>41426</v>
          </cell>
          <cell r="O175">
            <v>-3256.8310546875</v>
          </cell>
        </row>
        <row r="176">
          <cell r="D176">
            <v>41456</v>
          </cell>
          <cell r="O176">
            <v>-3562.552734375</v>
          </cell>
        </row>
        <row r="177">
          <cell r="D177">
            <v>41487</v>
          </cell>
          <cell r="O177">
            <v>-3540.692138671875</v>
          </cell>
        </row>
        <row r="178">
          <cell r="D178">
            <v>41518</v>
          </cell>
          <cell r="O178">
            <v>-3202.021240234375</v>
          </cell>
        </row>
        <row r="179">
          <cell r="D179">
            <v>41548</v>
          </cell>
          <cell r="O179">
            <v>-3661.036376953125</v>
          </cell>
        </row>
        <row r="180">
          <cell r="D180">
            <v>41579</v>
          </cell>
          <cell r="O180">
            <v>-3166.26611328125</v>
          </cell>
        </row>
        <row r="181">
          <cell r="D181">
            <v>41609</v>
          </cell>
          <cell r="O181">
            <v>-3304.066650390625</v>
          </cell>
        </row>
        <row r="182">
          <cell r="D182">
            <v>41640</v>
          </cell>
          <cell r="O182">
            <v>-3441.95458984375</v>
          </cell>
        </row>
        <row r="183">
          <cell r="D183">
            <v>41671</v>
          </cell>
          <cell r="O183">
            <v>-3112.61572265625</v>
          </cell>
        </row>
        <row r="184">
          <cell r="D184">
            <v>41699</v>
          </cell>
          <cell r="O184">
            <v>-3249.22265625</v>
          </cell>
        </row>
        <row r="185">
          <cell r="D185">
            <v>41730</v>
          </cell>
          <cell r="O185">
            <v>-3384.74462890625</v>
          </cell>
        </row>
        <row r="186">
          <cell r="D186">
            <v>41760</v>
          </cell>
          <cell r="O186">
            <v>-3212.64111328125</v>
          </cell>
        </row>
        <row r="187">
          <cell r="D187">
            <v>41791</v>
          </cell>
          <cell r="O187">
            <v>-3193.259765625</v>
          </cell>
        </row>
        <row r="188">
          <cell r="D188">
            <v>41821</v>
          </cell>
          <cell r="O188">
            <v>-3326.369140625</v>
          </cell>
        </row>
        <row r="189">
          <cell r="D189">
            <v>41852</v>
          </cell>
          <cell r="O189">
            <v>-3155.9619140625</v>
          </cell>
        </row>
        <row r="190">
          <cell r="D190">
            <v>41883</v>
          </cell>
          <cell r="O190">
            <v>-3138.630615234375</v>
          </cell>
        </row>
        <row r="191">
          <cell r="D191">
            <v>41913</v>
          </cell>
          <cell r="O191">
            <v>-3417.344970703125</v>
          </cell>
        </row>
        <row r="192">
          <cell r="D192">
            <v>41944</v>
          </cell>
          <cell r="O192">
            <v>-2808.014404296875</v>
          </cell>
        </row>
        <row r="193">
          <cell r="D193">
            <v>41974</v>
          </cell>
          <cell r="O193">
            <v>-3230.376708984375</v>
          </cell>
        </row>
        <row r="194">
          <cell r="D194">
            <v>42005</v>
          </cell>
          <cell r="O194">
            <v>-2920.49072265625</v>
          </cell>
        </row>
        <row r="195">
          <cell r="D195">
            <v>42036</v>
          </cell>
          <cell r="O195">
            <v>-2759.65478515625</v>
          </cell>
        </row>
        <row r="196">
          <cell r="D196">
            <v>42064</v>
          </cell>
          <cell r="O196">
            <v>-3175.267578125</v>
          </cell>
        </row>
        <row r="197">
          <cell r="D197">
            <v>42095</v>
          </cell>
          <cell r="O197">
            <v>-3014.134521484375</v>
          </cell>
        </row>
        <row r="198">
          <cell r="D198">
            <v>42125</v>
          </cell>
          <cell r="O198">
            <v>-2854.669921875</v>
          </cell>
        </row>
        <row r="199">
          <cell r="D199">
            <v>42156</v>
          </cell>
          <cell r="O199">
            <v>-3120.883056640625</v>
          </cell>
        </row>
        <row r="200">
          <cell r="D200">
            <v>42186</v>
          </cell>
          <cell r="O200">
            <v>-3102.3173828125</v>
          </cell>
        </row>
        <row r="201">
          <cell r="D201">
            <v>42217</v>
          </cell>
          <cell r="O201">
            <v>-2943.094970703125</v>
          </cell>
        </row>
        <row r="202">
          <cell r="D202">
            <v>42248</v>
          </cell>
          <cell r="O202">
            <v>-2926.668701171875</v>
          </cell>
        </row>
        <row r="203">
          <cell r="D203">
            <v>42278</v>
          </cell>
          <cell r="O203">
            <v>-2909.750244140625</v>
          </cell>
        </row>
        <row r="204">
          <cell r="D204">
            <v>42309</v>
          </cell>
          <cell r="O204">
            <v>-2616.885986328125</v>
          </cell>
        </row>
        <row r="205">
          <cell r="D205">
            <v>42339</v>
          </cell>
          <cell r="O205">
            <v>-3011.347412109375</v>
          </cell>
        </row>
        <row r="206">
          <cell r="D206">
            <v>42370</v>
          </cell>
          <cell r="O206">
            <v>-2586.617919921875</v>
          </cell>
        </row>
        <row r="207">
          <cell r="D207">
            <v>42401</v>
          </cell>
          <cell r="O207">
            <v>-2706.40625</v>
          </cell>
        </row>
        <row r="208">
          <cell r="D208">
            <v>42430</v>
          </cell>
          <cell r="O208">
            <v>-2959.14599609375</v>
          </cell>
        </row>
        <row r="209">
          <cell r="D209">
            <v>42461</v>
          </cell>
          <cell r="O209">
            <v>-2808.72705078125</v>
          </cell>
        </row>
        <row r="210">
          <cell r="D210">
            <v>42491</v>
          </cell>
          <cell r="O210">
            <v>-2791.249267578125</v>
          </cell>
        </row>
        <row r="211">
          <cell r="D211">
            <v>42522</v>
          </cell>
          <cell r="O211">
            <v>-2906.546142578125</v>
          </cell>
        </row>
        <row r="212">
          <cell r="D212">
            <v>42552</v>
          </cell>
          <cell r="O212">
            <v>-2628.168701171875</v>
          </cell>
        </row>
        <row r="213">
          <cell r="D213">
            <v>42583</v>
          </cell>
          <cell r="O213">
            <v>-3004.09619140625</v>
          </cell>
        </row>
        <row r="214">
          <cell r="D214">
            <v>42614</v>
          </cell>
          <cell r="O214">
            <v>-2728.69482421875</v>
          </cell>
        </row>
        <row r="215">
          <cell r="D215">
            <v>42644</v>
          </cell>
          <cell r="O215">
            <v>-2584.39697265625</v>
          </cell>
        </row>
        <row r="216">
          <cell r="D216">
            <v>42675</v>
          </cell>
          <cell r="O216">
            <v>-2570.5703125</v>
          </cell>
        </row>
        <row r="217">
          <cell r="D217">
            <v>42705</v>
          </cell>
          <cell r="O217">
            <v>-2683.21240234375</v>
          </cell>
        </row>
        <row r="218">
          <cell r="D218">
            <v>42736</v>
          </cell>
          <cell r="O218">
            <v>-2542.212646484375</v>
          </cell>
        </row>
        <row r="219">
          <cell r="D219">
            <v>42767</v>
          </cell>
          <cell r="O219">
            <v>-2403.0263671875</v>
          </cell>
        </row>
        <row r="220">
          <cell r="D220">
            <v>42795</v>
          </cell>
          <cell r="O220">
            <v>-2892.821533203125</v>
          </cell>
        </row>
        <row r="221">
          <cell r="D221">
            <v>42826</v>
          </cell>
          <cell r="O221">
            <v>-2377.764404296875</v>
          </cell>
        </row>
        <row r="222">
          <cell r="D222">
            <v>42856</v>
          </cell>
          <cell r="O222">
            <v>-2736.965087890625</v>
          </cell>
        </row>
        <row r="223">
          <cell r="D223">
            <v>42887</v>
          </cell>
          <cell r="O223">
            <v>-2720.818359375</v>
          </cell>
        </row>
        <row r="224">
          <cell r="D224">
            <v>42917</v>
          </cell>
          <cell r="O224">
            <v>-2461.07958984375</v>
          </cell>
        </row>
        <row r="225">
          <cell r="D225">
            <v>42948</v>
          </cell>
          <cell r="O225">
            <v>-2814.036376953125</v>
          </cell>
        </row>
        <row r="226">
          <cell r="D226">
            <v>42979</v>
          </cell>
          <cell r="O226">
            <v>-2434.7197265625</v>
          </cell>
        </row>
        <row r="227">
          <cell r="D227">
            <v>43009</v>
          </cell>
          <cell r="O227">
            <v>-2541.80712890625</v>
          </cell>
        </row>
        <row r="228">
          <cell r="D228">
            <v>43040</v>
          </cell>
          <cell r="O228">
            <v>-2528.14501953125</v>
          </cell>
        </row>
        <row r="229">
          <cell r="D229">
            <v>43070</v>
          </cell>
          <cell r="O229">
            <v>-2393.94970703125</v>
          </cell>
        </row>
        <row r="230">
          <cell r="D230">
            <v>43101</v>
          </cell>
          <cell r="O230">
            <v>-2500.12548828125</v>
          </cell>
        </row>
        <row r="231">
          <cell r="D231">
            <v>43132</v>
          </cell>
          <cell r="O231">
            <v>-2250.6552734375</v>
          </cell>
        </row>
        <row r="232">
          <cell r="D232">
            <v>43160</v>
          </cell>
          <cell r="O232">
            <v>-2474.17529296875</v>
          </cell>
        </row>
        <row r="233">
          <cell r="D233">
            <v>43191</v>
          </cell>
          <cell r="O233">
            <v>-2460.408203125</v>
          </cell>
        </row>
        <row r="234">
          <cell r="D234">
            <v>43221</v>
          </cell>
          <cell r="O234">
            <v>-2563.222412109375</v>
          </cell>
        </row>
        <row r="235">
          <cell r="D235">
            <v>43252</v>
          </cell>
          <cell r="O235">
            <v>-2432.64892578125</v>
          </cell>
        </row>
        <row r="236">
          <cell r="D236">
            <v>43282</v>
          </cell>
          <cell r="O236">
            <v>-2419.968994140625</v>
          </cell>
        </row>
        <row r="237">
          <cell r="D237">
            <v>43313</v>
          </cell>
          <cell r="O237">
            <v>-2634.245849609375</v>
          </cell>
        </row>
        <row r="238">
          <cell r="D238">
            <v>43344</v>
          </cell>
          <cell r="O238">
            <v>-2166.326904296875</v>
          </cell>
        </row>
        <row r="239">
          <cell r="D239">
            <v>43374</v>
          </cell>
          <cell r="O239">
            <v>-2493.48876953125</v>
          </cell>
        </row>
        <row r="240">
          <cell r="D240">
            <v>43405</v>
          </cell>
          <cell r="O240">
            <v>-2367.295654296875</v>
          </cell>
        </row>
        <row r="241">
          <cell r="D241">
            <v>43435</v>
          </cell>
          <cell r="O241">
            <v>-2241.578125</v>
          </cell>
        </row>
        <row r="242">
          <cell r="D242">
            <v>43466</v>
          </cell>
          <cell r="O242">
            <v>-2340.937255859375</v>
          </cell>
        </row>
        <row r="243">
          <cell r="D243">
            <v>43497</v>
          </cell>
          <cell r="O243">
            <v>-2107.302001953125</v>
          </cell>
        </row>
        <row r="244">
          <cell r="D244">
            <v>43525</v>
          </cell>
          <cell r="O244">
            <v>-2316.94580078125</v>
          </cell>
        </row>
        <row r="245">
          <cell r="D245">
            <v>43556</v>
          </cell>
          <cell r="O245">
            <v>-2303.577392578125</v>
          </cell>
        </row>
        <row r="246">
          <cell r="D246">
            <v>43586</v>
          </cell>
          <cell r="O246">
            <v>-2399.77587890625</v>
          </cell>
        </row>
        <row r="247">
          <cell r="D247">
            <v>43617</v>
          </cell>
          <cell r="O247">
            <v>-2169.409423828125</v>
          </cell>
        </row>
        <row r="248">
          <cell r="D248">
            <v>43647</v>
          </cell>
          <cell r="O248">
            <v>-2373.42431640625</v>
          </cell>
        </row>
        <row r="249">
          <cell r="D249">
            <v>43678</v>
          </cell>
          <cell r="O249">
            <v>-2359.281005859375</v>
          </cell>
        </row>
        <row r="250">
          <cell r="D250">
            <v>43709</v>
          </cell>
          <cell r="O250">
            <v>-2133.947509765625</v>
          </cell>
        </row>
        <row r="251">
          <cell r="D251">
            <v>43739</v>
          </cell>
          <cell r="O251">
            <v>-2334.189697265625</v>
          </cell>
        </row>
        <row r="252">
          <cell r="D252">
            <v>43770</v>
          </cell>
          <cell r="O252">
            <v>-2005.3187255859375</v>
          </cell>
        </row>
        <row r="253">
          <cell r="D253">
            <v>43800</v>
          </cell>
          <cell r="O253">
            <v>-2203.177001953125</v>
          </cell>
        </row>
        <row r="254">
          <cell r="D254">
            <v>43831</v>
          </cell>
          <cell r="O254">
            <v>-2191.215576171875</v>
          </cell>
        </row>
        <row r="255">
          <cell r="D255">
            <v>43862</v>
          </cell>
          <cell r="O255">
            <v>-1972.47705078125</v>
          </cell>
        </row>
        <row r="256">
          <cell r="D256">
            <v>43891</v>
          </cell>
        </row>
        <row r="257">
          <cell r="D257">
            <v>43922</v>
          </cell>
        </row>
        <row r="258">
          <cell r="D258">
            <v>43952</v>
          </cell>
        </row>
        <row r="259">
          <cell r="D259">
            <v>43983</v>
          </cell>
        </row>
        <row r="260">
          <cell r="D260">
            <v>44013</v>
          </cell>
        </row>
        <row r="261">
          <cell r="D261">
            <v>44044</v>
          </cell>
        </row>
        <row r="262">
          <cell r="D262">
            <v>44075</v>
          </cell>
        </row>
        <row r="263">
          <cell r="D263">
            <v>44105</v>
          </cell>
        </row>
        <row r="264">
          <cell r="D264">
            <v>44136</v>
          </cell>
        </row>
        <row r="265">
          <cell r="D265">
            <v>44166</v>
          </cell>
        </row>
        <row r="266">
          <cell r="D266">
            <v>44197</v>
          </cell>
        </row>
        <row r="267">
          <cell r="D267">
            <v>44228</v>
          </cell>
        </row>
        <row r="268">
          <cell r="D268">
            <v>44256</v>
          </cell>
        </row>
        <row r="269">
          <cell r="D269">
            <v>44287</v>
          </cell>
        </row>
        <row r="270">
          <cell r="D270">
            <v>44317</v>
          </cell>
        </row>
        <row r="271">
          <cell r="D271">
            <v>44348</v>
          </cell>
        </row>
        <row r="272">
          <cell r="D272">
            <v>44378</v>
          </cell>
        </row>
        <row r="273">
          <cell r="D273">
            <v>44409</v>
          </cell>
        </row>
        <row r="274">
          <cell r="D274">
            <v>44440</v>
          </cell>
        </row>
        <row r="275">
          <cell r="D275">
            <v>44470</v>
          </cell>
        </row>
        <row r="276">
          <cell r="D276">
            <v>44501</v>
          </cell>
        </row>
        <row r="277">
          <cell r="D277">
            <v>44531</v>
          </cell>
        </row>
        <row r="278">
          <cell r="D278">
            <v>44562</v>
          </cell>
        </row>
        <row r="279">
          <cell r="D279">
            <v>44593</v>
          </cell>
        </row>
        <row r="280">
          <cell r="D280">
            <v>44621</v>
          </cell>
        </row>
        <row r="281">
          <cell r="D281">
            <v>44652</v>
          </cell>
        </row>
        <row r="282">
          <cell r="D282">
            <v>44682</v>
          </cell>
        </row>
        <row r="283">
          <cell r="D283">
            <v>44713</v>
          </cell>
        </row>
        <row r="284">
          <cell r="D284">
            <v>44743</v>
          </cell>
        </row>
        <row r="285">
          <cell r="D285">
            <v>44774</v>
          </cell>
        </row>
        <row r="286">
          <cell r="D286">
            <v>44805</v>
          </cell>
        </row>
        <row r="287">
          <cell r="D287">
            <v>44835</v>
          </cell>
        </row>
        <row r="288">
          <cell r="D288">
            <v>44866</v>
          </cell>
        </row>
        <row r="289">
          <cell r="D289">
            <v>44896</v>
          </cell>
        </row>
        <row r="290">
          <cell r="D290">
            <v>44927</v>
          </cell>
        </row>
        <row r="291">
          <cell r="D291">
            <v>44958</v>
          </cell>
        </row>
        <row r="292">
          <cell r="D292">
            <v>44986</v>
          </cell>
        </row>
        <row r="293">
          <cell r="D293">
            <v>45017</v>
          </cell>
        </row>
        <row r="294">
          <cell r="D294">
            <v>45047</v>
          </cell>
        </row>
        <row r="295">
          <cell r="D295">
            <v>45078</v>
          </cell>
        </row>
        <row r="296">
          <cell r="D296">
            <v>45108</v>
          </cell>
        </row>
        <row r="297">
          <cell r="D297">
            <v>45139</v>
          </cell>
        </row>
        <row r="298">
          <cell r="D298">
            <v>45170</v>
          </cell>
        </row>
        <row r="299">
          <cell r="D299">
            <v>45200</v>
          </cell>
        </row>
        <row r="300">
          <cell r="D300">
            <v>45231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37164</v>
          </cell>
          <cell r="E56">
            <v>33490.57305132458</v>
          </cell>
        </row>
        <row r="57">
          <cell r="A57">
            <v>37165</v>
          </cell>
          <cell r="E57">
            <v>145699.93489675925</v>
          </cell>
        </row>
        <row r="58">
          <cell r="A58">
            <v>37196</v>
          </cell>
          <cell r="E58">
            <v>26770.478591362313</v>
          </cell>
        </row>
        <row r="59">
          <cell r="A59">
            <v>37226</v>
          </cell>
          <cell r="E59">
            <v>69243.469937537782</v>
          </cell>
        </row>
        <row r="60">
          <cell r="A60">
            <v>37257</v>
          </cell>
          <cell r="E60">
            <v>378302.822265625</v>
          </cell>
        </row>
        <row r="61">
          <cell r="A61">
            <v>37288</v>
          </cell>
          <cell r="E61">
            <v>339986.21484375</v>
          </cell>
        </row>
        <row r="62">
          <cell r="A62">
            <v>37316</v>
          </cell>
          <cell r="E62">
            <v>376257.82421875</v>
          </cell>
        </row>
        <row r="63">
          <cell r="A63">
            <v>37347</v>
          </cell>
          <cell r="E63">
            <v>361811.154296875</v>
          </cell>
        </row>
        <row r="64">
          <cell r="A64">
            <v>37377</v>
          </cell>
          <cell r="E64">
            <v>374455.916015625</v>
          </cell>
        </row>
        <row r="65">
          <cell r="A65">
            <v>37408</v>
          </cell>
          <cell r="E65">
            <v>361280.03515625</v>
          </cell>
        </row>
        <row r="66">
          <cell r="A66">
            <v>37438</v>
          </cell>
          <cell r="E66">
            <v>372000.904296875</v>
          </cell>
        </row>
        <row r="67">
          <cell r="A67">
            <v>37469</v>
          </cell>
          <cell r="E67">
            <v>370504.43359375</v>
          </cell>
        </row>
        <row r="68">
          <cell r="A68">
            <v>37500</v>
          </cell>
          <cell r="E68">
            <v>359412.83984375</v>
          </cell>
        </row>
        <row r="69">
          <cell r="A69">
            <v>37530</v>
          </cell>
          <cell r="E69">
            <v>367025.55859375</v>
          </cell>
        </row>
        <row r="70">
          <cell r="A70">
            <v>37561</v>
          </cell>
          <cell r="E70">
            <v>354712.91796875</v>
          </cell>
        </row>
        <row r="71">
          <cell r="A71">
            <v>37591</v>
          </cell>
          <cell r="E71">
            <v>365767.53515625</v>
          </cell>
        </row>
        <row r="72">
          <cell r="A72">
            <v>37622</v>
          </cell>
          <cell r="E72">
            <v>307109.111328125</v>
          </cell>
        </row>
        <row r="73">
          <cell r="A73">
            <v>37653</v>
          </cell>
          <cell r="E73">
            <v>276165.14453125</v>
          </cell>
        </row>
        <row r="74">
          <cell r="A74">
            <v>37681</v>
          </cell>
          <cell r="E74">
            <v>304457.9609375</v>
          </cell>
        </row>
        <row r="75">
          <cell r="A75">
            <v>37712</v>
          </cell>
          <cell r="E75">
            <v>292935.66796875</v>
          </cell>
        </row>
        <row r="76">
          <cell r="A76">
            <v>37742</v>
          </cell>
          <cell r="E76">
            <v>301609.12890625</v>
          </cell>
        </row>
        <row r="77">
          <cell r="A77">
            <v>37773</v>
          </cell>
          <cell r="E77">
            <v>290444.345703125</v>
          </cell>
        </row>
        <row r="78">
          <cell r="A78">
            <v>37803</v>
          </cell>
          <cell r="E78">
            <v>298410.1484375</v>
          </cell>
        </row>
        <row r="79">
          <cell r="A79">
            <v>37834</v>
          </cell>
          <cell r="E79">
            <v>297197.4296875</v>
          </cell>
        </row>
        <row r="80">
          <cell r="A80">
            <v>37865</v>
          </cell>
          <cell r="E80">
            <v>286449.943359375</v>
          </cell>
        </row>
        <row r="81">
          <cell r="A81">
            <v>37895</v>
          </cell>
          <cell r="E81">
            <v>294541.640625</v>
          </cell>
        </row>
        <row r="82">
          <cell r="A82">
            <v>37926</v>
          </cell>
          <cell r="E82">
            <v>283788.732421875</v>
          </cell>
        </row>
        <row r="83">
          <cell r="A83">
            <v>37956</v>
          </cell>
          <cell r="E83">
            <v>291941.435546875</v>
          </cell>
        </row>
        <row r="84">
          <cell r="A84">
            <v>37987</v>
          </cell>
          <cell r="E84">
            <v>276185.92578125</v>
          </cell>
        </row>
        <row r="85">
          <cell r="A85">
            <v>38018</v>
          </cell>
          <cell r="E85">
            <v>257008.890625</v>
          </cell>
        </row>
        <row r="86">
          <cell r="A86">
            <v>38047</v>
          </cell>
          <cell r="E86">
            <v>273404.5078125</v>
          </cell>
        </row>
        <row r="87">
          <cell r="A87">
            <v>38078</v>
          </cell>
          <cell r="E87">
            <v>263568.3203125</v>
          </cell>
        </row>
        <row r="88">
          <cell r="A88">
            <v>38108</v>
          </cell>
          <cell r="E88">
            <v>271370.19140625</v>
          </cell>
        </row>
        <row r="89">
          <cell r="A89">
            <v>38139</v>
          </cell>
          <cell r="E89">
            <v>261482.96484375</v>
          </cell>
        </row>
        <row r="90">
          <cell r="A90">
            <v>38169</v>
          </cell>
          <cell r="E90">
            <v>269225.05859375</v>
          </cell>
        </row>
        <row r="91">
          <cell r="A91">
            <v>38200</v>
          </cell>
          <cell r="E91">
            <v>268143.03125</v>
          </cell>
        </row>
        <row r="92">
          <cell r="A92">
            <v>38231</v>
          </cell>
          <cell r="E92">
            <v>258210.849609375</v>
          </cell>
        </row>
        <row r="93">
          <cell r="A93">
            <v>38261</v>
          </cell>
          <cell r="E93">
            <v>265883.16796875</v>
          </cell>
        </row>
        <row r="94">
          <cell r="A94">
            <v>38292</v>
          </cell>
          <cell r="E94">
            <v>255750.6171875</v>
          </cell>
        </row>
      </sheetData>
      <sheetData sheetId="1">
        <row r="12">
          <cell r="AB12">
            <v>37164</v>
          </cell>
          <cell r="AK12">
            <v>50.217001376951352</v>
          </cell>
          <cell r="AO12">
            <v>714.53473625396543</v>
          </cell>
        </row>
        <row r="13">
          <cell r="AB13">
            <v>37165</v>
          </cell>
          <cell r="AK13">
            <v>52.224810345414355</v>
          </cell>
          <cell r="AO13">
            <v>735.77851023051676</v>
          </cell>
        </row>
        <row r="14">
          <cell r="AB14">
            <v>37196</v>
          </cell>
          <cell r="AK14">
            <v>51.025026785552981</v>
          </cell>
          <cell r="AO14">
            <v>709.67013866113155</v>
          </cell>
        </row>
        <row r="15">
          <cell r="AB15">
            <v>37226</v>
          </cell>
          <cell r="AK15">
            <v>55.186081768471567</v>
          </cell>
          <cell r="AO15">
            <v>730.85278541414732</v>
          </cell>
        </row>
        <row r="16">
          <cell r="AB16">
            <v>37257</v>
          </cell>
          <cell r="AK16">
            <v>50.36986704367721</v>
          </cell>
          <cell r="AO16">
            <v>728.36318560837583</v>
          </cell>
        </row>
        <row r="17">
          <cell r="AB17">
            <v>37288</v>
          </cell>
          <cell r="AK17">
            <v>49.524155135787645</v>
          </cell>
          <cell r="AO17">
            <v>655.79043706251218</v>
          </cell>
        </row>
        <row r="18">
          <cell r="P18" t="str">
            <v>Cal 2002</v>
          </cell>
          <cell r="Q18">
            <v>4.6996357931324297</v>
          </cell>
          <cell r="AB18">
            <v>37316</v>
          </cell>
          <cell r="AK18">
            <v>47.598851901602337</v>
          </cell>
          <cell r="AO18">
            <v>723.50469346302827</v>
          </cell>
        </row>
        <row r="19">
          <cell r="P19" t="str">
            <v>Cal 2003</v>
          </cell>
          <cell r="Q19">
            <v>4.8656384475116683</v>
          </cell>
          <cell r="AB19">
            <v>37347</v>
          </cell>
          <cell r="AK19">
            <v>45.132753680967298</v>
          </cell>
          <cell r="AO19">
            <v>697.74145068731571</v>
          </cell>
        </row>
        <row r="20">
          <cell r="P20" t="str">
            <v>Cal 2004</v>
          </cell>
          <cell r="Q20">
            <v>4.8990768040859587</v>
          </cell>
          <cell r="AB20">
            <v>37377</v>
          </cell>
          <cell r="AK20">
            <v>44.976370760780604</v>
          </cell>
          <cell r="AO20">
            <v>718.35508633719292</v>
          </cell>
        </row>
        <row r="21">
          <cell r="P21" t="str">
            <v>Cal 2005</v>
          </cell>
          <cell r="Q21">
            <v>4.9345616347499774</v>
          </cell>
          <cell r="AB21">
            <v>37408</v>
          </cell>
          <cell r="AK21">
            <v>45.333280447641194</v>
          </cell>
          <cell r="AO21">
            <v>692.68549953101979</v>
          </cell>
        </row>
        <row r="22">
          <cell r="P22" t="str">
            <v>Cal 2006</v>
          </cell>
          <cell r="Q22">
            <v>4.9813841919512054</v>
          </cell>
          <cell r="AB22">
            <v>37438</v>
          </cell>
          <cell r="AK22">
            <v>46.26531139794281</v>
          </cell>
          <cell r="AO22">
            <v>713.05822106041637</v>
          </cell>
        </row>
        <row r="23">
          <cell r="P23" t="str">
            <v>Cal 2007</v>
          </cell>
          <cell r="Q23">
            <v>5.0371800527129036</v>
          </cell>
          <cell r="AB23">
            <v>37469</v>
          </cell>
          <cell r="AK23">
            <v>46.80167586086116</v>
          </cell>
          <cell r="AO23">
            <v>710.25367075517545</v>
          </cell>
        </row>
        <row r="24">
          <cell r="P24" t="str">
            <v>Cal 2008</v>
          </cell>
          <cell r="Q24">
            <v>5.0094189383004926</v>
          </cell>
          <cell r="AB24">
            <v>37500</v>
          </cell>
          <cell r="AK24">
            <v>46.232509902085866</v>
          </cell>
          <cell r="AO24">
            <v>684.67948569975897</v>
          </cell>
        </row>
        <row r="25">
          <cell r="P25" t="str">
            <v>Cal 2009</v>
          </cell>
          <cell r="Q25">
            <v>5.0578948387170248</v>
          </cell>
          <cell r="AB25">
            <v>37530</v>
          </cell>
          <cell r="AK25">
            <v>47.163234447647866</v>
          </cell>
          <cell r="AO25">
            <v>704.59762128646616</v>
          </cell>
        </row>
        <row r="26">
          <cell r="P26" t="str">
            <v>Cal 2010</v>
          </cell>
          <cell r="Q26">
            <v>5.103148054619818</v>
          </cell>
          <cell r="AB26">
            <v>37561</v>
          </cell>
          <cell r="AK26">
            <v>49.104084119532594</v>
          </cell>
          <cell r="AO26">
            <v>679.03224883778591</v>
          </cell>
        </row>
        <row r="27">
          <cell r="P27" t="str">
            <v>Cal 2011</v>
          </cell>
          <cell r="Q27">
            <v>5.2331465066473184</v>
          </cell>
          <cell r="AB27">
            <v>37591</v>
          </cell>
          <cell r="AK27">
            <v>51.481041391011139</v>
          </cell>
          <cell r="AO27">
            <v>698.6252001951857</v>
          </cell>
        </row>
        <row r="28">
          <cell r="P28" t="str">
            <v>Cal 2012</v>
          </cell>
          <cell r="Q28">
            <v>5.3070370820518047</v>
          </cell>
          <cell r="AB28">
            <v>37622</v>
          </cell>
          <cell r="AK28">
            <v>49.789553670438266</v>
          </cell>
          <cell r="AO28">
            <v>695.52787361521246</v>
          </cell>
        </row>
        <row r="29">
          <cell r="P29" t="str">
            <v>Cal 2013</v>
          </cell>
          <cell r="Q29">
            <v>5.3794128109707771</v>
          </cell>
          <cell r="AB29">
            <v>37653</v>
          </cell>
          <cell r="AK29">
            <v>48.431225627627065</v>
          </cell>
          <cell r="AO29">
            <v>625.61512991824043</v>
          </cell>
        </row>
        <row r="30">
          <cell r="P30" t="str">
            <v>Cal 2014</v>
          </cell>
          <cell r="Q30">
            <v>5.454224471007378</v>
          </cell>
          <cell r="AB30">
            <v>37681</v>
          </cell>
          <cell r="AK30">
            <v>46.529914196893856</v>
          </cell>
          <cell r="AO30">
            <v>689.52033096952914</v>
          </cell>
        </row>
        <row r="31">
          <cell r="P31" t="str">
            <v>Cal 2015</v>
          </cell>
          <cell r="Q31">
            <v>5.5405443047269358</v>
          </cell>
          <cell r="AB31">
            <v>37712</v>
          </cell>
          <cell r="AK31">
            <v>43.619514621882715</v>
          </cell>
          <cell r="AO31">
            <v>664.2504490132153</v>
          </cell>
        </row>
        <row r="32">
          <cell r="P32" t="str">
            <v>Cal 2016</v>
          </cell>
          <cell r="Q32">
            <v>5.6764798943220436</v>
          </cell>
          <cell r="AB32">
            <v>37742</v>
          </cell>
          <cell r="AK32">
            <v>43.424113597801686</v>
          </cell>
          <cell r="AO32">
            <v>683.15822429404011</v>
          </cell>
        </row>
        <row r="33">
          <cell r="P33" t="str">
            <v>Cal 2017</v>
          </cell>
          <cell r="Q33">
            <v>5.7839858971098579</v>
          </cell>
          <cell r="AB33">
            <v>37773</v>
          </cell>
          <cell r="AK33">
            <v>44.010702823422747</v>
          </cell>
          <cell r="AO33">
            <v>658.0209621596216</v>
          </cell>
        </row>
        <row r="34">
          <cell r="P34" t="str">
            <v>Cal 2018</v>
          </cell>
          <cell r="Q34">
            <v>5.8814793496327136</v>
          </cell>
          <cell r="AB34">
            <v>37803</v>
          </cell>
          <cell r="AK34">
            <v>44.675608382691898</v>
          </cell>
          <cell r="AO34">
            <v>676.64805515386138</v>
          </cell>
        </row>
        <row r="35">
          <cell r="P35" t="str">
            <v>Cal 2019</v>
          </cell>
          <cell r="Q35">
            <v>5.9744766278805539</v>
          </cell>
          <cell r="AB35">
            <v>37834</v>
          </cell>
          <cell r="AK35">
            <v>44.998358545862594</v>
          </cell>
          <cell r="AO35">
            <v>673.30876311066299</v>
          </cell>
        </row>
        <row r="36">
          <cell r="P36" t="str">
            <v>Cal 2020</v>
          </cell>
          <cell r="Q36">
            <v>6.0637027652675952</v>
          </cell>
          <cell r="AB36">
            <v>37865</v>
          </cell>
          <cell r="AK36">
            <v>45.200569206412062</v>
          </cell>
          <cell r="AO36">
            <v>648.57270472717516</v>
          </cell>
        </row>
        <row r="37">
          <cell r="AB37">
            <v>37895</v>
          </cell>
          <cell r="AK37">
            <v>45.602190602134677</v>
          </cell>
          <cell r="AO37">
            <v>666.98078021589208</v>
          </cell>
        </row>
        <row r="38">
          <cell r="AB38">
            <v>37926</v>
          </cell>
          <cell r="AK38">
            <v>47.316696236956432</v>
          </cell>
          <cell r="AO38">
            <v>642.40705231831873</v>
          </cell>
        </row>
        <row r="39">
          <cell r="AB39">
            <v>37956</v>
          </cell>
          <cell r="AK39">
            <v>49.7860745597063</v>
          </cell>
          <cell r="AO39">
            <v>660.56801358278176</v>
          </cell>
        </row>
        <row r="40">
          <cell r="AB40">
            <v>37987</v>
          </cell>
          <cell r="AK40">
            <v>46.628233066506958</v>
          </cell>
          <cell r="AO40">
            <v>657.27775080717959</v>
          </cell>
        </row>
        <row r="41">
          <cell r="AB41">
            <v>38018</v>
          </cell>
          <cell r="AK41">
            <v>45.20022118177409</v>
          </cell>
          <cell r="AO41">
            <v>611.94192479586172</v>
          </cell>
        </row>
        <row r="42">
          <cell r="AB42">
            <v>38047</v>
          </cell>
          <cell r="AK42">
            <v>43.703160921501222</v>
          </cell>
          <cell r="AO42">
            <v>650.85179270612639</v>
          </cell>
        </row>
        <row r="43">
          <cell r="AB43">
            <v>38078</v>
          </cell>
          <cell r="AK43">
            <v>40.462803817284119</v>
          </cell>
          <cell r="AO43">
            <v>626.70192162398712</v>
          </cell>
        </row>
        <row r="44">
          <cell r="AB44">
            <v>38108</v>
          </cell>
          <cell r="AK44">
            <v>40.051154289923169</v>
          </cell>
          <cell r="AO44">
            <v>644.24376812925391</v>
          </cell>
        </row>
        <row r="45">
          <cell r="AB45">
            <v>38139</v>
          </cell>
          <cell r="AK45">
            <v>40.823224679150961</v>
          </cell>
          <cell r="AO45">
            <v>620.27147422526969</v>
          </cell>
        </row>
        <row r="46">
          <cell r="AB46">
            <v>38169</v>
          </cell>
          <cell r="AK46">
            <v>41.305751491083235</v>
          </cell>
          <cell r="AO46">
            <v>637.56383974471146</v>
          </cell>
        </row>
        <row r="47">
          <cell r="AB47">
            <v>38200</v>
          </cell>
          <cell r="AK47">
            <v>41.782735727137755</v>
          </cell>
          <cell r="AO47">
            <v>634.20023453438068</v>
          </cell>
        </row>
        <row r="48">
          <cell r="AB48">
            <v>38231</v>
          </cell>
          <cell r="AK48">
            <v>41.834048273212886</v>
          </cell>
          <cell r="AO48">
            <v>610.85504479429312</v>
          </cell>
        </row>
        <row r="49">
          <cell r="AB49">
            <v>38261</v>
          </cell>
          <cell r="AK49">
            <v>41.974989306809931</v>
          </cell>
          <cell r="AO49">
            <v>628.15277758998013</v>
          </cell>
        </row>
        <row r="50">
          <cell r="AB50">
            <v>38292</v>
          </cell>
          <cell r="AK50">
            <v>44.265141570477532</v>
          </cell>
          <cell r="AO50">
            <v>605.00023302374461</v>
          </cell>
        </row>
        <row r="51">
          <cell r="AB51">
            <v>38322</v>
          </cell>
          <cell r="AK51">
            <v>46.294003642150912</v>
          </cell>
          <cell r="AO51">
            <v>622.10136427252769</v>
          </cell>
        </row>
        <row r="52">
          <cell r="AB52">
            <v>38353</v>
          </cell>
          <cell r="AK52">
            <v>45.3858421802897</v>
          </cell>
          <cell r="AO52">
            <v>619.02493890755977</v>
          </cell>
        </row>
        <row r="53">
          <cell r="AB53">
            <v>38384</v>
          </cell>
          <cell r="AK53">
            <v>44.118996423574238</v>
          </cell>
          <cell r="AO53">
            <v>556.57988648626099</v>
          </cell>
        </row>
        <row r="54">
          <cell r="AB54">
            <v>38412</v>
          </cell>
          <cell r="AK54">
            <v>42.540386542518796</v>
          </cell>
          <cell r="AO54">
            <v>613.1684548471635</v>
          </cell>
        </row>
        <row r="55">
          <cell r="AB55">
            <v>38443</v>
          </cell>
          <cell r="AK55">
            <v>39.260831207259599</v>
          </cell>
          <cell r="AO55">
            <v>590.49583422127989</v>
          </cell>
        </row>
        <row r="56">
          <cell r="AB56">
            <v>38473</v>
          </cell>
          <cell r="AK56">
            <v>39.033975331648847</v>
          </cell>
          <cell r="AO56">
            <v>607.11257699788132</v>
          </cell>
        </row>
        <row r="57">
          <cell r="AB57">
            <v>38504</v>
          </cell>
          <cell r="AK57">
            <v>39.65281913475102</v>
          </cell>
          <cell r="AO57">
            <v>584.63494630476157</v>
          </cell>
        </row>
        <row r="58">
          <cell r="AB58">
            <v>38534</v>
          </cell>
          <cell r="AK58">
            <v>40.01273719200983</v>
          </cell>
          <cell r="AO58">
            <v>601.05701749864681</v>
          </cell>
        </row>
        <row r="59">
          <cell r="AB59">
            <v>38565</v>
          </cell>
          <cell r="AK59">
            <v>40.663820302973988</v>
          </cell>
          <cell r="AO59">
            <v>597.98010982808751</v>
          </cell>
        </row>
        <row r="60">
          <cell r="AB60">
            <v>38596</v>
          </cell>
          <cell r="AK60">
            <v>40.615716890331754</v>
          </cell>
          <cell r="AO60">
            <v>575.79763213006152</v>
          </cell>
        </row>
        <row r="61">
          <cell r="AB61">
            <v>38626</v>
          </cell>
          <cell r="AK61">
            <v>40.745388483331126</v>
          </cell>
          <cell r="AO61">
            <v>591.92730089549286</v>
          </cell>
        </row>
        <row r="62">
          <cell r="AB62">
            <v>38657</v>
          </cell>
          <cell r="AK62">
            <v>43.01758733152942</v>
          </cell>
          <cell r="AO62">
            <v>569.94116601237954</v>
          </cell>
        </row>
        <row r="63">
          <cell r="AB63">
            <v>38687</v>
          </cell>
          <cell r="AK63">
            <v>44.79896908384206</v>
          </cell>
          <cell r="AO63">
            <v>585.87780205080207</v>
          </cell>
        </row>
        <row r="64">
          <cell r="AB64">
            <v>38718</v>
          </cell>
          <cell r="AK64">
            <v>40.70598262903745</v>
          </cell>
          <cell r="AO64">
            <v>582.80511036763346</v>
          </cell>
        </row>
        <row r="65">
          <cell r="AB65">
            <v>38749</v>
          </cell>
          <cell r="AK65">
            <v>39.537965031833281</v>
          </cell>
          <cell r="AO65">
            <v>523.86378596274562</v>
          </cell>
        </row>
        <row r="66">
          <cell r="AB66">
            <v>38777</v>
          </cell>
          <cell r="AK66">
            <v>38.104587997803797</v>
          </cell>
          <cell r="AO66">
            <v>576.96082733332469</v>
          </cell>
        </row>
        <row r="67">
          <cell r="AB67">
            <v>38808</v>
          </cell>
          <cell r="AK67">
            <v>35.185332164829653</v>
          </cell>
          <cell r="AO67">
            <v>555.46261096023795</v>
          </cell>
        </row>
        <row r="68">
          <cell r="AB68">
            <v>38838</v>
          </cell>
          <cell r="AK68">
            <v>35.109857803252666</v>
          </cell>
          <cell r="AO68">
            <v>570.92452405721576</v>
          </cell>
        </row>
        <row r="69">
          <cell r="AB69">
            <v>38869</v>
          </cell>
          <cell r="AK69">
            <v>35.538862971398629</v>
          </cell>
          <cell r="AO69">
            <v>549.62406298619874</v>
          </cell>
        </row>
        <row r="70">
          <cell r="AB70">
            <v>38899</v>
          </cell>
          <cell r="AK70">
            <v>35.944475615073557</v>
          </cell>
          <cell r="AO70">
            <v>564.89553581756559</v>
          </cell>
        </row>
        <row r="71">
          <cell r="AB71">
            <v>38930</v>
          </cell>
          <cell r="AK71">
            <v>36.406196990338913</v>
          </cell>
          <cell r="AO71">
            <v>561.86536583513816</v>
          </cell>
        </row>
        <row r="72">
          <cell r="AB72">
            <v>38961</v>
          </cell>
          <cell r="AK72">
            <v>36.377828979722914</v>
          </cell>
          <cell r="AO72">
            <v>541.04852977104633</v>
          </cell>
        </row>
        <row r="73">
          <cell r="AB73">
            <v>38991</v>
          </cell>
          <cell r="AK73">
            <v>36.587543298923542</v>
          </cell>
          <cell r="AO73">
            <v>556.2314513083021</v>
          </cell>
        </row>
        <row r="74">
          <cell r="AB74">
            <v>39022</v>
          </cell>
          <cell r="AK74">
            <v>38.548056329136067</v>
          </cell>
          <cell r="AO74">
            <v>535.60850505662563</v>
          </cell>
        </row>
        <row r="75">
          <cell r="AB75">
            <v>39052</v>
          </cell>
          <cell r="AK75">
            <v>40.099022667717868</v>
          </cell>
          <cell r="AO75">
            <v>550.62350865246083</v>
          </cell>
        </row>
        <row r="76">
          <cell r="AB76">
            <v>39083</v>
          </cell>
          <cell r="AK76">
            <v>41.172243453911229</v>
          </cell>
          <cell r="AO76">
            <v>547.78363959128853</v>
          </cell>
        </row>
        <row r="77">
          <cell r="AB77">
            <v>39114</v>
          </cell>
          <cell r="AK77">
            <v>39.9507276876977</v>
          </cell>
          <cell r="AO77">
            <v>492.43832722831723</v>
          </cell>
        </row>
        <row r="78">
          <cell r="AB78">
            <v>39142</v>
          </cell>
          <cell r="AK78">
            <v>38.494850001486448</v>
          </cell>
          <cell r="AO78">
            <v>542.39768314156584</v>
          </cell>
        </row>
        <row r="79">
          <cell r="AB79">
            <v>39173</v>
          </cell>
          <cell r="AK79">
            <v>35.652123511566096</v>
          </cell>
          <cell r="AO79">
            <v>522.25181889447015</v>
          </cell>
        </row>
        <row r="80">
          <cell r="AB80">
            <v>39203</v>
          </cell>
          <cell r="AK80">
            <v>35.553455352319823</v>
          </cell>
          <cell r="AO80">
            <v>536.85556471778443</v>
          </cell>
        </row>
        <row r="81">
          <cell r="AB81">
            <v>39234</v>
          </cell>
          <cell r="AK81">
            <v>35.959017736693902</v>
          </cell>
          <cell r="AO81">
            <v>516.90122788664428</v>
          </cell>
        </row>
        <row r="82">
          <cell r="AB82">
            <v>39264</v>
          </cell>
          <cell r="AK82">
            <v>36.434395113296659</v>
          </cell>
          <cell r="AO82">
            <v>531.34063588903234</v>
          </cell>
        </row>
        <row r="83">
          <cell r="AB83">
            <v>39295</v>
          </cell>
          <cell r="AK83">
            <v>36.876178036734622</v>
          </cell>
          <cell r="AO83">
            <v>528.54849379006475</v>
          </cell>
        </row>
        <row r="84">
          <cell r="AB84">
            <v>39326</v>
          </cell>
          <cell r="AK84">
            <v>36.784746689358471</v>
          </cell>
          <cell r="AO84">
            <v>508.881663710878</v>
          </cell>
        </row>
        <row r="85">
          <cell r="AB85">
            <v>39356</v>
          </cell>
          <cell r="AK85">
            <v>37.111248502436624</v>
          </cell>
          <cell r="AO85">
            <v>523.07519805195295</v>
          </cell>
        </row>
        <row r="86">
          <cell r="AB86">
            <v>39387</v>
          </cell>
          <cell r="AK86">
            <v>38.844630834085635</v>
          </cell>
          <cell r="AO86">
            <v>503.59807818310804</v>
          </cell>
        </row>
        <row r="87">
          <cell r="AB87">
            <v>39417</v>
          </cell>
          <cell r="AK87">
            <v>40.391146793038033</v>
          </cell>
          <cell r="AO87">
            <v>517.62990996337408</v>
          </cell>
        </row>
        <row r="88">
          <cell r="AB88">
            <v>39448</v>
          </cell>
          <cell r="AK88">
            <v>41.571270248466661</v>
          </cell>
          <cell r="AO88">
            <v>514.87346607196957</v>
          </cell>
        </row>
        <row r="89">
          <cell r="AB89">
            <v>39479</v>
          </cell>
          <cell r="AK89">
            <v>40.363623766629779</v>
          </cell>
          <cell r="AO89">
            <v>479.23260272738509</v>
          </cell>
        </row>
        <row r="90">
          <cell r="AB90">
            <v>39508</v>
          </cell>
          <cell r="AK90">
            <v>38.830623367844268</v>
          </cell>
          <cell r="AO90">
            <v>509.55934028445256</v>
          </cell>
        </row>
        <row r="91">
          <cell r="AB91">
            <v>39539</v>
          </cell>
          <cell r="AK91">
            <v>35.01044987180115</v>
          </cell>
          <cell r="AO91">
            <v>490.55164947868684</v>
          </cell>
        </row>
        <row r="92">
          <cell r="AB92">
            <v>39569</v>
          </cell>
          <cell r="AK92">
            <v>34.822586822159032</v>
          </cell>
          <cell r="AO92">
            <v>504.18518164687794</v>
          </cell>
        </row>
        <row r="93">
          <cell r="AB93">
            <v>39600</v>
          </cell>
          <cell r="AK93">
            <v>35.229126182097353</v>
          </cell>
          <cell r="AO93">
            <v>485.36452330053294</v>
          </cell>
        </row>
        <row r="94">
          <cell r="AB94">
            <v>39630</v>
          </cell>
          <cell r="AK94">
            <v>35.785609452656701</v>
          </cell>
          <cell r="AO94">
            <v>498.84008509915554</v>
          </cell>
        </row>
        <row r="95">
          <cell r="AB95">
            <v>39661</v>
          </cell>
          <cell r="AK95">
            <v>36.078034486791452</v>
          </cell>
          <cell r="AO95">
            <v>496.13495333297601</v>
          </cell>
        </row>
        <row r="96">
          <cell r="AB96">
            <v>39692</v>
          </cell>
          <cell r="AK96">
            <v>36.177172061515215</v>
          </cell>
          <cell r="AO96">
            <v>477.59486474831874</v>
          </cell>
        </row>
        <row r="97">
          <cell r="AB97">
            <v>39722</v>
          </cell>
          <cell r="AK97">
            <v>36.41865184312875</v>
          </cell>
          <cell r="AO97">
            <v>490.83422268921902</v>
          </cell>
        </row>
        <row r="98">
          <cell r="AB98">
            <v>39753</v>
          </cell>
          <cell r="AK98">
            <v>39.32332234000998</v>
          </cell>
          <cell r="AO98">
            <v>472.47914257544795</v>
          </cell>
        </row>
        <row r="99">
          <cell r="AB99">
            <v>39783</v>
          </cell>
          <cell r="AK99">
            <v>41.078222426862006</v>
          </cell>
          <cell r="AO99">
            <v>485.56325131481395</v>
          </cell>
        </row>
        <row r="100">
          <cell r="AB100">
            <v>39814</v>
          </cell>
          <cell r="AK100">
            <v>42.189903013445402</v>
          </cell>
          <cell r="AO100">
            <v>482.89605050240721</v>
          </cell>
        </row>
        <row r="101">
          <cell r="AB101">
            <v>39845</v>
          </cell>
          <cell r="AK101">
            <v>41.016138125887586</v>
          </cell>
          <cell r="AO101">
            <v>433.96737954596455</v>
          </cell>
        </row>
        <row r="102">
          <cell r="AB102">
            <v>39873</v>
          </cell>
          <cell r="AK102">
            <v>39.541873716933488</v>
          </cell>
          <cell r="AO102">
            <v>477.84130889835768</v>
          </cell>
        </row>
        <row r="103">
          <cell r="AB103">
            <v>39904</v>
          </cell>
          <cell r="AK103">
            <v>35.478464108729192</v>
          </cell>
          <cell r="AO103">
            <v>459.94060735628699</v>
          </cell>
        </row>
        <row r="104">
          <cell r="AB104">
            <v>39934</v>
          </cell>
          <cell r="AK104">
            <v>35.244658012589994</v>
          </cell>
          <cell r="AO104">
            <v>472.64512286195759</v>
          </cell>
        </row>
        <row r="105">
          <cell r="AB105">
            <v>39965</v>
          </cell>
          <cell r="AK105">
            <v>35.777473167401325</v>
          </cell>
          <cell r="AO105">
            <v>454.92649521379002</v>
          </cell>
        </row>
        <row r="106">
          <cell r="AB106">
            <v>39995</v>
          </cell>
          <cell r="AK106">
            <v>36.319610244143369</v>
          </cell>
          <cell r="AO106">
            <v>467.47957970490279</v>
          </cell>
        </row>
        <row r="107">
          <cell r="AB107">
            <v>40026</v>
          </cell>
          <cell r="AK107">
            <v>36.59342223518906</v>
          </cell>
          <cell r="AO107">
            <v>464.86628702544533</v>
          </cell>
        </row>
        <row r="108">
          <cell r="AB108">
            <v>40057</v>
          </cell>
          <cell r="AK108">
            <v>36.695200967108988</v>
          </cell>
          <cell r="AO108">
            <v>447.42061157009613</v>
          </cell>
        </row>
        <row r="109">
          <cell r="AB109">
            <v>40087</v>
          </cell>
          <cell r="AK109">
            <v>36.907406061892473</v>
          </cell>
          <cell r="AO109">
            <v>459.74740449496585</v>
          </cell>
        </row>
        <row r="110">
          <cell r="AB110">
            <v>40118</v>
          </cell>
          <cell r="AK110">
            <v>38.843160587202014</v>
          </cell>
          <cell r="AO110">
            <v>442.48159687670119</v>
          </cell>
        </row>
        <row r="111">
          <cell r="AB111">
            <v>40148</v>
          </cell>
          <cell r="AK111">
            <v>40.566620246913352</v>
          </cell>
          <cell r="AO111">
            <v>454.65974371498709</v>
          </cell>
        </row>
        <row r="112">
          <cell r="AB112">
            <v>40179</v>
          </cell>
          <cell r="AK112">
            <v>41.67141566056393</v>
          </cell>
          <cell r="AO112">
            <v>452.08624619930208</v>
          </cell>
        </row>
        <row r="113">
          <cell r="AB113">
            <v>40210</v>
          </cell>
          <cell r="AK113">
            <v>40.561124780650907</v>
          </cell>
          <cell r="AO113">
            <v>406.21431359472342</v>
          </cell>
        </row>
        <row r="114">
          <cell r="AB114">
            <v>40238</v>
          </cell>
          <cell r="AK114">
            <v>39.14628417339096</v>
          </cell>
          <cell r="AO114">
            <v>447.21083119922554</v>
          </cell>
        </row>
        <row r="115">
          <cell r="AB115">
            <v>40269</v>
          </cell>
          <cell r="AK115">
            <v>35.94803779046903</v>
          </cell>
          <cell r="AO115">
            <v>430.38638026716961</v>
          </cell>
        </row>
        <row r="116">
          <cell r="AB116">
            <v>40299</v>
          </cell>
          <cell r="AK116">
            <v>35.713292091293809</v>
          </cell>
          <cell r="AO116">
            <v>442.20137498896247</v>
          </cell>
        </row>
        <row r="117">
          <cell r="AB117">
            <v>40330</v>
          </cell>
          <cell r="AK117">
            <v>36.249891558750342</v>
          </cell>
          <cell r="AO117">
            <v>425.5536217539015</v>
          </cell>
        </row>
        <row r="118">
          <cell r="AB118">
            <v>40360</v>
          </cell>
          <cell r="AK118">
            <v>36.730997826538186</v>
          </cell>
          <cell r="AO118">
            <v>437.22386229458851</v>
          </cell>
        </row>
        <row r="119">
          <cell r="AB119">
            <v>40391</v>
          </cell>
          <cell r="AK119">
            <v>37.101111589039959</v>
          </cell>
          <cell r="AO119">
            <v>434.70660975443798</v>
          </cell>
        </row>
        <row r="120">
          <cell r="AB120">
            <v>40422</v>
          </cell>
          <cell r="AK120">
            <v>37.172520933247142</v>
          </cell>
          <cell r="AO120">
            <v>418.32357945083533</v>
          </cell>
        </row>
        <row r="121">
          <cell r="AB121">
            <v>40452</v>
          </cell>
          <cell r="AK121">
            <v>37.327833231301838</v>
          </cell>
          <cell r="AO121">
            <v>429.77763225345211</v>
          </cell>
        </row>
        <row r="122">
          <cell r="AB122">
            <v>40483</v>
          </cell>
          <cell r="AK122">
            <v>39.942411246144218</v>
          </cell>
          <cell r="AO122">
            <v>413.56893561283732</v>
          </cell>
        </row>
        <row r="123">
          <cell r="AB123">
            <v>40513</v>
          </cell>
          <cell r="AK123">
            <v>41.64414842698033</v>
          </cell>
          <cell r="AO123">
            <v>424.88106206683568</v>
          </cell>
        </row>
        <row r="124">
          <cell r="AB124">
            <v>40544</v>
          </cell>
          <cell r="AK124">
            <v>33.69</v>
          </cell>
          <cell r="AO124">
            <v>422.40511594076327</v>
          </cell>
        </row>
        <row r="125">
          <cell r="AB125">
            <v>40575</v>
          </cell>
          <cell r="AK125">
            <v>33.69</v>
          </cell>
          <cell r="AO125">
            <v>379.48415327406104</v>
          </cell>
        </row>
        <row r="126">
          <cell r="AB126">
            <v>40603</v>
          </cell>
          <cell r="AK126">
            <v>33.69</v>
          </cell>
          <cell r="AO126">
            <v>417.71615543014923</v>
          </cell>
        </row>
        <row r="127">
          <cell r="AB127">
            <v>40634</v>
          </cell>
          <cell r="AK127">
            <v>33.690000000000005</v>
          </cell>
          <cell r="AO127">
            <v>401.93486061111685</v>
          </cell>
        </row>
        <row r="128">
          <cell r="AB128">
            <v>40664</v>
          </cell>
          <cell r="AK128">
            <v>33.69</v>
          </cell>
          <cell r="AO128">
            <v>412.9005297097861</v>
          </cell>
        </row>
        <row r="129">
          <cell r="AB129">
            <v>40695</v>
          </cell>
          <cell r="AK129">
            <v>33.69</v>
          </cell>
          <cell r="AO129">
            <v>397.2901960883346</v>
          </cell>
        </row>
        <row r="130">
          <cell r="AB130">
            <v>40725</v>
          </cell>
          <cell r="AK130">
            <v>33.69</v>
          </cell>
          <cell r="AO130">
            <v>408.11787634742012</v>
          </cell>
        </row>
        <row r="131">
          <cell r="AB131">
            <v>40756</v>
          </cell>
          <cell r="AK131">
            <v>33.69</v>
          </cell>
          <cell r="AO131">
            <v>405.7214654758921</v>
          </cell>
        </row>
        <row r="132">
          <cell r="AB132">
            <v>40787</v>
          </cell>
          <cell r="AK132">
            <v>33.69</v>
          </cell>
          <cell r="AO132">
            <v>390.49538267658426</v>
          </cell>
        </row>
        <row r="133">
          <cell r="AB133">
            <v>40817</v>
          </cell>
          <cell r="AK133">
            <v>33.69</v>
          </cell>
          <cell r="AO133">
            <v>401.25171934697556</v>
          </cell>
        </row>
        <row r="134">
          <cell r="AB134">
            <v>40848</v>
          </cell>
          <cell r="AK134">
            <v>33.69</v>
          </cell>
          <cell r="AO134">
            <v>386.18681695284891</v>
          </cell>
        </row>
        <row r="135">
          <cell r="AB135">
            <v>40878</v>
          </cell>
          <cell r="AK135">
            <v>33.69</v>
          </cell>
          <cell r="AO135">
            <v>396.8177298171862</v>
          </cell>
        </row>
        <row r="136">
          <cell r="AB136">
            <v>40909</v>
          </cell>
          <cell r="AK136">
            <v>33.69</v>
          </cell>
          <cell r="AO136">
            <v>394.57806374263328</v>
          </cell>
        </row>
        <row r="137">
          <cell r="AB137">
            <v>40940</v>
          </cell>
          <cell r="AK137">
            <v>33.69</v>
          </cell>
          <cell r="AO137">
            <v>367.15621215441246</v>
          </cell>
        </row>
        <row r="138">
          <cell r="AB138">
            <v>40969</v>
          </cell>
          <cell r="AK138">
            <v>33.69</v>
          </cell>
          <cell r="AO138">
            <v>390.26934341850313</v>
          </cell>
        </row>
        <row r="139">
          <cell r="AB139">
            <v>41000</v>
          </cell>
          <cell r="AK139">
            <v>33.69</v>
          </cell>
          <cell r="AO139">
            <v>375.60087051848677</v>
          </cell>
        </row>
        <row r="140">
          <cell r="AB140">
            <v>41030</v>
          </cell>
          <cell r="AK140">
            <v>33.69</v>
          </cell>
          <cell r="AO140">
            <v>385.92403595701506</v>
          </cell>
        </row>
        <row r="141">
          <cell r="AB141">
            <v>41061</v>
          </cell>
          <cell r="AK141">
            <v>33.690000000000005</v>
          </cell>
          <cell r="AO141">
            <v>371.41257432066624</v>
          </cell>
        </row>
        <row r="142">
          <cell r="AB142">
            <v>41091</v>
          </cell>
          <cell r="AK142">
            <v>33.69</v>
          </cell>
          <cell r="AO142">
            <v>381.61414419869163</v>
          </cell>
        </row>
        <row r="143">
          <cell r="AB143">
            <v>41122</v>
          </cell>
          <cell r="AK143">
            <v>33.69</v>
          </cell>
          <cell r="AO143">
            <v>379.43741070224581</v>
          </cell>
        </row>
        <row r="144">
          <cell r="AB144">
            <v>41153</v>
          </cell>
          <cell r="AK144">
            <v>33.69</v>
          </cell>
          <cell r="AO144">
            <v>365.16050355610111</v>
          </cell>
        </row>
        <row r="145">
          <cell r="AB145">
            <v>41183</v>
          </cell>
          <cell r="AK145">
            <v>33.69</v>
          </cell>
          <cell r="AO145">
            <v>375.18073658228792</v>
          </cell>
        </row>
        <row r="146">
          <cell r="AB146">
            <v>41214</v>
          </cell>
          <cell r="AK146">
            <v>33.69</v>
          </cell>
          <cell r="AO146">
            <v>361.0578609858278</v>
          </cell>
        </row>
        <row r="147">
          <cell r="AB147">
            <v>41244</v>
          </cell>
          <cell r="AK147">
            <v>33.69</v>
          </cell>
          <cell r="AO147">
            <v>370.95921438856016</v>
          </cell>
        </row>
        <row r="148">
          <cell r="AB148">
            <v>41275</v>
          </cell>
          <cell r="AK148">
            <v>33.69</v>
          </cell>
          <cell r="AO148">
            <v>368.82728697516575</v>
          </cell>
        </row>
        <row r="149">
          <cell r="AB149">
            <v>41306</v>
          </cell>
          <cell r="AK149">
            <v>33.69</v>
          </cell>
          <cell r="AO149">
            <v>331.38283227444498</v>
          </cell>
        </row>
        <row r="150">
          <cell r="AB150">
            <v>41334</v>
          </cell>
          <cell r="AK150">
            <v>33.69</v>
          </cell>
          <cell r="AO150">
            <v>364.7946986980686</v>
          </cell>
        </row>
        <row r="151">
          <cell r="AB151">
            <v>41365</v>
          </cell>
          <cell r="AK151">
            <v>33.69</v>
          </cell>
          <cell r="AO151">
            <v>351.04802602921239</v>
          </cell>
        </row>
        <row r="152">
          <cell r="AB152">
            <v>41395</v>
          </cell>
          <cell r="AK152">
            <v>33.69</v>
          </cell>
          <cell r="AO152">
            <v>360.65971637852448</v>
          </cell>
        </row>
        <row r="153">
          <cell r="AB153">
            <v>41426</v>
          </cell>
          <cell r="AK153">
            <v>33.69</v>
          </cell>
          <cell r="AO153">
            <v>347.0629705439593</v>
          </cell>
        </row>
        <row r="154">
          <cell r="AB154">
            <v>41456</v>
          </cell>
          <cell r="AK154">
            <v>33.69</v>
          </cell>
          <cell r="AO154">
            <v>356.55949575398387</v>
          </cell>
        </row>
        <row r="155">
          <cell r="AB155">
            <v>41487</v>
          </cell>
          <cell r="AK155">
            <v>33.69</v>
          </cell>
          <cell r="AO155">
            <v>354.48906128699201</v>
          </cell>
        </row>
        <row r="156">
          <cell r="AB156">
            <v>41518</v>
          </cell>
          <cell r="AK156">
            <v>33.69</v>
          </cell>
          <cell r="AO156">
            <v>341.11621229453988</v>
          </cell>
        </row>
        <row r="157">
          <cell r="AB157">
            <v>41548</v>
          </cell>
          <cell r="AK157">
            <v>33.69</v>
          </cell>
          <cell r="AO157">
            <v>350.44104539936779</v>
          </cell>
        </row>
        <row r="158">
          <cell r="AB158">
            <v>41579</v>
          </cell>
          <cell r="AK158">
            <v>33.69</v>
          </cell>
          <cell r="AO158">
            <v>337.21518025793335</v>
          </cell>
        </row>
        <row r="159">
          <cell r="AB159">
            <v>41609</v>
          </cell>
          <cell r="AK159">
            <v>33.69</v>
          </cell>
          <cell r="AO159">
            <v>346.42749262048142</v>
          </cell>
        </row>
        <row r="160">
          <cell r="AB160">
            <v>41640</v>
          </cell>
          <cell r="AK160">
            <v>33.69</v>
          </cell>
          <cell r="AO160">
            <v>344.40098629101414</v>
          </cell>
        </row>
        <row r="161">
          <cell r="AB161">
            <v>41671</v>
          </cell>
          <cell r="AK161">
            <v>33.69</v>
          </cell>
          <cell r="AO161">
            <v>309.40596250634661</v>
          </cell>
        </row>
        <row r="162">
          <cell r="AB162">
            <v>41699</v>
          </cell>
          <cell r="AK162">
            <v>33.69</v>
          </cell>
          <cell r="AO162">
            <v>340.56853082308817</v>
          </cell>
        </row>
        <row r="163">
          <cell r="AB163">
            <v>41730</v>
          </cell>
          <cell r="AK163">
            <v>33.69</v>
          </cell>
          <cell r="AO163">
            <v>327.70149110384779</v>
          </cell>
        </row>
        <row r="164">
          <cell r="AB164">
            <v>41760</v>
          </cell>
          <cell r="AK164">
            <v>33.69</v>
          </cell>
          <cell r="AO164">
            <v>336.63975554481124</v>
          </cell>
        </row>
        <row r="165">
          <cell r="AB165">
            <v>41791</v>
          </cell>
          <cell r="AK165">
            <v>33.69</v>
          </cell>
          <cell r="AO165">
            <v>323.91565167478268</v>
          </cell>
        </row>
        <row r="166">
          <cell r="AB166">
            <v>41821</v>
          </cell>
          <cell r="AK166">
            <v>33.69</v>
          </cell>
          <cell r="AO166">
            <v>332.74500752350986</v>
          </cell>
        </row>
        <row r="167">
          <cell r="AB167">
            <v>41852</v>
          </cell>
          <cell r="AK167">
            <v>33.69</v>
          </cell>
          <cell r="AO167">
            <v>330.77870806427728</v>
          </cell>
        </row>
        <row r="168">
          <cell r="AB168">
            <v>41883</v>
          </cell>
          <cell r="AK168">
            <v>33.69</v>
          </cell>
          <cell r="AO168">
            <v>318.2679905753709</v>
          </cell>
        </row>
        <row r="169">
          <cell r="AB169">
            <v>41913</v>
          </cell>
          <cell r="AK169">
            <v>33.69</v>
          </cell>
          <cell r="AO169">
            <v>326.93503341126296</v>
          </cell>
        </row>
        <row r="170">
          <cell r="AB170">
            <v>41944</v>
          </cell>
          <cell r="AK170">
            <v>33.69</v>
          </cell>
          <cell r="AO170">
            <v>314.56435373976097</v>
          </cell>
        </row>
        <row r="171">
          <cell r="AB171">
            <v>41974</v>
          </cell>
          <cell r="AK171">
            <v>33.69</v>
          </cell>
          <cell r="AO171">
            <v>323.12505637579426</v>
          </cell>
        </row>
        <row r="172">
          <cell r="AB172">
            <v>42005</v>
          </cell>
          <cell r="AK172">
            <v>33.69</v>
          </cell>
          <cell r="AO172">
            <v>321.20170937482601</v>
          </cell>
        </row>
        <row r="173">
          <cell r="AB173">
            <v>42036</v>
          </cell>
          <cell r="AK173">
            <v>33.69</v>
          </cell>
          <cell r="AO173">
            <v>288.53565694164007</v>
          </cell>
        </row>
        <row r="174">
          <cell r="AB174">
            <v>42064</v>
          </cell>
          <cell r="AK174">
            <v>33.69</v>
          </cell>
          <cell r="AO174">
            <v>317.56502914154174</v>
          </cell>
        </row>
        <row r="175">
          <cell r="AB175">
            <v>42095</v>
          </cell>
          <cell r="AK175">
            <v>33.69</v>
          </cell>
          <cell r="AO175">
            <v>305.53606266368297</v>
          </cell>
        </row>
        <row r="176">
          <cell r="AB176">
            <v>42125</v>
          </cell>
          <cell r="AK176">
            <v>33.69</v>
          </cell>
          <cell r="AO176">
            <v>313.83788383522023</v>
          </cell>
        </row>
        <row r="177">
          <cell r="AB177">
            <v>42156</v>
          </cell>
          <cell r="AK177">
            <v>33.69</v>
          </cell>
          <cell r="AO177">
            <v>301.9449747561888</v>
          </cell>
        </row>
        <row r="178">
          <cell r="AB178">
            <v>42186</v>
          </cell>
          <cell r="AK178">
            <v>33.689999999999991</v>
          </cell>
          <cell r="AO178">
            <v>310.14395983357753</v>
          </cell>
        </row>
        <row r="179">
          <cell r="AB179">
            <v>42217</v>
          </cell>
          <cell r="AK179">
            <v>33.69</v>
          </cell>
          <cell r="AO179">
            <v>308.27940605305776</v>
          </cell>
        </row>
        <row r="180">
          <cell r="AB180">
            <v>42248</v>
          </cell>
          <cell r="AK180">
            <v>33.69</v>
          </cell>
          <cell r="AO180">
            <v>296.58954830623333</v>
          </cell>
        </row>
        <row r="181">
          <cell r="AB181">
            <v>42278</v>
          </cell>
          <cell r="AK181">
            <v>33.69</v>
          </cell>
          <cell r="AO181">
            <v>304.63531897880392</v>
          </cell>
        </row>
        <row r="182">
          <cell r="AB182">
            <v>42309</v>
          </cell>
          <cell r="AK182">
            <v>33.69</v>
          </cell>
          <cell r="AO182">
            <v>293.07867301943196</v>
          </cell>
        </row>
        <row r="183">
          <cell r="AB183">
            <v>42339</v>
          </cell>
          <cell r="AK183">
            <v>33.69</v>
          </cell>
          <cell r="AO183">
            <v>301.02409620223716</v>
          </cell>
        </row>
        <row r="184">
          <cell r="AB184">
            <v>42370</v>
          </cell>
          <cell r="AK184">
            <v>33.69</v>
          </cell>
          <cell r="AO184">
            <v>299.20143274103486</v>
          </cell>
        </row>
        <row r="185">
          <cell r="AB185">
            <v>42401</v>
          </cell>
          <cell r="AK185">
            <v>33.69</v>
          </cell>
          <cell r="AO185">
            <v>278.29663659669922</v>
          </cell>
        </row>
        <row r="186">
          <cell r="AB186">
            <v>42430</v>
          </cell>
          <cell r="AK186">
            <v>33.69</v>
          </cell>
          <cell r="AO186">
            <v>295.69763042928304</v>
          </cell>
        </row>
        <row r="187">
          <cell r="AB187">
            <v>42461</v>
          </cell>
          <cell r="AK187">
            <v>33.690000000000005</v>
          </cell>
          <cell r="AO187">
            <v>284.46802364008903</v>
          </cell>
        </row>
        <row r="188">
          <cell r="AB188">
            <v>42491</v>
          </cell>
          <cell r="AK188">
            <v>33.69</v>
          </cell>
          <cell r="AO188">
            <v>292.1676635494041</v>
          </cell>
        </row>
        <row r="189">
          <cell r="AB189">
            <v>42522</v>
          </cell>
          <cell r="AK189">
            <v>33.69</v>
          </cell>
          <cell r="AO189">
            <v>281.06734724642808</v>
          </cell>
        </row>
        <row r="190">
          <cell r="AB190">
            <v>42552</v>
          </cell>
          <cell r="AK190">
            <v>33.69</v>
          </cell>
          <cell r="AO190">
            <v>288.67004678123112</v>
          </cell>
        </row>
        <row r="191">
          <cell r="AB191">
            <v>42583</v>
          </cell>
          <cell r="AK191">
            <v>33.69</v>
          </cell>
          <cell r="AO191">
            <v>286.93390100349512</v>
          </cell>
        </row>
        <row r="192">
          <cell r="AB192">
            <v>42614</v>
          </cell>
          <cell r="AK192">
            <v>33.69</v>
          </cell>
          <cell r="AO192">
            <v>276.19938407976269</v>
          </cell>
        </row>
        <row r="193">
          <cell r="AB193">
            <v>42644</v>
          </cell>
          <cell r="AK193">
            <v>33.69</v>
          </cell>
          <cell r="AO193">
            <v>283.83818188816025</v>
          </cell>
        </row>
        <row r="194">
          <cell r="AB194">
            <v>42675</v>
          </cell>
          <cell r="AK194">
            <v>33.69</v>
          </cell>
          <cell r="AO194">
            <v>273.21856157238943</v>
          </cell>
        </row>
        <row r="195">
          <cell r="AB195">
            <v>42705</v>
          </cell>
          <cell r="AK195">
            <v>33.69</v>
          </cell>
          <cell r="AO195">
            <v>280.77397621909159</v>
          </cell>
        </row>
        <row r="196">
          <cell r="AB196">
            <v>42736</v>
          </cell>
          <cell r="AK196">
            <v>33.69</v>
          </cell>
          <cell r="AO196">
            <v>279.22873787395099</v>
          </cell>
        </row>
        <row r="197">
          <cell r="AB197">
            <v>42767</v>
          </cell>
          <cell r="AK197">
            <v>33.69</v>
          </cell>
          <cell r="AO197">
            <v>250.94832771402608</v>
          </cell>
        </row>
        <row r="198">
          <cell r="AB198">
            <v>42795</v>
          </cell>
          <cell r="AK198">
            <v>33.69</v>
          </cell>
          <cell r="AO198">
            <v>276.30993206011038</v>
          </cell>
        </row>
        <row r="199">
          <cell r="AB199">
            <v>42826</v>
          </cell>
          <cell r="AK199">
            <v>33.69</v>
          </cell>
          <cell r="AO199">
            <v>265.96976495381017</v>
          </cell>
        </row>
        <row r="200">
          <cell r="AB200">
            <v>42856</v>
          </cell>
          <cell r="AK200">
            <v>33.69</v>
          </cell>
          <cell r="AO200">
            <v>273.3224534335252</v>
          </cell>
        </row>
        <row r="201">
          <cell r="AB201">
            <v>42887</v>
          </cell>
          <cell r="AK201">
            <v>33.69</v>
          </cell>
          <cell r="AO201">
            <v>263.09320116193896</v>
          </cell>
        </row>
        <row r="202">
          <cell r="AB202">
            <v>42917</v>
          </cell>
          <cell r="AK202">
            <v>33.69</v>
          </cell>
          <cell r="AO202">
            <v>270.36545945991242</v>
          </cell>
        </row>
        <row r="203">
          <cell r="AB203">
            <v>42948</v>
          </cell>
          <cell r="AK203">
            <v>33.69</v>
          </cell>
          <cell r="AO203">
            <v>268.87431435768946</v>
          </cell>
        </row>
        <row r="204">
          <cell r="AB204">
            <v>42979</v>
          </cell>
          <cell r="AK204">
            <v>33.69</v>
          </cell>
          <cell r="AO204">
            <v>258.81022530623301</v>
          </cell>
        </row>
        <row r="205">
          <cell r="AB205">
            <v>43009</v>
          </cell>
          <cell r="AK205">
            <v>33.69</v>
          </cell>
          <cell r="AO205">
            <v>265.96274903348876</v>
          </cell>
        </row>
        <row r="206">
          <cell r="AB206">
            <v>43040</v>
          </cell>
          <cell r="AK206">
            <v>33.69</v>
          </cell>
          <cell r="AO206">
            <v>256.00678140519858</v>
          </cell>
        </row>
        <row r="207">
          <cell r="AB207">
            <v>43070</v>
          </cell>
          <cell r="AK207">
            <v>33.69</v>
          </cell>
          <cell r="AO207">
            <v>263.08094510637198</v>
          </cell>
        </row>
        <row r="208">
          <cell r="AB208">
            <v>43101</v>
          </cell>
          <cell r="AK208">
            <v>33.69</v>
          </cell>
          <cell r="AO208">
            <v>261.62773619306478</v>
          </cell>
        </row>
        <row r="209">
          <cell r="AB209">
            <v>43132</v>
          </cell>
          <cell r="AK209">
            <v>33.69</v>
          </cell>
          <cell r="AO209">
            <v>235.12539307115088</v>
          </cell>
        </row>
        <row r="210">
          <cell r="AB210">
            <v>43160</v>
          </cell>
          <cell r="AK210">
            <v>33.69</v>
          </cell>
          <cell r="AO210">
            <v>258.88285112742545</v>
          </cell>
        </row>
        <row r="211">
          <cell r="AB211">
            <v>43191</v>
          </cell>
          <cell r="AK211">
            <v>33.69</v>
          </cell>
          <cell r="AO211">
            <v>249.18983857322993</v>
          </cell>
        </row>
        <row r="212">
          <cell r="AB212">
            <v>43221</v>
          </cell>
          <cell r="AK212">
            <v>33.69</v>
          </cell>
          <cell r="AO212">
            <v>256.07350271243405</v>
          </cell>
        </row>
        <row r="213">
          <cell r="AB213">
            <v>43252</v>
          </cell>
          <cell r="AK213">
            <v>33.690000000000005</v>
          </cell>
          <cell r="AO213">
            <v>246.48484914191229</v>
          </cell>
        </row>
        <row r="214">
          <cell r="AB214">
            <v>43282</v>
          </cell>
          <cell r="AK214">
            <v>33.69</v>
          </cell>
          <cell r="AO214">
            <v>253.29293952271291</v>
          </cell>
        </row>
        <row r="215">
          <cell r="AB215">
            <v>43313</v>
          </cell>
          <cell r="AK215">
            <v>33.69</v>
          </cell>
          <cell r="AO215">
            <v>251.89080946575521</v>
          </cell>
        </row>
        <row r="216">
          <cell r="AB216">
            <v>43344</v>
          </cell>
          <cell r="AK216">
            <v>33.69</v>
          </cell>
          <cell r="AO216">
            <v>242.45754850242525</v>
          </cell>
        </row>
        <row r="217">
          <cell r="AB217">
            <v>43374</v>
          </cell>
          <cell r="AK217">
            <v>33.69</v>
          </cell>
          <cell r="AO217">
            <v>249.15313995746189</v>
          </cell>
        </row>
        <row r="218">
          <cell r="AB218">
            <v>43405</v>
          </cell>
          <cell r="AK218">
            <v>33.69</v>
          </cell>
          <cell r="AO218">
            <v>239.82159880283777</v>
          </cell>
        </row>
        <row r="219">
          <cell r="AB219">
            <v>43435</v>
          </cell>
          <cell r="AK219">
            <v>33.69</v>
          </cell>
          <cell r="AO219">
            <v>246.4435695158823</v>
          </cell>
        </row>
        <row r="220">
          <cell r="AB220">
            <v>43466</v>
          </cell>
          <cell r="AK220">
            <v>33.69</v>
          </cell>
          <cell r="AO220">
            <v>245.07725671841553</v>
          </cell>
        </row>
        <row r="221">
          <cell r="AB221">
            <v>43497</v>
          </cell>
          <cell r="AK221">
            <v>33.69</v>
          </cell>
          <cell r="AO221">
            <v>220.24716197527908</v>
          </cell>
        </row>
        <row r="222">
          <cell r="AB222">
            <v>43525</v>
          </cell>
          <cell r="AK222">
            <v>33.69</v>
          </cell>
          <cell r="AO222">
            <v>242.49658572976085</v>
          </cell>
        </row>
        <row r="223">
          <cell r="AB223">
            <v>43556</v>
          </cell>
          <cell r="AK223">
            <v>33.69</v>
          </cell>
          <cell r="AO223">
            <v>233.4124124289109</v>
          </cell>
        </row>
        <row r="224">
          <cell r="AB224">
            <v>43586</v>
          </cell>
          <cell r="AK224">
            <v>33.69</v>
          </cell>
          <cell r="AO224">
            <v>239.85541836050476</v>
          </cell>
        </row>
        <row r="225">
          <cell r="AB225">
            <v>43617</v>
          </cell>
          <cell r="AK225">
            <v>33.69</v>
          </cell>
          <cell r="AO225">
            <v>230.8694106569084</v>
          </cell>
        </row>
        <row r="226">
          <cell r="AB226">
            <v>43647</v>
          </cell>
          <cell r="AK226">
            <v>33.69</v>
          </cell>
          <cell r="AO226">
            <v>237.2414240954582</v>
          </cell>
        </row>
        <row r="227">
          <cell r="AB227">
            <v>43678</v>
          </cell>
          <cell r="AK227">
            <v>33.69</v>
          </cell>
          <cell r="AO227">
            <v>235.92333055850801</v>
          </cell>
        </row>
        <row r="228">
          <cell r="AB228">
            <v>43709</v>
          </cell>
          <cell r="AK228">
            <v>33.69</v>
          </cell>
          <cell r="AO228">
            <v>227.08348558441656</v>
          </cell>
        </row>
        <row r="229">
          <cell r="AB229">
            <v>43739</v>
          </cell>
          <cell r="AK229">
            <v>33.69</v>
          </cell>
          <cell r="AO229">
            <v>233.34982539048667</v>
          </cell>
        </row>
        <row r="230">
          <cell r="AB230">
            <v>43770</v>
          </cell>
          <cell r="AK230">
            <v>33.69</v>
          </cell>
          <cell r="AO230">
            <v>224.60565324341866</v>
          </cell>
        </row>
        <row r="231">
          <cell r="AB231">
            <v>43800</v>
          </cell>
          <cell r="AK231">
            <v>33.69</v>
          </cell>
          <cell r="AO231">
            <v>230.80284255875833</v>
          </cell>
        </row>
        <row r="232">
          <cell r="AB232">
            <v>43831</v>
          </cell>
          <cell r="AK232">
            <v>33.69</v>
          </cell>
          <cell r="AO232">
            <v>229.51855646357319</v>
          </cell>
        </row>
        <row r="233">
          <cell r="AB233">
            <v>43862</v>
          </cell>
          <cell r="AK233">
            <v>33.69</v>
          </cell>
          <cell r="AO233">
            <v>213.59008851914339</v>
          </cell>
        </row>
        <row r="234">
          <cell r="AB234">
            <v>43891</v>
          </cell>
          <cell r="AK234">
            <v>33.69</v>
          </cell>
          <cell r="AO234">
            <v>227.05198869578521</v>
          </cell>
        </row>
        <row r="235">
          <cell r="AB235">
            <v>43922</v>
          </cell>
          <cell r="AK235">
            <v>33.69</v>
          </cell>
          <cell r="AO235">
            <v>218.54198289432554</v>
          </cell>
        </row>
        <row r="236">
          <cell r="AB236">
            <v>43952</v>
          </cell>
          <cell r="AK236">
            <v>33.69</v>
          </cell>
          <cell r="AO236">
            <v>224.56998791430652</v>
          </cell>
        </row>
        <row r="237">
          <cell r="AB237">
            <v>43983</v>
          </cell>
          <cell r="AK237">
            <v>33.69</v>
          </cell>
          <cell r="AO237">
            <v>216.15228278371674</v>
          </cell>
        </row>
        <row r="238">
          <cell r="AB238">
            <v>44013</v>
          </cell>
          <cell r="AK238">
            <v>33.689999999999991</v>
          </cell>
          <cell r="AO238">
            <v>222.11362731994976</v>
          </cell>
        </row>
        <row r="239">
          <cell r="AB239">
            <v>44044</v>
          </cell>
          <cell r="AK239">
            <v>33.69</v>
          </cell>
          <cell r="AO239">
            <v>220.87505959049085</v>
          </cell>
        </row>
        <row r="240">
          <cell r="AB240">
            <v>44075</v>
          </cell>
          <cell r="AK240">
            <v>33.69</v>
          </cell>
          <cell r="AO240">
            <v>212.59477731151989</v>
          </cell>
        </row>
        <row r="241">
          <cell r="AB241">
            <v>44105</v>
          </cell>
          <cell r="AK241">
            <v>33.69</v>
          </cell>
          <cell r="AO241">
            <v>218.45690179087859</v>
          </cell>
        </row>
        <row r="242">
          <cell r="AB242">
            <v>44136</v>
          </cell>
          <cell r="AK242">
            <v>33.69</v>
          </cell>
          <cell r="AO242">
            <v>210.26656671170073</v>
          </cell>
        </row>
        <row r="243">
          <cell r="AB243">
            <v>44166</v>
          </cell>
          <cell r="AK243">
            <v>33.69</v>
          </cell>
          <cell r="AO243">
            <v>216.06376725154649</v>
          </cell>
        </row>
        <row r="244">
          <cell r="AB244">
            <v>44197</v>
          </cell>
          <cell r="AK244">
            <v>33.69</v>
          </cell>
          <cell r="AO244">
            <v>214.85709612987392</v>
          </cell>
        </row>
        <row r="245">
          <cell r="AB245">
            <v>44228</v>
          </cell>
          <cell r="AK245">
            <v>33.69</v>
          </cell>
          <cell r="AO245">
            <v>213.76853096335788</v>
          </cell>
        </row>
        <row r="246">
          <cell r="AB246">
            <v>44256</v>
          </cell>
          <cell r="AK246">
            <v>33.69</v>
          </cell>
          <cell r="AO246">
            <v>212.57809684068806</v>
          </cell>
        </row>
        <row r="247">
          <cell r="AB247">
            <v>44287</v>
          </cell>
          <cell r="AK247">
            <v>33.69</v>
          </cell>
          <cell r="AO247">
            <v>211.42668360650029</v>
          </cell>
        </row>
        <row r="248">
          <cell r="AB248">
            <v>44317</v>
          </cell>
          <cell r="AK248">
            <v>33.69</v>
          </cell>
          <cell r="AO248">
            <v>210.24586812537333</v>
          </cell>
        </row>
        <row r="249">
          <cell r="AB249">
            <v>44348</v>
          </cell>
        </row>
        <row r="250">
          <cell r="AB250">
            <v>44378</v>
          </cell>
        </row>
      </sheetData>
      <sheetData sheetId="2">
        <row r="12">
          <cell r="A12">
            <v>37164</v>
          </cell>
          <cell r="D12">
            <v>0</v>
          </cell>
        </row>
        <row r="13">
          <cell r="A13">
            <v>37165</v>
          </cell>
          <cell r="D13">
            <v>1.0000000000000002E-8</v>
          </cell>
        </row>
        <row r="14">
          <cell r="A14">
            <v>37196</v>
          </cell>
          <cell r="D14">
            <v>0</v>
          </cell>
        </row>
        <row r="15">
          <cell r="A15">
            <v>37226</v>
          </cell>
          <cell r="D15">
            <v>0</v>
          </cell>
        </row>
        <row r="16">
          <cell r="A16">
            <v>37257</v>
          </cell>
          <cell r="D16">
            <v>-319.93378830000006</v>
          </cell>
        </row>
        <row r="17">
          <cell r="A17">
            <v>37288</v>
          </cell>
          <cell r="D17">
            <v>-287.97273287000002</v>
          </cell>
        </row>
        <row r="18">
          <cell r="A18">
            <v>37316</v>
          </cell>
          <cell r="D18">
            <v>-317.83112086</v>
          </cell>
        </row>
        <row r="19">
          <cell r="A19">
            <v>37347</v>
          </cell>
          <cell r="D19">
            <v>-306.49839023999999</v>
          </cell>
        </row>
        <row r="20">
          <cell r="A20">
            <v>37377</v>
          </cell>
          <cell r="D20">
            <v>-315.61146688000002</v>
          </cell>
        </row>
        <row r="21">
          <cell r="A21">
            <v>37408</v>
          </cell>
          <cell r="D21">
            <v>-304.32197545000002</v>
          </cell>
        </row>
        <row r="22">
          <cell r="A22">
            <v>37438</v>
          </cell>
          <cell r="D22">
            <v>-313.33120035000002</v>
          </cell>
        </row>
        <row r="23">
          <cell r="A23">
            <v>37469</v>
          </cell>
          <cell r="D23">
            <v>-312.12073663000001</v>
          </cell>
        </row>
        <row r="24">
          <cell r="A24">
            <v>37500</v>
          </cell>
          <cell r="D24">
            <v>-300.86787716000003</v>
          </cell>
        </row>
        <row r="25">
          <cell r="A25">
            <v>37530</v>
          </cell>
          <cell r="D25">
            <v>-309.67694436000005</v>
          </cell>
        </row>
        <row r="26">
          <cell r="A26">
            <v>37561</v>
          </cell>
          <cell r="D26">
            <v>-298.42421070999995</v>
          </cell>
        </row>
        <row r="27">
          <cell r="A27">
            <v>37591</v>
          </cell>
          <cell r="D27">
            <v>-307.08982753000004</v>
          </cell>
        </row>
        <row r="28">
          <cell r="A28">
            <v>37622</v>
          </cell>
          <cell r="D28">
            <v>-305.74621791000004</v>
          </cell>
        </row>
        <row r="29">
          <cell r="A29">
            <v>37653</v>
          </cell>
          <cell r="D29">
            <v>-274.92710655000002</v>
          </cell>
        </row>
        <row r="30">
          <cell r="A30">
            <v>37681</v>
          </cell>
          <cell r="D30">
            <v>-303.13672407000001</v>
          </cell>
        </row>
        <row r="31">
          <cell r="A31">
            <v>37712</v>
          </cell>
          <cell r="D31">
            <v>-292.00524525000003</v>
          </cell>
        </row>
        <row r="32">
          <cell r="A32">
            <v>37742</v>
          </cell>
          <cell r="D32">
            <v>-300.36864183</v>
          </cell>
        </row>
        <row r="33">
          <cell r="A33">
            <v>37773</v>
          </cell>
          <cell r="D33">
            <v>-289.29228825000001</v>
          </cell>
        </row>
        <row r="34">
          <cell r="A34">
            <v>37803</v>
          </cell>
          <cell r="D34">
            <v>-297.53169597000004</v>
          </cell>
        </row>
        <row r="35">
          <cell r="A35">
            <v>37834</v>
          </cell>
          <cell r="D35">
            <v>-296.06719866000003</v>
          </cell>
        </row>
        <row r="36">
          <cell r="A36">
            <v>37865</v>
          </cell>
          <cell r="D36">
            <v>-285.16822425000004</v>
          </cell>
        </row>
        <row r="37">
          <cell r="A37">
            <v>37895</v>
          </cell>
          <cell r="D37">
            <v>-293.31582567000004</v>
          </cell>
        </row>
        <row r="38">
          <cell r="A38">
            <v>37926</v>
          </cell>
          <cell r="D38">
            <v>-282.48663093000005</v>
          </cell>
        </row>
        <row r="39">
          <cell r="A39">
            <v>37956</v>
          </cell>
          <cell r="D39">
            <v>-290.52626712</v>
          </cell>
        </row>
        <row r="40">
          <cell r="A40">
            <v>37987</v>
          </cell>
          <cell r="D40">
            <v>-247.79528999999999</v>
          </cell>
        </row>
        <row r="41">
          <cell r="A41">
            <v>38018</v>
          </cell>
          <cell r="D41">
            <v>-230.65304470999999</v>
          </cell>
        </row>
        <row r="42">
          <cell r="A42">
            <v>38047</v>
          </cell>
          <cell r="D42">
            <v>-245.39769558</v>
          </cell>
        </row>
        <row r="43">
          <cell r="A43">
            <v>38078</v>
          </cell>
          <cell r="D43">
            <v>-236.27202354000002</v>
          </cell>
        </row>
        <row r="44">
          <cell r="A44">
            <v>38108</v>
          </cell>
          <cell r="D44">
            <v>-242.93111383000004</v>
          </cell>
        </row>
        <row r="45">
          <cell r="A45">
            <v>38139</v>
          </cell>
          <cell r="D45">
            <v>-233.87112883000003</v>
          </cell>
        </row>
        <row r="46">
          <cell r="A46">
            <v>38169</v>
          </cell>
          <cell r="D46">
            <v>-240.43665295000002</v>
          </cell>
        </row>
        <row r="47">
          <cell r="A47">
            <v>38200</v>
          </cell>
          <cell r="D47">
            <v>-239.16704779</v>
          </cell>
        </row>
        <row r="48">
          <cell r="A48">
            <v>38231</v>
          </cell>
          <cell r="D48">
            <v>-230.33650356999999</v>
          </cell>
        </row>
        <row r="49">
          <cell r="A49">
            <v>38261</v>
          </cell>
          <cell r="D49">
            <v>-236.89828259999999</v>
          </cell>
        </row>
        <row r="50">
          <cell r="A50">
            <v>38292</v>
          </cell>
          <cell r="D50">
            <v>-228.13973209000005</v>
          </cell>
        </row>
        <row r="51">
          <cell r="A51">
            <v>38322</v>
          </cell>
          <cell r="D51">
            <v>-234.62721341</v>
          </cell>
        </row>
        <row r="52">
          <cell r="A52">
            <v>38353</v>
          </cell>
          <cell r="D52">
            <v>-233.47233648999998</v>
          </cell>
        </row>
        <row r="53">
          <cell r="A53">
            <v>38384</v>
          </cell>
          <cell r="D53">
            <v>-209.83475825999997</v>
          </cell>
        </row>
        <row r="54">
          <cell r="A54">
            <v>38412</v>
          </cell>
          <cell r="D54">
            <v>-231.27327630000005</v>
          </cell>
        </row>
        <row r="55">
          <cell r="A55">
            <v>38443</v>
          </cell>
          <cell r="D55">
            <v>-222.69425346</v>
          </cell>
        </row>
        <row r="56">
          <cell r="A56">
            <v>38473</v>
          </cell>
          <cell r="D56">
            <v>-228.99858731</v>
          </cell>
        </row>
        <row r="57">
          <cell r="A57">
            <v>38504</v>
          </cell>
          <cell r="D57">
            <v>-220.49257338000001</v>
          </cell>
        </row>
        <row r="58">
          <cell r="A58">
            <v>38534</v>
          </cell>
          <cell r="D58">
            <v>-226.72326617000002</v>
          </cell>
        </row>
        <row r="59">
          <cell r="A59">
            <v>38565</v>
          </cell>
          <cell r="D59">
            <v>-225.56686411000004</v>
          </cell>
        </row>
        <row r="60">
          <cell r="A60">
            <v>38596</v>
          </cell>
          <cell r="D60">
            <v>-217.17143423000002</v>
          </cell>
        </row>
        <row r="61">
          <cell r="A61">
            <v>38626</v>
          </cell>
          <cell r="D61">
            <v>-223.2914787</v>
          </cell>
        </row>
        <row r="62">
          <cell r="A62">
            <v>38657</v>
          </cell>
          <cell r="D62">
            <v>-214.96965803000001</v>
          </cell>
        </row>
        <row r="63">
          <cell r="A63">
            <v>38687</v>
          </cell>
          <cell r="D63">
            <v>-221.01663311000001</v>
          </cell>
        </row>
        <row r="64">
          <cell r="A64">
            <v>38718</v>
          </cell>
          <cell r="D64">
            <v>-219.86091792000002</v>
          </cell>
        </row>
        <row r="65">
          <cell r="A65">
            <v>38749</v>
          </cell>
          <cell r="D65">
            <v>-197.54046990000001</v>
          </cell>
        </row>
        <row r="66">
          <cell r="A66">
            <v>38777</v>
          </cell>
          <cell r="D66">
            <v>-217.66225770000003</v>
          </cell>
        </row>
        <row r="67">
          <cell r="A67">
            <v>38808</v>
          </cell>
          <cell r="D67">
            <v>-209.52351125999999</v>
          </cell>
        </row>
        <row r="68">
          <cell r="A68">
            <v>38838</v>
          </cell>
          <cell r="D68">
            <v>-215.39070972000002</v>
          </cell>
        </row>
        <row r="69">
          <cell r="A69">
            <v>38869</v>
          </cell>
          <cell r="D69">
            <v>-207.32622336</v>
          </cell>
        </row>
        <row r="70">
          <cell r="A70">
            <v>38899</v>
          </cell>
          <cell r="D70">
            <v>-213.12127242000003</v>
          </cell>
        </row>
        <row r="71">
          <cell r="A71">
            <v>38930</v>
          </cell>
          <cell r="D71">
            <v>-211.97119248000004</v>
          </cell>
        </row>
        <row r="72">
          <cell r="A72">
            <v>38961</v>
          </cell>
          <cell r="D72">
            <v>-204.08843754000003</v>
          </cell>
        </row>
        <row r="73">
          <cell r="A73">
            <v>38991</v>
          </cell>
          <cell r="D73">
            <v>-209.84868503999999</v>
          </cell>
        </row>
        <row r="74">
          <cell r="A74">
            <v>39022</v>
          </cell>
          <cell r="D74">
            <v>-202.03896528000001</v>
          </cell>
        </row>
        <row r="75">
          <cell r="A75">
            <v>39052</v>
          </cell>
          <cell r="D75">
            <v>-207.73550124000002</v>
          </cell>
        </row>
        <row r="76">
          <cell r="A76">
            <v>39083</v>
          </cell>
          <cell r="D76">
            <v>-206.665209</v>
          </cell>
        </row>
        <row r="77">
          <cell r="A77">
            <v>39114</v>
          </cell>
          <cell r="D77">
            <v>-185.70086154000001</v>
          </cell>
        </row>
        <row r="78">
          <cell r="A78">
            <v>39142</v>
          </cell>
          <cell r="D78">
            <v>-204.63502914000006</v>
          </cell>
        </row>
        <row r="79">
          <cell r="A79">
            <v>39173</v>
          </cell>
          <cell r="D79">
            <v>-197.00511084000001</v>
          </cell>
        </row>
        <row r="80">
          <cell r="A80">
            <v>39203</v>
          </cell>
          <cell r="D80">
            <v>-202.54555925999998</v>
          </cell>
        </row>
        <row r="81">
          <cell r="A81">
            <v>39234</v>
          </cell>
          <cell r="D81">
            <v>-194.98785984000003</v>
          </cell>
        </row>
        <row r="82">
          <cell r="A82">
            <v>39264</v>
          </cell>
          <cell r="D82">
            <v>-200.46591720000004</v>
          </cell>
        </row>
        <row r="83">
          <cell r="A83">
            <v>39295</v>
          </cell>
          <cell r="D83">
            <v>-199.41286086000005</v>
          </cell>
        </row>
        <row r="84">
          <cell r="A84">
            <v>39326</v>
          </cell>
          <cell r="D84">
            <v>-191.96360909999999</v>
          </cell>
        </row>
        <row r="85">
          <cell r="A85">
            <v>39356</v>
          </cell>
          <cell r="D85">
            <v>-197.34830153999999</v>
          </cell>
        </row>
        <row r="86">
          <cell r="A86">
            <v>39387</v>
          </cell>
          <cell r="D86">
            <v>-189.97063326</v>
          </cell>
        </row>
        <row r="87">
          <cell r="A87">
            <v>39417</v>
          </cell>
          <cell r="D87">
            <v>-195.29391042000003</v>
          </cell>
        </row>
        <row r="88">
          <cell r="A88">
            <v>39448</v>
          </cell>
          <cell r="D88">
            <v>-194.25381426000001</v>
          </cell>
        </row>
        <row r="89">
          <cell r="A89">
            <v>39479</v>
          </cell>
          <cell r="D89">
            <v>-180.75082068</v>
          </cell>
        </row>
        <row r="90">
          <cell r="A90">
            <v>39508</v>
          </cell>
          <cell r="D90">
            <v>-192.24834282</v>
          </cell>
        </row>
        <row r="91">
          <cell r="A91">
            <v>39539</v>
          </cell>
          <cell r="D91">
            <v>-185.04788742000002</v>
          </cell>
        </row>
        <row r="92">
          <cell r="A92">
            <v>39569</v>
          </cell>
          <cell r="D92">
            <v>-190.21984830000002</v>
          </cell>
        </row>
        <row r="93">
          <cell r="A93">
            <v>39600</v>
          </cell>
          <cell r="D93">
            <v>-183.09003102000003</v>
          </cell>
        </row>
        <row r="94">
          <cell r="A94">
            <v>39630</v>
          </cell>
          <cell r="D94">
            <v>-188.20196262000002</v>
          </cell>
        </row>
        <row r="95">
          <cell r="A95">
            <v>39661</v>
          </cell>
          <cell r="D95">
            <v>-187.18058358000002</v>
          </cell>
        </row>
        <row r="96">
          <cell r="A96">
            <v>39692</v>
          </cell>
          <cell r="D96">
            <v>-180.15676506</v>
          </cell>
        </row>
        <row r="97">
          <cell r="A97">
            <v>39722</v>
          </cell>
          <cell r="D97">
            <v>-185.17892220000004</v>
          </cell>
        </row>
        <row r="98">
          <cell r="A98">
            <v>39753</v>
          </cell>
          <cell r="D98">
            <v>-178.22502126000001</v>
          </cell>
        </row>
        <row r="99">
          <cell r="A99">
            <v>39783</v>
          </cell>
          <cell r="D99">
            <v>-183.18816252000002</v>
          </cell>
        </row>
        <row r="100">
          <cell r="A100">
            <v>39814</v>
          </cell>
          <cell r="D100">
            <v>-182.18067840000001</v>
          </cell>
        </row>
        <row r="101">
          <cell r="A101">
            <v>39845</v>
          </cell>
          <cell r="D101">
            <v>-163.64288646000003</v>
          </cell>
        </row>
        <row r="102">
          <cell r="A102">
            <v>39873</v>
          </cell>
          <cell r="D102">
            <v>-180.27111780000004</v>
          </cell>
        </row>
        <row r="103">
          <cell r="A103">
            <v>39904</v>
          </cell>
          <cell r="D103">
            <v>-173.48900472000003</v>
          </cell>
        </row>
        <row r="104">
          <cell r="A104">
            <v>39934</v>
          </cell>
          <cell r="D104">
            <v>-178.3078155</v>
          </cell>
        </row>
        <row r="105">
          <cell r="A105">
            <v>39965</v>
          </cell>
          <cell r="D105">
            <v>-171.59456718000001</v>
          </cell>
        </row>
        <row r="106">
          <cell r="A106">
            <v>39995</v>
          </cell>
          <cell r="D106">
            <v>-176.35578786000002</v>
          </cell>
        </row>
        <row r="107">
          <cell r="A107">
            <v>40026</v>
          </cell>
          <cell r="D107">
            <v>-175.36812678000001</v>
          </cell>
        </row>
        <row r="108">
          <cell r="A108">
            <v>40057</v>
          </cell>
          <cell r="D108">
            <v>-168.75814482000001</v>
          </cell>
        </row>
        <row r="109">
          <cell r="A109">
            <v>40087</v>
          </cell>
          <cell r="D109">
            <v>-173.43329202000001</v>
          </cell>
        </row>
        <row r="110">
          <cell r="A110">
            <v>40118</v>
          </cell>
          <cell r="D110">
            <v>-166.89137868000003</v>
          </cell>
        </row>
        <row r="111">
          <cell r="A111">
            <v>40148</v>
          </cell>
          <cell r="D111">
            <v>-171.50997780000003</v>
          </cell>
        </row>
        <row r="112">
          <cell r="A112">
            <v>40179</v>
          </cell>
          <cell r="D112">
            <v>-170.53700076000001</v>
          </cell>
        </row>
        <row r="113">
          <cell r="A113">
            <v>40210</v>
          </cell>
          <cell r="D113">
            <v>-153.15732162000003</v>
          </cell>
        </row>
        <row r="114">
          <cell r="A114">
            <v>40238</v>
          </cell>
          <cell r="D114">
            <v>-168.69353418000003</v>
          </cell>
        </row>
        <row r="115">
          <cell r="A115">
            <v>40269</v>
          </cell>
          <cell r="D115">
            <v>-162.31870764000001</v>
          </cell>
        </row>
        <row r="116">
          <cell r="A116">
            <v>40299</v>
          </cell>
          <cell r="D116">
            <v>-166.79912994</v>
          </cell>
        </row>
        <row r="117">
          <cell r="A117">
            <v>40330</v>
          </cell>
          <cell r="D117">
            <v>-160.49122074000002</v>
          </cell>
        </row>
        <row r="118">
          <cell r="A118">
            <v>40360</v>
          </cell>
          <cell r="D118">
            <v>-164.91655512000003</v>
          </cell>
        </row>
        <row r="119">
          <cell r="A119">
            <v>40391</v>
          </cell>
          <cell r="D119">
            <v>-163.96439652000001</v>
          </cell>
        </row>
        <row r="120">
          <cell r="A120">
            <v>40422</v>
          </cell>
          <cell r="D120">
            <v>-157.75676586000003</v>
          </cell>
        </row>
        <row r="121">
          <cell r="A121">
            <v>40452</v>
          </cell>
          <cell r="D121">
            <v>-162.09981684000002</v>
          </cell>
        </row>
        <row r="122">
          <cell r="A122">
            <v>40483</v>
          </cell>
          <cell r="D122">
            <v>-155.95824096000001</v>
          </cell>
        </row>
        <row r="123">
          <cell r="A123">
            <v>40513</v>
          </cell>
          <cell r="D123">
            <v>-160.24726692000002</v>
          </cell>
        </row>
        <row r="124">
          <cell r="A124">
            <v>40544</v>
          </cell>
          <cell r="D124">
            <v>-17.701160120000001</v>
          </cell>
        </row>
        <row r="125">
          <cell r="A125">
            <v>40575</v>
          </cell>
          <cell r="D125">
            <v>-15.894440950000002</v>
          </cell>
        </row>
        <row r="126">
          <cell r="A126">
            <v>40603</v>
          </cell>
          <cell r="D126">
            <v>-17.504013409999999</v>
          </cell>
        </row>
        <row r="127">
          <cell r="A127">
            <v>40634</v>
          </cell>
          <cell r="D127">
            <v>-16.839615469999998</v>
          </cell>
        </row>
        <row r="128">
          <cell r="A128">
            <v>40664</v>
          </cell>
          <cell r="D128">
            <v>-17.301518140000002</v>
          </cell>
        </row>
        <row r="129">
          <cell r="A129">
            <v>40695</v>
          </cell>
          <cell r="D129">
            <v>-16.644322240000001</v>
          </cell>
        </row>
        <row r="130">
          <cell r="A130">
            <v>40725</v>
          </cell>
          <cell r="D130">
            <v>-17.100386880000002</v>
          </cell>
        </row>
        <row r="131">
          <cell r="A131">
            <v>40756</v>
          </cell>
          <cell r="D131">
            <v>-16.999337100000002</v>
          </cell>
        </row>
        <row r="132">
          <cell r="A132">
            <v>40787</v>
          </cell>
          <cell r="D132">
            <v>-16.359318930000001</v>
          </cell>
        </row>
        <row r="133">
          <cell r="A133">
            <v>40817</v>
          </cell>
          <cell r="D133">
            <v>-16.813348180000002</v>
          </cell>
        </row>
        <row r="134">
          <cell r="A134">
            <v>40848</v>
          </cell>
          <cell r="D134">
            <v>-16.180071210000001</v>
          </cell>
        </row>
        <row r="135">
          <cell r="A135">
            <v>40878</v>
          </cell>
          <cell r="D135">
            <v>-16.628865900000001</v>
          </cell>
        </row>
        <row r="136">
          <cell r="A136">
            <v>40909</v>
          </cell>
          <cell r="D136">
            <v>-16.535688440000001</v>
          </cell>
        </row>
        <row r="137">
          <cell r="A137">
            <v>40940</v>
          </cell>
          <cell r="D137">
            <v>-15.38206607</v>
          </cell>
        </row>
        <row r="138">
          <cell r="A138">
            <v>40969</v>
          </cell>
          <cell r="D138">
            <v>-16.356444419999999</v>
          </cell>
        </row>
        <row r="139">
          <cell r="A139">
            <v>41000</v>
          </cell>
          <cell r="D139">
            <v>-15.739743660000002</v>
          </cell>
        </row>
        <row r="140">
          <cell r="A140">
            <v>41030</v>
          </cell>
          <cell r="D140">
            <v>-16.17569512</v>
          </cell>
        </row>
        <row r="141">
          <cell r="A141">
            <v>41061</v>
          </cell>
          <cell r="D141">
            <v>-15.565558070000002</v>
          </cell>
        </row>
        <row r="142">
          <cell r="A142">
            <v>41091</v>
          </cell>
          <cell r="D142">
            <v>-15.996435180000001</v>
          </cell>
        </row>
        <row r="143">
          <cell r="A143">
            <v>41122</v>
          </cell>
          <cell r="D143">
            <v>-15.905904980000001</v>
          </cell>
        </row>
        <row r="144">
          <cell r="A144">
            <v>41153</v>
          </cell>
          <cell r="D144">
            <v>-15.305571689999999</v>
          </cell>
        </row>
        <row r="145">
          <cell r="A145">
            <v>41183</v>
          </cell>
          <cell r="D145">
            <v>-15.728881510000001</v>
          </cell>
        </row>
        <row r="146">
          <cell r="A146">
            <v>41214</v>
          </cell>
          <cell r="D146">
            <v>-15.13498534</v>
          </cell>
        </row>
        <row r="147">
          <cell r="A147">
            <v>41244</v>
          </cell>
          <cell r="D147">
            <v>-15.553334320000001</v>
          </cell>
        </row>
        <row r="148">
          <cell r="A148">
            <v>41275</v>
          </cell>
          <cell r="D148">
            <v>-15.464685860000003</v>
          </cell>
        </row>
        <row r="149">
          <cell r="A149">
            <v>41306</v>
          </cell>
          <cell r="D149">
            <v>-13.888376260000001</v>
          </cell>
        </row>
        <row r="150">
          <cell r="A150">
            <v>41334</v>
          </cell>
          <cell r="D150">
            <v>-15.297014800000001</v>
          </cell>
        </row>
        <row r="151">
          <cell r="A151">
            <v>41365</v>
          </cell>
          <cell r="D151">
            <v>-14.718837280000002</v>
          </cell>
        </row>
        <row r="152">
          <cell r="A152">
            <v>41395</v>
          </cell>
          <cell r="D152">
            <v>-15.125098810000003</v>
          </cell>
        </row>
        <row r="153">
          <cell r="A153">
            <v>41426</v>
          </cell>
          <cell r="D153">
            <v>-14.553184370000004</v>
          </cell>
        </row>
        <row r="154">
          <cell r="A154">
            <v>41456</v>
          </cell>
          <cell r="D154">
            <v>-14.954640150000001</v>
          </cell>
        </row>
        <row r="155">
          <cell r="A155">
            <v>41487</v>
          </cell>
          <cell r="D155">
            <v>-14.868570310000003</v>
          </cell>
        </row>
        <row r="156">
          <cell r="A156">
            <v>41518</v>
          </cell>
          <cell r="D156">
            <v>-14.30600772</v>
          </cell>
        </row>
        <row r="157">
          <cell r="A157">
            <v>41548</v>
          </cell>
          <cell r="D157">
            <v>-14.700298920000003</v>
          </cell>
        </row>
        <row r="158">
          <cell r="A158">
            <v>41579</v>
          </cell>
          <cell r="D158">
            <v>-14.143874840000001</v>
          </cell>
        </row>
        <row r="159">
          <cell r="A159">
            <v>41609</v>
          </cell>
          <cell r="D159">
            <v>-14.53347059</v>
          </cell>
        </row>
        <row r="160">
          <cell r="A160">
            <v>41640</v>
          </cell>
          <cell r="D160">
            <v>-14.449240150000001</v>
          </cell>
        </row>
        <row r="161">
          <cell r="A161">
            <v>41671</v>
          </cell>
          <cell r="D161">
            <v>-12.975182050000001</v>
          </cell>
        </row>
        <row r="162">
          <cell r="A162">
            <v>41699</v>
          </cell>
          <cell r="D162">
            <v>-14.289953330000001</v>
          </cell>
        </row>
        <row r="163">
          <cell r="A163">
            <v>41730</v>
          </cell>
          <cell r="D163">
            <v>-13.748512419999999</v>
          </cell>
        </row>
        <row r="164">
          <cell r="A164">
            <v>41760</v>
          </cell>
          <cell r="D164">
            <v>-14.126672030000002</v>
          </cell>
        </row>
        <row r="165">
          <cell r="A165">
            <v>41791</v>
          </cell>
          <cell r="D165">
            <v>-13.5911986</v>
          </cell>
        </row>
        <row r="166">
          <cell r="A166">
            <v>41821</v>
          </cell>
          <cell r="D166">
            <v>-13.964813280000003</v>
          </cell>
        </row>
        <row r="167">
          <cell r="A167">
            <v>41852</v>
          </cell>
          <cell r="D167">
            <v>-13.883100429999999</v>
          </cell>
        </row>
        <row r="168">
          <cell r="A168">
            <v>41883</v>
          </cell>
          <cell r="D168">
            <v>-13.356534780000002</v>
          </cell>
        </row>
        <row r="169">
          <cell r="A169">
            <v>41913</v>
          </cell>
          <cell r="D169">
            <v>-13.723375710000003</v>
          </cell>
        </row>
        <row r="170">
          <cell r="A170">
            <v>41944</v>
          </cell>
          <cell r="D170">
            <v>-13.202655310000003</v>
          </cell>
        </row>
        <row r="171">
          <cell r="A171">
            <v>41974</v>
          </cell>
          <cell r="D171">
            <v>-13.565058230000002</v>
          </cell>
        </row>
        <row r="172">
          <cell r="A172">
            <v>42005</v>
          </cell>
          <cell r="D172">
            <v>-13.485139120000001</v>
          </cell>
        </row>
        <row r="173">
          <cell r="A173">
            <v>42036</v>
          </cell>
          <cell r="D173">
            <v>-12.10826673</v>
          </cell>
        </row>
        <row r="174">
          <cell r="A174">
            <v>42064</v>
          </cell>
          <cell r="D174">
            <v>-13.334031720000002</v>
          </cell>
        </row>
        <row r="175">
          <cell r="A175">
            <v>42095</v>
          </cell>
          <cell r="D175">
            <v>-12.82757267</v>
          </cell>
        </row>
        <row r="176">
          <cell r="A176">
            <v>42125</v>
          </cell>
          <cell r="D176">
            <v>-13.17917089</v>
          </cell>
        </row>
        <row r="177">
          <cell r="A177">
            <v>42156</v>
          </cell>
          <cell r="D177">
            <v>-12.678389460000002</v>
          </cell>
        </row>
        <row r="178">
          <cell r="A178">
            <v>42186</v>
          </cell>
          <cell r="D178">
            <v>-13.02569544</v>
          </cell>
        </row>
        <row r="179">
          <cell r="A179">
            <v>42217</v>
          </cell>
          <cell r="D179">
            <v>-12.94822858</v>
          </cell>
        </row>
        <row r="180">
          <cell r="A180">
            <v>42248</v>
          </cell>
          <cell r="D180">
            <v>-12.455919690000002</v>
          </cell>
        </row>
        <row r="181">
          <cell r="A181">
            <v>42278</v>
          </cell>
          <cell r="D181">
            <v>-12.796830390000002</v>
          </cell>
        </row>
        <row r="182">
          <cell r="A182">
            <v>42309</v>
          </cell>
          <cell r="D182">
            <v>-12.310079450000003</v>
          </cell>
        </row>
        <row r="183">
          <cell r="A183">
            <v>42339</v>
          </cell>
          <cell r="D183">
            <v>-12.64680135</v>
          </cell>
        </row>
        <row r="184">
          <cell r="A184">
            <v>42370</v>
          </cell>
          <cell r="D184">
            <v>0</v>
          </cell>
        </row>
        <row r="185">
          <cell r="A185">
            <v>42401</v>
          </cell>
          <cell r="D185">
            <v>0</v>
          </cell>
        </row>
        <row r="186">
          <cell r="A186">
            <v>42430</v>
          </cell>
          <cell r="D186">
            <v>0</v>
          </cell>
        </row>
        <row r="187">
          <cell r="A187">
            <v>42461</v>
          </cell>
          <cell r="D187">
            <v>0</v>
          </cell>
        </row>
        <row r="188">
          <cell r="A188">
            <v>42491</v>
          </cell>
          <cell r="D188">
            <v>0</v>
          </cell>
        </row>
        <row r="200">
          <cell r="A200">
            <v>37164</v>
          </cell>
          <cell r="D200">
            <v>1.1331260000000001E-2</v>
          </cell>
        </row>
        <row r="201">
          <cell r="A201">
            <v>37165</v>
          </cell>
          <cell r="D201">
            <v>1.166931E-2</v>
          </cell>
        </row>
        <row r="202">
          <cell r="A202">
            <v>37196</v>
          </cell>
          <cell r="D202">
            <v>1.1254180000000001E-2</v>
          </cell>
        </row>
        <row r="203">
          <cell r="A203">
            <v>37226</v>
          </cell>
          <cell r="D203">
            <v>1.1591270000000001E-2</v>
          </cell>
        </row>
        <row r="204">
          <cell r="A204">
            <v>37257</v>
          </cell>
          <cell r="D204">
            <v>-319.93378832000002</v>
          </cell>
        </row>
        <row r="205">
          <cell r="A205">
            <v>37288</v>
          </cell>
          <cell r="D205">
            <v>-287.97273287999997</v>
          </cell>
        </row>
        <row r="206">
          <cell r="A206">
            <v>37316</v>
          </cell>
          <cell r="D206">
            <v>-317.83112082000002</v>
          </cell>
        </row>
        <row r="207">
          <cell r="A207">
            <v>37347</v>
          </cell>
          <cell r="D207">
            <v>-306.49839020000002</v>
          </cell>
        </row>
        <row r="208">
          <cell r="A208">
            <v>37377</v>
          </cell>
          <cell r="D208">
            <v>-315.61146691000005</v>
          </cell>
        </row>
        <row r="209">
          <cell r="A209">
            <v>37408</v>
          </cell>
          <cell r="D209">
            <v>-304.32197547000004</v>
          </cell>
        </row>
        <row r="210">
          <cell r="A210">
            <v>37438</v>
          </cell>
          <cell r="D210">
            <v>-313.33120035000002</v>
          </cell>
        </row>
        <row r="211">
          <cell r="A211">
            <v>37469</v>
          </cell>
          <cell r="D211">
            <v>-312.12073665000003</v>
          </cell>
        </row>
        <row r="212">
          <cell r="A212">
            <v>37500</v>
          </cell>
          <cell r="D212">
            <v>-300.86787713000001</v>
          </cell>
        </row>
        <row r="213">
          <cell r="A213">
            <v>37530</v>
          </cell>
          <cell r="D213">
            <v>-309.67694439000002</v>
          </cell>
        </row>
        <row r="214">
          <cell r="A214">
            <v>37561</v>
          </cell>
          <cell r="D214">
            <v>-298.42421075999999</v>
          </cell>
        </row>
        <row r="215">
          <cell r="A215">
            <v>37591</v>
          </cell>
          <cell r="D215">
            <v>-307.08982752000003</v>
          </cell>
        </row>
        <row r="216">
          <cell r="A216">
            <v>37622</v>
          </cell>
          <cell r="D216">
            <v>-174.71212452000003</v>
          </cell>
        </row>
        <row r="217">
          <cell r="A217">
            <v>37653</v>
          </cell>
          <cell r="D217">
            <v>-157.10120374000002</v>
          </cell>
        </row>
        <row r="218">
          <cell r="A218">
            <v>37681</v>
          </cell>
          <cell r="D218">
            <v>-173.22098518000004</v>
          </cell>
        </row>
        <row r="219">
          <cell r="A219">
            <v>37712</v>
          </cell>
          <cell r="D219">
            <v>-166.86014014</v>
          </cell>
        </row>
        <row r="220">
          <cell r="A220">
            <v>37742</v>
          </cell>
          <cell r="D220">
            <v>-171.63922389999999</v>
          </cell>
        </row>
        <row r="221">
          <cell r="A221">
            <v>37773</v>
          </cell>
          <cell r="D221">
            <v>-165.309879</v>
          </cell>
        </row>
        <row r="222">
          <cell r="A222">
            <v>37803</v>
          </cell>
          <cell r="D222">
            <v>-170.01811197999999</v>
          </cell>
        </row>
        <row r="223">
          <cell r="A223">
            <v>37834</v>
          </cell>
          <cell r="D223">
            <v>-169.18125637999998</v>
          </cell>
        </row>
        <row r="224">
          <cell r="A224">
            <v>37865</v>
          </cell>
          <cell r="D224">
            <v>-162.953271</v>
          </cell>
        </row>
        <row r="225">
          <cell r="A225">
            <v>37895</v>
          </cell>
          <cell r="D225">
            <v>-167.60904324000001</v>
          </cell>
        </row>
        <row r="226">
          <cell r="A226">
            <v>37926</v>
          </cell>
          <cell r="D226">
            <v>-161.42093196000002</v>
          </cell>
        </row>
        <row r="227">
          <cell r="A227">
            <v>37956</v>
          </cell>
          <cell r="D227">
            <v>-166.01500978000001</v>
          </cell>
        </row>
        <row r="228">
          <cell r="A228">
            <v>37987</v>
          </cell>
          <cell r="D228">
            <v>-137.66405</v>
          </cell>
        </row>
        <row r="229">
          <cell r="A229">
            <v>38018</v>
          </cell>
          <cell r="D229">
            <v>-128.14058037999999</v>
          </cell>
        </row>
        <row r="230">
          <cell r="A230">
            <v>38047</v>
          </cell>
          <cell r="D230">
            <v>-136.3320531</v>
          </cell>
        </row>
        <row r="231">
          <cell r="A231">
            <v>38078</v>
          </cell>
          <cell r="D231">
            <v>-131.26223529999999</v>
          </cell>
        </row>
        <row r="232">
          <cell r="A232">
            <v>38108</v>
          </cell>
          <cell r="D232">
            <v>-134.96172992000004</v>
          </cell>
        </row>
        <row r="233">
          <cell r="A233">
            <v>38139</v>
          </cell>
          <cell r="D233">
            <v>-129.92840492000002</v>
          </cell>
        </row>
        <row r="234">
          <cell r="A234">
            <v>38169</v>
          </cell>
          <cell r="D234">
            <v>-133.57591832000003</v>
          </cell>
        </row>
        <row r="235">
          <cell r="A235">
            <v>38200</v>
          </cell>
          <cell r="D235">
            <v>-132.87058212000002</v>
          </cell>
        </row>
        <row r="236">
          <cell r="A236">
            <v>38231</v>
          </cell>
          <cell r="D236">
            <v>-127.96472422000001</v>
          </cell>
        </row>
        <row r="237">
          <cell r="A237">
            <v>38261</v>
          </cell>
          <cell r="D237">
            <v>-131.61015700000002</v>
          </cell>
        </row>
        <row r="238">
          <cell r="A238">
            <v>38292</v>
          </cell>
          <cell r="D238">
            <v>-126.74429562000002</v>
          </cell>
        </row>
        <row r="239">
          <cell r="A239">
            <v>38322</v>
          </cell>
          <cell r="D239">
            <v>-130.34845188000003</v>
          </cell>
        </row>
        <row r="240">
          <cell r="A240">
            <v>38353</v>
          </cell>
          <cell r="D240">
            <v>-129.70685362</v>
          </cell>
        </row>
        <row r="241">
          <cell r="A241">
            <v>38384</v>
          </cell>
          <cell r="D241">
            <v>-116.57486570000002</v>
          </cell>
        </row>
        <row r="242">
          <cell r="A242">
            <v>38412</v>
          </cell>
          <cell r="D242">
            <v>-128.4851535</v>
          </cell>
        </row>
        <row r="243">
          <cell r="A243">
            <v>38443</v>
          </cell>
          <cell r="D243">
            <v>-123.71902970000001</v>
          </cell>
        </row>
        <row r="244">
          <cell r="A244">
            <v>38473</v>
          </cell>
          <cell r="D244">
            <v>-127.22143738</v>
          </cell>
        </row>
        <row r="245">
          <cell r="A245">
            <v>38504</v>
          </cell>
          <cell r="D245">
            <v>-122.49587410000002</v>
          </cell>
        </row>
        <row r="246">
          <cell r="A246">
            <v>38534</v>
          </cell>
          <cell r="D246">
            <v>-125.95737008</v>
          </cell>
        </row>
        <row r="247">
          <cell r="A247">
            <v>38565</v>
          </cell>
          <cell r="D247">
            <v>-125.31492452000001</v>
          </cell>
        </row>
        <row r="248">
          <cell r="A248">
            <v>38596</v>
          </cell>
          <cell r="D248">
            <v>-120.65079678000001</v>
          </cell>
        </row>
        <row r="249">
          <cell r="A249">
            <v>38626</v>
          </cell>
          <cell r="D249">
            <v>-124.05082150000003</v>
          </cell>
        </row>
        <row r="250">
          <cell r="A250">
            <v>38657</v>
          </cell>
          <cell r="D250">
            <v>-119.42758778000001</v>
          </cell>
        </row>
        <row r="251">
          <cell r="A251">
            <v>38687</v>
          </cell>
          <cell r="D251">
            <v>-122.78701838000001</v>
          </cell>
        </row>
        <row r="252">
          <cell r="A252">
            <v>38718</v>
          </cell>
          <cell r="D252">
            <v>-97.715963520000003</v>
          </cell>
        </row>
        <row r="253">
          <cell r="A253">
            <v>38749</v>
          </cell>
          <cell r="D253">
            <v>-87.795764410000018</v>
          </cell>
        </row>
        <row r="254">
          <cell r="A254">
            <v>38777</v>
          </cell>
          <cell r="D254">
            <v>-96.738781210000013</v>
          </cell>
        </row>
        <row r="255">
          <cell r="A255">
            <v>38808</v>
          </cell>
          <cell r="D255">
            <v>-93.121560549999998</v>
          </cell>
        </row>
        <row r="256">
          <cell r="A256">
            <v>38838</v>
          </cell>
          <cell r="D256">
            <v>-95.72920431</v>
          </cell>
        </row>
        <row r="257">
          <cell r="A257">
            <v>38869</v>
          </cell>
          <cell r="D257">
            <v>-92.144988170000005</v>
          </cell>
        </row>
        <row r="258">
          <cell r="A258">
            <v>38899</v>
          </cell>
          <cell r="D258">
            <v>-94.720565520000008</v>
          </cell>
        </row>
        <row r="259">
          <cell r="A259">
            <v>38930</v>
          </cell>
          <cell r="D259">
            <v>-94.209418880000001</v>
          </cell>
        </row>
        <row r="260">
          <cell r="A260">
            <v>38961</v>
          </cell>
          <cell r="D260">
            <v>-90.705972239999994</v>
          </cell>
        </row>
        <row r="261">
          <cell r="A261">
            <v>38991</v>
          </cell>
          <cell r="D261">
            <v>-93.266082249999997</v>
          </cell>
        </row>
        <row r="262">
          <cell r="A262">
            <v>39022</v>
          </cell>
          <cell r="D262">
            <v>-89.795095669999995</v>
          </cell>
        </row>
        <row r="263">
          <cell r="A263">
            <v>39052</v>
          </cell>
          <cell r="D263">
            <v>-92.326889430000008</v>
          </cell>
        </row>
        <row r="264">
          <cell r="A264">
            <v>39083</v>
          </cell>
          <cell r="D264">
            <v>-91.851203999999996</v>
          </cell>
        </row>
        <row r="265">
          <cell r="A265">
            <v>39114</v>
          </cell>
          <cell r="D265">
            <v>-82.53371623999999</v>
          </cell>
        </row>
        <row r="266">
          <cell r="A266">
            <v>39142</v>
          </cell>
          <cell r="D266">
            <v>-90.948901850000027</v>
          </cell>
        </row>
        <row r="267">
          <cell r="A267">
            <v>39173</v>
          </cell>
          <cell r="D267">
            <v>-87.55782705</v>
          </cell>
        </row>
        <row r="268">
          <cell r="A268">
            <v>39203</v>
          </cell>
          <cell r="D268">
            <v>-90.020248559999999</v>
          </cell>
        </row>
        <row r="269">
          <cell r="A269">
            <v>39234</v>
          </cell>
          <cell r="D269">
            <v>-86.661271030000009</v>
          </cell>
        </row>
        <row r="270">
          <cell r="A270">
            <v>39264</v>
          </cell>
          <cell r="D270">
            <v>-89.095963210000008</v>
          </cell>
        </row>
        <row r="271">
          <cell r="A271">
            <v>39295</v>
          </cell>
          <cell r="D271">
            <v>-88.627938150000006</v>
          </cell>
        </row>
        <row r="272">
          <cell r="A272">
            <v>39326</v>
          </cell>
          <cell r="D272">
            <v>-85.317159590000017</v>
          </cell>
        </row>
        <row r="273">
          <cell r="A273">
            <v>39356</v>
          </cell>
          <cell r="D273">
            <v>-87.710356230000016</v>
          </cell>
        </row>
        <row r="274">
          <cell r="A274">
            <v>39387</v>
          </cell>
          <cell r="D274">
            <v>-84.431392560000006</v>
          </cell>
        </row>
        <row r="275">
          <cell r="A275">
            <v>39417</v>
          </cell>
          <cell r="D275">
            <v>-86.797293520000011</v>
          </cell>
        </row>
        <row r="276">
          <cell r="A276">
            <v>39448</v>
          </cell>
          <cell r="D276">
            <v>-86.335028550000004</v>
          </cell>
        </row>
        <row r="277">
          <cell r="A277">
            <v>39479</v>
          </cell>
          <cell r="D277">
            <v>-80.333698080000005</v>
          </cell>
        </row>
        <row r="278">
          <cell r="A278">
            <v>39508</v>
          </cell>
          <cell r="D278">
            <v>-85.443707919999994</v>
          </cell>
        </row>
        <row r="279">
          <cell r="A279">
            <v>39539</v>
          </cell>
          <cell r="D279">
            <v>-82.243505519999999</v>
          </cell>
        </row>
        <row r="280">
          <cell r="A280">
            <v>39569</v>
          </cell>
          <cell r="D280">
            <v>-84.542154799999992</v>
          </cell>
        </row>
        <row r="281">
          <cell r="A281">
            <v>39600</v>
          </cell>
          <cell r="D281">
            <v>-81.373347129999999</v>
          </cell>
        </row>
        <row r="282">
          <cell r="A282">
            <v>39630</v>
          </cell>
          <cell r="D282">
            <v>-83.645316720000011</v>
          </cell>
        </row>
        <row r="283">
          <cell r="A283">
            <v>39661</v>
          </cell>
          <cell r="D283">
            <v>-83.191370480000003</v>
          </cell>
        </row>
        <row r="284">
          <cell r="A284">
            <v>39692</v>
          </cell>
          <cell r="D284">
            <v>-80.06967336000001</v>
          </cell>
        </row>
        <row r="285">
          <cell r="A285">
            <v>39722</v>
          </cell>
          <cell r="D285">
            <v>-82.301743210000012</v>
          </cell>
        </row>
        <row r="286">
          <cell r="A286">
            <v>39753</v>
          </cell>
          <cell r="D286">
            <v>-79.211120559999998</v>
          </cell>
        </row>
        <row r="287">
          <cell r="A287">
            <v>39783</v>
          </cell>
          <cell r="D287">
            <v>-81.416961120000011</v>
          </cell>
        </row>
        <row r="288">
          <cell r="A288">
            <v>39814</v>
          </cell>
          <cell r="D288">
            <v>-80.969190400000016</v>
          </cell>
        </row>
        <row r="289">
          <cell r="A289">
            <v>39845</v>
          </cell>
          <cell r="D289">
            <v>-72.730171760000019</v>
          </cell>
        </row>
        <row r="290">
          <cell r="A290">
            <v>39873</v>
          </cell>
          <cell r="D290">
            <v>-80.120496810000006</v>
          </cell>
        </row>
        <row r="291">
          <cell r="A291">
            <v>39904</v>
          </cell>
          <cell r="D291">
            <v>-77.106224320000024</v>
          </cell>
        </row>
        <row r="292">
          <cell r="A292">
            <v>39934</v>
          </cell>
          <cell r="D292">
            <v>-79.247918010000021</v>
          </cell>
        </row>
        <row r="293">
          <cell r="A293">
            <v>39965</v>
          </cell>
          <cell r="D293">
            <v>-76.264252089999999</v>
          </cell>
        </row>
        <row r="294">
          <cell r="A294">
            <v>39995</v>
          </cell>
          <cell r="D294">
            <v>-78.380350150000012</v>
          </cell>
        </row>
        <row r="295">
          <cell r="A295">
            <v>40026</v>
          </cell>
          <cell r="D295">
            <v>-77.941389670000007</v>
          </cell>
        </row>
        <row r="296">
          <cell r="A296">
            <v>40057</v>
          </cell>
          <cell r="D296">
            <v>-75.003619920000006</v>
          </cell>
        </row>
        <row r="297">
          <cell r="A297">
            <v>40087</v>
          </cell>
          <cell r="D297">
            <v>-77.081463130000003</v>
          </cell>
        </row>
        <row r="298">
          <cell r="A298">
            <v>40118</v>
          </cell>
          <cell r="D298">
            <v>-74.173946070000014</v>
          </cell>
        </row>
        <row r="299">
          <cell r="A299">
            <v>40148</v>
          </cell>
          <cell r="D299">
            <v>-76.226656810000009</v>
          </cell>
        </row>
        <row r="300">
          <cell r="A300">
            <v>40179</v>
          </cell>
          <cell r="D300">
            <v>-75.794222559999994</v>
          </cell>
        </row>
        <row r="301">
          <cell r="A301">
            <v>40210</v>
          </cell>
          <cell r="D301">
            <v>-68.069920730000007</v>
          </cell>
        </row>
        <row r="302">
          <cell r="A302">
            <v>40238</v>
          </cell>
          <cell r="D302">
            <v>-74.974904089999995</v>
          </cell>
        </row>
        <row r="303">
          <cell r="A303">
            <v>40269</v>
          </cell>
          <cell r="D303">
            <v>-72.141647829999997</v>
          </cell>
        </row>
        <row r="304">
          <cell r="A304">
            <v>40299</v>
          </cell>
          <cell r="D304">
            <v>-74.132946650000008</v>
          </cell>
        </row>
        <row r="305">
          <cell r="A305">
            <v>40330</v>
          </cell>
          <cell r="D305">
            <v>-71.329431440000008</v>
          </cell>
        </row>
        <row r="306">
          <cell r="A306">
            <v>40360</v>
          </cell>
          <cell r="D306">
            <v>-73.296246719999999</v>
          </cell>
        </row>
        <row r="307">
          <cell r="A307">
            <v>40391</v>
          </cell>
          <cell r="D307">
            <v>-72.873065120000007</v>
          </cell>
        </row>
        <row r="308">
          <cell r="A308">
            <v>40422</v>
          </cell>
          <cell r="D308">
            <v>-70.114118160000004</v>
          </cell>
        </row>
        <row r="309">
          <cell r="A309">
            <v>40452</v>
          </cell>
          <cell r="D309">
            <v>-72.044363050000001</v>
          </cell>
        </row>
        <row r="310">
          <cell r="A310">
            <v>40483</v>
          </cell>
          <cell r="D310">
            <v>-69.314773760000023</v>
          </cell>
        </row>
        <row r="311">
          <cell r="A311">
            <v>40513</v>
          </cell>
          <cell r="D311">
            <v>-71.221007510000007</v>
          </cell>
        </row>
        <row r="312">
          <cell r="A312">
            <v>40544</v>
          </cell>
          <cell r="D312">
            <v>0</v>
          </cell>
        </row>
        <row r="313">
          <cell r="A313">
            <v>40575</v>
          </cell>
          <cell r="D313">
            <v>0</v>
          </cell>
        </row>
        <row r="314">
          <cell r="A314">
            <v>40603</v>
          </cell>
          <cell r="D314">
            <v>0</v>
          </cell>
        </row>
        <row r="315">
          <cell r="A315">
            <v>40634</v>
          </cell>
          <cell r="D315">
            <v>0</v>
          </cell>
        </row>
        <row r="316">
          <cell r="A316">
            <v>40664</v>
          </cell>
          <cell r="D316">
            <v>0</v>
          </cell>
        </row>
        <row r="329">
          <cell r="A329">
            <v>37164</v>
          </cell>
          <cell r="D329">
            <v>-34.185623461909636</v>
          </cell>
        </row>
        <row r="330">
          <cell r="A330">
            <v>37165</v>
          </cell>
          <cell r="D330">
            <v>-193.62060021465624</v>
          </cell>
        </row>
        <row r="331">
          <cell r="A331">
            <v>37196</v>
          </cell>
          <cell r="D331">
            <v>-1.0521149274637835</v>
          </cell>
        </row>
        <row r="332">
          <cell r="A332">
            <v>37226</v>
          </cell>
          <cell r="D332">
            <v>-76.502578019999987</v>
          </cell>
        </row>
        <row r="333">
          <cell r="A333">
            <v>37257</v>
          </cell>
          <cell r="D333">
            <v>-52.593312260000005</v>
          </cell>
        </row>
        <row r="334">
          <cell r="A334">
            <v>37288</v>
          </cell>
          <cell r="D334">
            <v>-47.339294609999996</v>
          </cell>
        </row>
        <row r="335">
          <cell r="A335">
            <v>37316</v>
          </cell>
          <cell r="D335">
            <v>-52.247658710000003</v>
          </cell>
        </row>
        <row r="336">
          <cell r="A336">
            <v>37347</v>
          </cell>
          <cell r="D336">
            <v>-50.3846925</v>
          </cell>
        </row>
        <row r="337">
          <cell r="A337">
            <v>37377</v>
          </cell>
          <cell r="D337">
            <v>-51.882773999999998</v>
          </cell>
        </row>
        <row r="338">
          <cell r="A338">
            <v>37408</v>
          </cell>
          <cell r="D338">
            <v>-50.026915790000004</v>
          </cell>
        </row>
        <row r="339">
          <cell r="A339">
            <v>37438</v>
          </cell>
          <cell r="D339">
            <v>-51.507925280000002</v>
          </cell>
        </row>
        <row r="340">
          <cell r="A340">
            <v>37469</v>
          </cell>
          <cell r="D340">
            <v>-51.308939440000003</v>
          </cell>
        </row>
        <row r="341">
          <cell r="A341">
            <v>37500</v>
          </cell>
          <cell r="D341">
            <v>-49.459103060000011</v>
          </cell>
        </row>
        <row r="342">
          <cell r="A342">
            <v>37530</v>
          </cell>
          <cell r="D342">
            <v>-50.907209039999998</v>
          </cell>
        </row>
        <row r="343">
          <cell r="A343">
            <v>37561</v>
          </cell>
          <cell r="D343">
            <v>-49.057393380000008</v>
          </cell>
        </row>
        <row r="344">
          <cell r="A344">
            <v>37591</v>
          </cell>
          <cell r="D344">
            <v>-50.48191777000001</v>
          </cell>
        </row>
        <row r="345">
          <cell r="A345">
            <v>37622</v>
          </cell>
          <cell r="D345">
            <v>8.0146381900000012</v>
          </cell>
        </row>
        <row r="346">
          <cell r="A346">
            <v>37653</v>
          </cell>
          <cell r="D346">
            <v>7.2067654700000006</v>
          </cell>
        </row>
        <row r="347">
          <cell r="A347">
            <v>37681</v>
          </cell>
          <cell r="D347">
            <v>7.9462345700000006</v>
          </cell>
        </row>
        <row r="348">
          <cell r="A348">
            <v>37712</v>
          </cell>
          <cell r="D348">
            <v>7.6544410200000019</v>
          </cell>
        </row>
        <row r="349">
          <cell r="A349">
            <v>37742</v>
          </cell>
          <cell r="D349">
            <v>7.8736738100000006</v>
          </cell>
        </row>
        <row r="350">
          <cell r="A350">
            <v>37773</v>
          </cell>
          <cell r="D350">
            <v>7.5833252700000013</v>
          </cell>
        </row>
        <row r="351">
          <cell r="A351">
            <v>37803</v>
          </cell>
          <cell r="D351">
            <v>7.7993079000000014</v>
          </cell>
        </row>
        <row r="352">
          <cell r="A352">
            <v>37834</v>
          </cell>
          <cell r="D352">
            <v>7.7609185000000007</v>
          </cell>
        </row>
        <row r="353">
          <cell r="A353">
            <v>37865</v>
          </cell>
          <cell r="D353">
            <v>7.4752196700000004</v>
          </cell>
        </row>
        <row r="354">
          <cell r="A354">
            <v>37895</v>
          </cell>
          <cell r="D354">
            <v>7.6887957400000007</v>
          </cell>
        </row>
        <row r="355">
          <cell r="A355">
            <v>37926</v>
          </cell>
          <cell r="D355">
            <v>7.4049260800000001</v>
          </cell>
        </row>
        <row r="356">
          <cell r="A356">
            <v>37956</v>
          </cell>
          <cell r="D356">
            <v>7.6156720100000008</v>
          </cell>
        </row>
        <row r="357">
          <cell r="A357">
            <v>37987</v>
          </cell>
          <cell r="D357">
            <v>7.5781407200000004</v>
          </cell>
        </row>
        <row r="358">
          <cell r="A358">
            <v>38018</v>
          </cell>
          <cell r="D358">
            <v>7.0538920600000017</v>
          </cell>
        </row>
        <row r="359">
          <cell r="A359">
            <v>38047</v>
          </cell>
          <cell r="D359">
            <v>7.5048168500000019</v>
          </cell>
        </row>
        <row r="360">
          <cell r="A360">
            <v>38078</v>
          </cell>
          <cell r="D360">
            <v>7.2257331400000009</v>
          </cell>
        </row>
        <row r="361">
          <cell r="A361">
            <v>38108</v>
          </cell>
          <cell r="D361">
            <v>7.4293832000000011</v>
          </cell>
        </row>
        <row r="362">
          <cell r="A362">
            <v>38139</v>
          </cell>
          <cell r="D362">
            <v>7.1523083500000011</v>
          </cell>
        </row>
        <row r="363">
          <cell r="A363">
            <v>38169</v>
          </cell>
          <cell r="D363">
            <v>7.3530969400000004</v>
          </cell>
        </row>
        <row r="364">
          <cell r="A364">
            <v>38200</v>
          </cell>
          <cell r="D364">
            <v>7.3142695400000006</v>
          </cell>
        </row>
        <row r="365">
          <cell r="A365">
            <v>38231</v>
          </cell>
          <cell r="D365">
            <v>7.0442115200000002</v>
          </cell>
        </row>
        <row r="366">
          <cell r="A366">
            <v>38261</v>
          </cell>
          <cell r="D366">
            <v>7.2448855700000001</v>
          </cell>
        </row>
        <row r="367">
          <cell r="A367">
            <v>38292</v>
          </cell>
          <cell r="D367">
            <v>6.9770292700000009</v>
          </cell>
        </row>
        <row r="368">
          <cell r="A368">
            <v>38322</v>
          </cell>
          <cell r="D368">
            <v>7.1754311300000007</v>
          </cell>
        </row>
        <row r="369">
          <cell r="A369">
            <v>38353</v>
          </cell>
          <cell r="D369">
            <v>7.1401123900000005</v>
          </cell>
        </row>
        <row r="370">
          <cell r="A370">
            <v>38384</v>
          </cell>
          <cell r="D370">
            <v>6.4172217500000004</v>
          </cell>
        </row>
        <row r="371">
          <cell r="A371">
            <v>38412</v>
          </cell>
          <cell r="D371">
            <v>7.0728601500000003</v>
          </cell>
        </row>
        <row r="372">
          <cell r="A372">
            <v>38443</v>
          </cell>
          <cell r="D372">
            <v>6.8104942100000008</v>
          </cell>
        </row>
        <row r="373">
          <cell r="A373">
            <v>38473</v>
          </cell>
          <cell r="D373">
            <v>7.0032950100000004</v>
          </cell>
        </row>
        <row r="374">
          <cell r="A374">
            <v>38504</v>
          </cell>
          <cell r="D374">
            <v>6.7431618500000017</v>
          </cell>
        </row>
        <row r="375">
          <cell r="A375">
            <v>38534</v>
          </cell>
          <cell r="D375">
            <v>6.9337105400000008</v>
          </cell>
        </row>
        <row r="376">
          <cell r="A376">
            <v>38565</v>
          </cell>
          <cell r="D376">
            <v>6.8983451500000017</v>
          </cell>
        </row>
        <row r="377">
          <cell r="A377">
            <v>38596</v>
          </cell>
          <cell r="D377">
            <v>6.6415939000000002</v>
          </cell>
        </row>
        <row r="378">
          <cell r="A378">
            <v>38626</v>
          </cell>
          <cell r="D378">
            <v>6.8287587100000007</v>
          </cell>
        </row>
        <row r="379">
          <cell r="A379">
            <v>38657</v>
          </cell>
          <cell r="D379">
            <v>6.5742586000000021</v>
          </cell>
        </row>
        <row r="380">
          <cell r="A380">
            <v>38687</v>
          </cell>
          <cell r="D380">
            <v>6.7591887900000005</v>
          </cell>
        </row>
        <row r="381">
          <cell r="A381">
            <v>38718</v>
          </cell>
          <cell r="D381">
            <v>6.7238444000000008</v>
          </cell>
        </row>
        <row r="382">
          <cell r="A382">
            <v>38749</v>
          </cell>
          <cell r="D382">
            <v>6.0412345900000002</v>
          </cell>
        </row>
        <row r="383">
          <cell r="A383">
            <v>38777</v>
          </cell>
          <cell r="D383">
            <v>6.6566044000000009</v>
          </cell>
        </row>
        <row r="384">
          <cell r="A384">
            <v>38808</v>
          </cell>
          <cell r="D384">
            <v>6.4077031100000008</v>
          </cell>
        </row>
        <row r="385">
          <cell r="A385">
            <v>38838</v>
          </cell>
          <cell r="D385">
            <v>6.5871353199999998</v>
          </cell>
        </row>
        <row r="386">
          <cell r="A386">
            <v>38869</v>
          </cell>
          <cell r="D386">
            <v>6.3405050800000007</v>
          </cell>
        </row>
        <row r="387">
          <cell r="A387">
            <v>38899</v>
          </cell>
          <cell r="D387">
            <v>6.5177307900000008</v>
          </cell>
        </row>
        <row r="388">
          <cell r="A388">
            <v>38930</v>
          </cell>
          <cell r="D388">
            <v>6.4825587400000009</v>
          </cell>
        </row>
        <row r="389">
          <cell r="A389">
            <v>38961</v>
          </cell>
          <cell r="D389">
            <v>6.2414862600000003</v>
          </cell>
        </row>
        <row r="390">
          <cell r="A390">
            <v>38991</v>
          </cell>
          <cell r="D390">
            <v>6.4176476600000001</v>
          </cell>
        </row>
        <row r="391">
          <cell r="A391">
            <v>39022</v>
          </cell>
          <cell r="D391">
            <v>6.1788087500000008</v>
          </cell>
        </row>
        <row r="392">
          <cell r="A392">
            <v>39052</v>
          </cell>
          <cell r="D392">
            <v>6.353021720000001</v>
          </cell>
        </row>
        <row r="393">
          <cell r="A393">
            <v>39083</v>
          </cell>
          <cell r="D393">
            <v>5.0145483700000009</v>
          </cell>
        </row>
        <row r="394">
          <cell r="A394">
            <v>39114</v>
          </cell>
          <cell r="D394">
            <v>4.5058670400000009</v>
          </cell>
        </row>
        <row r="395">
          <cell r="A395">
            <v>39142</v>
          </cell>
          <cell r="D395">
            <v>4.9652878600000001</v>
          </cell>
        </row>
        <row r="396">
          <cell r="A396">
            <v>39173</v>
          </cell>
          <cell r="D396">
            <v>4.7801546500000009</v>
          </cell>
        </row>
        <row r="397">
          <cell r="A397">
            <v>39203</v>
          </cell>
          <cell r="D397">
            <v>4.9145887200000002</v>
          </cell>
        </row>
        <row r="398">
          <cell r="A398">
            <v>39234</v>
          </cell>
          <cell r="D398">
            <v>4.7312078300000007</v>
          </cell>
        </row>
        <row r="399">
          <cell r="A399">
            <v>39264</v>
          </cell>
          <cell r="D399">
            <v>4.8641280499999997</v>
          </cell>
        </row>
        <row r="400">
          <cell r="A400">
            <v>39295</v>
          </cell>
          <cell r="D400">
            <v>4.8385765600000008</v>
          </cell>
        </row>
        <row r="401">
          <cell r="A401">
            <v>39326</v>
          </cell>
          <cell r="D401">
            <v>4.6578270600000007</v>
          </cell>
        </row>
        <row r="402">
          <cell r="A402">
            <v>39356</v>
          </cell>
          <cell r="D402">
            <v>4.788481860000001</v>
          </cell>
        </row>
        <row r="403">
          <cell r="A403">
            <v>39387</v>
          </cell>
          <cell r="D403">
            <v>4.6094692700000008</v>
          </cell>
        </row>
        <row r="404">
          <cell r="A404">
            <v>39417</v>
          </cell>
          <cell r="D404">
            <v>4.7386338800000001</v>
          </cell>
        </row>
        <row r="405">
          <cell r="A405">
            <v>39448</v>
          </cell>
          <cell r="D405">
            <v>4.7133968700000013</v>
          </cell>
        </row>
        <row r="406">
          <cell r="A406">
            <v>39479</v>
          </cell>
          <cell r="D406">
            <v>4.3857586799999995</v>
          </cell>
        </row>
        <row r="407">
          <cell r="A407">
            <v>39508</v>
          </cell>
          <cell r="D407">
            <v>4.6647358800000003</v>
          </cell>
        </row>
        <row r="408">
          <cell r="A408">
            <v>39539</v>
          </cell>
          <cell r="D408">
            <v>4.4900232000000004</v>
          </cell>
        </row>
        <row r="409">
          <cell r="A409">
            <v>39569</v>
          </cell>
          <cell r="D409">
            <v>4.6155162499999998</v>
          </cell>
        </row>
        <row r="410">
          <cell r="A410">
            <v>39600</v>
          </cell>
          <cell r="D410">
            <v>4.4425175499999998</v>
          </cell>
        </row>
        <row r="411">
          <cell r="A411">
            <v>39630</v>
          </cell>
          <cell r="D411">
            <v>4.5665540399999998</v>
          </cell>
        </row>
        <row r="412">
          <cell r="A412">
            <v>39661</v>
          </cell>
          <cell r="D412">
            <v>4.5417711900000004</v>
          </cell>
        </row>
        <row r="413">
          <cell r="A413">
            <v>39692</v>
          </cell>
          <cell r="D413">
            <v>4.3713444500000014</v>
          </cell>
        </row>
        <row r="414">
          <cell r="A414">
            <v>39722</v>
          </cell>
          <cell r="D414">
            <v>4.4932026500000006</v>
          </cell>
        </row>
        <row r="415">
          <cell r="A415">
            <v>39753</v>
          </cell>
          <cell r="D415">
            <v>4.3244723899999995</v>
          </cell>
        </row>
        <row r="416">
          <cell r="A416">
            <v>39783</v>
          </cell>
          <cell r="D416">
            <v>4.44489862</v>
          </cell>
        </row>
        <row r="417">
          <cell r="A417">
            <v>39814</v>
          </cell>
          <cell r="D417">
            <v>4.4204529100000007</v>
          </cell>
        </row>
        <row r="418">
          <cell r="A418">
            <v>39845</v>
          </cell>
          <cell r="D418">
            <v>3.9706498000000012</v>
          </cell>
        </row>
        <row r="419">
          <cell r="A419">
            <v>39873</v>
          </cell>
          <cell r="D419">
            <v>4.3741191200000005</v>
          </cell>
        </row>
        <row r="420">
          <cell r="A420">
            <v>39904</v>
          </cell>
          <cell r="D420">
            <v>4.2095571400000003</v>
          </cell>
        </row>
        <row r="421">
          <cell r="A421">
            <v>39934</v>
          </cell>
          <cell r="D421">
            <v>4.3264813200000001</v>
          </cell>
        </row>
        <row r="422">
          <cell r="A422">
            <v>39965</v>
          </cell>
          <cell r="D422">
            <v>4.1635902900000001</v>
          </cell>
        </row>
        <row r="423">
          <cell r="A423">
            <v>39995</v>
          </cell>
          <cell r="D423">
            <v>4.2791170999999997</v>
          </cell>
        </row>
        <row r="424">
          <cell r="A424">
            <v>40026</v>
          </cell>
          <cell r="D424">
            <v>4.2551523800000002</v>
          </cell>
        </row>
        <row r="425">
          <cell r="A425">
            <v>40057</v>
          </cell>
          <cell r="D425">
            <v>4.0947670100000009</v>
          </cell>
        </row>
        <row r="426">
          <cell r="A426">
            <v>40087</v>
          </cell>
          <cell r="D426">
            <v>4.2082053200000002</v>
          </cell>
        </row>
        <row r="427">
          <cell r="A427">
            <v>40118</v>
          </cell>
          <cell r="D427">
            <v>4.0494715800000005</v>
          </cell>
        </row>
        <row r="428">
          <cell r="A428">
            <v>40148</v>
          </cell>
          <cell r="D428">
            <v>4.1615378100000004</v>
          </cell>
        </row>
        <row r="429">
          <cell r="A429">
            <v>40179</v>
          </cell>
          <cell r="D429">
            <v>4.1379293800000001</v>
          </cell>
        </row>
        <row r="430">
          <cell r="A430">
            <v>40210</v>
          </cell>
          <cell r="D430">
            <v>3.71622685</v>
          </cell>
        </row>
        <row r="431">
          <cell r="A431">
            <v>40238</v>
          </cell>
          <cell r="D431">
            <v>4.0931993000000002</v>
          </cell>
        </row>
        <row r="432">
          <cell r="A432">
            <v>40269</v>
          </cell>
          <cell r="D432">
            <v>3.9385197700000005</v>
          </cell>
        </row>
        <row r="433">
          <cell r="A433">
            <v>40299</v>
          </cell>
          <cell r="D433">
            <v>4.0472332500000006</v>
          </cell>
        </row>
        <row r="434">
          <cell r="A434">
            <v>40330</v>
          </cell>
          <cell r="D434">
            <v>3.8941774200000006</v>
          </cell>
        </row>
        <row r="435">
          <cell r="A435">
            <v>40360</v>
          </cell>
          <cell r="D435">
            <v>4.0015542400000008</v>
          </cell>
        </row>
        <row r="436">
          <cell r="A436">
            <v>40391</v>
          </cell>
          <cell r="D436">
            <v>3.9784509600000004</v>
          </cell>
        </row>
        <row r="437">
          <cell r="A437">
            <v>40422</v>
          </cell>
          <cell r="D437">
            <v>3.8278282899999998</v>
          </cell>
        </row>
        <row r="438">
          <cell r="A438">
            <v>40452</v>
          </cell>
          <cell r="D438">
            <v>3.9332085800000005</v>
          </cell>
        </row>
        <row r="439">
          <cell r="A439">
            <v>40483</v>
          </cell>
          <cell r="D439">
            <v>3.7841886800000002</v>
          </cell>
        </row>
        <row r="440">
          <cell r="A440">
            <v>40513</v>
          </cell>
          <cell r="D440">
            <v>3.8882580899999999</v>
          </cell>
        </row>
        <row r="441">
          <cell r="A441">
            <v>40544</v>
          </cell>
          <cell r="D441">
            <v>0</v>
          </cell>
        </row>
        <row r="442">
          <cell r="A442">
            <v>40575</v>
          </cell>
          <cell r="D442">
            <v>0</v>
          </cell>
        </row>
        <row r="443">
          <cell r="A443">
            <v>40603</v>
          </cell>
          <cell r="D443">
            <v>0</v>
          </cell>
        </row>
        <row r="444">
          <cell r="A444">
            <v>40634</v>
          </cell>
          <cell r="D444">
            <v>0</v>
          </cell>
        </row>
        <row r="445">
          <cell r="A445">
            <v>40664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B8" sqref="B8"/>
    </sheetView>
  </sheetViews>
  <sheetFormatPr defaultRowHeight="13.2" x14ac:dyDescent="0.25"/>
  <cols>
    <col min="1" max="1" width="9.109375" hidden="1" customWidth="1"/>
    <col min="2" max="2" width="9.88671875" customWidth="1"/>
    <col min="3" max="3" width="14.33203125" customWidth="1"/>
    <col min="4" max="4" width="7.88671875" hidden="1" customWidth="1"/>
    <col min="5" max="5" width="12.33203125" customWidth="1"/>
    <col min="6" max="6" width="11" bestFit="1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8.44140625" bestFit="1" customWidth="1"/>
    <col min="12" max="12" width="19" bestFit="1" customWidth="1"/>
    <col min="13" max="14" width="17.8867187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41</v>
      </c>
      <c r="I1" s="62">
        <f ca="1">TODAY()</f>
        <v>37104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38</v>
      </c>
      <c r="K4" s="45"/>
      <c r="L4" s="45"/>
      <c r="M4" s="9"/>
      <c r="N4" s="14"/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36</v>
      </c>
      <c r="J5" s="46" t="s">
        <v>39</v>
      </c>
      <c r="K5" s="46" t="s">
        <v>29</v>
      </c>
      <c r="L5" s="46" t="s">
        <v>32</v>
      </c>
      <c r="M5" s="11"/>
      <c r="N5" s="15" t="s">
        <v>35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37</v>
      </c>
      <c r="J6" s="47" t="s">
        <v>40</v>
      </c>
      <c r="K6" s="47" t="s">
        <v>30</v>
      </c>
      <c r="L6" s="47" t="s">
        <v>31</v>
      </c>
      <c r="M6" s="13" t="s">
        <v>34</v>
      </c>
      <c r="N6" s="25" t="s">
        <v>31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4298815.8662109375</v>
      </c>
      <c r="D7" s="21">
        <f t="array" aca="1" ref="D7" ca="1">SUM(IF(YEAR('[2]Pricing Summary'!$AB$12:$AB$250)=YEAR($A7),'[2]Pricing Summary'!$AO$12:$AO$248))</f>
        <v>8406.6868005242322</v>
      </c>
      <c r="E7" s="42">
        <f ca="1">C7/D7</f>
        <v>511.35672925781745</v>
      </c>
      <c r="F7" s="48">
        <f t="array" aca="1" ref="F7" ca="1">SUM(IF(YEAR('[2]Pricing Summary'!$AB$12:$AB$250)=YEAR($A7),'[2]Pricing Summary'!$AK$12:$AK$248))/12</f>
        <v>47.49859467412815</v>
      </c>
      <c r="G7" s="48">
        <f ca="1">VLOOKUP(B7,'[2]Pricing Summary'!P$18:Q$30,2)</f>
        <v>4.6996357931324297</v>
      </c>
      <c r="H7" s="51">
        <f ca="1">F7/G7</f>
        <v>10.106867162672003</v>
      </c>
      <c r="I7" s="51">
        <v>14.25</v>
      </c>
      <c r="J7" s="59">
        <f ca="1">H7-I7</f>
        <v>-4.1431328373279968</v>
      </c>
      <c r="K7" s="54">
        <f ca="1">E7*24*H7/10000</f>
        <v>12.403714884833262</v>
      </c>
      <c r="L7" s="54">
        <f t="array" aca="1" ref="L7" ca="1">-(SUM(IF(YEAR([2]GasPosn!$A$12:$A$188)=YEAR(A7),[2]GasPosn!$D$12:$D$188))*1.055/D7*24+SUM(IF(YEAR([2]GasPosn!$A$329:$A$445)=YEAR(A7),[2]GasPosn!$D$329:$D$445))/D7*24)</f>
        <v>12.858420718581783</v>
      </c>
      <c r="M7" s="22">
        <f ca="1">L7/K7</f>
        <v>1.0366588427717343</v>
      </c>
      <c r="N7" s="63">
        <f t="array" aca="1" ref="N7" ca="1">-(SUM(IF(YEAR([2]GasPosn!$A$200:$A$316)=YEAR(A7),[2]GasPosn!$D$200:$D$316))*1.055/D7*24+SUM(IF(YEAR([2]GasPosn!$A$329:$A$445)=YEAR(A7),[2]GasPosn!$D$329:$D$445))/D7*24)</f>
        <v>12.858420718762497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3446532.2622070313</v>
      </c>
      <c r="D8" s="1">
        <f t="array" aca="1" ref="D8" ca="1">SUM(IF(YEAR('[2]Pricing Summary'!$AB$12:$AB$250)=YEAR($A8),'[2]Pricing Summary'!$AO$12:$AO$248))</f>
        <v>7984.5783390785509</v>
      </c>
      <c r="E8" s="43">
        <f t="shared" ref="E8:E25" ca="1" si="0">C8/D8</f>
        <v>431.64862511760055</v>
      </c>
      <c r="F8" s="49">
        <f t="array" aca="1" ref="F8" ca="1">SUM(IF(YEAR('[2]Pricing Summary'!$AB$12:$AB$250)=YEAR($A8),'[2]Pricing Summary'!$AK$12:$AK$248))/12</f>
        <v>46.115376839319197</v>
      </c>
      <c r="G8" s="49">
        <f ca="1">VLOOKUP(B8,'[2]Pricing Summary'!P$18:Q$30,2)</f>
        <v>4.8656384475116683</v>
      </c>
      <c r="H8" s="52">
        <f t="shared" ref="H8:H25" ca="1" si="1">F8/G8</f>
        <v>9.477764806569839</v>
      </c>
      <c r="I8" s="52">
        <v>12.03</v>
      </c>
      <c r="J8" s="60">
        <f t="shared" ref="J8:J25" ca="1" si="2">H8-I8</f>
        <v>-2.5522351934301604</v>
      </c>
      <c r="K8" s="55">
        <f t="shared" ref="K8:K25" ca="1" si="3">E8*24*H8/10000</f>
        <v>9.8185539550652443</v>
      </c>
      <c r="L8" s="55">
        <f t="array" aca="1" ref="L8" ca="1">-(SUM(IF(YEAR([2]GasPosn!$A$12:$A$188)=YEAR(A8),[2]GasPosn!$D$12:$D$188))*1.055/D8*24+SUM(IF(YEAR([2]GasPosn!$A$329:$A$445)=YEAR(A8),[2]GasPosn!$D$329:$D$445))/D8*24)</f>
        <v>10.855815674200057</v>
      </c>
      <c r="M8" s="5">
        <f t="shared" ref="M8:M26" ca="1" si="4">L8/K8</f>
        <v>1.105643022779307</v>
      </c>
      <c r="N8" s="64">
        <f t="array" aca="1" ref="N8" ca="1">-(SUM(IF(YEAR([2]GasPosn!$A$200:$A$316)=YEAR(A8),[2]GasPosn!$D$200:$D$316))*1.055/D8*24+SUM(IF(YEAR([2]GasPosn!$A$329:$A$445)=YEAR(A8),[2]GasPosn!$D$329:$D$445))/D8*24)</f>
        <v>6.0847782559860528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3108596.1665039063</v>
      </c>
      <c r="D9" s="1">
        <f t="array" aca="1" ref="D9" ca="1">SUM(IF(YEAR('[2]Pricing Summary'!$AB$12:$AB$250)=YEAR($A9),'[2]Pricing Summary'!$AO$12:$AO$248))</f>
        <v>7549.1621262473163</v>
      </c>
      <c r="E9" s="43">
        <f t="shared" ca="1" si="0"/>
        <v>411.78028958946038</v>
      </c>
      <c r="F9" s="49">
        <f t="array" aca="1" ref="F9" ca="1">SUM(IF(YEAR('[2]Pricing Summary'!$AB$12:$AB$250)=YEAR($A9),'[2]Pricing Summary'!$AK$12:$AK$248))/12</f>
        <v>42.860455663917726</v>
      </c>
      <c r="G9" s="49">
        <f ca="1">VLOOKUP(B9,'[2]Pricing Summary'!P$18:Q$30,2)</f>
        <v>4.8990768040859587</v>
      </c>
      <c r="H9" s="52">
        <f t="shared" ca="1" si="1"/>
        <v>8.7486800835967671</v>
      </c>
      <c r="I9" s="52">
        <v>8.9</v>
      </c>
      <c r="J9" s="60">
        <f t="shared" ca="1" si="2"/>
        <v>-0.15131991640323328</v>
      </c>
      <c r="K9" s="55">
        <f t="shared" ca="1" si="3"/>
        <v>8.6460816440376504</v>
      </c>
      <c r="L9" s="55">
        <f t="array" aca="1" ref="L9" ca="1">-(SUM(IF(YEAR([2]GasPosn!$A$12:$A$188)=YEAR(A9),[2]GasPosn!$D$12:$D$188))*1.055/D9*24+SUM(IF(YEAR([2]GasPosn!$A$329:$A$445)=YEAR(A9),[2]GasPosn!$D$329:$D$445))/D9*24)</f>
        <v>9.2705327460727585</v>
      </c>
      <c r="M9" s="5">
        <f t="shared" ca="1" si="4"/>
        <v>1.0722235953515116</v>
      </c>
      <c r="N9" s="64">
        <f t="array" aca="1" ref="N9" ca="1">-(SUM(IF(YEAR([2]GasPosn!$A$200:$A$316)=YEAR(A9),[2]GasPosn!$D$200:$D$316))*1.055/D9*24+SUM(IF(YEAR([2]GasPosn!$A$329:$A$445)=YEAR(A9),[2]GasPosn!$D$329:$D$445))/D9*24)</f>
        <v>5.0272932537872839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2927977.94140625</v>
      </c>
      <c r="D10" s="1">
        <f t="array" aca="1" ref="D10" ca="1">SUM(IF(YEAR('[2]Pricing Summary'!$AB$12:$AB$250)=YEAR($A10),'[2]Pricing Summary'!$AO$12:$AO$248))</f>
        <v>7093.5976661803779</v>
      </c>
      <c r="E10" s="43">
        <f t="shared" ca="1" si="0"/>
        <v>412.76346350537392</v>
      </c>
      <c r="F10" s="49">
        <f t="array" aca="1" ref="F10" ca="1">SUM(IF(YEAR('[2]Pricing Summary'!$AB$12:$AB$250)=YEAR($A10),'[2]Pricing Summary'!$AK$12:$AK$248))/12</f>
        <v>41.653922508671691</v>
      </c>
      <c r="G10" s="49">
        <f ca="1">VLOOKUP(B10,'[2]Pricing Summary'!P$18:Q$30,2)</f>
        <v>4.9345616347499774</v>
      </c>
      <c r="H10" s="52">
        <f t="shared" ca="1" si="1"/>
        <v>8.4412609653789836</v>
      </c>
      <c r="I10" s="52">
        <v>9.06</v>
      </c>
      <c r="J10" s="60">
        <f t="shared" ca="1" si="2"/>
        <v>-0.61873903462101687</v>
      </c>
      <c r="K10" s="55">
        <f t="shared" ca="1" si="3"/>
        <v>8.3621858698141089</v>
      </c>
      <c r="L10" s="55">
        <f t="array" aca="1" ref="L10" ca="1">-(SUM(IF(YEAR([2]GasPosn!$A$12:$A$188)=YEAR(A10),[2]GasPosn!$D$12:$D$188))*1.055/D10*24+SUM(IF(YEAR([2]GasPosn!$A$329:$A$445)=YEAR(A10),[2]GasPosn!$D$329:$D$445))/D10*24)</f>
        <v>9.2731559777375914</v>
      </c>
      <c r="M10" s="5">
        <f t="shared" ca="1" si="4"/>
        <v>1.1089392321703719</v>
      </c>
      <c r="N10" s="64">
        <f t="array" aca="1" ref="N10" ca="1">-(SUM(IF(YEAR([2]GasPosn!$A$200:$A$316)=YEAR(A10),[2]GasPosn!$D$200:$D$316))*1.055/D10*24+SUM(IF(YEAR([2]GasPosn!$A$329:$A$445)=YEAR(A10),[2]GasPosn!$D$329:$D$445))/D10*24)</f>
        <v>5.0287157989579923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3352465.2197265625</v>
      </c>
      <c r="D11" s="1">
        <f t="array" aca="1" ref="D11" ca="1">SUM(IF(YEAR('[2]Pricing Summary'!$AB$12:$AB$250)=YEAR($A11),'[2]Pricing Summary'!$AO$12:$AO$248))</f>
        <v>6669.9138181084954</v>
      </c>
      <c r="E11" s="43">
        <f t="shared" ca="1" si="0"/>
        <v>502.62496805052871</v>
      </c>
      <c r="F11" s="49">
        <f t="array" aca="1" ref="F11" ca="1">SUM(IF(YEAR('[2]Pricing Summary'!$AB$12:$AB$250)=YEAR($A11),'[2]Pricing Summary'!$AK$12:$AK$248))/12</f>
        <v>37.34547603992236</v>
      </c>
      <c r="G11" s="49">
        <f ca="1">VLOOKUP(B11,'[2]Pricing Summary'!P$18:Q$30,2)</f>
        <v>4.9813841919512054</v>
      </c>
      <c r="H11" s="52">
        <f t="shared" ca="1" si="1"/>
        <v>7.4970077795373093</v>
      </c>
      <c r="I11" s="52">
        <v>7.5</v>
      </c>
      <c r="J11" s="60">
        <f t="shared" ca="1" si="2"/>
        <v>-2.9922204626906534E-3</v>
      </c>
      <c r="K11" s="55">
        <f t="shared" ca="1" si="3"/>
        <v>9.0436399095948126</v>
      </c>
      <c r="L11" s="55">
        <f t="array" aca="1" ref="L11" ca="1">-(SUM(IF(YEAR([2]GasPosn!$A$12:$A$188)=YEAR(A11),[2]GasPosn!$D$12:$D$188))*1.055/D11*24+SUM(IF(YEAR([2]GasPosn!$A$329:$A$445)=YEAR(A11),[2]GasPosn!$D$329:$D$445))/D11*24)</f>
        <v>9.2746474916820194</v>
      </c>
      <c r="M11" s="5">
        <f t="shared" ca="1" si="4"/>
        <v>1.0255436510516214</v>
      </c>
      <c r="N11" s="64">
        <f t="array" aca="1" ref="N11" ca="1">-(SUM(IF(YEAR([2]GasPosn!$A$200:$A$316)=YEAR(A11),[2]GasPosn!$D$200:$D$316))*1.055/D11*24+SUM(IF(YEAR([2]GasPosn!$A$329:$A$445)=YEAR(A11),[2]GasPosn!$D$329:$D$445))/D11*24)</f>
        <v>3.9682439125423588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3159153.5141601563</v>
      </c>
      <c r="D12" s="1">
        <f t="array" aca="1" ref="D12" ca="1">SUM(IF(YEAR('[2]Pricing Summary'!$AB$12:$AB$250)=YEAR($A12),'[2]Pricing Summary'!$AO$12:$AO$248))</f>
        <v>6271.7022410484806</v>
      </c>
      <c r="E12" s="43">
        <f t="shared" ca="1" si="0"/>
        <v>503.71548149773457</v>
      </c>
      <c r="F12" s="49">
        <f t="array" aca="1" ref="F12" ca="1">SUM(IF(YEAR('[2]Pricing Summary'!$AB$12:$AB$250)=YEAR($A12),'[2]Pricing Summary'!$AK$12:$AK$248))/12</f>
        <v>37.76873030938544</v>
      </c>
      <c r="G12" s="49">
        <f ca="1">VLOOKUP(B12,'[2]Pricing Summary'!P$18:Q$30,2)</f>
        <v>5.0371800527129036</v>
      </c>
      <c r="H12" s="52">
        <f t="shared" ca="1" si="1"/>
        <v>7.4979909223304642</v>
      </c>
      <c r="I12" s="52">
        <v>7.02</v>
      </c>
      <c r="J12" s="60">
        <f t="shared" ca="1" si="2"/>
        <v>0.47799092233046458</v>
      </c>
      <c r="K12" s="55">
        <f t="shared" ca="1" si="3"/>
        <v>9.0644498584975981</v>
      </c>
      <c r="L12" s="55">
        <f t="array" aca="1" ref="L12" ca="1">-(SUM(IF(YEAR([2]GasPosn!$A$12:$A$188)=YEAR(A12),[2]GasPosn!$D$12:$D$188))*1.055/D12*24+SUM(IF(YEAR([2]GasPosn!$A$329:$A$445)=YEAR(A12),[2]GasPosn!$D$329:$D$445))/D12*24)</f>
        <v>9.3322637377719815</v>
      </c>
      <c r="M12" s="5">
        <f t="shared" ca="1" si="4"/>
        <v>1.0295455194143213</v>
      </c>
      <c r="N12" s="64">
        <f t="array" aca="1" ref="N12" ca="1">-(SUM(IF(YEAR([2]GasPosn!$A$200:$A$316)=YEAR(A12),[2]GasPosn!$D$200:$D$316))*1.055/D12*24+SUM(IF(YEAR([2]GasPosn!$A$329:$A$445)=YEAR(A12),[2]GasPosn!$D$329:$D$445))/D12*24)</f>
        <v>4.025624522468723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2973554.5444335938</v>
      </c>
      <c r="D13" s="1">
        <f t="array" aca="1" ref="D13" ca="1">SUM(IF(YEAR('[2]Pricing Summary'!$AB$12:$AB$250)=YEAR($A13),'[2]Pricing Summary'!$AO$12:$AO$248))</f>
        <v>5905.2132832698362</v>
      </c>
      <c r="E13" s="43">
        <f t="shared" ca="1" si="0"/>
        <v>503.54735752864735</v>
      </c>
      <c r="F13" s="49">
        <f t="array" aca="1" ref="F13" ca="1">SUM(IF(YEAR('[2]Pricing Summary'!$AB$12:$AB$250)=YEAR($A13),'[2]Pricing Summary'!$AK$12:$AK$248))/12</f>
        <v>37.557391072496863</v>
      </c>
      <c r="G13" s="49">
        <f ca="1">VLOOKUP(B13,'[2]Pricing Summary'!P$18:Q$30,2)</f>
        <v>5.0094189383004926</v>
      </c>
      <c r="H13" s="52">
        <f t="shared" ca="1" si="1"/>
        <v>7.497354790062472</v>
      </c>
      <c r="I13" s="52">
        <v>7.09</v>
      </c>
      <c r="J13" s="60">
        <f t="shared" ca="1" si="2"/>
        <v>0.40735479006247211</v>
      </c>
      <c r="K13" s="55">
        <f t="shared" ca="1" si="3"/>
        <v>9.0606556631776911</v>
      </c>
      <c r="L13" s="55">
        <f t="array" aca="1" ref="L13" ca="1">-(SUM(IF(YEAR([2]GasPosn!$A$12:$A$188)=YEAR(A13),[2]GasPosn!$D$12:$D$188))*1.055/D13*24+SUM(IF(YEAR([2]GasPosn!$A$329:$A$445)=YEAR(A13),[2]GasPosn!$D$329:$D$445))/D13*24)</f>
        <v>9.3322845914655517</v>
      </c>
      <c r="M13" s="5">
        <f t="shared" ca="1" si="4"/>
        <v>1.0299789483659283</v>
      </c>
      <c r="N13" s="64">
        <f t="array" aca="1" ref="N13" ca="1">-(SUM(IF(YEAR([2]GasPosn!$A$200:$A$316)=YEAR(A13),[2]GasPosn!$D$200:$D$316))*1.055/D13*24+SUM(IF(YEAR([2]GasPosn!$A$329:$A$445)=YEAR(A13),[2]GasPosn!$D$329:$D$445))/D13*24)</f>
        <v>4.0256335180819827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2778021.474609375</v>
      </c>
      <c r="D14" s="1">
        <f t="array" aca="1" ref="D14" ca="1">SUM(IF(YEAR('[2]Pricing Summary'!$AB$12:$AB$250)=YEAR($A14),'[2]Pricing Summary'!$AO$12:$AO$248))</f>
        <v>5518.8721877658627</v>
      </c>
      <c r="E14" s="43">
        <f t="shared" ca="1" si="0"/>
        <v>503.36760484644731</v>
      </c>
      <c r="F14" s="49">
        <f t="array" aca="1" ref="F14" ca="1">SUM(IF(YEAR('[2]Pricing Summary'!$AB$12:$AB$250)=YEAR($A14),'[2]Pricing Summary'!$AK$12:$AK$248))/12</f>
        <v>37.931160873953019</v>
      </c>
      <c r="G14" s="49">
        <f ca="1">VLOOKUP(B14,'[2]Pricing Summary'!P$18:Q$30,2)</f>
        <v>5.0578948387170248</v>
      </c>
      <c r="H14" s="52">
        <f t="shared" ca="1" si="1"/>
        <v>7.4993968999906215</v>
      </c>
      <c r="I14" s="52">
        <v>7.1</v>
      </c>
      <c r="J14" s="60">
        <f t="shared" ca="1" si="2"/>
        <v>0.39939689999062189</v>
      </c>
      <c r="K14" s="55">
        <f t="shared" ca="1" si="3"/>
        <v>9.0598882928187638</v>
      </c>
      <c r="L14" s="55">
        <f t="array" aca="1" ref="L14" ca="1">-(SUM(IF(YEAR([2]GasPosn!$A$12:$A$188)=YEAR(A14),[2]GasPosn!$D$12:$D$188))*1.055/D14*24+SUM(IF(YEAR([2]GasPosn!$A$329:$A$445)=YEAR(A14),[2]GasPosn!$D$329:$D$445))/D14*24)</f>
        <v>9.3314231865902464</v>
      </c>
      <c r="M14" s="5">
        <f t="shared" ca="1" si="4"/>
        <v>1.0299711083619776</v>
      </c>
      <c r="N14" s="64">
        <f t="array" aca="1" ref="N14" ca="1">-(SUM(IF(YEAR([2]GasPosn!$A$200:$A$316)=YEAR(A14),[2]GasPosn!$D$200:$D$316))*1.055/D14*24+SUM(IF(YEAR([2]GasPosn!$A$329:$A$445)=YEAR(A14),[2]GasPosn!$D$329:$D$445))/D14*24)</f>
        <v>4.0252619370947587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2625326.4116210938</v>
      </c>
      <c r="D15" s="1">
        <f t="array" aca="1" ref="D15" ca="1">SUM(IF(YEAR('[2]Pricing Summary'!$AB$12:$AB$250)=YEAR($A15),'[2]Pricing Summary'!$AO$12:$AO$248))</f>
        <v>5162.1344494362711</v>
      </c>
      <c r="E15" s="43">
        <f t="shared" ca="1" si="0"/>
        <v>508.57381521858491</v>
      </c>
      <c r="F15" s="49">
        <f t="array" aca="1" ref="F15" ca="1">SUM(IF(YEAR('[2]Pricing Summary'!$AB$12:$AB$250)=YEAR($A15),'[2]Pricing Summary'!$AK$12:$AK$248))/12</f>
        <v>38.267422442364229</v>
      </c>
      <c r="G15" s="49">
        <f ca="1">VLOOKUP(B15,'[2]Pricing Summary'!P$18:Q$30,2)</f>
        <v>5.103148054619818</v>
      </c>
      <c r="H15" s="52">
        <f t="shared" ca="1" si="1"/>
        <v>7.498787421564459</v>
      </c>
      <c r="I15" s="52">
        <v>7.14</v>
      </c>
      <c r="J15" s="60">
        <f t="shared" ca="1" si="2"/>
        <v>0.35878742156445931</v>
      </c>
      <c r="K15" s="55">
        <f t="shared" ca="1" si="3"/>
        <v>9.1528486283956116</v>
      </c>
      <c r="L15" s="55">
        <f t="array" aca="1" ref="L15" ca="1">-(SUM(IF(YEAR([2]GasPosn!$A$12:$A$188)=YEAR(A15),[2]GasPosn!$D$12:$D$188))*1.055/D15*24+SUM(IF(YEAR([2]GasPosn!$A$329:$A$445)=YEAR(A15),[2]GasPosn!$D$329:$D$445))/D15*24)</f>
        <v>9.3300051732654108</v>
      </c>
      <c r="M15" s="5">
        <f t="shared" ca="1" si="4"/>
        <v>1.0193553452113469</v>
      </c>
      <c r="N15" s="64">
        <f t="array" aca="1" ref="N15" ca="1">-(SUM(IF(YEAR([2]GasPosn!$A$200:$A$316)=YEAR(A15),[2]GasPosn!$D$200:$D$316))*1.055/D15*24+SUM(IF(YEAR([2]GasPosn!$A$329:$A$445)=YEAR(A15),[2]GasPosn!$D$329:$D$445))/D15*24)</f>
        <v>4.0246502538435847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2535701.6015625</v>
      </c>
      <c r="D16" s="1">
        <f t="array" aca="1" ref="D16" ca="1">SUM(IF(YEAR('[2]Pricing Summary'!$AB$12:$AB$250)=YEAR($A16),'[2]Pricing Summary'!$AO$12:$AO$248))</f>
        <v>4820.3220016711184</v>
      </c>
      <c r="E16" s="43">
        <f t="shared" ca="1" si="0"/>
        <v>526.04402790589882</v>
      </c>
      <c r="F16" s="49">
        <f t="array" aca="1" ref="F16" ca="1">SUM(IF(YEAR('[2]Pricing Summary'!$AB$12:$AB$250)=YEAR($A16),'[2]Pricing Summary'!$AK$12:$AK$248))/12</f>
        <v>33.69</v>
      </c>
      <c r="G16" s="49">
        <f ca="1">VLOOKUP(B16,'[2]Pricing Summary'!P$18:Q$30,2)</f>
        <v>5.2331465066473184</v>
      </c>
      <c r="H16" s="52">
        <f t="shared" ca="1" si="1"/>
        <v>6.4378094435548148</v>
      </c>
      <c r="I16" s="52">
        <v>7.11</v>
      </c>
      <c r="J16" s="60">
        <f t="shared" ca="1" si="2"/>
        <v>-0.67219055644518555</v>
      </c>
      <c r="K16" s="55">
        <f t="shared" ca="1" si="3"/>
        <v>8.127770905387699</v>
      </c>
      <c r="L16" s="55">
        <f t="array" aca="1" ref="L16" ca="1">-(SUM(IF(YEAR([2]GasPosn!$A$12:$A$188)=YEAR(A16),[2]GasPosn!$D$12:$D$188))*1.055/D16*24+SUM(IF(YEAR([2]GasPosn!$A$329:$A$445)=YEAR(A16),[2]GasPosn!$D$329:$D$445))/D16*24)</f>
        <v>1.0608812459015686</v>
      </c>
      <c r="M16" s="5">
        <f t="shared" ca="1" si="4"/>
        <v>0.13052548580058237</v>
      </c>
      <c r="N16" s="26">
        <f t="array" aca="1" ref="N16" ca="1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2378187.9172363281</v>
      </c>
      <c r="D17" s="1">
        <f t="array" aca="1" ref="D17" ca="1">SUM(IF(YEAR('[2]Pricing Summary'!$AB$12:$AB$250)=YEAR($A17),'[2]Pricing Summary'!$AO$12:$AO$248))</f>
        <v>4518.350970525431</v>
      </c>
      <c r="E17" s="43">
        <f t="shared" ca="1" si="0"/>
        <v>526.3397935994717</v>
      </c>
      <c r="F17" s="49">
        <f t="array" aca="1" ref="F17" ca="1">SUM(IF(YEAR('[2]Pricing Summary'!$AB$12:$AB$250)=YEAR($A17),'[2]Pricing Summary'!$AK$12:$AK$248))/12</f>
        <v>33.69</v>
      </c>
      <c r="G17" s="49">
        <f ca="1">VLOOKUP(B17,'[2]Pricing Summary'!P$18:Q$30,2)</f>
        <v>5.3070370820518047</v>
      </c>
      <c r="H17" s="52">
        <f t="shared" ca="1" si="1"/>
        <v>6.3481749758143353</v>
      </c>
      <c r="I17" s="52">
        <v>7.08</v>
      </c>
      <c r="J17" s="60">
        <f t="shared" ca="1" si="2"/>
        <v>-0.73182502418566475</v>
      </c>
      <c r="K17" s="55">
        <f t="shared" ca="1" si="3"/>
        <v>8.0191130556082761</v>
      </c>
      <c r="L17" s="55">
        <f t="array" aca="1" ref="L17" ca="1">-(SUM(IF(YEAR([2]GasPosn!$A$12:$A$188)=YEAR(A17),[2]GasPosn!$D$12:$D$188))*1.055/D17*24+SUM(IF(YEAR([2]GasPosn!$A$329:$A$445)=YEAR(A17),[2]GasPosn!$D$329:$D$445))/D17*24)</f>
        <v>1.0612520917688664</v>
      </c>
      <c r="M17" s="5">
        <f t="shared" ca="1" si="4"/>
        <v>0.13234033295323916</v>
      </c>
      <c r="N17" s="26">
        <f t="array" aca="1" ref="N17" ca="1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2208273.4689941406</v>
      </c>
      <c r="D18" s="1">
        <f t="array" aca="1" ref="D18" ca="1">SUM(IF(YEAR('[2]Pricing Summary'!$AB$12:$AB$250)=YEAR($A18),'[2]Pricing Summary'!$AO$12:$AO$248))</f>
        <v>4210.024018512674</v>
      </c>
      <c r="E18" s="43">
        <f t="shared" ca="1" si="0"/>
        <v>524.52752271334646</v>
      </c>
      <c r="F18" s="49">
        <f t="array" aca="1" ref="F18" ca="1">SUM(IF(YEAR('[2]Pricing Summary'!$AB$12:$AB$250)=YEAR($A18),'[2]Pricing Summary'!$AK$12:$AK$248))/12</f>
        <v>33.69</v>
      </c>
      <c r="G18" s="49">
        <f ca="1">VLOOKUP(B18,'[2]Pricing Summary'!P$18:Q$30,2)</f>
        <v>5.3794128109707771</v>
      </c>
      <c r="H18" s="52">
        <f t="shared" ca="1" si="1"/>
        <v>6.2627653210202787</v>
      </c>
      <c r="I18" s="52">
        <v>7.04</v>
      </c>
      <c r="J18" s="60">
        <f t="shared" ca="1" si="2"/>
        <v>-0.77723467897972132</v>
      </c>
      <c r="K18" s="55">
        <f t="shared" ca="1" si="3"/>
        <v>7.8839826700075744</v>
      </c>
      <c r="L18" s="55">
        <f t="array" aca="1" ref="L18" ca="1">-(SUM(IF(YEAR([2]GasPosn!$A$12:$A$188)=YEAR(A18),[2]GasPosn!$D$12:$D$188))*1.055/D18*24+SUM(IF(YEAR([2]GasPosn!$A$329:$A$445)=YEAR(A18),[2]GasPosn!$D$329:$D$445))/D18*24)</f>
        <v>1.0618345114573702</v>
      </c>
      <c r="M18" s="5">
        <f t="shared" ca="1" si="4"/>
        <v>0.13468250196652831</v>
      </c>
      <c r="N18" s="26">
        <f t="array" aca="1" ref="N18" ca="1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2061880.5463867188</v>
      </c>
      <c r="D19" s="1">
        <f t="array" aca="1" ref="D19" ca="1">SUM(IF(YEAR('[2]Pricing Summary'!$AB$12:$AB$250)=YEAR($A19),'[2]Pricing Summary'!$AO$12:$AO$248))</f>
        <v>3929.0485276338663</v>
      </c>
      <c r="E19" s="43">
        <f t="shared" ca="1" si="0"/>
        <v>524.7785900034213</v>
      </c>
      <c r="F19" s="49">
        <f t="array" aca="1" ref="F19" ca="1">SUM(IF(YEAR('[2]Pricing Summary'!$AB$12:$AB$250)=YEAR($A19),'[2]Pricing Summary'!$AK$12:$AK$248))/12</f>
        <v>33.69</v>
      </c>
      <c r="G19" s="49">
        <f ca="1">VLOOKUP(B19,'[2]Pricing Summary'!P$18:Q$36,2)</f>
        <v>5.454224471007378</v>
      </c>
      <c r="H19" s="52">
        <f t="shared" ca="1" si="1"/>
        <v>6.1768634897744796</v>
      </c>
      <c r="I19" s="52">
        <v>7.03</v>
      </c>
      <c r="J19" s="60">
        <f t="shared" ca="1" si="2"/>
        <v>-0.85313651022552062</v>
      </c>
      <c r="K19" s="55">
        <f t="shared" ca="1" si="3"/>
        <v>7.7795657107379128</v>
      </c>
      <c r="L19" s="55">
        <f t="array" aca="1" ref="L19" ca="1">-(SUM(IF(YEAR([2]GasPosn!$A$12:$A$188)=YEAR(A19),[2]GasPosn!$D$12:$D$188))*1.055/D19*24+SUM(IF(YEAR([2]GasPosn!$A$329:$A$445)=YEAR(A19),[2]GasPosn!$D$329:$D$445))/D19*24)</f>
        <v>1.0625136832648003</v>
      </c>
      <c r="M19" s="5">
        <f t="shared" ca="1" si="4"/>
        <v>0.13657750609371974</v>
      </c>
      <c r="N19" s="26">
        <f t="array" aca="1" ref="N19" ca="1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1923713.5817871094</v>
      </c>
      <c r="D20" s="1">
        <f t="array" aca="1" ref="D20" ca="1">SUM(IF(YEAR('[2]Pricing Summary'!$AB$12:$AB$250)=YEAR($A20),'[2]Pricing Summary'!$AO$12:$AO$248))</f>
        <v>3662.372319106441</v>
      </c>
      <c r="E20" s="43">
        <f t="shared" ca="1" si="0"/>
        <v>525.26434075289865</v>
      </c>
      <c r="F20" s="49">
        <f t="array" aca="1" ref="F20" ca="1">SUM(IF(YEAR('[2]Pricing Summary'!$AB$12:$AB$250)=YEAR($A20),'[2]Pricing Summary'!$AK$12:$AK$248))/12</f>
        <v>33.69</v>
      </c>
      <c r="G20" s="49">
        <f ca="1">VLOOKUP(B20,'[2]Pricing Summary'!P$18:Q$36,2)</f>
        <v>5.5405443047269358</v>
      </c>
      <c r="H20" s="52">
        <f t="shared" ca="1" si="1"/>
        <v>6.0806300152238197</v>
      </c>
      <c r="I20" s="52">
        <v>7</v>
      </c>
      <c r="J20" s="60">
        <f t="shared" ca="1" si="2"/>
        <v>-0.91936998477618026</v>
      </c>
      <c r="K20" s="55">
        <f t="shared" ca="1" si="3"/>
        <v>7.6654514791411872</v>
      </c>
      <c r="L20" s="55">
        <f t="array" aca="1" ref="L20" ca="1">-(SUM(IF(YEAR([2]GasPosn!$A$12:$A$188)=YEAR(A20),[2]GasPosn!$D$12:$D$188))*1.055/D20*24+SUM(IF(YEAR([2]GasPosn!$A$329:$A$445)=YEAR(A20),[2]GasPosn!$D$329:$D$445))/D20*24)</f>
        <v>1.0632774491799626</v>
      </c>
      <c r="M20" s="5">
        <f t="shared" ca="1" si="4"/>
        <v>0.13871034890420947</v>
      </c>
      <c r="N20" s="26">
        <f t="array" aca="1" ref="N20" ca="1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1796221.013671875</v>
      </c>
      <c r="D21" s="1">
        <f t="array" aca="1" ref="D21" ca="1">SUM(IF(YEAR('[2]Pricing Summary'!$AB$12:$AB$250)=YEAR($A21),'[2]Pricing Summary'!$AO$12:$AO$248))</f>
        <v>3420.5327857470684</v>
      </c>
      <c r="E21" s="43">
        <f t="shared" ca="1" si="0"/>
        <v>525.12901532664819</v>
      </c>
      <c r="F21" s="49">
        <f t="array" aca="1" ref="F21" ca="1">SUM(IF(YEAR('[2]Pricing Summary'!$AB$12:$AB$250)=YEAR($A21),'[2]Pricing Summary'!$AK$12:$AK$248))/12</f>
        <v>33.69</v>
      </c>
      <c r="G21" s="49">
        <f ca="1">VLOOKUP(B21,'[2]Pricing Summary'!P$18:Q$36,2)</f>
        <v>5.6764798943220436</v>
      </c>
      <c r="H21" s="52">
        <f t="shared" ca="1" si="1"/>
        <v>5.9350161767856804</v>
      </c>
      <c r="I21" s="52">
        <v>7</v>
      </c>
      <c r="J21" s="60">
        <f t="shared" ca="1" si="2"/>
        <v>-1.0649838232143196</v>
      </c>
      <c r="K21" s="55">
        <f t="shared" ca="1" si="3"/>
        <v>7.4799580820716622</v>
      </c>
      <c r="L21" s="57">
        <f t="array" aca="1" ref="L21" ca="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aca="1" ref="N21" ca="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1672356.3884277344</v>
      </c>
      <c r="D22" s="1">
        <f t="array" aca="1" ref="D22" ca="1">SUM(IF(YEAR('[2]Pricing Summary'!$AB$12:$AB$250)=YEAR($A22),'[2]Pricing Summary'!$AO$12:$AO$248))</f>
        <v>3191.9728918662558</v>
      </c>
      <c r="E22" s="43">
        <f t="shared" ca="1" si="0"/>
        <v>523.92562376992964</v>
      </c>
      <c r="F22" s="49">
        <f t="array" aca="1" ref="F22" ca="1">SUM(IF(YEAR('[2]Pricing Summary'!$AB$12:$AB$250)=YEAR($A22),'[2]Pricing Summary'!$AK$12:$AK$248))/12</f>
        <v>33.69</v>
      </c>
      <c r="G22" s="49">
        <f ca="1">VLOOKUP(B22,'[2]Pricing Summary'!P$18:Q$36,2)</f>
        <v>5.7839858971098579</v>
      </c>
      <c r="H22" s="52">
        <f t="shared" ca="1" si="1"/>
        <v>5.8247029988150931</v>
      </c>
      <c r="I22" s="52">
        <v>7</v>
      </c>
      <c r="J22" s="60">
        <f t="shared" ca="1" si="2"/>
        <v>-1.1752970011849069</v>
      </c>
      <c r="K22" s="55">
        <f t="shared" ca="1" si="3"/>
        <v>7.3241067646290654</v>
      </c>
      <c r="L22" s="57">
        <f t="array" aca="1" ref="L22" ca="1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aca="1" ref="N22" ca="1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1566003.9265136719</v>
      </c>
      <c r="D23" s="1">
        <f t="array" aca="1" ref="D23" ca="1">SUM(IF(YEAR('[2]Pricing Summary'!$AB$12:$AB$250)=YEAR($A23),'[2]Pricing Summary'!$AO$12:$AO$248))</f>
        <v>2990.4437765862926</v>
      </c>
      <c r="E23" s="43">
        <f t="shared" ca="1" si="0"/>
        <v>523.66940946180432</v>
      </c>
      <c r="F23" s="49">
        <f t="array" aca="1" ref="F23" ca="1">SUM(IF(YEAR('[2]Pricing Summary'!$AB$12:$AB$250)=YEAR($A23),'[2]Pricing Summary'!$AK$12:$AK$248))/12</f>
        <v>33.69</v>
      </c>
      <c r="G23" s="49">
        <f ca="1">VLOOKUP(B23,'[2]Pricing Summary'!P$18:Q$36,2)</f>
        <v>5.8814793496327136</v>
      </c>
      <c r="H23" s="52">
        <f t="shared" ca="1" si="1"/>
        <v>5.7281506908808355</v>
      </c>
      <c r="I23" s="52">
        <v>7</v>
      </c>
      <c r="J23" s="60">
        <f t="shared" ca="1" si="2"/>
        <v>-1.2718493091191645</v>
      </c>
      <c r="K23" s="55">
        <f t="shared" ca="1" si="3"/>
        <v>7.1991774950443057</v>
      </c>
      <c r="L23" s="57">
        <f t="array" aca="1" ref="L23" ca="1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aca="1" ref="N23" ca="1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1421419.2149658203</v>
      </c>
      <c r="D24" s="1">
        <f t="array" aca="1" ref="D24" ca="1">SUM(IF(YEAR('[2]Pricing Summary'!$AB$12:$AB$250)=YEAR($A24),'[2]Pricing Summary'!$AO$12:$AO$248))</f>
        <v>2800.9648073008257</v>
      </c>
      <c r="E24" s="43">
        <f t="shared" ca="1" si="0"/>
        <v>507.47485697101041</v>
      </c>
      <c r="F24" s="49">
        <f t="array" aca="1" ref="F24" ca="1">SUM(IF(YEAR('[2]Pricing Summary'!$AB$12:$AB$250)=YEAR($A24),'[2]Pricing Summary'!$AK$12:$AK$248))/12</f>
        <v>33.69</v>
      </c>
      <c r="G24" s="49">
        <f ca="1">VLOOKUP(B24,'[2]Pricing Summary'!P$18:Q$36,2)</f>
        <v>5.9744766278805539</v>
      </c>
      <c r="H24" s="52">
        <f t="shared" ca="1" si="1"/>
        <v>5.6389876634183986</v>
      </c>
      <c r="I24" s="52">
        <v>7</v>
      </c>
      <c r="J24" s="60">
        <f t="shared" ca="1" si="2"/>
        <v>-1.3610123365816014</v>
      </c>
      <c r="K24" s="55">
        <f t="shared" ca="1" si="3"/>
        <v>6.8679466990909059</v>
      </c>
      <c r="L24" s="57">
        <f t="array" aca="1" ref="L24" ca="1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aca="1" ref="N24" ca="1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1318285.9914550781</v>
      </c>
      <c r="D25" s="23">
        <f t="array" aca="1" ref="D25" ca="1">SUM(IF(YEAR('[2]Pricing Summary'!$AB$12:$AB$250)=YEAR($A25),'[2]Pricing Summary'!$AO$12:$AO$248))</f>
        <v>2629.7955872469365</v>
      </c>
      <c r="E25" s="44">
        <f t="shared" ca="1" si="0"/>
        <v>501.28838828692267</v>
      </c>
      <c r="F25" s="50">
        <f t="array" aca="1" ref="F25" ca="1">SUM(IF(YEAR('[2]Pricing Summary'!$AB$12:$AB$250)=YEAR($A25),'[2]Pricing Summary'!$AK$12:$AK$248))/12</f>
        <v>33.69</v>
      </c>
      <c r="G25" s="50">
        <f ca="1">VLOOKUP(B25,'[2]Pricing Summary'!P$18:Q$36,2)</f>
        <v>6.0637027652675952</v>
      </c>
      <c r="H25" s="53">
        <f t="shared" ca="1" si="1"/>
        <v>5.5560111212860939</v>
      </c>
      <c r="I25" s="53">
        <v>7</v>
      </c>
      <c r="J25" s="61">
        <f t="shared" ca="1" si="2"/>
        <v>-1.4439888787139061</v>
      </c>
      <c r="K25" s="56">
        <f t="shared" ca="1" si="3"/>
        <v>6.6843932647049371</v>
      </c>
      <c r="L25" s="58">
        <f t="array" aca="1" ref="L25" ca="1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aca="1" ref="N25" ca="1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33</v>
      </c>
      <c r="C26" s="38">
        <f ca="1">SUM(C7:C25)</f>
        <v>47552487.051879883</v>
      </c>
      <c r="D26" s="12"/>
      <c r="E26" s="12"/>
      <c r="F26" s="12"/>
      <c r="G26" s="12"/>
      <c r="H26" s="12"/>
      <c r="I26" s="12"/>
      <c r="J26" s="12"/>
      <c r="K26" s="65">
        <f ca="1">SUM(K7:K25)*365</f>
        <v>58269.871963920275</v>
      </c>
      <c r="L26" s="65">
        <f ca="1">SUM(L7:L25)*365</f>
        <v>34371.432521813083</v>
      </c>
      <c r="M26" s="19">
        <f t="shared" ca="1" si="4"/>
        <v>0.58986627846196915</v>
      </c>
      <c r="N26" s="65">
        <f ca="1">SUM(N7:N25)*365</f>
        <v>17910.04709260671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2023-09-10T11:10:08Z</dcterms:modified>
</cp:coreProperties>
</file>