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940" windowHeight="7620"/>
  </bookViews>
  <sheets>
    <sheet name="Forward Issues" sheetId="1" r:id="rId1"/>
  </sheets>
  <definedNames>
    <definedName name="_xlnm.Print_Area" localSheetId="0">'Forward Issues'!$A$1:$F$60</definedName>
  </definedNames>
  <calcPr calcId="92512"/>
</workbook>
</file>

<file path=xl/calcChain.xml><?xml version="1.0" encoding="utf-8"?>
<calcChain xmlns="http://schemas.openxmlformats.org/spreadsheetml/2006/main">
  <c r="C8" i="1" l="1"/>
  <c r="D8" i="1"/>
  <c r="C16" i="1"/>
  <c r="D16" i="1"/>
  <c r="C31" i="1"/>
  <c r="C41" i="1"/>
  <c r="C50" i="1"/>
  <c r="C58" i="1"/>
</calcChain>
</file>

<file path=xl/sharedStrings.xml><?xml version="1.0" encoding="utf-8"?>
<sst xmlns="http://schemas.openxmlformats.org/spreadsheetml/2006/main" count="64" uniqueCount="36">
  <si>
    <t>November Purchases</t>
  </si>
  <si>
    <t>Volume</t>
  </si>
  <si>
    <t>Notional Value</t>
  </si>
  <si>
    <t>Comments</t>
  </si>
  <si>
    <t>Conagra - ENA</t>
  </si>
  <si>
    <t>L/C requested</t>
  </si>
  <si>
    <t>Conagra - ERAC</t>
  </si>
  <si>
    <t>Equiva - ERAC</t>
  </si>
  <si>
    <t>Sempra - ERAC</t>
  </si>
  <si>
    <t>November Sales</t>
  </si>
  <si>
    <t>Coastal States - ERAC</t>
  </si>
  <si>
    <t>Duke - ERAC</t>
  </si>
  <si>
    <t>Koch - ERAC</t>
  </si>
  <si>
    <t>December Purchases:</t>
  </si>
  <si>
    <t>Sempra</t>
  </si>
  <si>
    <t>L/C will be required</t>
  </si>
  <si>
    <t>Equiva</t>
  </si>
  <si>
    <t>Shell Trading</t>
  </si>
  <si>
    <t>BP</t>
  </si>
  <si>
    <t>Hess</t>
  </si>
  <si>
    <t>Conoco</t>
  </si>
  <si>
    <t>Sunoco</t>
  </si>
  <si>
    <t>ExxonMobil</t>
  </si>
  <si>
    <t>Chevron</t>
  </si>
  <si>
    <t>December Sales</t>
  </si>
  <si>
    <t>Koch</t>
  </si>
  <si>
    <t>Coastal States</t>
  </si>
  <si>
    <t>Duke</t>
  </si>
  <si>
    <t>Genesis</t>
  </si>
  <si>
    <t>Diamond</t>
  </si>
  <si>
    <t>Forward Purchases:</t>
  </si>
  <si>
    <t>Cal02</t>
  </si>
  <si>
    <t>Conagra</t>
  </si>
  <si>
    <t>Q2-Q4</t>
  </si>
  <si>
    <t>Forward Sales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</si>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</sst>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71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6" fontId="1" fillId="2" borderId="0" xfId="2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6" fontId="2" fillId="0" borderId="0" xfId="2" applyNumberFormat="1" applyFont="1" applyAlignment="1">
      <alignment horizontal="right"/>
    </xf>
    <xf numFmtId="0" fontId="2" fillId="0" borderId="0" xfId="0" applyFont="1" applyAlignment="1">
      <alignment horizontal="center"/>
    </xf>
    <xf numFmtId="171" fontId="1" fillId="0" borderId="0" xfId="1" applyNumberFormat="1"/>
    <xf numFmtId="6" fontId="1" fillId="0" borderId="0" xfId="2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71" fontId="4" fillId="0" borderId="1" xfId="1" applyNumberFormat="1" applyFont="1" applyBorder="1"/>
    <xf numFmtId="6" fontId="4" fillId="0" borderId="1" xfId="2" applyNumberFormat="1" applyFont="1" applyBorder="1"/>
    <xf numFmtId="6" fontId="1" fillId="0" borderId="0" xfId="2" applyNumberFormat="1" applyAlignment="1">
      <alignment horizontal="center"/>
    </xf>
    <xf numFmtId="0" fontId="2" fillId="2" borderId="0" xfId="0" applyFont="1" applyFill="1"/>
    <xf numFmtId="165" fontId="2" fillId="0" borderId="0" xfId="2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6" fontId="1" fillId="0" borderId="0" xfId="2" applyNumberFormat="1" applyBorder="1" applyAlignment="1">
      <alignment horizontal="center"/>
    </xf>
    <xf numFmtId="0" fontId="4" fillId="2" borderId="0" xfId="0" applyFont="1" applyFill="1"/>
    <xf numFmtId="0" fontId="4" fillId="0" borderId="0" xfId="0" applyFont="1"/>
    <xf numFmtId="6" fontId="4" fillId="0" borderId="0" xfId="2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71" fontId="1" fillId="2" borderId="0" xfId="1" applyNumberFormat="1" applyFill="1"/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abSelected="1" workbookViewId="0">
      <selection activeCell="E55" sqref="E55"/>
    </sheetView>
  </sheetViews>
  <sheetFormatPr defaultRowHeight="13.2" x14ac:dyDescent="0.25"/>
  <cols>
    <col min="1" max="1" width="2.5546875" style="26" customWidth="1"/>
    <col min="2" max="2" width="23.44140625" customWidth="1"/>
    <col min="3" max="3" width="13" customWidth="1"/>
    <col min="4" max="4" width="19.6640625" style="14" bestFit="1" customWidth="1"/>
    <col min="5" max="5" width="19.44140625" style="11" customWidth="1"/>
    <col min="6" max="6" width="2.5546875" style="26" customWidth="1"/>
  </cols>
  <sheetData>
    <row r="1" spans="1:6" x14ac:dyDescent="0.25">
      <c r="A1" s="1"/>
      <c r="B1" s="1"/>
      <c r="C1" s="1"/>
      <c r="D1" s="2"/>
      <c r="E1" s="3"/>
      <c r="F1" s="1"/>
    </row>
    <row r="2" spans="1:6" x14ac:dyDescent="0.25">
      <c r="A2" s="1"/>
      <c r="B2" s="4" t="s">
        <v>0</v>
      </c>
      <c r="C2" s="5" t="s">
        <v>1</v>
      </c>
      <c r="D2" s="6" t="s">
        <v>2</v>
      </c>
      <c r="E2" s="7" t="s">
        <v>3</v>
      </c>
      <c r="F2" s="1"/>
    </row>
    <row r="3" spans="1:6" x14ac:dyDescent="0.25">
      <c r="A3" s="1"/>
      <c r="B3" t="s">
        <v>4</v>
      </c>
      <c r="C3" s="8">
        <v>1000000</v>
      </c>
      <c r="D3" s="9">
        <v>22500000</v>
      </c>
      <c r="E3" s="10" t="s">
        <v>5</v>
      </c>
      <c r="F3" s="1"/>
    </row>
    <row r="4" spans="1:6" x14ac:dyDescent="0.25">
      <c r="A4" s="1"/>
      <c r="B4" t="s">
        <v>6</v>
      </c>
      <c r="C4" s="8">
        <v>1234000</v>
      </c>
      <c r="D4" s="9">
        <v>25000000</v>
      </c>
      <c r="E4" s="10" t="s">
        <v>5</v>
      </c>
      <c r="F4" s="1"/>
    </row>
    <row r="5" spans="1:6" x14ac:dyDescent="0.25">
      <c r="A5" s="1"/>
      <c r="B5" t="s">
        <v>7</v>
      </c>
      <c r="C5" s="8">
        <v>255000</v>
      </c>
      <c r="D5" s="9">
        <v>5000000</v>
      </c>
      <c r="E5" s="10" t="s">
        <v>5</v>
      </c>
      <c r="F5" s="1"/>
    </row>
    <row r="6" spans="1:6" x14ac:dyDescent="0.25">
      <c r="A6" s="1"/>
      <c r="B6" t="s">
        <v>8</v>
      </c>
      <c r="C6" s="8">
        <v>1705750</v>
      </c>
      <c r="D6" s="9">
        <v>40000000</v>
      </c>
      <c r="E6" s="10" t="s">
        <v>5</v>
      </c>
      <c r="F6" s="1"/>
    </row>
    <row r="7" spans="1:6" x14ac:dyDescent="0.25">
      <c r="A7" s="1"/>
      <c r="C7" s="8"/>
      <c r="D7" s="9"/>
      <c r="F7" s="1"/>
    </row>
    <row r="8" spans="1:6" ht="13.8" thickBot="1" x14ac:dyDescent="0.3">
      <c r="A8" s="1"/>
      <c r="C8" s="12">
        <f>SUM(C3:C7)</f>
        <v>4194750</v>
      </c>
      <c r="D8" s="13">
        <f>SUM(D3:D7)</f>
        <v>92500000</v>
      </c>
      <c r="F8" s="1"/>
    </row>
    <row r="9" spans="1:6" ht="13.8" thickTop="1" x14ac:dyDescent="0.25">
      <c r="A9" s="1"/>
      <c r="D9" s="9"/>
      <c r="F9" s="1"/>
    </row>
    <row r="10" spans="1:6" x14ac:dyDescent="0.25">
      <c r="A10" s="1"/>
      <c r="D10" s="9"/>
      <c r="F10" s="1"/>
    </row>
    <row r="11" spans="1:6" x14ac:dyDescent="0.25">
      <c r="A11" s="1"/>
      <c r="B11" s="4" t="s">
        <v>9</v>
      </c>
      <c r="C11" s="5" t="s">
        <v>1</v>
      </c>
      <c r="D11" s="6" t="s">
        <v>2</v>
      </c>
      <c r="E11" s="7" t="s">
        <v>3</v>
      </c>
      <c r="F11" s="1"/>
    </row>
    <row r="12" spans="1:6" x14ac:dyDescent="0.25">
      <c r="A12" s="1"/>
      <c r="B12" t="s">
        <v>10</v>
      </c>
      <c r="C12" s="8">
        <v>-1597000</v>
      </c>
      <c r="D12" s="9">
        <v>-38000000</v>
      </c>
      <c r="F12" s="1"/>
    </row>
    <row r="13" spans="1:6" x14ac:dyDescent="0.25">
      <c r="A13" s="1"/>
      <c r="B13" t="s">
        <v>11</v>
      </c>
      <c r="C13" s="8">
        <v>-1284500</v>
      </c>
      <c r="D13" s="9">
        <v>-30000000</v>
      </c>
      <c r="F13" s="1"/>
    </row>
    <row r="14" spans="1:6" x14ac:dyDescent="0.25">
      <c r="A14" s="1"/>
      <c r="B14" t="s">
        <v>12</v>
      </c>
      <c r="C14" s="8">
        <v>-6120000</v>
      </c>
      <c r="D14" s="9">
        <v>-139000000</v>
      </c>
      <c r="F14" s="1"/>
    </row>
    <row r="15" spans="1:6" x14ac:dyDescent="0.25">
      <c r="A15" s="1"/>
      <c r="C15" s="8"/>
      <c r="D15" s="9"/>
      <c r="F15" s="1"/>
    </row>
    <row r="16" spans="1:6" ht="13.8" thickBot="1" x14ac:dyDescent="0.3">
      <c r="A16" s="1"/>
      <c r="C16" s="12">
        <f>SUM(C11:C15)</f>
        <v>-9001500</v>
      </c>
      <c r="D16" s="13">
        <f>SUM(D11:D15)</f>
        <v>-207000000</v>
      </c>
      <c r="F16" s="1"/>
    </row>
    <row r="17" spans="1:6" ht="13.8" thickTop="1" x14ac:dyDescent="0.25">
      <c r="A17" s="1"/>
      <c r="F17" s="1"/>
    </row>
    <row r="18" spans="1:6" x14ac:dyDescent="0.25">
      <c r="A18" s="1"/>
      <c r="B18" s="1"/>
      <c r="C18" s="1"/>
      <c r="D18" s="2"/>
      <c r="E18" s="3"/>
      <c r="F18" s="1"/>
    </row>
    <row r="19" spans="1:6" x14ac:dyDescent="0.25">
      <c r="A19" s="1"/>
      <c r="F19" s="1"/>
    </row>
    <row r="20" spans="1:6" s="4" customFormat="1" x14ac:dyDescent="0.25">
      <c r="A20" s="15"/>
      <c r="B20" s="4" t="s">
        <v>13</v>
      </c>
      <c r="C20" s="5" t="s">
        <v>1</v>
      </c>
      <c r="D20" s="6" t="s">
        <v>2</v>
      </c>
      <c r="E20" s="16" t="s">
        <v>3</v>
      </c>
      <c r="F20" s="15"/>
    </row>
    <row r="21" spans="1:6" x14ac:dyDescent="0.25">
      <c r="A21" s="1"/>
      <c r="B21" t="s">
        <v>14</v>
      </c>
      <c r="C21" s="8">
        <v>245275</v>
      </c>
      <c r="E21" s="17" t="s">
        <v>15</v>
      </c>
      <c r="F21" s="1"/>
    </row>
    <row r="22" spans="1:6" x14ac:dyDescent="0.25">
      <c r="A22" s="1"/>
      <c r="B22" t="s">
        <v>16</v>
      </c>
      <c r="C22" s="8">
        <v>190000</v>
      </c>
      <c r="E22" s="17" t="s">
        <v>15</v>
      </c>
      <c r="F22" s="1"/>
    </row>
    <row r="23" spans="1:6" x14ac:dyDescent="0.25">
      <c r="A23" s="1"/>
      <c r="B23" t="s">
        <v>17</v>
      </c>
      <c r="C23" s="8">
        <v>186000</v>
      </c>
      <c r="E23" s="17" t="s">
        <v>15</v>
      </c>
      <c r="F23" s="1"/>
    </row>
    <row r="24" spans="1:6" x14ac:dyDescent="0.25">
      <c r="A24" s="1"/>
      <c r="B24" t="s">
        <v>18</v>
      </c>
      <c r="C24" s="8">
        <v>360000</v>
      </c>
      <c r="D24" s="18"/>
      <c r="F24" s="1"/>
    </row>
    <row r="25" spans="1:6" x14ac:dyDescent="0.25">
      <c r="A25" s="1"/>
      <c r="B25" t="s">
        <v>19</v>
      </c>
      <c r="C25" s="8">
        <v>321000</v>
      </c>
      <c r="D25" s="18"/>
      <c r="F25" s="1"/>
    </row>
    <row r="26" spans="1:6" x14ac:dyDescent="0.25">
      <c r="A26" s="1"/>
      <c r="B26" t="s">
        <v>20</v>
      </c>
      <c r="C26" s="8">
        <v>155000</v>
      </c>
      <c r="D26" s="18"/>
      <c r="F26" s="1"/>
    </row>
    <row r="27" spans="1:6" x14ac:dyDescent="0.25">
      <c r="A27" s="1"/>
      <c r="B27" t="s">
        <v>21</v>
      </c>
      <c r="C27" s="8">
        <v>155000</v>
      </c>
      <c r="D27" s="18"/>
      <c r="F27" s="1"/>
    </row>
    <row r="28" spans="1:6" x14ac:dyDescent="0.25">
      <c r="A28" s="1"/>
      <c r="B28" t="s">
        <v>22</v>
      </c>
      <c r="C28" s="8">
        <v>142500</v>
      </c>
      <c r="D28" s="18"/>
      <c r="F28" s="1"/>
    </row>
    <row r="29" spans="1:6" x14ac:dyDescent="0.25">
      <c r="A29" s="1"/>
      <c r="B29" t="s">
        <v>23</v>
      </c>
      <c r="C29" s="8">
        <v>126200</v>
      </c>
      <c r="D29" s="18"/>
      <c r="F29" s="1"/>
    </row>
    <row r="30" spans="1:6" x14ac:dyDescent="0.25">
      <c r="A30" s="1"/>
      <c r="C30" s="8"/>
      <c r="D30" s="18"/>
      <c r="F30" s="1"/>
    </row>
    <row r="31" spans="1:6" s="20" customFormat="1" ht="13.8" thickBot="1" x14ac:dyDescent="0.3">
      <c r="A31" s="19"/>
      <c r="C31" s="12">
        <f>SUM(C21:C30)</f>
        <v>1880975</v>
      </c>
      <c r="D31" s="21"/>
      <c r="E31" s="22"/>
      <c r="F31" s="19"/>
    </row>
    <row r="32" spans="1:6" ht="13.8" thickTop="1" x14ac:dyDescent="0.25">
      <c r="A32" s="1"/>
      <c r="F32" s="1"/>
    </row>
    <row r="33" spans="1:6" x14ac:dyDescent="0.25">
      <c r="A33" s="1"/>
      <c r="F33" s="1"/>
    </row>
    <row r="34" spans="1:6" x14ac:dyDescent="0.25">
      <c r="A34" s="1"/>
      <c r="B34" s="4" t="s">
        <v>24</v>
      </c>
      <c r="C34" s="5" t="s">
        <v>1</v>
      </c>
      <c r="D34" s="6" t="s">
        <v>2</v>
      </c>
      <c r="E34" s="16" t="s">
        <v>3</v>
      </c>
      <c r="F34" s="1"/>
    </row>
    <row r="35" spans="1:6" s="4" customFormat="1" x14ac:dyDescent="0.25">
      <c r="A35" s="15"/>
      <c r="B35" t="s">
        <v>25</v>
      </c>
      <c r="C35" s="8">
        <v>-3844000</v>
      </c>
      <c r="D35" s="18"/>
      <c r="E35" s="7"/>
      <c r="F35" s="15"/>
    </row>
    <row r="36" spans="1:6" s="4" customFormat="1" x14ac:dyDescent="0.25">
      <c r="A36" s="15"/>
      <c r="B36" t="s">
        <v>26</v>
      </c>
      <c r="C36" s="8">
        <v>-2008000</v>
      </c>
      <c r="D36" s="18"/>
      <c r="E36" s="7"/>
      <c r="F36" s="15"/>
    </row>
    <row r="37" spans="1:6" s="4" customFormat="1" x14ac:dyDescent="0.25">
      <c r="A37" s="15"/>
      <c r="B37" t="s">
        <v>27</v>
      </c>
      <c r="C37" s="8">
        <v>-965650</v>
      </c>
      <c r="D37" s="18"/>
      <c r="E37" s="7"/>
      <c r="F37" s="15"/>
    </row>
    <row r="38" spans="1:6" s="4" customFormat="1" x14ac:dyDescent="0.25">
      <c r="A38" s="15"/>
      <c r="B38" t="s">
        <v>28</v>
      </c>
      <c r="C38" s="8">
        <v>-334000</v>
      </c>
      <c r="D38" s="18"/>
      <c r="E38" s="7"/>
      <c r="F38" s="15"/>
    </row>
    <row r="39" spans="1:6" s="4" customFormat="1" x14ac:dyDescent="0.25">
      <c r="A39" s="15"/>
      <c r="B39" t="s">
        <v>29</v>
      </c>
      <c r="C39" s="8">
        <v>-315000</v>
      </c>
      <c r="D39" s="18"/>
      <c r="E39" s="7"/>
      <c r="F39" s="15"/>
    </row>
    <row r="40" spans="1:6" s="4" customFormat="1" x14ac:dyDescent="0.25">
      <c r="A40" s="15"/>
      <c r="B40"/>
      <c r="C40" s="8"/>
      <c r="D40" s="18"/>
      <c r="E40" s="7"/>
      <c r="F40" s="15"/>
    </row>
    <row r="41" spans="1:6" s="4" customFormat="1" ht="13.8" thickBot="1" x14ac:dyDescent="0.3">
      <c r="A41" s="15"/>
      <c r="B41" s="20"/>
      <c r="C41" s="12">
        <f>SUM(C34:C40)</f>
        <v>-7466650</v>
      </c>
      <c r="D41" s="21"/>
      <c r="E41" s="7"/>
      <c r="F41" s="15"/>
    </row>
    <row r="42" spans="1:6" s="4" customFormat="1" ht="13.8" thickTop="1" x14ac:dyDescent="0.25">
      <c r="A42" s="15"/>
      <c r="B42"/>
      <c r="C42" s="8"/>
      <c r="D42" s="18"/>
      <c r="E42" s="7"/>
      <c r="F42" s="15"/>
    </row>
    <row r="43" spans="1:6" s="4" customFormat="1" x14ac:dyDescent="0.25">
      <c r="A43" s="15"/>
      <c r="B43" s="1"/>
      <c r="C43" s="23"/>
      <c r="D43" s="2"/>
      <c r="E43" s="24"/>
      <c r="F43" s="15"/>
    </row>
    <row r="44" spans="1:6" x14ac:dyDescent="0.25">
      <c r="A44" s="1"/>
      <c r="F44" s="1"/>
    </row>
    <row r="45" spans="1:6" x14ac:dyDescent="0.25">
      <c r="A45" s="1"/>
      <c r="B45" s="4" t="s">
        <v>30</v>
      </c>
      <c r="C45" s="5" t="s">
        <v>1</v>
      </c>
      <c r="D45" s="6" t="s">
        <v>2</v>
      </c>
      <c r="E45" s="16" t="s">
        <v>3</v>
      </c>
      <c r="F45" s="1"/>
    </row>
    <row r="46" spans="1:6" x14ac:dyDescent="0.25">
      <c r="A46" s="1"/>
      <c r="B46" t="s">
        <v>18</v>
      </c>
      <c r="C46" s="8">
        <v>155000</v>
      </c>
      <c r="E46" s="17" t="s">
        <v>31</v>
      </c>
      <c r="F46" s="1"/>
    </row>
    <row r="47" spans="1:6" x14ac:dyDescent="0.25">
      <c r="A47" s="1"/>
      <c r="B47" t="s">
        <v>32</v>
      </c>
      <c r="C47" s="8">
        <v>500000</v>
      </c>
      <c r="E47" s="17" t="s">
        <v>31</v>
      </c>
      <c r="F47" s="1"/>
    </row>
    <row r="48" spans="1:6" x14ac:dyDescent="0.25">
      <c r="A48" s="1"/>
      <c r="B48" t="s">
        <v>14</v>
      </c>
      <c r="C48" s="8">
        <v>600000</v>
      </c>
      <c r="E48" s="17" t="s">
        <v>33</v>
      </c>
      <c r="F48" s="1"/>
    </row>
    <row r="49" spans="1:6" x14ac:dyDescent="0.25">
      <c r="A49" s="1"/>
      <c r="C49" s="8"/>
      <c r="D49" s="18"/>
      <c r="F49" s="1"/>
    </row>
    <row r="50" spans="1:6" ht="13.8" thickBot="1" x14ac:dyDescent="0.3">
      <c r="A50" s="1"/>
      <c r="B50" s="20"/>
      <c r="C50" s="12">
        <f>SUM(C46:C49)</f>
        <v>1255000</v>
      </c>
      <c r="D50" s="21"/>
      <c r="E50" s="22"/>
      <c r="F50" s="1"/>
    </row>
    <row r="51" spans="1:6" ht="13.8" thickTop="1" x14ac:dyDescent="0.25">
      <c r="A51" s="1"/>
      <c r="F51" s="1"/>
    </row>
    <row r="52" spans="1:6" x14ac:dyDescent="0.25">
      <c r="A52" s="1"/>
      <c r="F52" s="1"/>
    </row>
    <row r="53" spans="1:6" x14ac:dyDescent="0.25">
      <c r="A53" s="1"/>
      <c r="B53" s="4" t="s">
        <v>34</v>
      </c>
      <c r="C53" s="5" t="s">
        <v>1</v>
      </c>
      <c r="D53" s="6" t="s">
        <v>2</v>
      </c>
      <c r="E53" s="16" t="s">
        <v>3</v>
      </c>
      <c r="F53" s="1"/>
    </row>
    <row r="54" spans="1:6" x14ac:dyDescent="0.25">
      <c r="A54" s="1"/>
      <c r="B54" t="s">
        <v>26</v>
      </c>
      <c r="C54" s="8">
        <v>-600000</v>
      </c>
      <c r="D54" s="18"/>
      <c r="E54" s="25" t="s">
        <v>31</v>
      </c>
      <c r="F54" s="1"/>
    </row>
    <row r="55" spans="1:6" x14ac:dyDescent="0.25">
      <c r="A55" s="1"/>
      <c r="B55" t="s">
        <v>25</v>
      </c>
      <c r="C55" s="8">
        <v>-2000000</v>
      </c>
      <c r="D55" s="18"/>
      <c r="E55" s="25" t="s">
        <v>31</v>
      </c>
      <c r="F55" s="1"/>
    </row>
    <row r="56" spans="1:6" x14ac:dyDescent="0.25">
      <c r="A56" s="1"/>
      <c r="B56" t="s">
        <v>14</v>
      </c>
      <c r="C56" s="8">
        <v>-120000</v>
      </c>
      <c r="D56" s="18"/>
      <c r="E56" s="25" t="s">
        <v>35</v>
      </c>
      <c r="F56" s="1"/>
    </row>
    <row r="57" spans="1:6" x14ac:dyDescent="0.25">
      <c r="A57" s="1"/>
      <c r="C57" s="8"/>
      <c r="D57" s="18"/>
      <c r="E57" s="25"/>
      <c r="F57" s="1"/>
    </row>
    <row r="58" spans="1:6" ht="13.8" thickBot="1" x14ac:dyDescent="0.3">
      <c r="A58" s="1"/>
      <c r="B58" s="20"/>
      <c r="C58" s="12">
        <f>SUM(C53:C57)</f>
        <v>-2720000</v>
      </c>
      <c r="D58" s="21"/>
      <c r="E58" s="7"/>
      <c r="F58" s="1"/>
    </row>
    <row r="59" spans="1:6" ht="13.8" thickTop="1" x14ac:dyDescent="0.25">
      <c r="A59" s="1"/>
      <c r="F59" s="1"/>
    </row>
    <row r="60" spans="1:6" x14ac:dyDescent="0.25">
      <c r="A60" s="1"/>
      <c r="B60" s="1"/>
      <c r="C60" s="1"/>
      <c r="D60" s="2"/>
      <c r="E60" s="3"/>
      <c r="F60" s="1"/>
    </row>
  </sheetData>
  <phoneticPr fontId="0" type="noConversion"/>
  <pageMargins left="0.75" right="0.75" top="1" bottom="1" header="0.5" footer="0.5"/>
  <pageSetup scale="84" orientation="portrait" r:id="rId1"/>
  <headerFooter alignWithMargins="0">
    <oddHeader>&amp;C&amp;"Arial,Bold Italic"&amp;14Domestic Crude Issues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Forward Issues</vt:lpstr>
      <vt:lpstr>'Forward Issues'!Print_Area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trohaue</dc:creator>
  <cp:lastModifiedBy>Havlíček Jan</cp:lastModifiedBy>
  <dcterms:created xsi:type="dcterms:W3CDTF">2001-10-28T20:53:19Z</dcterms:created>
  <dcterms:modified xsi:type="dcterms:W3CDTF">2023-09-10T11:11:42Z</dcterms:modified>
</cp:coreProperties>
</file>