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960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<sst xmlns="http://schemas.openxmlformats.org/spreadsheetml/2006/main" count="29" uniqueCount="18">
  <si>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</si>
  <si>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10/19/01</t>
  </si>
  <si>
    <t>N/A</t>
  </si>
  <si>
    <t>ENRON'S ACTIVITY ON OTHER EXTERNAL PLATFORMS</t>
  </si>
  <si>
    <t>AS OF OCTOBER 19,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</si>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</sst>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8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57452290987597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06153438721902E-2"/>
          <c:y val="0.21258185151713108"/>
          <c:w val="0.86440762682121519"/>
          <c:h val="0.56833107242335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9-4231-BCF0-4AD7F7348B92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B29-4231-BCF0-4AD7F7348B9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B29-4231-BCF0-4AD7F7348B9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B29-4231-BCF0-4AD7F7348B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9-4231-BCF0-4AD7F7348B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1255064"/>
        <c:axId val="1"/>
      </c:barChart>
      <c:dateAx>
        <c:axId val="18125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357918423472720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5506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908159804025237"/>
          <c:y val="0.90672667279755903"/>
          <c:w val="0.1828726145493798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10/19/01
</a:t>
            </a:r>
          </a:p>
        </c:rich>
      </c:tx>
      <c:layout>
        <c:manualLayout>
          <c:xMode val="edge"/>
          <c:yMode val="edge"/>
          <c:x val="0.28350934199837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86596263200655E-2"/>
          <c:y val="0.13743455497382201"/>
          <c:w val="0.91876523151909029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54346060113729"/>
                  <c:y val="0.8612565445026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CB-4963-B693-E88B80DB507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1169780666125106"/>
                  <c:y val="0.81675392670157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CB-4963-B693-E88B80DB507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486596263200664"/>
                  <c:y val="0.8612565445026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CB-4963-B693-E88B80DB507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640942323314392"/>
                  <c:y val="0.85732984293193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CB-4963-B693-E88B80DB50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B-4963-B693-E88B80DB5073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4272948822095864"/>
                  <c:y val="0.859947643979057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CB-4963-B693-E88B80DB507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346060113728689"/>
                  <c:y val="0.8612565445026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CB-4963-B693-E88B80DB507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4581640942323326"/>
                  <c:y val="0.85732984293193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CB-4963-B693-E88B80DB507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4817221770917963"/>
                  <c:y val="0.85732984293193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CB-4963-B693-E88B80DB50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CB-4963-B693-E88B80DB50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9013336"/>
        <c:axId val="1"/>
      </c:barChart>
      <c:catAx>
        <c:axId val="14901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13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667749796913087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10/19/01
</a:t>
            </a:r>
          </a:p>
        </c:rich>
      </c:tx>
      <c:layout>
        <c:manualLayout>
          <c:xMode val="edge"/>
          <c:yMode val="edge"/>
          <c:x val="0.2997562956945573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2599512591399E-2"/>
          <c:y val="0.13743455497382201"/>
          <c:w val="0.94476035743298137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Craig Story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9-4E3F-A485-BA87AB10600B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Craig Story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9-4E3F-A485-BA87AB1060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1589424"/>
        <c:axId val="1"/>
      </c:barChart>
      <c:catAx>
        <c:axId val="1815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9424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6636880584895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16150135959891"/>
          <c:y val="3.4632135288119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7747629563174"/>
          <c:y val="0.21212182863973381"/>
          <c:w val="0.81623630396430535"/>
          <c:h val="0.569265723798469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224733.33333333334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0F8-9D62-82912CAB8C84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34733.333333333336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0F8-9D62-82912CAB8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1289928"/>
        <c:axId val="1"/>
      </c:barChart>
      <c:dateAx>
        <c:axId val="181289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445888741834542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9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316725946870717"/>
          <c:y val="0.90692904285763731"/>
          <c:w val="0.18287261454937989"/>
          <c:h val="6.70997621207321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517885003792361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71525628309E-2"/>
          <c:y val="0.20734412319072332"/>
          <c:w val="0.85982208456361964"/>
          <c:h val="0.576675842624199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763-968E-02C49E265488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67870698666699"/>
                  <c:y val="0.73434376963381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CD-4763-968E-02C49E26548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821451323390336"/>
                  <c:y val="0.7300241004006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CD-4763-968E-02C49E2654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107184137648334"/>
                  <c:y val="0.71706509270125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CD-4763-968E-02C49E2654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250050544777328"/>
                  <c:y val="0.71490525808468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D-4763-968E-02C49E26548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482202734311712"/>
                  <c:y val="0.67170856575328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D-4763-968E-02C49E2654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CD-4763-968E-02C49E2654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805648"/>
        <c:axId val="1"/>
      </c:barChart>
      <c:dateAx>
        <c:axId val="18080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714293888643235E-2"/>
              <c:y val="0.393089900215746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5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910744735196046"/>
          <c:y val="0.90713053895941431"/>
          <c:w val="0.25357162203122324"/>
          <c:h val="6.6954873113671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1233288276018256"/>
          <c:h val="0.56833107242335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1339926.6666666667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08C-A280-5CC09A2830AC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213666.66666666666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08C-A280-5CC09A283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808600"/>
        <c:axId val="1"/>
      </c:barChart>
      <c:dateAx>
        <c:axId val="180808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7701741531782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8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6990688070037"/>
          <c:y val="0.9045574702310577"/>
          <c:w val="0.2537981723915201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404746105066"/>
          <c:y val="0.21475105408363243"/>
          <c:w val="0.81590750490654196"/>
          <c:h val="0.56399266729034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5526466.666666667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C80-9C85-CA614C650C5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5597666.666666667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B-4C80-9C85-CA614C650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809584"/>
        <c:axId val="1"/>
      </c:barChart>
      <c:dateAx>
        <c:axId val="18080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46855728699275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9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34075602691131"/>
          <c:y val="0.9045574702310577"/>
          <c:w val="0.11974984190304122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9142112502635862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8337443981533"/>
          <c:y val="0.21244657453579183"/>
          <c:w val="0.80786460507723323"/>
          <c:h val="0.570816048752733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146178400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161-8710-E77998604B1E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4535333.333333333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161-8710-E77998604B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804336"/>
        <c:axId val="1"/>
      </c:barChart>
      <c:dateAx>
        <c:axId val="18080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484983240200049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4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8972323405124318"/>
          <c:y val="0.90558034802125387"/>
          <c:w val="0.15281509675686605"/>
          <c:h val="6.652367485464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9103190385707665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5087884171655"/>
          <c:y val="0.21475105408363243"/>
          <c:w val="0.80807281049363777"/>
          <c:h val="0.566161869856849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69127200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7E2-A236-D58FAB8535D3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311666.66666666669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7E2-A236-D58FAB8535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1594016"/>
        <c:axId val="1"/>
      </c:barChart>
      <c:dateAx>
        <c:axId val="18159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243296196174E-2"/>
              <c:y val="0.446855728699275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4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493339878792232"/>
          <c:y val="0.9045574702310577"/>
          <c:w val="0.1192826679197045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9928682099169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2778568368633"/>
          <c:y val="0.21258185151713108"/>
          <c:w val="0.81412019383336232"/>
          <c:h val="0.570500274989851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5526466.666666667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4CCE-97DF-3DA3EDDE524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79333.333333333328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4CCE-97DF-3DA3EDDE52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1589752"/>
        <c:axId val="1"/>
      </c:barChart>
      <c:dateAx>
        <c:axId val="181589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0554077341566775E-2"/>
              <c:y val="0.446855728699275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9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044710049032148"/>
          <c:y val="0.9045574702310577"/>
          <c:w val="0.11974984190304122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10/19/01</a:t>
            </a:r>
          </a:p>
        </c:rich>
      </c:tx>
      <c:layout>
        <c:manualLayout>
          <c:xMode val="edge"/>
          <c:yMode val="edge"/>
          <c:x val="0.26726238830219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0162469536974E-2"/>
          <c:y val="0.15968586387434552"/>
          <c:w val="0.92445166531275391"/>
          <c:h val="0.73952879581151831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A56-44C4-B57F-5F05F80945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6-44C4-B57F-5F05F8094557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6-44C4-B57F-5F05F8094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81591392"/>
        <c:axId val="1"/>
      </c:barChart>
      <c:catAx>
        <c:axId val="1815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942408376963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1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4281072298944"/>
          <c:y val="0.95680628272251322"/>
          <c:w val="0.27619821283509344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14</xdr:col>
      <xdr:colOff>7620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7620</xdr:colOff>
      <xdr:row>46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7620</xdr:rowOff>
    </xdr:from>
    <xdr:to>
      <xdr:col>13</xdr:col>
      <xdr:colOff>601980</xdr:colOff>
      <xdr:row>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30480</xdr:rowOff>
    </xdr:from>
    <xdr:to>
      <xdr:col>13</xdr:col>
      <xdr:colOff>601980</xdr:colOff>
      <xdr:row>115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601980</xdr:colOff>
      <xdr:row>159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30480</xdr:rowOff>
    </xdr:from>
    <xdr:to>
      <xdr:col>13</xdr:col>
      <xdr:colOff>571500</xdr:colOff>
      <xdr:row>181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601980</xdr:colOff>
      <xdr:row>136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0.3475</cdr:x>
      <cdr:y>0.1595</cdr:y>
    </cdr:from>
    <cdr:to>
      <cdr:x>0.7255</cdr:x>
      <cdr:y>0.1855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9626" y="928558"/>
          <a:ext cx="3545724" cy="151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/>
      <sheetData sheetId="9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19</v>
          </cell>
          <cell r="AF78">
            <v>79</v>
          </cell>
        </row>
      </sheetData>
      <sheetData sheetId="10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34733.333333333336</v>
          </cell>
          <cell r="AB85">
            <v>224733.33333333334</v>
          </cell>
          <cell r="AC85">
            <v>213666.66666666666</v>
          </cell>
          <cell r="AD85">
            <v>1339926.6666666667</v>
          </cell>
          <cell r="AE85">
            <v>311666.66666666669</v>
          </cell>
          <cell r="AF85">
            <v>69127200</v>
          </cell>
          <cell r="AG85">
            <v>5597666.666666667</v>
          </cell>
          <cell r="AH85">
            <v>5526466.666666667</v>
          </cell>
          <cell r="AI85">
            <v>4535333.333333333</v>
          </cell>
          <cell r="AJ85">
            <v>146178400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79333.333333333328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14</v>
          </cell>
          <cell r="U1">
            <v>1782000</v>
          </cell>
          <cell r="AA1">
            <v>23</v>
          </cell>
          <cell r="AB1">
            <v>9</v>
          </cell>
          <cell r="AF1">
            <v>4162500</v>
          </cell>
          <cell r="AG1">
            <v>165000</v>
          </cell>
          <cell r="AJ1">
            <v>6945000</v>
          </cell>
        </row>
        <row r="2">
          <cell r="C2">
            <v>15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"/>
      <sheetName val="MTD"/>
      <sheetName val="Prev Month"/>
      <sheetName val="SLEEVES"/>
      <sheetName val="UK 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 t="str">
            <v>Robert Fuller</v>
          </cell>
          <cell r="G5">
            <v>154</v>
          </cell>
          <cell r="I5">
            <v>177</v>
          </cell>
        </row>
        <row r="6">
          <cell r="C6" t="str">
            <v>Bill White</v>
          </cell>
          <cell r="G6">
            <v>1</v>
          </cell>
          <cell r="I6">
            <v>17</v>
          </cell>
        </row>
        <row r="7">
          <cell r="C7" t="str">
            <v>Chris Mahoney</v>
          </cell>
          <cell r="G7">
            <v>11</v>
          </cell>
          <cell r="I7">
            <v>12</v>
          </cell>
        </row>
        <row r="8">
          <cell r="C8" t="str">
            <v>Mark Haynes</v>
          </cell>
          <cell r="G8">
            <v>11</v>
          </cell>
          <cell r="I8">
            <v>6</v>
          </cell>
        </row>
        <row r="9">
          <cell r="C9" t="str">
            <v>Philip Berry</v>
          </cell>
          <cell r="G9">
            <v>3</v>
          </cell>
          <cell r="I9">
            <v>1</v>
          </cell>
        </row>
        <row r="10">
          <cell r="C10" t="str">
            <v>Frank Economou</v>
          </cell>
          <cell r="G10">
            <v>2</v>
          </cell>
          <cell r="I10">
            <v>1</v>
          </cell>
        </row>
        <row r="11">
          <cell r="C11" t="str">
            <v>Hans Wong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Patrick Danaher</v>
          </cell>
          <cell r="G14">
            <v>0</v>
          </cell>
          <cell r="I14">
            <v>1</v>
          </cell>
        </row>
        <row r="51">
          <cell r="C51" t="str">
            <v>Bo Petersen</v>
          </cell>
          <cell r="G51">
            <v>6</v>
          </cell>
          <cell r="I51">
            <v>7</v>
          </cell>
        </row>
        <row r="52">
          <cell r="C52" t="str">
            <v>Lee Jackson</v>
          </cell>
          <cell r="G52">
            <v>7</v>
          </cell>
          <cell r="I52">
            <v>4</v>
          </cell>
        </row>
        <row r="53">
          <cell r="C53" t="str">
            <v>Wade Hicks</v>
          </cell>
          <cell r="G53">
            <v>3</v>
          </cell>
          <cell r="I53">
            <v>4</v>
          </cell>
        </row>
        <row r="54">
          <cell r="C54" t="str">
            <v>Chad South</v>
          </cell>
          <cell r="G54">
            <v>5</v>
          </cell>
          <cell r="I54">
            <v>3</v>
          </cell>
        </row>
        <row r="55">
          <cell r="C55" t="str">
            <v>Chad Pennix</v>
          </cell>
          <cell r="G55">
            <v>5</v>
          </cell>
          <cell r="I55">
            <v>2</v>
          </cell>
        </row>
        <row r="56">
          <cell r="C56" t="str">
            <v>Steve Elliott</v>
          </cell>
          <cell r="G56">
            <v>3</v>
          </cell>
          <cell r="I56">
            <v>2</v>
          </cell>
        </row>
        <row r="57">
          <cell r="C57" t="str">
            <v>Lisa Vitali</v>
          </cell>
          <cell r="G57">
            <v>0</v>
          </cell>
          <cell r="I57">
            <v>1</v>
          </cell>
        </row>
        <row r="58">
          <cell r="C58" t="str">
            <v>Peter Bradley</v>
          </cell>
          <cell r="G58">
            <v>1</v>
          </cell>
          <cell r="I58">
            <v>1</v>
          </cell>
        </row>
        <row r="59">
          <cell r="C59" t="str">
            <v>Adam Metry</v>
          </cell>
          <cell r="G59">
            <v>1</v>
          </cell>
          <cell r="I59">
            <v>1</v>
          </cell>
        </row>
        <row r="60">
          <cell r="C60" t="str">
            <v>Craig Story</v>
          </cell>
          <cell r="G60">
            <v>2</v>
          </cell>
          <cell r="I60">
            <v>1</v>
          </cell>
        </row>
        <row r="61">
          <cell r="C61" t="str">
            <v>Patrick Danaher</v>
          </cell>
          <cell r="G61">
            <v>0</v>
          </cell>
          <cell r="I61">
            <v>1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/>
  </sheetViews>
  <sheetFormatPr defaultRowHeight="13.2" x14ac:dyDescent="0.25"/>
  <sheetData>
    <row r="1" spans="1:1" ht="15.6" x14ac:dyDescent="0.3">
      <c r="A1" s="1" t="s">
        <v>0</v>
      </c>
    </row>
    <row r="2" spans="1:1" x14ac:dyDescent="0.25">
      <c r="A2" s="2" t="str">
        <f>'[1]ENRON EUROPE GRAPHS'!A2</f>
        <v>AVERAGE TRANSACTIONS &amp; VOLUME PER DAY</v>
      </c>
    </row>
    <row r="3" spans="1:1" x14ac:dyDescent="0.25">
      <c r="A3" s="2" t="s">
        <v>1</v>
      </c>
    </row>
    <row r="67" spans="1:1" ht="15.6" x14ac:dyDescent="0.3">
      <c r="A67" s="1"/>
    </row>
    <row r="68" spans="1:1" x14ac:dyDescent="0.25">
      <c r="A68" s="2"/>
    </row>
    <row r="140" spans="1:1" x14ac:dyDescent="0.25">
      <c r="A140" s="2"/>
    </row>
    <row r="161" spans="1:1" ht="13.5" customHeight="1" x14ac:dyDescent="0.3">
      <c r="A161" s="1"/>
    </row>
    <row r="162" spans="1:1" x14ac:dyDescent="0.25">
      <c r="A162" s="2"/>
    </row>
    <row r="195" spans="1:1" x14ac:dyDescent="0.25">
      <c r="A195" s="3"/>
    </row>
    <row r="197" spans="1:1" ht="15.6" x14ac:dyDescent="0.3">
      <c r="A197" s="1"/>
    </row>
    <row r="198" spans="1:1" x14ac:dyDescent="0.25">
      <c r="A198" s="2"/>
    </row>
    <row r="232" spans="1:1" ht="15.6" x14ac:dyDescent="0.3">
      <c r="A232" s="1"/>
    </row>
    <row r="233" spans="1:1" x14ac:dyDescent="0.25">
      <c r="A233" s="2"/>
    </row>
    <row r="266" spans="1:1" x14ac:dyDescent="0.25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ColWidth="9.109375" defaultRowHeight="13.8" x14ac:dyDescent="0.25"/>
  <cols>
    <col min="1" max="1" width="5" style="4" customWidth="1"/>
    <col min="2" max="2" width="14.88671875" style="4" customWidth="1"/>
    <col min="3" max="3" width="26" style="4" bestFit="1" customWidth="1"/>
    <col min="4" max="4" width="10.88671875" style="4" customWidth="1"/>
    <col min="5" max="5" width="14.5546875" style="4" customWidth="1"/>
    <col min="6" max="6" width="7.109375" style="4" customWidth="1"/>
    <col min="7" max="7" width="13.5546875" style="4" bestFit="1" customWidth="1"/>
    <col min="8" max="8" width="25.88671875" style="4" bestFit="1" customWidth="1"/>
    <col min="9" max="9" width="7.5546875" style="4" customWidth="1"/>
    <col min="10" max="10" width="11" style="4" bestFit="1" customWidth="1"/>
    <col min="11" max="11" width="2.6640625" style="4" customWidth="1"/>
    <col min="12" max="16384" width="9.109375" style="4"/>
  </cols>
  <sheetData>
    <row r="1" spans="2:10" x14ac:dyDescent="0.25">
      <c r="B1" s="2" t="s">
        <v>3</v>
      </c>
    </row>
    <row r="2" spans="2:10" x14ac:dyDescent="0.25">
      <c r="B2" s="2" t="s">
        <v>4</v>
      </c>
    </row>
    <row r="3" spans="2:10" ht="14.4" thickBot="1" x14ac:dyDescent="0.3"/>
    <row r="4" spans="2:10" ht="18" customHeight="1" thickBot="1" x14ac:dyDescent="0.3">
      <c r="B4" s="5" t="s">
        <v>5</v>
      </c>
      <c r="C4" s="6"/>
      <c r="D4" s="6"/>
      <c r="E4" s="7"/>
    </row>
    <row r="5" spans="2:10" ht="14.4" thickBot="1" x14ac:dyDescent="0.3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3">
      <c r="B6" s="28" t="s">
        <v>6</v>
      </c>
      <c r="C6" s="29"/>
      <c r="D6" s="29"/>
      <c r="E6" s="30"/>
    </row>
    <row r="7" spans="2:10" ht="14.4" thickBot="1" x14ac:dyDescent="0.3">
      <c r="B7" s="9" t="s">
        <v>7</v>
      </c>
      <c r="C7" s="10" t="s">
        <v>8</v>
      </c>
      <c r="D7" s="11" t="s">
        <v>9</v>
      </c>
      <c r="E7" s="12" t="s">
        <v>10</v>
      </c>
    </row>
    <row r="8" spans="2:10" ht="14.4" thickBot="1" x14ac:dyDescent="0.3">
      <c r="B8" s="13" t="s">
        <v>11</v>
      </c>
      <c r="C8" s="14" t="s">
        <v>12</v>
      </c>
      <c r="D8" s="15">
        <f>'[2]Historical Volumes'!Q1/'[2]Historical Volumes'!C2</f>
        <v>0.93333333333333335</v>
      </c>
      <c r="E8" s="16">
        <f>'[2]Historical Volumes'!U1/'[2]Historical Volumes'!C2</f>
        <v>118800</v>
      </c>
    </row>
    <row r="9" spans="2:10" ht="14.4" thickBot="1" x14ac:dyDescent="0.3">
      <c r="E9" s="8"/>
    </row>
    <row r="10" spans="2:10" ht="16.2" thickBot="1" x14ac:dyDescent="0.3">
      <c r="B10" s="25" t="s">
        <v>13</v>
      </c>
      <c r="C10" s="26"/>
      <c r="D10" s="26"/>
      <c r="E10" s="27"/>
    </row>
    <row r="11" spans="2:10" ht="14.4" thickBot="1" x14ac:dyDescent="0.3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5">
      <c r="B12" s="17" t="s">
        <v>11</v>
      </c>
      <c r="C12" s="18" t="s">
        <v>14</v>
      </c>
      <c r="D12" s="19">
        <f>'[2]Historical Volumes'!AA1/'[2]Historical Volumes'!C2</f>
        <v>1.5333333333333334</v>
      </c>
      <c r="E12" s="20">
        <f>'[2]Historical Volumes'!AF1/'[2]Historical Volumes'!C2</f>
        <v>277500</v>
      </c>
    </row>
    <row r="13" spans="2:10" ht="17.25" customHeight="1" thickBot="1" x14ac:dyDescent="0.3">
      <c r="B13" s="13" t="s">
        <v>15</v>
      </c>
      <c r="C13" s="14" t="s">
        <v>16</v>
      </c>
      <c r="D13" s="15">
        <f>'[2]Historical Volumes'!AB1/'[2]Historical Volumes'!C2</f>
        <v>0.6</v>
      </c>
      <c r="E13" s="16">
        <f>'[2]Historical Volumes'!AG1/'[2]Historical Volumes'!C2</f>
        <v>11000</v>
      </c>
      <c r="F13" s="8"/>
    </row>
    <row r="14" spans="2:10" ht="16.5" customHeight="1" thickBot="1" x14ac:dyDescent="0.3">
      <c r="F14" s="8"/>
    </row>
    <row r="15" spans="2:10" ht="16.2" thickBot="1" x14ac:dyDescent="0.3">
      <c r="B15" s="28" t="s">
        <v>17</v>
      </c>
      <c r="C15" s="29"/>
      <c r="D15" s="29"/>
      <c r="E15" s="30"/>
      <c r="F15" s="8"/>
    </row>
    <row r="16" spans="2:10" ht="14.4" thickBot="1" x14ac:dyDescent="0.3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4.4" thickBot="1" x14ac:dyDescent="0.3">
      <c r="B17" s="13" t="s">
        <v>11</v>
      </c>
      <c r="C17" s="14" t="s">
        <v>12</v>
      </c>
      <c r="D17" s="21" t="s">
        <v>2</v>
      </c>
      <c r="E17" s="16">
        <f>'[2]Historical Volumes'!AJ1/'[2]Historical Volumes'!C2</f>
        <v>463000</v>
      </c>
      <c r="F17" s="8"/>
    </row>
    <row r="18" spans="2:10" x14ac:dyDescent="0.25">
      <c r="F18" s="8"/>
      <c r="G18" s="22"/>
      <c r="H18" s="23"/>
      <c r="I18" s="24"/>
      <c r="J18" s="24"/>
    </row>
    <row r="19" spans="2:10" ht="13.5" customHeight="1" x14ac:dyDescent="0.25">
      <c r="F19" s="8"/>
    </row>
    <row r="21" spans="2:10" ht="17.25" customHeight="1" x14ac:dyDescent="0.25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2001-10-23T15:53:41Z</dcterms:created>
  <dcterms:modified xsi:type="dcterms:W3CDTF">2023-09-10T11:11:45Z</dcterms:modified>
</cp:coreProperties>
</file>