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/>
  </bookViews>
  <sheets>
    <sheet name="Coastal" sheetId="3" r:id="rId1"/>
    <sheet name="Koch" sheetId="2" r:id="rId2"/>
    <sheet name="Sempra" sheetId="1" r:id="rId3"/>
  </sheets>
  <definedNames>
    <definedName name="_xlnm.Print_Area" localSheetId="0">Coastal!$A$1:$K$34</definedName>
  </definedNames>
  <calcPr calcId="92512"/>
</workbook>
</file>

<file path=xl/calcChain.xml><?xml version="1.0" encoding="utf-8"?>
<calcChain xmlns="http://schemas.openxmlformats.org/spreadsheetml/2006/main">
  <c r="I28" i="2" l="1"/>
  <c r="K28" i="2"/>
  <c r="K65" i="1"/>
  <c r="I68" i="1"/>
  <c r="K68" i="1"/>
</calcChain>
</file>

<file path=xl/sharedStrings.xml><?xml version="1.0" encoding="utf-8"?>
<sst xmlns="http://schemas.openxmlformats.org/spreadsheetml/2006/main" count="755" uniqueCount="144">
  <si>
    <t>Counterparty</t>
  </si>
  <si>
    <t>Deal Num</t>
  </si>
  <si>
    <t>Deal Number</t>
  </si>
  <si>
    <t>Date</t>
  </si>
  <si>
    <t>Fin</t>
  </si>
  <si>
    <t>Type</t>
  </si>
  <si>
    <t>Pub Code</t>
  </si>
  <si>
    <t>Period</t>
  </si>
  <si>
    <t>Quantity</t>
  </si>
  <si>
    <t>Price3</t>
  </si>
  <si>
    <t>Value2</t>
  </si>
  <si>
    <t>Location</t>
  </si>
  <si>
    <t>SEMPRAENETRA</t>
  </si>
  <si>
    <t>NT7880.1</t>
  </si>
  <si>
    <t>P</t>
  </si>
  <si>
    <t>FORWARD</t>
  </si>
  <si>
    <t>WTINMX-</t>
  </si>
  <si>
    <t>Cushing</t>
  </si>
  <si>
    <t>QS0517.1</t>
  </si>
  <si>
    <t>YA0436.1</t>
  </si>
  <si>
    <t>Y94023.1</t>
  </si>
  <si>
    <t>Y83900.1</t>
  </si>
  <si>
    <t>YC1869.1</t>
  </si>
  <si>
    <t>YC1868.1</t>
  </si>
  <si>
    <t>Y72346.1</t>
  </si>
  <si>
    <t>YC0733.1</t>
  </si>
  <si>
    <t>YC1613.1</t>
  </si>
  <si>
    <t>YB5097.1</t>
  </si>
  <si>
    <t>YA8864.1</t>
  </si>
  <si>
    <t>YA6150.1</t>
  </si>
  <si>
    <t>YA1100.1</t>
  </si>
  <si>
    <t>Y97458.1</t>
  </si>
  <si>
    <t>Y96336.1</t>
  </si>
  <si>
    <t>Y86504.1</t>
  </si>
  <si>
    <t>Y76522.1</t>
  </si>
  <si>
    <t>Y75411.1</t>
  </si>
  <si>
    <t>Y99251.1</t>
  </si>
  <si>
    <t>QD6707.1</t>
  </si>
  <si>
    <t>QB5823.1</t>
  </si>
  <si>
    <t>NMX3FRI</t>
  </si>
  <si>
    <t>Q82273.1</t>
  </si>
  <si>
    <t>Q57022.1</t>
  </si>
  <si>
    <t>Q49937.1</t>
  </si>
  <si>
    <t>Q33607.1</t>
  </si>
  <si>
    <t>NY3028.1</t>
  </si>
  <si>
    <t>V56884.1</t>
  </si>
  <si>
    <t>YB7121.1</t>
  </si>
  <si>
    <t>KOCHWTIP+</t>
  </si>
  <si>
    <t>Y92792.1</t>
  </si>
  <si>
    <t>YA7190.1</t>
  </si>
  <si>
    <t>YB7112.1</t>
  </si>
  <si>
    <t>YB7098.1</t>
  </si>
  <si>
    <t>YB6436.1</t>
  </si>
  <si>
    <t>YA7290.1</t>
  </si>
  <si>
    <t>YA6673.1</t>
  </si>
  <si>
    <t>VK6404.1</t>
  </si>
  <si>
    <t>V54412.1</t>
  </si>
  <si>
    <t>YB3237.1</t>
  </si>
  <si>
    <t>Y97190.1</t>
  </si>
  <si>
    <t>Y91830.1</t>
  </si>
  <si>
    <t>V54411.1</t>
  </si>
  <si>
    <t>YB6784.1</t>
  </si>
  <si>
    <t>Y92243.1</t>
  </si>
  <si>
    <t>Y91816.1</t>
  </si>
  <si>
    <t>QH2403.1</t>
  </si>
  <si>
    <t>YC6952.1</t>
  </si>
  <si>
    <t>YA8876.1</t>
  </si>
  <si>
    <t>YA8874.1</t>
  </si>
  <si>
    <t>YA3433.1</t>
  </si>
  <si>
    <t>QV5126.1</t>
  </si>
  <si>
    <t>VA0436.1</t>
  </si>
  <si>
    <t>Q69937.1</t>
  </si>
  <si>
    <t>Q18305.1</t>
  </si>
  <si>
    <t>Q16006.1</t>
  </si>
  <si>
    <t>QR2369.1</t>
  </si>
  <si>
    <t>Q75386.1</t>
  </si>
  <si>
    <t>Q59397.1</t>
  </si>
  <si>
    <t>Q43030.1</t>
  </si>
  <si>
    <t>Y28622.2</t>
  </si>
  <si>
    <t>CSHC</t>
  </si>
  <si>
    <t>Y97506.2</t>
  </si>
  <si>
    <t>SEMPENETRASER</t>
  </si>
  <si>
    <t>Y28609.2</t>
  </si>
  <si>
    <t>Y28599.2</t>
  </si>
  <si>
    <t>RING w/EOTT</t>
  </si>
  <si>
    <t>KOCHPETGRO</t>
  </si>
  <si>
    <t>Y87650.1</t>
  </si>
  <si>
    <t>QM4000.1</t>
  </si>
  <si>
    <t>Y52846.1</t>
  </si>
  <si>
    <t>QX5485.1</t>
  </si>
  <si>
    <t>QU5486.1</t>
  </si>
  <si>
    <t>QR3573.1</t>
  </si>
  <si>
    <t>QA9846.1</t>
  </si>
  <si>
    <t>NC9582.G</t>
  </si>
  <si>
    <t>QU5459.1</t>
  </si>
  <si>
    <t>QS0516.1</t>
  </si>
  <si>
    <t>NK2141.1</t>
  </si>
  <si>
    <t>QD3680.1</t>
  </si>
  <si>
    <t>QA9844.1</t>
  </si>
  <si>
    <t>QL1747.A</t>
  </si>
  <si>
    <t>QL1737.1</t>
  </si>
  <si>
    <t>QA9856.A</t>
  </si>
  <si>
    <t>NJ9437.D</t>
  </si>
  <si>
    <t>Y61957.2</t>
  </si>
  <si>
    <t>Y52816.2</t>
  </si>
  <si>
    <t>Y48478.2</t>
  </si>
  <si>
    <t>Y43207.1</t>
  </si>
  <si>
    <t>VK9796.2</t>
  </si>
  <si>
    <t>QZ5896.2</t>
  </si>
  <si>
    <t>Y28588.1</t>
  </si>
  <si>
    <t>VQ8264.2</t>
  </si>
  <si>
    <t>COASTAL-STATES</t>
  </si>
  <si>
    <t>NO0814.N</t>
  </si>
  <si>
    <t>Q30217.2</t>
  </si>
  <si>
    <t>YC6675.2</t>
  </si>
  <si>
    <t>YD1217.2</t>
  </si>
  <si>
    <t>Y81275.2</t>
  </si>
  <si>
    <t>Y68425.1</t>
  </si>
  <si>
    <t>NO0814.M</t>
  </si>
  <si>
    <t>YE3085.1</t>
  </si>
  <si>
    <t>YE3078.1</t>
  </si>
  <si>
    <t>YE3084.1</t>
  </si>
  <si>
    <t>YE3090.1</t>
  </si>
  <si>
    <t>NQ6554.1</t>
  </si>
  <si>
    <t>NQ6555.D</t>
  </si>
  <si>
    <t>Q06074.1</t>
  </si>
  <si>
    <t>Q06831.D</t>
  </si>
  <si>
    <t>Q55725.1</t>
  </si>
  <si>
    <t>QA4973.1</t>
  </si>
  <si>
    <t>QL9631.1</t>
  </si>
  <si>
    <t>QX0996.1</t>
  </si>
  <si>
    <t>QX1001.5</t>
  </si>
  <si>
    <t>NU5670.1</t>
  </si>
  <si>
    <t>Q06558.1</t>
  </si>
  <si>
    <t>QV5127.1</t>
  </si>
  <si>
    <t>QX5507.1</t>
  </si>
  <si>
    <t>Y76100.1</t>
  </si>
  <si>
    <t>Y79188.1</t>
  </si>
  <si>
    <t>Y99047.1</t>
  </si>
  <si>
    <t>YD1287.1</t>
  </si>
  <si>
    <t>YD1294.1</t>
  </si>
  <si>
    <t>YC1779.1</t>
  </si>
  <si>
    <t>QX1047.1</t>
  </si>
  <si>
    <t>Phy/Fin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</si>
</sst>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&quot;$&quot;* #,##0_);_(&quot;$&quot;* \(#,##0\);_(&quot;$&quot;* &quot;-&quot;??_);_(@_)"/>
    <numFmt numFmtId="171" formatCode="mm/dd/yy"/>
  </numFmts>
  <fonts count="5" x14ac:knownFonts="1">
    <font>
      <sz val="10"/>
      <name val="Arial"/>
    </font>
    <font>
      <sz val="10"/>
      <name val="Arial"/>
    </font>
    <font>
      <b/>
      <sz val="10"/>
      <color indexed="18"/>
      <name val="Arial"/>
    </font>
    <font>
      <b/>
      <u/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5" fontId="2" fillId="0" borderId="1" xfId="2" applyNumberFormat="1" applyFont="1" applyFill="1" applyBorder="1" applyAlignment="1">
      <alignment horizontal="center"/>
    </xf>
    <xf numFmtId="166" fontId="2" fillId="0" borderId="1" xfId="2" applyNumberFormat="1" applyFont="1" applyFill="1" applyBorder="1" applyAlignment="1">
      <alignment horizontal="center"/>
    </xf>
    <xf numFmtId="0" fontId="0" fillId="0" borderId="2" xfId="0" applyFill="1" applyBorder="1" applyAlignment="1"/>
    <xf numFmtId="14" fontId="0" fillId="0" borderId="2" xfId="0" applyNumberFormat="1" applyFill="1" applyBorder="1" applyAlignment="1"/>
    <xf numFmtId="164" fontId="0" fillId="0" borderId="2" xfId="1" applyNumberFormat="1" applyFont="1" applyFill="1" applyBorder="1" applyAlignment="1"/>
    <xf numFmtId="165" fontId="0" fillId="0" borderId="2" xfId="2" applyNumberFormat="1" applyFont="1" applyFill="1" applyBorder="1" applyAlignment="1"/>
    <xf numFmtId="166" fontId="0" fillId="0" borderId="2" xfId="2" applyNumberFormat="1" applyFont="1" applyFill="1" applyBorder="1" applyAlignment="1"/>
    <xf numFmtId="0" fontId="0" fillId="0" borderId="3" xfId="0" applyFill="1" applyBorder="1" applyAlignment="1"/>
    <xf numFmtId="14" fontId="0" fillId="0" borderId="3" xfId="0" applyNumberFormat="1" applyFill="1" applyBorder="1" applyAlignment="1"/>
    <xf numFmtId="164" fontId="0" fillId="0" borderId="3" xfId="1" applyNumberFormat="1" applyFont="1" applyFill="1" applyBorder="1" applyAlignment="1"/>
    <xf numFmtId="165" fontId="0" fillId="0" borderId="3" xfId="2" applyNumberFormat="1" applyFont="1" applyFill="1" applyBorder="1" applyAlignment="1"/>
    <xf numFmtId="166" fontId="0" fillId="0" borderId="3" xfId="2" applyNumberFormat="1" applyFont="1" applyFill="1" applyBorder="1" applyAlignment="1"/>
    <xf numFmtId="0" fontId="0" fillId="2" borderId="3" xfId="0" applyFill="1" applyBorder="1" applyAlignment="1"/>
    <xf numFmtId="14" fontId="0" fillId="2" borderId="3" xfId="0" applyNumberFormat="1" applyFill="1" applyBorder="1" applyAlignment="1"/>
    <xf numFmtId="164" fontId="0" fillId="2" borderId="3" xfId="1" applyNumberFormat="1" applyFont="1" applyFill="1" applyBorder="1" applyAlignment="1"/>
    <xf numFmtId="165" fontId="0" fillId="2" borderId="3" xfId="2" applyNumberFormat="1" applyFont="1" applyFill="1" applyBorder="1" applyAlignment="1"/>
    <xf numFmtId="166" fontId="0" fillId="2" borderId="3" xfId="2" applyNumberFormat="1" applyFont="1" applyFill="1" applyBorder="1" applyAlignment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  <xf numFmtId="166" fontId="3" fillId="0" borderId="0" xfId="2" applyNumberFormat="1" applyFont="1"/>
    <xf numFmtId="0" fontId="0" fillId="0" borderId="0" xfId="0" applyAlignment="1">
      <alignment horizontal="center"/>
    </xf>
    <xf numFmtId="38" fontId="0" fillId="0" borderId="0" xfId="0" applyNumberFormat="1"/>
    <xf numFmtId="14" fontId="0" fillId="0" borderId="2" xfId="0" applyNumberFormat="1" applyFill="1" applyBorder="1" applyAlignment="1">
      <alignment horizontal="center"/>
    </xf>
    <xf numFmtId="171" fontId="0" fillId="0" borderId="2" xfId="0" applyNumberFormat="1" applyFill="1" applyBorder="1" applyAlignment="1"/>
    <xf numFmtId="171" fontId="0" fillId="0" borderId="0" xfId="0" applyNumberFormat="1"/>
    <xf numFmtId="15" fontId="4" fillId="0" borderId="0" xfId="0" applyNumberFormat="1" applyFont="1" applyFill="1" applyAlignment="1">
      <alignment horizontal="center"/>
    </xf>
    <xf numFmtId="166" fontId="4" fillId="0" borderId="0" xfId="2" applyNumberFormat="1" applyFont="1" applyFill="1"/>
    <xf numFmtId="0" fontId="1" fillId="0" borderId="0" xfId="0" applyFont="1" applyFill="1" applyAlignment="1">
      <alignment horizontal="center"/>
    </xf>
    <xf numFmtId="171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2" xfId="1" applyNumberFormat="1" applyFont="1" applyFill="1" applyBorder="1" applyAlignment="1"/>
    <xf numFmtId="166" fontId="3" fillId="0" borderId="2" xfId="2" applyNumberFormat="1" applyFont="1" applyFill="1" applyBorder="1" applyAlignment="1"/>
    <xf numFmtId="0" fontId="3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3.2" x14ac:dyDescent="0.25"/>
  <cols>
    <col min="1" max="1" width="17.5546875" bestFit="1" customWidth="1"/>
    <col min="3" max="3" width="9.109375" style="31" customWidth="1"/>
    <col min="4" max="4" width="9.109375" style="27" customWidth="1"/>
    <col min="5" max="5" width="10.5546875" bestFit="1" customWidth="1"/>
    <col min="6" max="6" width="12" bestFit="1" customWidth="1"/>
    <col min="7" max="7" width="9.109375" style="27" customWidth="1"/>
    <col min="8" max="8" width="13.5546875" customWidth="1"/>
    <col min="9" max="9" width="9.6640625" style="21" bestFit="1" customWidth="1"/>
    <col min="10" max="10" width="12.88671875" bestFit="1" customWidth="1"/>
    <col min="11" max="11" width="10" bestFit="1" customWidth="1"/>
  </cols>
  <sheetData>
    <row r="1" spans="1:12" ht="13.8" thickBot="1" x14ac:dyDescent="0.3">
      <c r="A1" s="1" t="s">
        <v>0</v>
      </c>
      <c r="B1" s="1" t="s">
        <v>1</v>
      </c>
      <c r="C1" s="1" t="s">
        <v>3</v>
      </c>
      <c r="D1" s="1" t="s">
        <v>143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 t="s">
        <v>10</v>
      </c>
      <c r="K1" s="4" t="s">
        <v>11</v>
      </c>
      <c r="L1" s="1"/>
    </row>
    <row r="2" spans="1:12" x14ac:dyDescent="0.25">
      <c r="A2" s="5" t="s">
        <v>111</v>
      </c>
      <c r="B2" s="5" t="s">
        <v>112</v>
      </c>
      <c r="C2" s="30">
        <v>37183</v>
      </c>
      <c r="D2" s="29" t="s">
        <v>14</v>
      </c>
      <c r="E2" s="5" t="s">
        <v>15</v>
      </c>
      <c r="F2" s="5" t="s">
        <v>79</v>
      </c>
      <c r="G2" s="32">
        <v>37196</v>
      </c>
      <c r="H2" s="7">
        <v>-100000</v>
      </c>
      <c r="I2" s="8">
        <v>22.25</v>
      </c>
      <c r="J2" s="9">
        <v>-2225000</v>
      </c>
      <c r="K2" s="9" t="s">
        <v>17</v>
      </c>
    </row>
    <row r="3" spans="1:12" x14ac:dyDescent="0.25">
      <c r="A3" s="5" t="s">
        <v>111</v>
      </c>
      <c r="B3" s="5" t="s">
        <v>113</v>
      </c>
      <c r="C3" s="30">
        <v>36805</v>
      </c>
      <c r="D3" s="29" t="s">
        <v>14</v>
      </c>
      <c r="E3" s="5" t="s">
        <v>15</v>
      </c>
      <c r="F3" s="5" t="s">
        <v>79</v>
      </c>
      <c r="G3" s="32">
        <v>37196</v>
      </c>
      <c r="H3" s="7">
        <v>-60000</v>
      </c>
      <c r="I3" s="8">
        <v>30</v>
      </c>
      <c r="J3" s="9">
        <v>-1800000</v>
      </c>
      <c r="K3" s="9" t="s">
        <v>17</v>
      </c>
    </row>
    <row r="4" spans="1:12" x14ac:dyDescent="0.25">
      <c r="A4" s="5" t="s">
        <v>111</v>
      </c>
      <c r="B4" s="5" t="s">
        <v>114</v>
      </c>
      <c r="C4" s="30">
        <v>37186</v>
      </c>
      <c r="D4" s="29" t="s">
        <v>14</v>
      </c>
      <c r="E4" s="5" t="s">
        <v>15</v>
      </c>
      <c r="F4" s="5" t="s">
        <v>79</v>
      </c>
      <c r="G4" s="32">
        <v>37196</v>
      </c>
      <c r="H4" s="7">
        <v>-30000</v>
      </c>
      <c r="I4" s="8">
        <v>21.8</v>
      </c>
      <c r="J4" s="9">
        <v>-654000</v>
      </c>
      <c r="K4" s="9" t="s">
        <v>17</v>
      </c>
    </row>
    <row r="5" spans="1:12" x14ac:dyDescent="0.25">
      <c r="A5" s="5" t="s">
        <v>111</v>
      </c>
      <c r="B5" s="5" t="s">
        <v>115</v>
      </c>
      <c r="C5" s="30">
        <v>37187</v>
      </c>
      <c r="D5" s="29" t="s">
        <v>14</v>
      </c>
      <c r="E5" s="5" t="s">
        <v>15</v>
      </c>
      <c r="F5" s="5" t="s">
        <v>79</v>
      </c>
      <c r="G5" s="32">
        <v>37196</v>
      </c>
      <c r="H5" s="7">
        <v>-30000</v>
      </c>
      <c r="I5" s="8">
        <v>22</v>
      </c>
      <c r="J5" s="9">
        <v>-660000</v>
      </c>
      <c r="K5" s="9" t="s">
        <v>17</v>
      </c>
    </row>
    <row r="6" spans="1:12" x14ac:dyDescent="0.25">
      <c r="A6" s="5" t="s">
        <v>111</v>
      </c>
      <c r="B6" s="5" t="s">
        <v>116</v>
      </c>
      <c r="C6" s="30">
        <v>37168</v>
      </c>
      <c r="D6" s="29" t="s">
        <v>14</v>
      </c>
      <c r="E6" s="5" t="s">
        <v>15</v>
      </c>
      <c r="F6" s="5" t="s">
        <v>79</v>
      </c>
      <c r="G6" s="32">
        <v>37196</v>
      </c>
      <c r="H6" s="7">
        <v>-30000</v>
      </c>
      <c r="I6" s="8">
        <v>22.5</v>
      </c>
      <c r="J6" s="9">
        <v>-675000</v>
      </c>
      <c r="K6" s="9" t="s">
        <v>17</v>
      </c>
    </row>
    <row r="7" spans="1:12" x14ac:dyDescent="0.25">
      <c r="A7" s="5" t="s">
        <v>111</v>
      </c>
      <c r="B7" s="5" t="s">
        <v>117</v>
      </c>
      <c r="C7" s="30">
        <v>37162</v>
      </c>
      <c r="D7" s="29" t="s">
        <v>14</v>
      </c>
      <c r="E7" s="5" t="s">
        <v>15</v>
      </c>
      <c r="F7" s="5" t="s">
        <v>79</v>
      </c>
      <c r="G7" s="32">
        <v>37196</v>
      </c>
      <c r="H7" s="7">
        <v>50000</v>
      </c>
      <c r="I7" s="8">
        <v>23.48</v>
      </c>
      <c r="J7" s="9">
        <v>1174000</v>
      </c>
      <c r="K7" s="9" t="s">
        <v>17</v>
      </c>
    </row>
    <row r="8" spans="1:12" x14ac:dyDescent="0.25">
      <c r="A8" s="5" t="s">
        <v>111</v>
      </c>
      <c r="B8" s="5" t="s">
        <v>118</v>
      </c>
      <c r="C8" s="30">
        <v>37153</v>
      </c>
      <c r="D8" s="29" t="s">
        <v>14</v>
      </c>
      <c r="E8" s="5" t="s">
        <v>15</v>
      </c>
      <c r="F8" s="5" t="s">
        <v>79</v>
      </c>
      <c r="G8" s="32">
        <v>37196</v>
      </c>
      <c r="H8" s="7">
        <v>100000</v>
      </c>
      <c r="I8" s="8">
        <v>26.48</v>
      </c>
      <c r="J8" s="9">
        <v>2648000</v>
      </c>
      <c r="K8" s="9" t="s">
        <v>17</v>
      </c>
    </row>
    <row r="9" spans="1:12" x14ac:dyDescent="0.25">
      <c r="A9" s="5" t="s">
        <v>111</v>
      </c>
      <c r="B9" s="5" t="s">
        <v>119</v>
      </c>
      <c r="C9" s="30">
        <v>37189</v>
      </c>
      <c r="D9" s="29" t="s">
        <v>14</v>
      </c>
      <c r="E9" s="5" t="s">
        <v>15</v>
      </c>
      <c r="F9" s="5" t="s">
        <v>79</v>
      </c>
      <c r="G9" s="32">
        <v>37196</v>
      </c>
      <c r="H9" s="7">
        <v>115000</v>
      </c>
      <c r="I9" s="8">
        <v>21.76</v>
      </c>
      <c r="J9" s="9">
        <v>2502400</v>
      </c>
      <c r="K9" s="9" t="s">
        <v>17</v>
      </c>
    </row>
    <row r="10" spans="1:12" x14ac:dyDescent="0.25">
      <c r="A10" s="5" t="s">
        <v>111</v>
      </c>
      <c r="B10" s="5" t="s">
        <v>120</v>
      </c>
      <c r="C10" s="30">
        <v>37189</v>
      </c>
      <c r="D10" s="29" t="s">
        <v>14</v>
      </c>
      <c r="E10" s="5" t="s">
        <v>15</v>
      </c>
      <c r="F10" s="5" t="s">
        <v>79</v>
      </c>
      <c r="G10" s="32">
        <v>37196</v>
      </c>
      <c r="H10" s="7">
        <v>350000</v>
      </c>
      <c r="I10" s="8">
        <v>21.76</v>
      </c>
      <c r="J10" s="9">
        <v>7616000</v>
      </c>
      <c r="K10" s="9" t="s">
        <v>17</v>
      </c>
    </row>
    <row r="11" spans="1:12" x14ac:dyDescent="0.25">
      <c r="A11" s="5" t="s">
        <v>111</v>
      </c>
      <c r="B11" s="5" t="s">
        <v>121</v>
      </c>
      <c r="C11" s="30">
        <v>37189</v>
      </c>
      <c r="D11" s="29" t="s">
        <v>14</v>
      </c>
      <c r="E11" s="5" t="s">
        <v>15</v>
      </c>
      <c r="F11" s="5" t="s">
        <v>79</v>
      </c>
      <c r="G11" s="32">
        <v>37196</v>
      </c>
      <c r="H11" s="7">
        <v>528000</v>
      </c>
      <c r="I11" s="8">
        <v>21.76</v>
      </c>
      <c r="J11" s="9">
        <v>11489280</v>
      </c>
      <c r="K11" s="9" t="s">
        <v>17</v>
      </c>
    </row>
    <row r="12" spans="1:12" x14ac:dyDescent="0.25">
      <c r="A12" s="5" t="s">
        <v>111</v>
      </c>
      <c r="B12" s="5" t="s">
        <v>122</v>
      </c>
      <c r="C12" s="30">
        <v>37189</v>
      </c>
      <c r="D12" s="29" t="s">
        <v>14</v>
      </c>
      <c r="E12" s="5" t="s">
        <v>15</v>
      </c>
      <c r="F12" s="5" t="s">
        <v>79</v>
      </c>
      <c r="G12" s="32">
        <v>37196</v>
      </c>
      <c r="H12" s="7">
        <v>600000</v>
      </c>
      <c r="I12" s="8">
        <v>21.76</v>
      </c>
      <c r="J12" s="9">
        <v>13056000</v>
      </c>
      <c r="K12" s="9" t="s">
        <v>17</v>
      </c>
    </row>
    <row r="13" spans="1:12" x14ac:dyDescent="0.25">
      <c r="A13" s="5" t="s">
        <v>111</v>
      </c>
      <c r="B13" s="5" t="s">
        <v>123</v>
      </c>
      <c r="C13" s="30">
        <v>36719</v>
      </c>
      <c r="D13" s="29" t="s">
        <v>14</v>
      </c>
      <c r="E13" s="5" t="s">
        <v>15</v>
      </c>
      <c r="F13" s="5" t="s">
        <v>47</v>
      </c>
      <c r="G13" s="32">
        <v>37196</v>
      </c>
      <c r="H13" s="7">
        <v>-300000</v>
      </c>
      <c r="I13" s="8">
        <v>3.23</v>
      </c>
      <c r="J13" s="9">
        <v>-6744000</v>
      </c>
      <c r="K13" s="9" t="s">
        <v>17</v>
      </c>
    </row>
    <row r="14" spans="1:12" x14ac:dyDescent="0.25">
      <c r="A14" s="5" t="s">
        <v>111</v>
      </c>
      <c r="B14" s="5" t="s">
        <v>124</v>
      </c>
      <c r="C14" s="30">
        <v>37183</v>
      </c>
      <c r="D14" s="29" t="s">
        <v>14</v>
      </c>
      <c r="E14" s="5" t="s">
        <v>15</v>
      </c>
      <c r="F14" s="5" t="s">
        <v>47</v>
      </c>
      <c r="G14" s="32">
        <v>37196</v>
      </c>
      <c r="H14" s="7">
        <v>-300000</v>
      </c>
      <c r="I14" s="8">
        <v>3.23</v>
      </c>
      <c r="J14" s="9">
        <v>-6744000</v>
      </c>
      <c r="K14" s="9" t="s">
        <v>17</v>
      </c>
    </row>
    <row r="15" spans="1:12" x14ac:dyDescent="0.25">
      <c r="A15" s="5" t="s">
        <v>111</v>
      </c>
      <c r="B15" s="5" t="s">
        <v>125</v>
      </c>
      <c r="C15" s="30">
        <v>36790</v>
      </c>
      <c r="D15" s="29" t="s">
        <v>14</v>
      </c>
      <c r="E15" s="5" t="s">
        <v>15</v>
      </c>
      <c r="F15" s="5" t="s">
        <v>47</v>
      </c>
      <c r="G15" s="32">
        <v>37196</v>
      </c>
      <c r="H15" s="7">
        <v>-300000</v>
      </c>
      <c r="I15" s="8">
        <v>3.45</v>
      </c>
      <c r="J15" s="9">
        <v>-6810000</v>
      </c>
      <c r="K15" s="9" t="s">
        <v>17</v>
      </c>
    </row>
    <row r="16" spans="1:12" x14ac:dyDescent="0.25">
      <c r="A16" s="5" t="s">
        <v>111</v>
      </c>
      <c r="B16" s="5" t="s">
        <v>126</v>
      </c>
      <c r="C16" s="30">
        <v>37183</v>
      </c>
      <c r="D16" s="29" t="s">
        <v>14</v>
      </c>
      <c r="E16" s="5" t="s">
        <v>15</v>
      </c>
      <c r="F16" s="5" t="s">
        <v>47</v>
      </c>
      <c r="G16" s="32">
        <v>37196</v>
      </c>
      <c r="H16" s="7">
        <v>-300000</v>
      </c>
      <c r="I16" s="8">
        <v>3.45</v>
      </c>
      <c r="J16" s="9">
        <v>-6810000</v>
      </c>
      <c r="K16" s="9" t="s">
        <v>17</v>
      </c>
    </row>
    <row r="17" spans="1:11" x14ac:dyDescent="0.25">
      <c r="A17" s="5" t="s">
        <v>111</v>
      </c>
      <c r="B17" s="5" t="s">
        <v>127</v>
      </c>
      <c r="C17" s="30">
        <v>36823</v>
      </c>
      <c r="D17" s="29" t="s">
        <v>14</v>
      </c>
      <c r="E17" s="5" t="s">
        <v>15</v>
      </c>
      <c r="F17" s="5" t="s">
        <v>47</v>
      </c>
      <c r="G17" s="32">
        <v>37196</v>
      </c>
      <c r="H17" s="7">
        <v>-300000</v>
      </c>
      <c r="I17" s="8">
        <v>3.49</v>
      </c>
      <c r="J17" s="9">
        <v>-6822000.0000000009</v>
      </c>
      <c r="K17" s="9" t="s">
        <v>17</v>
      </c>
    </row>
    <row r="18" spans="1:11" x14ac:dyDescent="0.25">
      <c r="A18" s="5" t="s">
        <v>111</v>
      </c>
      <c r="B18" s="5" t="s">
        <v>128</v>
      </c>
      <c r="C18" s="30">
        <v>36846</v>
      </c>
      <c r="D18" s="29" t="s">
        <v>14</v>
      </c>
      <c r="E18" s="5" t="s">
        <v>15</v>
      </c>
      <c r="F18" s="5" t="s">
        <v>47</v>
      </c>
      <c r="G18" s="32">
        <v>37196</v>
      </c>
      <c r="H18" s="7">
        <v>-300000</v>
      </c>
      <c r="I18" s="8">
        <v>3.75</v>
      </c>
      <c r="J18" s="9">
        <v>-6900000</v>
      </c>
      <c r="K18" s="9" t="s">
        <v>17</v>
      </c>
    </row>
    <row r="19" spans="1:11" x14ac:dyDescent="0.25">
      <c r="A19" s="5" t="s">
        <v>111</v>
      </c>
      <c r="B19" s="5" t="s">
        <v>129</v>
      </c>
      <c r="C19" s="30">
        <v>36908</v>
      </c>
      <c r="D19" s="29" t="s">
        <v>14</v>
      </c>
      <c r="E19" s="5" t="s">
        <v>15</v>
      </c>
      <c r="F19" s="5" t="s">
        <v>47</v>
      </c>
      <c r="G19" s="32">
        <v>37196</v>
      </c>
      <c r="H19" s="7">
        <v>-300000</v>
      </c>
      <c r="I19" s="8">
        <v>3.58</v>
      </c>
      <c r="J19" s="9">
        <v>-6848999.9999999991</v>
      </c>
      <c r="K19" s="9" t="s">
        <v>17</v>
      </c>
    </row>
    <row r="20" spans="1:11" x14ac:dyDescent="0.25">
      <c r="A20" s="5" t="s">
        <v>111</v>
      </c>
      <c r="B20" s="5" t="s">
        <v>130</v>
      </c>
      <c r="C20" s="30">
        <v>36964</v>
      </c>
      <c r="D20" s="29" t="s">
        <v>14</v>
      </c>
      <c r="E20" s="5" t="s">
        <v>15</v>
      </c>
      <c r="F20" s="5" t="s">
        <v>47</v>
      </c>
      <c r="G20" s="32">
        <v>37196</v>
      </c>
      <c r="H20" s="7">
        <v>-300000</v>
      </c>
      <c r="I20" s="8">
        <v>3.29</v>
      </c>
      <c r="J20" s="9">
        <v>-6762000</v>
      </c>
      <c r="K20" s="9" t="s">
        <v>17</v>
      </c>
    </row>
    <row r="21" spans="1:11" x14ac:dyDescent="0.25">
      <c r="A21" s="5" t="s">
        <v>111</v>
      </c>
      <c r="B21" s="5" t="s">
        <v>131</v>
      </c>
      <c r="C21" s="30">
        <v>37183</v>
      </c>
      <c r="D21" s="29" t="s">
        <v>14</v>
      </c>
      <c r="E21" s="5" t="s">
        <v>15</v>
      </c>
      <c r="F21" s="5" t="s">
        <v>47</v>
      </c>
      <c r="G21" s="32">
        <v>37196</v>
      </c>
      <c r="H21" s="7">
        <v>-300000</v>
      </c>
      <c r="I21" s="8">
        <v>3.29</v>
      </c>
      <c r="J21" s="9">
        <v>-6762000</v>
      </c>
      <c r="K21" s="9" t="s">
        <v>17</v>
      </c>
    </row>
    <row r="22" spans="1:11" x14ac:dyDescent="0.25">
      <c r="A22" s="5" t="s">
        <v>111</v>
      </c>
      <c r="B22" s="5" t="s">
        <v>132</v>
      </c>
      <c r="C22" s="30">
        <v>36747</v>
      </c>
      <c r="D22" s="29" t="s">
        <v>14</v>
      </c>
      <c r="E22" s="5" t="s">
        <v>15</v>
      </c>
      <c r="F22" s="5" t="s">
        <v>47</v>
      </c>
      <c r="G22" s="32">
        <v>37196</v>
      </c>
      <c r="H22" s="7">
        <v>-150000</v>
      </c>
      <c r="I22" s="8">
        <v>3.32</v>
      </c>
      <c r="J22" s="9">
        <v>-3385500</v>
      </c>
      <c r="K22" s="9" t="s">
        <v>17</v>
      </c>
    </row>
    <row r="23" spans="1:11" x14ac:dyDescent="0.25">
      <c r="A23" s="5" t="s">
        <v>111</v>
      </c>
      <c r="B23" s="5" t="s">
        <v>133</v>
      </c>
      <c r="C23" s="30">
        <v>36790</v>
      </c>
      <c r="D23" s="29" t="s">
        <v>14</v>
      </c>
      <c r="E23" s="5" t="s">
        <v>15</v>
      </c>
      <c r="F23" s="5" t="s">
        <v>47</v>
      </c>
      <c r="G23" s="32">
        <v>37196</v>
      </c>
      <c r="H23" s="7">
        <v>-150000</v>
      </c>
      <c r="I23" s="8">
        <v>3.43</v>
      </c>
      <c r="J23" s="9">
        <v>-3402000</v>
      </c>
      <c r="K23" s="9" t="s">
        <v>17</v>
      </c>
    </row>
    <row r="24" spans="1:11" x14ac:dyDescent="0.25">
      <c r="A24" s="5" t="s">
        <v>111</v>
      </c>
      <c r="B24" s="5" t="s">
        <v>134</v>
      </c>
      <c r="C24" s="30">
        <v>36956</v>
      </c>
      <c r="D24" s="29" t="s">
        <v>14</v>
      </c>
      <c r="E24" s="5" t="s">
        <v>15</v>
      </c>
      <c r="F24" s="5" t="s">
        <v>47</v>
      </c>
      <c r="G24" s="32">
        <v>37196</v>
      </c>
      <c r="H24" s="7">
        <v>-90000</v>
      </c>
      <c r="I24" s="8">
        <v>3.4</v>
      </c>
      <c r="J24" s="9">
        <v>-2038500</v>
      </c>
      <c r="K24" s="9" t="s">
        <v>17</v>
      </c>
    </row>
    <row r="25" spans="1:11" x14ac:dyDescent="0.25">
      <c r="A25" s="5" t="s">
        <v>111</v>
      </c>
      <c r="B25" s="5" t="s">
        <v>135</v>
      </c>
      <c r="C25" s="30">
        <v>36966</v>
      </c>
      <c r="D25" s="29" t="s">
        <v>14</v>
      </c>
      <c r="E25" s="5" t="s">
        <v>15</v>
      </c>
      <c r="F25" s="5" t="s">
        <v>47</v>
      </c>
      <c r="G25" s="32">
        <v>37196</v>
      </c>
      <c r="H25" s="7">
        <v>-90000</v>
      </c>
      <c r="I25" s="8">
        <v>3.21</v>
      </c>
      <c r="J25" s="9">
        <v>-2021400</v>
      </c>
      <c r="K25" s="9" t="s">
        <v>17</v>
      </c>
    </row>
    <row r="26" spans="1:11" x14ac:dyDescent="0.25">
      <c r="A26" s="5" t="s">
        <v>111</v>
      </c>
      <c r="B26" s="5" t="s">
        <v>136</v>
      </c>
      <c r="C26" s="30">
        <v>37167</v>
      </c>
      <c r="D26" s="29" t="s">
        <v>14</v>
      </c>
      <c r="E26" s="5" t="s">
        <v>15</v>
      </c>
      <c r="F26" s="5" t="s">
        <v>47</v>
      </c>
      <c r="G26" s="32">
        <v>37196</v>
      </c>
      <c r="H26" s="7">
        <v>-60000</v>
      </c>
      <c r="I26" s="8">
        <v>2.78</v>
      </c>
      <c r="J26" s="9">
        <v>-1321800</v>
      </c>
      <c r="K26" s="9" t="s">
        <v>17</v>
      </c>
    </row>
    <row r="27" spans="1:11" x14ac:dyDescent="0.25">
      <c r="A27" s="5" t="s">
        <v>111</v>
      </c>
      <c r="B27" s="5" t="s">
        <v>137</v>
      </c>
      <c r="C27" s="30">
        <v>37168</v>
      </c>
      <c r="D27" s="29" t="s">
        <v>14</v>
      </c>
      <c r="E27" s="5" t="s">
        <v>15</v>
      </c>
      <c r="F27" s="5" t="s">
        <v>47</v>
      </c>
      <c r="G27" s="32">
        <v>37196</v>
      </c>
      <c r="H27" s="7">
        <v>-60000</v>
      </c>
      <c r="I27" s="8">
        <v>2.8</v>
      </c>
      <c r="J27" s="9">
        <v>-1323000</v>
      </c>
      <c r="K27" s="9" t="s">
        <v>17</v>
      </c>
    </row>
    <row r="28" spans="1:11" x14ac:dyDescent="0.25">
      <c r="A28" s="5" t="s">
        <v>111</v>
      </c>
      <c r="B28" s="5" t="s">
        <v>138</v>
      </c>
      <c r="C28" s="30">
        <v>37176</v>
      </c>
      <c r="D28" s="29" t="s">
        <v>14</v>
      </c>
      <c r="E28" s="5" t="s">
        <v>15</v>
      </c>
      <c r="F28" s="5" t="s">
        <v>47</v>
      </c>
      <c r="G28" s="32">
        <v>37196</v>
      </c>
      <c r="H28" s="7">
        <v>-60000</v>
      </c>
      <c r="I28" s="8">
        <v>2.89</v>
      </c>
      <c r="J28" s="9">
        <v>-1328400</v>
      </c>
      <c r="K28" s="9" t="s">
        <v>17</v>
      </c>
    </row>
    <row r="29" spans="1:11" x14ac:dyDescent="0.25">
      <c r="A29" s="5" t="s">
        <v>111</v>
      </c>
      <c r="B29" s="5" t="s">
        <v>139</v>
      </c>
      <c r="C29" s="30">
        <v>37187</v>
      </c>
      <c r="D29" s="29" t="s">
        <v>14</v>
      </c>
      <c r="E29" s="5" t="s">
        <v>15</v>
      </c>
      <c r="F29" s="5" t="s">
        <v>47</v>
      </c>
      <c r="G29" s="32">
        <v>37196</v>
      </c>
      <c r="H29" s="7">
        <v>-60000</v>
      </c>
      <c r="I29" s="8">
        <v>2.71</v>
      </c>
      <c r="J29" s="9">
        <v>-1317600</v>
      </c>
      <c r="K29" s="9" t="s">
        <v>17</v>
      </c>
    </row>
    <row r="30" spans="1:11" x14ac:dyDescent="0.25">
      <c r="A30" s="5" t="s">
        <v>111</v>
      </c>
      <c r="B30" s="5" t="s">
        <v>140</v>
      </c>
      <c r="C30" s="30">
        <v>37187</v>
      </c>
      <c r="D30" s="29" t="s">
        <v>14</v>
      </c>
      <c r="E30" s="5" t="s">
        <v>15</v>
      </c>
      <c r="F30" s="5" t="s">
        <v>47</v>
      </c>
      <c r="G30" s="32">
        <v>37196</v>
      </c>
      <c r="H30" s="7">
        <v>-30000</v>
      </c>
      <c r="I30" s="8">
        <v>2.72</v>
      </c>
      <c r="J30" s="9">
        <v>-659100</v>
      </c>
      <c r="K30" s="9" t="s">
        <v>17</v>
      </c>
    </row>
    <row r="31" spans="1:11" x14ac:dyDescent="0.25">
      <c r="A31" s="5" t="s">
        <v>111</v>
      </c>
      <c r="B31" s="5" t="s">
        <v>141</v>
      </c>
      <c r="C31" s="30">
        <v>37183</v>
      </c>
      <c r="D31" s="29" t="s">
        <v>14</v>
      </c>
      <c r="E31" s="5" t="s">
        <v>15</v>
      </c>
      <c r="F31" s="5" t="s">
        <v>47</v>
      </c>
      <c r="G31" s="32">
        <v>37196</v>
      </c>
      <c r="H31" s="7">
        <v>60000</v>
      </c>
      <c r="I31" s="8">
        <v>2.86</v>
      </c>
      <c r="J31" s="9">
        <v>1326600</v>
      </c>
      <c r="K31" s="9" t="s">
        <v>17</v>
      </c>
    </row>
    <row r="32" spans="1:11" x14ac:dyDescent="0.25">
      <c r="A32" s="5" t="s">
        <v>111</v>
      </c>
      <c r="B32" s="5" t="s">
        <v>142</v>
      </c>
      <c r="C32" s="30">
        <v>36964</v>
      </c>
      <c r="D32" s="29" t="s">
        <v>14</v>
      </c>
      <c r="E32" s="5" t="s">
        <v>15</v>
      </c>
      <c r="F32" s="5" t="s">
        <v>16</v>
      </c>
      <c r="G32" s="32">
        <v>37196</v>
      </c>
      <c r="H32" s="7">
        <v>300000</v>
      </c>
      <c r="I32" s="8">
        <v>0.28999999999999998</v>
      </c>
      <c r="J32" s="9">
        <v>5862000</v>
      </c>
      <c r="K32" s="9" t="s">
        <v>17</v>
      </c>
    </row>
    <row r="33" spans="3:11" x14ac:dyDescent="0.25">
      <c r="F33" s="27"/>
      <c r="H33" s="28"/>
      <c r="J33" s="33"/>
      <c r="K33" s="34"/>
    </row>
    <row r="34" spans="3:11" s="23" customFormat="1" x14ac:dyDescent="0.25">
      <c r="C34" s="35"/>
      <c r="D34" s="36"/>
      <c r="F34" s="36"/>
      <c r="G34" s="36"/>
      <c r="H34" s="37">
        <v>-1597000</v>
      </c>
      <c r="I34" s="25"/>
      <c r="J34" s="38">
        <v>-38340020</v>
      </c>
      <c r="K34" s="39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workbookViewId="0">
      <selection sqref="A1:IV1"/>
    </sheetView>
  </sheetViews>
  <sheetFormatPr defaultRowHeight="13.2" x14ac:dyDescent="0.25"/>
  <cols>
    <col min="1" max="1" width="14.109375" bestFit="1" customWidth="1"/>
    <col min="2" max="2" width="9.88671875" bestFit="1" customWidth="1"/>
    <col min="3" max="3" width="12.88671875" bestFit="1" customWidth="1"/>
    <col min="4" max="4" width="10.109375" bestFit="1" customWidth="1"/>
    <col min="5" max="5" width="3.88671875" bestFit="1" customWidth="1"/>
    <col min="6" max="6" width="10.5546875" bestFit="1" customWidth="1"/>
    <col min="7" max="7" width="12" bestFit="1" customWidth="1"/>
    <col min="9" max="9" width="13.5546875" style="20" bestFit="1" customWidth="1"/>
    <col min="10" max="10" width="9.6640625" style="21" bestFit="1" customWidth="1"/>
    <col min="11" max="11" width="16.5546875" style="22" bestFit="1" customWidth="1"/>
    <col min="12" max="12" width="8.88671875" bestFit="1" customWidth="1"/>
  </cols>
  <sheetData>
    <row r="1" spans="1:12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1" t="s">
        <v>11</v>
      </c>
    </row>
    <row r="2" spans="1:12" x14ac:dyDescent="0.25">
      <c r="A2" s="5" t="s">
        <v>85</v>
      </c>
      <c r="B2" s="5" t="s">
        <v>86</v>
      </c>
      <c r="C2" s="5">
        <v>0</v>
      </c>
      <c r="D2" s="6">
        <v>37172</v>
      </c>
      <c r="E2" s="5" t="s">
        <v>14</v>
      </c>
      <c r="F2" s="5" t="s">
        <v>15</v>
      </c>
      <c r="G2" s="5" t="s">
        <v>47</v>
      </c>
      <c r="H2" s="6">
        <v>37196</v>
      </c>
      <c r="I2" s="7">
        <v>150000</v>
      </c>
      <c r="J2" s="8">
        <v>2.75</v>
      </c>
      <c r="K2" s="9">
        <v>3300000</v>
      </c>
      <c r="L2" s="5" t="s">
        <v>17</v>
      </c>
    </row>
    <row r="3" spans="1:12" x14ac:dyDescent="0.25">
      <c r="A3" s="5" t="s">
        <v>85</v>
      </c>
      <c r="B3" s="5" t="s">
        <v>87</v>
      </c>
      <c r="C3" s="5">
        <v>0</v>
      </c>
      <c r="D3" s="6">
        <v>36910</v>
      </c>
      <c r="E3" s="5" t="s">
        <v>14</v>
      </c>
      <c r="F3" s="5" t="s">
        <v>15</v>
      </c>
      <c r="G3" s="5" t="s">
        <v>47</v>
      </c>
      <c r="H3" s="6">
        <v>37196</v>
      </c>
      <c r="I3" s="7">
        <v>-120000</v>
      </c>
      <c r="J3" s="8">
        <v>3.66</v>
      </c>
      <c r="K3" s="9">
        <v>-2749200</v>
      </c>
      <c r="L3" s="5" t="s">
        <v>17</v>
      </c>
    </row>
    <row r="4" spans="1:12" x14ac:dyDescent="0.25">
      <c r="A4" s="5" t="s">
        <v>85</v>
      </c>
      <c r="B4" s="5" t="s">
        <v>88</v>
      </c>
      <c r="C4" s="5">
        <v>0</v>
      </c>
      <c r="D4" s="6">
        <v>37158</v>
      </c>
      <c r="E4" s="5" t="s">
        <v>14</v>
      </c>
      <c r="F4" s="5" t="s">
        <v>15</v>
      </c>
      <c r="G4" s="5" t="s">
        <v>47</v>
      </c>
      <c r="H4" s="6">
        <v>37196</v>
      </c>
      <c r="I4" s="7">
        <v>-150000</v>
      </c>
      <c r="J4" s="8">
        <v>3.05</v>
      </c>
      <c r="K4" s="9">
        <v>-3345000</v>
      </c>
      <c r="L4" s="5" t="s">
        <v>17</v>
      </c>
    </row>
    <row r="5" spans="1:12" x14ac:dyDescent="0.25">
      <c r="A5" s="5" t="s">
        <v>85</v>
      </c>
      <c r="B5" s="5" t="s">
        <v>89</v>
      </c>
      <c r="C5" s="5">
        <v>0</v>
      </c>
      <c r="D5" s="6">
        <v>36966</v>
      </c>
      <c r="E5" s="5" t="s">
        <v>14</v>
      </c>
      <c r="F5" s="5" t="s">
        <v>15</v>
      </c>
      <c r="G5" s="5" t="s">
        <v>47</v>
      </c>
      <c r="H5" s="6">
        <v>37196</v>
      </c>
      <c r="I5" s="7">
        <v>-150000</v>
      </c>
      <c r="J5" s="8">
        <v>3.19</v>
      </c>
      <c r="K5" s="9">
        <v>-3366000</v>
      </c>
      <c r="L5" s="5" t="s">
        <v>17</v>
      </c>
    </row>
    <row r="6" spans="1:12" x14ac:dyDescent="0.25">
      <c r="A6" s="5" t="s">
        <v>85</v>
      </c>
      <c r="B6" s="5" t="s">
        <v>90</v>
      </c>
      <c r="C6" s="5">
        <v>0</v>
      </c>
      <c r="D6" s="6">
        <v>36950</v>
      </c>
      <c r="E6" s="5" t="s">
        <v>14</v>
      </c>
      <c r="F6" s="5" t="s">
        <v>15</v>
      </c>
      <c r="G6" s="5" t="s">
        <v>47</v>
      </c>
      <c r="H6" s="6">
        <v>37196</v>
      </c>
      <c r="I6" s="7">
        <v>-150000</v>
      </c>
      <c r="J6" s="8">
        <v>3.33</v>
      </c>
      <c r="K6" s="9">
        <v>-3387000</v>
      </c>
      <c r="L6" s="5" t="s">
        <v>17</v>
      </c>
    </row>
    <row r="7" spans="1:12" x14ac:dyDescent="0.25">
      <c r="A7" s="5" t="s">
        <v>85</v>
      </c>
      <c r="B7" s="5" t="s">
        <v>91</v>
      </c>
      <c r="C7" s="5">
        <v>0</v>
      </c>
      <c r="D7" s="6">
        <v>36931</v>
      </c>
      <c r="E7" s="5" t="s">
        <v>14</v>
      </c>
      <c r="F7" s="5" t="s">
        <v>15</v>
      </c>
      <c r="G7" s="5" t="s">
        <v>47</v>
      </c>
      <c r="H7" s="6">
        <v>37196</v>
      </c>
      <c r="I7" s="7">
        <v>-150000</v>
      </c>
      <c r="J7" s="8">
        <v>3.6</v>
      </c>
      <c r="K7" s="9">
        <v>-3427500</v>
      </c>
      <c r="L7" s="5" t="s">
        <v>17</v>
      </c>
    </row>
    <row r="8" spans="1:12" x14ac:dyDescent="0.25">
      <c r="A8" s="5" t="s">
        <v>85</v>
      </c>
      <c r="B8" s="5" t="s">
        <v>92</v>
      </c>
      <c r="C8" s="5">
        <v>0</v>
      </c>
      <c r="D8" s="6">
        <v>36847</v>
      </c>
      <c r="E8" s="5" t="s">
        <v>14</v>
      </c>
      <c r="F8" s="5" t="s">
        <v>15</v>
      </c>
      <c r="G8" s="5" t="s">
        <v>47</v>
      </c>
      <c r="H8" s="6">
        <v>37196</v>
      </c>
      <c r="I8" s="7">
        <v>-150000</v>
      </c>
      <c r="J8" s="8">
        <v>3.77</v>
      </c>
      <c r="K8" s="9">
        <v>-3453000</v>
      </c>
      <c r="L8" s="5" t="s">
        <v>17</v>
      </c>
    </row>
    <row r="9" spans="1:12" x14ac:dyDescent="0.25">
      <c r="A9" s="5" t="s">
        <v>85</v>
      </c>
      <c r="B9" s="5" t="s">
        <v>93</v>
      </c>
      <c r="C9" s="5">
        <v>0</v>
      </c>
      <c r="D9" s="6">
        <v>37183</v>
      </c>
      <c r="E9" s="5" t="s">
        <v>14</v>
      </c>
      <c r="F9" s="5" t="s">
        <v>15</v>
      </c>
      <c r="G9" s="5" t="s">
        <v>47</v>
      </c>
      <c r="H9" s="6">
        <v>37196</v>
      </c>
      <c r="I9" s="7">
        <v>-150000</v>
      </c>
      <c r="J9" s="8">
        <v>3.23</v>
      </c>
      <c r="K9" s="9">
        <v>-3372000</v>
      </c>
      <c r="L9" s="5" t="s">
        <v>17</v>
      </c>
    </row>
    <row r="10" spans="1:12" x14ac:dyDescent="0.25">
      <c r="A10" s="5" t="s">
        <v>85</v>
      </c>
      <c r="B10" s="5" t="s">
        <v>94</v>
      </c>
      <c r="C10" s="5">
        <v>0</v>
      </c>
      <c r="D10" s="6">
        <v>36950</v>
      </c>
      <c r="E10" s="5" t="s">
        <v>14</v>
      </c>
      <c r="F10" s="5" t="s">
        <v>15</v>
      </c>
      <c r="G10" s="5" t="s">
        <v>47</v>
      </c>
      <c r="H10" s="6">
        <v>37196</v>
      </c>
      <c r="I10" s="7">
        <v>-300000</v>
      </c>
      <c r="J10" s="8">
        <v>3.34</v>
      </c>
      <c r="K10" s="9">
        <v>-6777000</v>
      </c>
      <c r="L10" s="5" t="s">
        <v>17</v>
      </c>
    </row>
    <row r="11" spans="1:12" x14ac:dyDescent="0.25">
      <c r="A11" s="5" t="s">
        <v>85</v>
      </c>
      <c r="B11" s="5" t="s">
        <v>95</v>
      </c>
      <c r="C11" s="5">
        <v>0</v>
      </c>
      <c r="D11" s="6">
        <v>36936</v>
      </c>
      <c r="E11" s="5" t="s">
        <v>14</v>
      </c>
      <c r="F11" s="5" t="s">
        <v>15</v>
      </c>
      <c r="G11" s="5" t="s">
        <v>47</v>
      </c>
      <c r="H11" s="6">
        <v>37196</v>
      </c>
      <c r="I11" s="7">
        <v>-300000</v>
      </c>
      <c r="J11" s="8">
        <v>3.5</v>
      </c>
      <c r="K11" s="9">
        <v>-6825000</v>
      </c>
      <c r="L11" s="5" t="s">
        <v>17</v>
      </c>
    </row>
    <row r="12" spans="1:12" x14ac:dyDescent="0.25">
      <c r="A12" s="5" t="s">
        <v>85</v>
      </c>
      <c r="B12" s="5" t="s">
        <v>96</v>
      </c>
      <c r="C12" s="5">
        <v>0</v>
      </c>
      <c r="D12" s="6">
        <v>36672</v>
      </c>
      <c r="E12" s="5" t="s">
        <v>14</v>
      </c>
      <c r="F12" s="5" t="s">
        <v>15</v>
      </c>
      <c r="G12" s="5" t="s">
        <v>47</v>
      </c>
      <c r="H12" s="6">
        <v>37196</v>
      </c>
      <c r="I12" s="7">
        <v>-300000</v>
      </c>
      <c r="J12" s="8">
        <v>3.25</v>
      </c>
      <c r="K12" s="9">
        <v>-6750000</v>
      </c>
      <c r="L12" s="5" t="s">
        <v>17</v>
      </c>
    </row>
    <row r="13" spans="1:12" x14ac:dyDescent="0.25">
      <c r="A13" s="5" t="s">
        <v>85</v>
      </c>
      <c r="B13" s="5" t="s">
        <v>97</v>
      </c>
      <c r="C13" s="5">
        <v>0</v>
      </c>
      <c r="D13" s="6">
        <v>36860</v>
      </c>
      <c r="E13" s="5" t="s">
        <v>14</v>
      </c>
      <c r="F13" s="5" t="s">
        <v>15</v>
      </c>
      <c r="G13" s="5" t="s">
        <v>47</v>
      </c>
      <c r="H13" s="6">
        <v>37196</v>
      </c>
      <c r="I13" s="7">
        <v>-450000</v>
      </c>
      <c r="J13" s="8">
        <v>3.75</v>
      </c>
      <c r="K13" s="9">
        <v>-10350000</v>
      </c>
      <c r="L13" s="5" t="s">
        <v>17</v>
      </c>
    </row>
    <row r="14" spans="1:12" x14ac:dyDescent="0.25">
      <c r="A14" s="5" t="s">
        <v>85</v>
      </c>
      <c r="B14" s="5" t="s">
        <v>98</v>
      </c>
      <c r="C14" s="5">
        <v>0</v>
      </c>
      <c r="D14" s="6">
        <v>36847</v>
      </c>
      <c r="E14" s="5" t="s">
        <v>14</v>
      </c>
      <c r="F14" s="5" t="s">
        <v>15</v>
      </c>
      <c r="G14" s="5" t="s">
        <v>47</v>
      </c>
      <c r="H14" s="6">
        <v>37196</v>
      </c>
      <c r="I14" s="7">
        <v>-450000</v>
      </c>
      <c r="J14" s="8">
        <v>3.32</v>
      </c>
      <c r="K14" s="9">
        <v>-10156500</v>
      </c>
      <c r="L14" s="5" t="s">
        <v>17</v>
      </c>
    </row>
    <row r="15" spans="1:12" x14ac:dyDescent="0.25">
      <c r="A15" s="5" t="s">
        <v>85</v>
      </c>
      <c r="B15" s="5" t="s">
        <v>99</v>
      </c>
      <c r="C15" s="5">
        <v>0</v>
      </c>
      <c r="D15" s="6">
        <v>37182</v>
      </c>
      <c r="E15" s="5" t="s">
        <v>14</v>
      </c>
      <c r="F15" s="5" t="s">
        <v>15</v>
      </c>
      <c r="G15" s="5" t="s">
        <v>47</v>
      </c>
      <c r="H15" s="6">
        <v>37196</v>
      </c>
      <c r="I15" s="7">
        <v>-900000</v>
      </c>
      <c r="J15" s="8">
        <v>3.32</v>
      </c>
      <c r="K15" s="9">
        <v>-20313000</v>
      </c>
      <c r="L15" s="5" t="s">
        <v>17</v>
      </c>
    </row>
    <row r="16" spans="1:12" x14ac:dyDescent="0.25">
      <c r="A16" s="5" t="s">
        <v>85</v>
      </c>
      <c r="B16" s="5" t="s">
        <v>100</v>
      </c>
      <c r="C16" s="5">
        <v>0</v>
      </c>
      <c r="D16" s="6">
        <v>36902</v>
      </c>
      <c r="E16" s="5" t="s">
        <v>14</v>
      </c>
      <c r="F16" s="5" t="s">
        <v>15</v>
      </c>
      <c r="G16" s="5" t="s">
        <v>47</v>
      </c>
      <c r="H16" s="6">
        <v>37196</v>
      </c>
      <c r="I16" s="7">
        <v>-900000</v>
      </c>
      <c r="J16" s="8">
        <v>3.3</v>
      </c>
      <c r="K16" s="9">
        <v>-20295000</v>
      </c>
      <c r="L16" s="5" t="s">
        <v>17</v>
      </c>
    </row>
    <row r="17" spans="1:12" x14ac:dyDescent="0.25">
      <c r="A17" s="5" t="s">
        <v>85</v>
      </c>
      <c r="B17" s="5" t="s">
        <v>101</v>
      </c>
      <c r="C17" s="5">
        <v>0</v>
      </c>
      <c r="D17" s="6">
        <v>37183</v>
      </c>
      <c r="E17" s="5" t="s">
        <v>14</v>
      </c>
      <c r="F17" s="5" t="s">
        <v>15</v>
      </c>
      <c r="G17" s="5" t="s">
        <v>47</v>
      </c>
      <c r="H17" s="6">
        <v>37196</v>
      </c>
      <c r="I17" s="7">
        <v>-900000</v>
      </c>
      <c r="J17" s="8">
        <v>3.35</v>
      </c>
      <c r="K17" s="9">
        <v>-20340000</v>
      </c>
      <c r="L17" s="5" t="s">
        <v>17</v>
      </c>
    </row>
    <row r="18" spans="1:12" x14ac:dyDescent="0.25">
      <c r="A18" s="5" t="s">
        <v>85</v>
      </c>
      <c r="B18" s="5" t="s">
        <v>102</v>
      </c>
      <c r="C18" s="5">
        <v>0</v>
      </c>
      <c r="D18" s="6">
        <v>37183</v>
      </c>
      <c r="E18" s="5" t="s">
        <v>14</v>
      </c>
      <c r="F18" s="5" t="s">
        <v>15</v>
      </c>
      <c r="G18" s="5" t="s">
        <v>47</v>
      </c>
      <c r="H18" s="6">
        <v>37196</v>
      </c>
      <c r="I18" s="7">
        <v>-900000</v>
      </c>
      <c r="J18" s="8">
        <v>3.25</v>
      </c>
      <c r="K18" s="9">
        <v>-20250000</v>
      </c>
      <c r="L18" s="5" t="s">
        <v>17</v>
      </c>
    </row>
    <row r="19" spans="1:12" x14ac:dyDescent="0.25">
      <c r="A19" s="5" t="s">
        <v>85</v>
      </c>
      <c r="B19" s="5" t="s">
        <v>103</v>
      </c>
      <c r="C19" s="5">
        <v>0</v>
      </c>
      <c r="D19" s="6">
        <v>37160</v>
      </c>
      <c r="E19" s="5" t="s">
        <v>14</v>
      </c>
      <c r="F19" s="5" t="s">
        <v>15</v>
      </c>
      <c r="G19" s="5" t="s">
        <v>79</v>
      </c>
      <c r="H19" s="6">
        <v>37196</v>
      </c>
      <c r="I19" s="7">
        <v>150000</v>
      </c>
      <c r="J19" s="8">
        <v>22.45</v>
      </c>
      <c r="K19" s="9">
        <v>3367500</v>
      </c>
      <c r="L19" s="5" t="s">
        <v>17</v>
      </c>
    </row>
    <row r="20" spans="1:12" x14ac:dyDescent="0.25">
      <c r="A20" s="5" t="s">
        <v>85</v>
      </c>
      <c r="B20" s="5" t="s">
        <v>104</v>
      </c>
      <c r="C20" s="5">
        <v>0</v>
      </c>
      <c r="D20" s="6">
        <v>37158</v>
      </c>
      <c r="E20" s="5" t="s">
        <v>14</v>
      </c>
      <c r="F20" s="5" t="s">
        <v>15</v>
      </c>
      <c r="G20" s="5" t="s">
        <v>79</v>
      </c>
      <c r="H20" s="6">
        <v>37196</v>
      </c>
      <c r="I20" s="7">
        <v>150000</v>
      </c>
      <c r="J20" s="8">
        <v>26.42</v>
      </c>
      <c r="K20" s="9">
        <v>3963000</v>
      </c>
      <c r="L20" s="5" t="s">
        <v>17</v>
      </c>
    </row>
    <row r="21" spans="1:12" x14ac:dyDescent="0.25">
      <c r="A21" s="5" t="s">
        <v>85</v>
      </c>
      <c r="B21" s="5" t="s">
        <v>105</v>
      </c>
      <c r="C21" s="5">
        <v>0</v>
      </c>
      <c r="D21" s="6">
        <v>37155</v>
      </c>
      <c r="E21" s="5" t="s">
        <v>14</v>
      </c>
      <c r="F21" s="5" t="s">
        <v>15</v>
      </c>
      <c r="G21" s="5" t="s">
        <v>79</v>
      </c>
      <c r="H21" s="6">
        <v>37196</v>
      </c>
      <c r="I21" s="7">
        <v>100000</v>
      </c>
      <c r="J21" s="8">
        <v>26.6</v>
      </c>
      <c r="K21" s="9">
        <v>2660000</v>
      </c>
      <c r="L21" s="5" t="s">
        <v>17</v>
      </c>
    </row>
    <row r="22" spans="1:12" x14ac:dyDescent="0.25">
      <c r="A22" s="5" t="s">
        <v>85</v>
      </c>
      <c r="B22" s="5" t="s">
        <v>106</v>
      </c>
      <c r="C22" s="5">
        <v>0</v>
      </c>
      <c r="D22" s="6">
        <v>37153</v>
      </c>
      <c r="E22" s="5" t="s">
        <v>14</v>
      </c>
      <c r="F22" s="5" t="s">
        <v>15</v>
      </c>
      <c r="G22" s="5" t="s">
        <v>79</v>
      </c>
      <c r="H22" s="6">
        <v>37196</v>
      </c>
      <c r="I22" s="7">
        <v>50000</v>
      </c>
      <c r="J22" s="8">
        <v>27.11</v>
      </c>
      <c r="K22" s="9">
        <v>1355500</v>
      </c>
      <c r="L22" s="5" t="s">
        <v>17</v>
      </c>
    </row>
    <row r="23" spans="1:12" x14ac:dyDescent="0.25">
      <c r="A23" s="5" t="s">
        <v>85</v>
      </c>
      <c r="B23" s="5" t="s">
        <v>107</v>
      </c>
      <c r="C23" s="5">
        <v>0</v>
      </c>
      <c r="D23" s="6">
        <v>37070</v>
      </c>
      <c r="E23" s="5" t="s">
        <v>14</v>
      </c>
      <c r="F23" s="5" t="s">
        <v>15</v>
      </c>
      <c r="G23" s="5" t="s">
        <v>79</v>
      </c>
      <c r="H23" s="6">
        <v>37196</v>
      </c>
      <c r="I23" s="7">
        <v>30000</v>
      </c>
      <c r="J23" s="8">
        <v>25.6</v>
      </c>
      <c r="K23" s="9">
        <v>768000</v>
      </c>
      <c r="L23" s="5" t="s">
        <v>17</v>
      </c>
    </row>
    <row r="24" spans="1:12" x14ac:dyDescent="0.25">
      <c r="A24" s="5" t="s">
        <v>85</v>
      </c>
      <c r="B24" s="5" t="s">
        <v>108</v>
      </c>
      <c r="C24" s="5">
        <v>0</v>
      </c>
      <c r="D24" s="6">
        <v>36977</v>
      </c>
      <c r="E24" s="5" t="s">
        <v>14</v>
      </c>
      <c r="F24" s="5" t="s">
        <v>15</v>
      </c>
      <c r="G24" s="5" t="s">
        <v>79</v>
      </c>
      <c r="H24" s="6">
        <v>37196</v>
      </c>
      <c r="I24" s="7">
        <v>-30000</v>
      </c>
      <c r="J24" s="8">
        <v>27</v>
      </c>
      <c r="K24" s="9">
        <v>-810000</v>
      </c>
      <c r="L24" s="5" t="s">
        <v>17</v>
      </c>
    </row>
    <row r="25" spans="1:12" x14ac:dyDescent="0.25">
      <c r="A25" s="5" t="s">
        <v>85</v>
      </c>
      <c r="B25" s="5" t="s">
        <v>109</v>
      </c>
      <c r="C25" s="5">
        <v>0</v>
      </c>
      <c r="D25" s="6">
        <v>37147</v>
      </c>
      <c r="E25" s="5" t="s">
        <v>14</v>
      </c>
      <c r="F25" s="5" t="s">
        <v>15</v>
      </c>
      <c r="G25" s="5" t="s">
        <v>79</v>
      </c>
      <c r="H25" s="6">
        <v>37196</v>
      </c>
      <c r="I25" s="7">
        <v>-150000</v>
      </c>
      <c r="J25" s="8">
        <v>28.95</v>
      </c>
      <c r="K25" s="9">
        <v>-4342500</v>
      </c>
      <c r="L25" s="5" t="s">
        <v>17</v>
      </c>
    </row>
    <row r="26" spans="1:12" ht="13.8" thickBot="1" x14ac:dyDescent="0.3">
      <c r="A26" s="10" t="s">
        <v>85</v>
      </c>
      <c r="B26" s="10" t="s">
        <v>110</v>
      </c>
      <c r="C26" s="10">
        <v>0</v>
      </c>
      <c r="D26" s="11">
        <v>37097</v>
      </c>
      <c r="E26" s="10" t="s">
        <v>14</v>
      </c>
      <c r="F26" s="10" t="s">
        <v>15</v>
      </c>
      <c r="G26" s="10" t="s">
        <v>79</v>
      </c>
      <c r="H26" s="11">
        <v>37196</v>
      </c>
      <c r="I26" s="12">
        <v>-150000</v>
      </c>
      <c r="J26" s="13">
        <v>25.81</v>
      </c>
      <c r="K26" s="14">
        <v>-3871500</v>
      </c>
      <c r="L26" s="10" t="s">
        <v>17</v>
      </c>
    </row>
    <row r="28" spans="1:12" s="23" customFormat="1" x14ac:dyDescent="0.25">
      <c r="I28" s="24">
        <f>SUM(I2:I27)</f>
        <v>-6120000</v>
      </c>
      <c r="J28" s="25"/>
      <c r="K28" s="26">
        <f>SUM(K2:K27)</f>
        <v>-138766200</v>
      </c>
    </row>
  </sheetData>
  <phoneticPr fontId="0" type="noConversion"/>
  <printOptions gridLines="1"/>
  <pageMargins left="0.75" right="0.75" top="1" bottom="1" header="0.5" footer="0.5"/>
  <pageSetup scale="9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workbookViewId="0"/>
  </sheetViews>
  <sheetFormatPr defaultRowHeight="13.2" x14ac:dyDescent="0.25"/>
  <cols>
    <col min="1" max="1" width="16.5546875" bestFit="1" customWidth="1"/>
    <col min="2" max="2" width="12.5546875" bestFit="1" customWidth="1"/>
    <col min="3" max="3" width="12.88671875" hidden="1" customWidth="1"/>
    <col min="4" max="4" width="10.109375" bestFit="1" customWidth="1"/>
    <col min="5" max="5" width="3.88671875" bestFit="1" customWidth="1"/>
    <col min="6" max="6" width="10.5546875" bestFit="1" customWidth="1"/>
    <col min="7" max="7" width="12" bestFit="1" customWidth="1"/>
    <col min="9" max="9" width="11.88671875" style="20" bestFit="1" customWidth="1"/>
    <col min="10" max="10" width="9.6640625" style="21" bestFit="1" customWidth="1"/>
    <col min="11" max="11" width="14.5546875" style="22" bestFit="1" customWidth="1"/>
    <col min="12" max="12" width="8.88671875" style="22" bestFit="1" customWidth="1"/>
  </cols>
  <sheetData>
    <row r="1" spans="1:12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</row>
    <row r="2" spans="1:12" x14ac:dyDescent="0.25">
      <c r="A2" s="5" t="s">
        <v>12</v>
      </c>
      <c r="B2" s="5" t="s">
        <v>13</v>
      </c>
      <c r="C2" s="5">
        <v>0</v>
      </c>
      <c r="D2" s="6">
        <v>36741</v>
      </c>
      <c r="E2" s="5" t="s">
        <v>14</v>
      </c>
      <c r="F2" s="5" t="s">
        <v>15</v>
      </c>
      <c r="G2" s="5" t="s">
        <v>16</v>
      </c>
      <c r="H2" s="6">
        <v>37196</v>
      </c>
      <c r="I2" s="7">
        <v>300000</v>
      </c>
      <c r="J2" s="8">
        <v>0.35</v>
      </c>
      <c r="K2" s="9">
        <v>5880000</v>
      </c>
      <c r="L2" s="9" t="s">
        <v>17</v>
      </c>
    </row>
    <row r="3" spans="1:12" x14ac:dyDescent="0.25">
      <c r="A3" s="5" t="s">
        <v>12</v>
      </c>
      <c r="B3" s="5" t="s">
        <v>18</v>
      </c>
      <c r="C3" s="5">
        <v>0</v>
      </c>
      <c r="D3" s="6">
        <v>36936</v>
      </c>
      <c r="E3" s="5" t="s">
        <v>14</v>
      </c>
      <c r="F3" s="5" t="s">
        <v>15</v>
      </c>
      <c r="G3" s="5" t="s">
        <v>16</v>
      </c>
      <c r="H3" s="6">
        <v>37196</v>
      </c>
      <c r="I3" s="7">
        <v>150000</v>
      </c>
      <c r="J3" s="8">
        <v>0.53</v>
      </c>
      <c r="K3" s="9">
        <v>2967000</v>
      </c>
      <c r="L3" s="9" t="s">
        <v>17</v>
      </c>
    </row>
    <row r="4" spans="1:12" x14ac:dyDescent="0.25">
      <c r="A4" s="5" t="s">
        <v>12</v>
      </c>
      <c r="B4" s="5" t="s">
        <v>19</v>
      </c>
      <c r="C4" s="5">
        <v>2010526</v>
      </c>
      <c r="D4" s="6">
        <v>37176</v>
      </c>
      <c r="E4" s="5" t="s">
        <v>14</v>
      </c>
      <c r="F4" s="5" t="s">
        <v>15</v>
      </c>
      <c r="G4" s="5" t="s">
        <v>16</v>
      </c>
      <c r="H4" s="6">
        <v>37196</v>
      </c>
      <c r="I4" s="7">
        <v>60000</v>
      </c>
      <c r="J4" s="8">
        <v>-0.32</v>
      </c>
      <c r="K4" s="9">
        <v>1135800</v>
      </c>
      <c r="L4" s="9" t="s">
        <v>17</v>
      </c>
    </row>
    <row r="5" spans="1:12" x14ac:dyDescent="0.25">
      <c r="A5" s="5" t="s">
        <v>12</v>
      </c>
      <c r="B5" s="5" t="s">
        <v>20</v>
      </c>
      <c r="C5" s="5">
        <v>1995615</v>
      </c>
      <c r="D5" s="6">
        <v>37174</v>
      </c>
      <c r="E5" s="5" t="s">
        <v>14</v>
      </c>
      <c r="F5" s="5" t="s">
        <v>15</v>
      </c>
      <c r="G5" s="5" t="s">
        <v>16</v>
      </c>
      <c r="H5" s="6">
        <v>37196</v>
      </c>
      <c r="I5" s="7">
        <v>60000</v>
      </c>
      <c r="J5" s="8">
        <v>-0.45</v>
      </c>
      <c r="K5" s="9">
        <v>1128000</v>
      </c>
      <c r="L5" s="9" t="s">
        <v>17</v>
      </c>
    </row>
    <row r="6" spans="1:12" x14ac:dyDescent="0.25">
      <c r="A6" s="5" t="s">
        <v>12</v>
      </c>
      <c r="B6" s="5" t="s">
        <v>21</v>
      </c>
      <c r="C6" s="5">
        <v>1974031</v>
      </c>
      <c r="D6" s="6">
        <v>37169</v>
      </c>
      <c r="E6" s="5" t="s">
        <v>14</v>
      </c>
      <c r="F6" s="5" t="s">
        <v>15</v>
      </c>
      <c r="G6" s="5" t="s">
        <v>16</v>
      </c>
      <c r="H6" s="6">
        <v>37196</v>
      </c>
      <c r="I6" s="7">
        <v>60000</v>
      </c>
      <c r="J6" s="8">
        <v>-0.44</v>
      </c>
      <c r="K6" s="9">
        <v>1128600</v>
      </c>
      <c r="L6" s="9" t="s">
        <v>17</v>
      </c>
    </row>
    <row r="7" spans="1:12" x14ac:dyDescent="0.25">
      <c r="A7" s="5" t="s">
        <v>12</v>
      </c>
      <c r="B7" s="5" t="s">
        <v>22</v>
      </c>
      <c r="C7" s="5">
        <v>2057837</v>
      </c>
      <c r="D7" s="6">
        <v>37183</v>
      </c>
      <c r="E7" s="5" t="s">
        <v>14</v>
      </c>
      <c r="F7" s="5" t="s">
        <v>15</v>
      </c>
      <c r="G7" s="5" t="s">
        <v>16</v>
      </c>
      <c r="H7" s="6">
        <v>37196</v>
      </c>
      <c r="I7" s="7">
        <v>30000</v>
      </c>
      <c r="J7" s="8">
        <v>-0.37</v>
      </c>
      <c r="K7" s="9">
        <v>566400</v>
      </c>
      <c r="L7" s="9" t="s">
        <v>17</v>
      </c>
    </row>
    <row r="8" spans="1:12" x14ac:dyDescent="0.25">
      <c r="A8" s="5" t="s">
        <v>12</v>
      </c>
      <c r="B8" s="5" t="s">
        <v>23</v>
      </c>
      <c r="C8" s="5">
        <v>2057836</v>
      </c>
      <c r="D8" s="6">
        <v>37183</v>
      </c>
      <c r="E8" s="5" t="s">
        <v>14</v>
      </c>
      <c r="F8" s="5" t="s">
        <v>15</v>
      </c>
      <c r="G8" s="5" t="s">
        <v>16</v>
      </c>
      <c r="H8" s="6">
        <v>37196</v>
      </c>
      <c r="I8" s="7">
        <v>30000</v>
      </c>
      <c r="J8" s="8">
        <v>-0.36</v>
      </c>
      <c r="K8" s="9">
        <v>566700</v>
      </c>
      <c r="L8" s="9" t="s">
        <v>17</v>
      </c>
    </row>
    <row r="9" spans="1:12" x14ac:dyDescent="0.25">
      <c r="A9" s="5" t="s">
        <v>12</v>
      </c>
      <c r="B9" s="5" t="s">
        <v>24</v>
      </c>
      <c r="C9" s="5">
        <v>1948842</v>
      </c>
      <c r="D9" s="6">
        <v>37166</v>
      </c>
      <c r="E9" s="5" t="s">
        <v>14</v>
      </c>
      <c r="F9" s="5" t="s">
        <v>15</v>
      </c>
      <c r="G9" s="5" t="s">
        <v>16</v>
      </c>
      <c r="H9" s="6">
        <v>37196</v>
      </c>
      <c r="I9" s="7">
        <v>30000</v>
      </c>
      <c r="J9" s="8">
        <v>-0.36</v>
      </c>
      <c r="K9" s="9">
        <v>566700</v>
      </c>
      <c r="L9" s="9" t="s">
        <v>17</v>
      </c>
    </row>
    <row r="10" spans="1:12" x14ac:dyDescent="0.25">
      <c r="A10" s="5" t="s">
        <v>12</v>
      </c>
      <c r="B10" s="5" t="s">
        <v>25</v>
      </c>
      <c r="C10" s="5">
        <v>2056472</v>
      </c>
      <c r="D10" s="6">
        <v>37183</v>
      </c>
      <c r="E10" s="5" t="s">
        <v>14</v>
      </c>
      <c r="F10" s="5" t="s">
        <v>15</v>
      </c>
      <c r="G10" s="5" t="s">
        <v>16</v>
      </c>
      <c r="H10" s="6">
        <v>37196</v>
      </c>
      <c r="I10" s="7">
        <v>-30000</v>
      </c>
      <c r="J10" s="8">
        <v>-0.34</v>
      </c>
      <c r="K10" s="9">
        <v>-567300</v>
      </c>
      <c r="L10" s="9" t="s">
        <v>17</v>
      </c>
    </row>
    <row r="11" spans="1:12" x14ac:dyDescent="0.25">
      <c r="A11" s="5" t="s">
        <v>12</v>
      </c>
      <c r="B11" s="5" t="s">
        <v>26</v>
      </c>
      <c r="C11" s="5">
        <v>2057510</v>
      </c>
      <c r="D11" s="6">
        <v>37183</v>
      </c>
      <c r="E11" s="5" t="s">
        <v>14</v>
      </c>
      <c r="F11" s="5" t="s">
        <v>15</v>
      </c>
      <c r="G11" s="5" t="s">
        <v>16</v>
      </c>
      <c r="H11" s="6">
        <v>37196</v>
      </c>
      <c r="I11" s="7">
        <v>-60000</v>
      </c>
      <c r="J11" s="8">
        <v>-0.3</v>
      </c>
      <c r="K11" s="9">
        <v>-1137000</v>
      </c>
      <c r="L11" s="9" t="s">
        <v>17</v>
      </c>
    </row>
    <row r="12" spans="1:12" x14ac:dyDescent="0.25">
      <c r="A12" s="5" t="s">
        <v>12</v>
      </c>
      <c r="B12" s="5" t="s">
        <v>27</v>
      </c>
      <c r="C12" s="5">
        <v>2043553</v>
      </c>
      <c r="D12" s="6">
        <v>37182</v>
      </c>
      <c r="E12" s="5" t="s">
        <v>14</v>
      </c>
      <c r="F12" s="5" t="s">
        <v>15</v>
      </c>
      <c r="G12" s="5" t="s">
        <v>16</v>
      </c>
      <c r="H12" s="6">
        <v>37196</v>
      </c>
      <c r="I12" s="7">
        <v>-60000</v>
      </c>
      <c r="J12" s="8">
        <v>-0.3</v>
      </c>
      <c r="K12" s="9">
        <v>-1137000</v>
      </c>
      <c r="L12" s="9" t="s">
        <v>17</v>
      </c>
    </row>
    <row r="13" spans="1:12" x14ac:dyDescent="0.25">
      <c r="A13" s="5" t="s">
        <v>12</v>
      </c>
      <c r="B13" s="5" t="s">
        <v>28</v>
      </c>
      <c r="C13" s="5">
        <v>2028252</v>
      </c>
      <c r="D13" s="6">
        <v>37180</v>
      </c>
      <c r="E13" s="5" t="s">
        <v>14</v>
      </c>
      <c r="F13" s="5" t="s">
        <v>15</v>
      </c>
      <c r="G13" s="5" t="s">
        <v>16</v>
      </c>
      <c r="H13" s="6">
        <v>37196</v>
      </c>
      <c r="I13" s="7">
        <v>-60000</v>
      </c>
      <c r="J13" s="8">
        <v>-0.28000000000000003</v>
      </c>
      <c r="K13" s="9">
        <v>-1138200</v>
      </c>
      <c r="L13" s="9" t="s">
        <v>17</v>
      </c>
    </row>
    <row r="14" spans="1:12" x14ac:dyDescent="0.25">
      <c r="A14" s="5" t="s">
        <v>12</v>
      </c>
      <c r="B14" s="5" t="s">
        <v>29</v>
      </c>
      <c r="C14" s="5">
        <v>2024460</v>
      </c>
      <c r="D14" s="6">
        <v>37180</v>
      </c>
      <c r="E14" s="5" t="s">
        <v>14</v>
      </c>
      <c r="F14" s="5" t="s">
        <v>15</v>
      </c>
      <c r="G14" s="5" t="s">
        <v>16</v>
      </c>
      <c r="H14" s="6">
        <v>37196</v>
      </c>
      <c r="I14" s="7">
        <v>-60000</v>
      </c>
      <c r="J14" s="8">
        <v>-0.3</v>
      </c>
      <c r="K14" s="9">
        <v>-1137000</v>
      </c>
      <c r="L14" s="9" t="s">
        <v>17</v>
      </c>
    </row>
    <row r="15" spans="1:12" x14ac:dyDescent="0.25">
      <c r="A15" s="5" t="s">
        <v>12</v>
      </c>
      <c r="B15" s="5" t="s">
        <v>30</v>
      </c>
      <c r="C15" s="5">
        <v>2011203</v>
      </c>
      <c r="D15" s="6">
        <v>37176</v>
      </c>
      <c r="E15" s="5" t="s">
        <v>14</v>
      </c>
      <c r="F15" s="5" t="s">
        <v>15</v>
      </c>
      <c r="G15" s="5" t="s">
        <v>16</v>
      </c>
      <c r="H15" s="6">
        <v>37196</v>
      </c>
      <c r="I15" s="7">
        <v>-60000</v>
      </c>
      <c r="J15" s="8">
        <v>-0.37</v>
      </c>
      <c r="K15" s="9">
        <v>-1132800</v>
      </c>
      <c r="L15" s="9" t="s">
        <v>17</v>
      </c>
    </row>
    <row r="16" spans="1:12" x14ac:dyDescent="0.25">
      <c r="A16" s="5" t="s">
        <v>12</v>
      </c>
      <c r="B16" s="5" t="s">
        <v>31</v>
      </c>
      <c r="C16" s="5">
        <v>2003133</v>
      </c>
      <c r="D16" s="6">
        <v>37175</v>
      </c>
      <c r="E16" s="5" t="s">
        <v>14</v>
      </c>
      <c r="F16" s="5" t="s">
        <v>15</v>
      </c>
      <c r="G16" s="5" t="s">
        <v>16</v>
      </c>
      <c r="H16" s="6">
        <v>37196</v>
      </c>
      <c r="I16" s="7">
        <v>-60000</v>
      </c>
      <c r="J16" s="8">
        <v>-0.41</v>
      </c>
      <c r="K16" s="9">
        <v>-1130400</v>
      </c>
      <c r="L16" s="9" t="s">
        <v>17</v>
      </c>
    </row>
    <row r="17" spans="1:12" x14ac:dyDescent="0.25">
      <c r="A17" s="5" t="s">
        <v>12</v>
      </c>
      <c r="B17" s="5" t="s">
        <v>32</v>
      </c>
      <c r="C17" s="5">
        <v>2001646</v>
      </c>
      <c r="D17" s="6">
        <v>37175</v>
      </c>
      <c r="E17" s="5" t="s">
        <v>14</v>
      </c>
      <c r="F17" s="5" t="s">
        <v>15</v>
      </c>
      <c r="G17" s="5" t="s">
        <v>16</v>
      </c>
      <c r="H17" s="6">
        <v>37196</v>
      </c>
      <c r="I17" s="7">
        <v>-60000</v>
      </c>
      <c r="J17" s="8">
        <v>-0.41</v>
      </c>
      <c r="K17" s="9">
        <v>-1130400</v>
      </c>
      <c r="L17" s="9" t="s">
        <v>17</v>
      </c>
    </row>
    <row r="18" spans="1:12" x14ac:dyDescent="0.25">
      <c r="A18" s="5" t="s">
        <v>12</v>
      </c>
      <c r="B18" s="5" t="s">
        <v>33</v>
      </c>
      <c r="C18" s="5">
        <v>1980063</v>
      </c>
      <c r="D18" s="6">
        <v>37172</v>
      </c>
      <c r="E18" s="5" t="s">
        <v>14</v>
      </c>
      <c r="F18" s="5" t="s">
        <v>15</v>
      </c>
      <c r="G18" s="5" t="s">
        <v>16</v>
      </c>
      <c r="H18" s="6">
        <v>37196</v>
      </c>
      <c r="I18" s="7">
        <v>-60000</v>
      </c>
      <c r="J18" s="8">
        <v>-0.41</v>
      </c>
      <c r="K18" s="9">
        <v>-1130400</v>
      </c>
      <c r="L18" s="9" t="s">
        <v>17</v>
      </c>
    </row>
    <row r="19" spans="1:12" x14ac:dyDescent="0.25">
      <c r="A19" s="5" t="s">
        <v>12</v>
      </c>
      <c r="B19" s="5" t="s">
        <v>34</v>
      </c>
      <c r="C19" s="5">
        <v>1957823</v>
      </c>
      <c r="D19" s="6">
        <v>37167</v>
      </c>
      <c r="E19" s="5" t="s">
        <v>14</v>
      </c>
      <c r="F19" s="5" t="s">
        <v>15</v>
      </c>
      <c r="G19" s="5" t="s">
        <v>16</v>
      </c>
      <c r="H19" s="6">
        <v>37196</v>
      </c>
      <c r="I19" s="7">
        <v>-60000</v>
      </c>
      <c r="J19" s="8">
        <v>-0.4</v>
      </c>
      <c r="K19" s="9">
        <v>-1131000</v>
      </c>
      <c r="L19" s="9" t="s">
        <v>17</v>
      </c>
    </row>
    <row r="20" spans="1:12" x14ac:dyDescent="0.25">
      <c r="A20" s="5" t="s">
        <v>12</v>
      </c>
      <c r="B20" s="5" t="s">
        <v>35</v>
      </c>
      <c r="C20" s="5">
        <v>1956092</v>
      </c>
      <c r="D20" s="6">
        <v>37167</v>
      </c>
      <c r="E20" s="5" t="s">
        <v>14</v>
      </c>
      <c r="F20" s="5" t="s">
        <v>15</v>
      </c>
      <c r="G20" s="5" t="s">
        <v>16</v>
      </c>
      <c r="H20" s="6">
        <v>37196</v>
      </c>
      <c r="I20" s="7">
        <v>-60000</v>
      </c>
      <c r="J20" s="8">
        <v>-0.42</v>
      </c>
      <c r="K20" s="9">
        <v>-1129800</v>
      </c>
      <c r="L20" s="9" t="s">
        <v>17</v>
      </c>
    </row>
    <row r="21" spans="1:12" x14ac:dyDescent="0.25">
      <c r="A21" s="5" t="s">
        <v>12</v>
      </c>
      <c r="B21" s="5" t="s">
        <v>36</v>
      </c>
      <c r="C21" s="5">
        <v>2008128</v>
      </c>
      <c r="D21" s="6">
        <v>37176</v>
      </c>
      <c r="E21" s="5" t="s">
        <v>14</v>
      </c>
      <c r="F21" s="5" t="s">
        <v>15</v>
      </c>
      <c r="G21" s="5" t="s">
        <v>16</v>
      </c>
      <c r="H21" s="6">
        <v>37196</v>
      </c>
      <c r="I21" s="7">
        <v>-90000</v>
      </c>
      <c r="J21" s="8">
        <v>-0.28000000000000003</v>
      </c>
      <c r="K21" s="9">
        <v>-1707300</v>
      </c>
      <c r="L21" s="9" t="s">
        <v>17</v>
      </c>
    </row>
    <row r="22" spans="1:12" x14ac:dyDescent="0.25">
      <c r="A22" s="5" t="s">
        <v>12</v>
      </c>
      <c r="B22" s="5" t="s">
        <v>37</v>
      </c>
      <c r="C22" s="5">
        <v>0</v>
      </c>
      <c r="D22" s="6">
        <v>36861</v>
      </c>
      <c r="E22" s="5" t="s">
        <v>14</v>
      </c>
      <c r="F22" s="5" t="s">
        <v>15</v>
      </c>
      <c r="G22" s="5" t="s">
        <v>16</v>
      </c>
      <c r="H22" s="6">
        <v>37196</v>
      </c>
      <c r="I22" s="7">
        <v>-300000</v>
      </c>
      <c r="J22" s="8">
        <v>0.56000000000000005</v>
      </c>
      <c r="K22" s="9">
        <v>-5943000</v>
      </c>
      <c r="L22" s="9" t="s">
        <v>17</v>
      </c>
    </row>
    <row r="23" spans="1:12" x14ac:dyDescent="0.25">
      <c r="A23" s="5" t="s">
        <v>12</v>
      </c>
      <c r="B23" s="5" t="s">
        <v>38</v>
      </c>
      <c r="C23" s="5">
        <v>0</v>
      </c>
      <c r="D23" s="6">
        <v>36851</v>
      </c>
      <c r="E23" s="5" t="s">
        <v>14</v>
      </c>
      <c r="F23" s="5" t="s">
        <v>15</v>
      </c>
      <c r="G23" s="5" t="s">
        <v>39</v>
      </c>
      <c r="H23" s="6">
        <v>37196</v>
      </c>
      <c r="I23" s="7">
        <v>300000</v>
      </c>
      <c r="J23" s="8">
        <v>0.84</v>
      </c>
      <c r="K23" s="9">
        <v>6027000</v>
      </c>
      <c r="L23" s="9" t="s">
        <v>17</v>
      </c>
    </row>
    <row r="24" spans="1:12" x14ac:dyDescent="0.25">
      <c r="A24" s="5" t="s">
        <v>12</v>
      </c>
      <c r="B24" s="5" t="s">
        <v>40</v>
      </c>
      <c r="C24" s="5">
        <v>0</v>
      </c>
      <c r="D24" s="6">
        <v>36837</v>
      </c>
      <c r="E24" s="5" t="s">
        <v>14</v>
      </c>
      <c r="F24" s="5" t="s">
        <v>15</v>
      </c>
      <c r="G24" s="5" t="s">
        <v>39</v>
      </c>
      <c r="H24" s="6">
        <v>37196</v>
      </c>
      <c r="I24" s="7">
        <v>150000</v>
      </c>
      <c r="J24" s="8">
        <v>0.68</v>
      </c>
      <c r="K24" s="9">
        <v>2989500</v>
      </c>
      <c r="L24" s="9" t="s">
        <v>17</v>
      </c>
    </row>
    <row r="25" spans="1:12" x14ac:dyDescent="0.25">
      <c r="A25" s="5" t="s">
        <v>12</v>
      </c>
      <c r="B25" s="5" t="s">
        <v>41</v>
      </c>
      <c r="C25" s="5">
        <v>0</v>
      </c>
      <c r="D25" s="6">
        <v>36823</v>
      </c>
      <c r="E25" s="5" t="s">
        <v>14</v>
      </c>
      <c r="F25" s="5" t="s">
        <v>15</v>
      </c>
      <c r="G25" s="5" t="s">
        <v>39</v>
      </c>
      <c r="H25" s="6">
        <v>37196</v>
      </c>
      <c r="I25" s="7">
        <v>150000</v>
      </c>
      <c r="J25" s="8">
        <v>0.65</v>
      </c>
      <c r="K25" s="9">
        <v>2985000</v>
      </c>
      <c r="L25" s="9" t="s">
        <v>17</v>
      </c>
    </row>
    <row r="26" spans="1:12" x14ac:dyDescent="0.25">
      <c r="A26" s="5" t="s">
        <v>12</v>
      </c>
      <c r="B26" s="5" t="s">
        <v>42</v>
      </c>
      <c r="C26" s="5">
        <v>0</v>
      </c>
      <c r="D26" s="6">
        <v>36818</v>
      </c>
      <c r="E26" s="5" t="s">
        <v>14</v>
      </c>
      <c r="F26" s="5" t="s">
        <v>15</v>
      </c>
      <c r="G26" s="5" t="s">
        <v>39</v>
      </c>
      <c r="H26" s="6">
        <v>37196</v>
      </c>
      <c r="I26" s="7">
        <v>150000</v>
      </c>
      <c r="J26" s="8">
        <v>0.56000000000000005</v>
      </c>
      <c r="K26" s="9">
        <v>2971500</v>
      </c>
      <c r="L26" s="9" t="s">
        <v>17</v>
      </c>
    </row>
    <row r="27" spans="1:12" x14ac:dyDescent="0.25">
      <c r="A27" s="5" t="s">
        <v>12</v>
      </c>
      <c r="B27" s="5" t="s">
        <v>43</v>
      </c>
      <c r="C27" s="5">
        <v>0</v>
      </c>
      <c r="D27" s="6">
        <v>36809</v>
      </c>
      <c r="E27" s="5" t="s">
        <v>14</v>
      </c>
      <c r="F27" s="5" t="s">
        <v>15</v>
      </c>
      <c r="G27" s="5" t="s">
        <v>39</v>
      </c>
      <c r="H27" s="6">
        <v>37196</v>
      </c>
      <c r="I27" s="7">
        <v>150000</v>
      </c>
      <c r="J27" s="8">
        <v>0.48</v>
      </c>
      <c r="K27" s="9">
        <v>2959500</v>
      </c>
      <c r="L27" s="9" t="s">
        <v>17</v>
      </c>
    </row>
    <row r="28" spans="1:12" x14ac:dyDescent="0.25">
      <c r="A28" s="5" t="s">
        <v>12</v>
      </c>
      <c r="B28" s="5" t="s">
        <v>44</v>
      </c>
      <c r="C28" s="5">
        <v>0</v>
      </c>
      <c r="D28" s="6">
        <v>36775</v>
      </c>
      <c r="E28" s="5" t="s">
        <v>14</v>
      </c>
      <c r="F28" s="5" t="s">
        <v>15</v>
      </c>
      <c r="G28" s="5" t="s">
        <v>39</v>
      </c>
      <c r="H28" s="6">
        <v>37196</v>
      </c>
      <c r="I28" s="7">
        <v>150000</v>
      </c>
      <c r="J28" s="8">
        <v>0.59</v>
      </c>
      <c r="K28" s="9">
        <v>2976000</v>
      </c>
      <c r="L28" s="9" t="s">
        <v>17</v>
      </c>
    </row>
    <row r="29" spans="1:12" x14ac:dyDescent="0.25">
      <c r="A29" s="5" t="s">
        <v>12</v>
      </c>
      <c r="B29" s="5" t="s">
        <v>45</v>
      </c>
      <c r="C29" s="5">
        <v>0</v>
      </c>
      <c r="D29" s="6">
        <v>37006</v>
      </c>
      <c r="E29" s="5" t="s">
        <v>14</v>
      </c>
      <c r="F29" s="5" t="s">
        <v>15</v>
      </c>
      <c r="G29" s="5" t="s">
        <v>39</v>
      </c>
      <c r="H29" s="6">
        <v>37196</v>
      </c>
      <c r="I29" s="7">
        <v>-150000</v>
      </c>
      <c r="J29" s="8">
        <v>0.1</v>
      </c>
      <c r="K29" s="9">
        <v>-2902500</v>
      </c>
      <c r="L29" s="9" t="s">
        <v>17</v>
      </c>
    </row>
    <row r="30" spans="1:12" x14ac:dyDescent="0.25">
      <c r="A30" s="5" t="s">
        <v>12</v>
      </c>
      <c r="B30" s="5" t="s">
        <v>46</v>
      </c>
      <c r="C30" s="5">
        <v>0</v>
      </c>
      <c r="D30" s="6">
        <v>37182</v>
      </c>
      <c r="E30" s="5" t="s">
        <v>14</v>
      </c>
      <c r="F30" s="5" t="s">
        <v>15</v>
      </c>
      <c r="G30" s="5" t="s">
        <v>47</v>
      </c>
      <c r="H30" s="6">
        <v>37196</v>
      </c>
      <c r="I30" s="7">
        <v>300000</v>
      </c>
      <c r="J30" s="8">
        <v>2.9</v>
      </c>
      <c r="K30" s="9">
        <v>6645000</v>
      </c>
      <c r="L30" s="9" t="s">
        <v>17</v>
      </c>
    </row>
    <row r="31" spans="1:12" x14ac:dyDescent="0.25">
      <c r="A31" s="5" t="s">
        <v>12</v>
      </c>
      <c r="B31" s="5" t="s">
        <v>48</v>
      </c>
      <c r="C31" s="5">
        <v>0</v>
      </c>
      <c r="D31" s="6">
        <v>37174</v>
      </c>
      <c r="E31" s="5" t="s">
        <v>14</v>
      </c>
      <c r="F31" s="5" t="s">
        <v>15</v>
      </c>
      <c r="G31" s="5" t="s">
        <v>47</v>
      </c>
      <c r="H31" s="6">
        <v>37196</v>
      </c>
      <c r="I31" s="7">
        <v>300000</v>
      </c>
      <c r="J31" s="8">
        <v>2.77</v>
      </c>
      <c r="K31" s="9">
        <v>6606000</v>
      </c>
      <c r="L31" s="9" t="s">
        <v>17</v>
      </c>
    </row>
    <row r="32" spans="1:12" x14ac:dyDescent="0.25">
      <c r="A32" s="5" t="s">
        <v>12</v>
      </c>
      <c r="B32" s="5" t="s">
        <v>49</v>
      </c>
      <c r="C32" s="5">
        <v>0</v>
      </c>
      <c r="D32" s="6">
        <v>37180</v>
      </c>
      <c r="E32" s="5" t="s">
        <v>14</v>
      </c>
      <c r="F32" s="5" t="s">
        <v>15</v>
      </c>
      <c r="G32" s="5" t="s">
        <v>47</v>
      </c>
      <c r="H32" s="6">
        <v>37196</v>
      </c>
      <c r="I32" s="7">
        <v>210000</v>
      </c>
      <c r="J32" s="8">
        <v>2.9</v>
      </c>
      <c r="K32" s="9">
        <v>4651500</v>
      </c>
      <c r="L32" s="9" t="s">
        <v>17</v>
      </c>
    </row>
    <row r="33" spans="1:12" x14ac:dyDescent="0.25">
      <c r="A33" s="5" t="s">
        <v>12</v>
      </c>
      <c r="B33" s="5" t="s">
        <v>50</v>
      </c>
      <c r="C33" s="5">
        <v>0</v>
      </c>
      <c r="D33" s="6">
        <v>37182</v>
      </c>
      <c r="E33" s="5" t="s">
        <v>14</v>
      </c>
      <c r="F33" s="5" t="s">
        <v>15</v>
      </c>
      <c r="G33" s="5" t="s">
        <v>47</v>
      </c>
      <c r="H33" s="6">
        <v>37196</v>
      </c>
      <c r="I33" s="7">
        <v>150000</v>
      </c>
      <c r="J33" s="8">
        <v>2.88</v>
      </c>
      <c r="K33" s="9">
        <v>3319500</v>
      </c>
      <c r="L33" s="9" t="s">
        <v>17</v>
      </c>
    </row>
    <row r="34" spans="1:12" x14ac:dyDescent="0.25">
      <c r="A34" s="5" t="s">
        <v>12</v>
      </c>
      <c r="B34" s="5" t="s">
        <v>51</v>
      </c>
      <c r="C34" s="5">
        <v>0</v>
      </c>
      <c r="D34" s="6">
        <v>37182</v>
      </c>
      <c r="E34" s="5" t="s">
        <v>14</v>
      </c>
      <c r="F34" s="5" t="s">
        <v>15</v>
      </c>
      <c r="G34" s="5" t="s">
        <v>47</v>
      </c>
      <c r="H34" s="6">
        <v>37196</v>
      </c>
      <c r="I34" s="7">
        <v>150000</v>
      </c>
      <c r="J34" s="8">
        <v>2.89</v>
      </c>
      <c r="K34" s="9">
        <v>3321000</v>
      </c>
      <c r="L34" s="9" t="s">
        <v>17</v>
      </c>
    </row>
    <row r="35" spans="1:12" x14ac:dyDescent="0.25">
      <c r="A35" s="5" t="s">
        <v>12</v>
      </c>
      <c r="B35" s="5" t="s">
        <v>52</v>
      </c>
      <c r="C35" s="5">
        <v>0</v>
      </c>
      <c r="D35" s="6">
        <v>37182</v>
      </c>
      <c r="E35" s="5" t="s">
        <v>14</v>
      </c>
      <c r="F35" s="5" t="s">
        <v>15</v>
      </c>
      <c r="G35" s="5" t="s">
        <v>47</v>
      </c>
      <c r="H35" s="6">
        <v>37196</v>
      </c>
      <c r="I35" s="7">
        <v>150000</v>
      </c>
      <c r="J35" s="8">
        <v>2.9</v>
      </c>
      <c r="K35" s="9">
        <v>3322500</v>
      </c>
      <c r="L35" s="9" t="s">
        <v>17</v>
      </c>
    </row>
    <row r="36" spans="1:12" x14ac:dyDescent="0.25">
      <c r="A36" s="5" t="s">
        <v>12</v>
      </c>
      <c r="B36" s="5" t="s">
        <v>53</v>
      </c>
      <c r="C36" s="5">
        <v>0</v>
      </c>
      <c r="D36" s="6">
        <v>37180</v>
      </c>
      <c r="E36" s="5" t="s">
        <v>14</v>
      </c>
      <c r="F36" s="5" t="s">
        <v>15</v>
      </c>
      <c r="G36" s="5" t="s">
        <v>47</v>
      </c>
      <c r="H36" s="6">
        <v>37196</v>
      </c>
      <c r="I36" s="7">
        <v>150000</v>
      </c>
      <c r="J36" s="8">
        <v>2.9</v>
      </c>
      <c r="K36" s="9">
        <v>3322500</v>
      </c>
      <c r="L36" s="9" t="s">
        <v>17</v>
      </c>
    </row>
    <row r="37" spans="1:12" x14ac:dyDescent="0.25">
      <c r="A37" s="5" t="s">
        <v>12</v>
      </c>
      <c r="B37" s="5" t="s">
        <v>54</v>
      </c>
      <c r="C37" s="5">
        <v>2025608</v>
      </c>
      <c r="D37" s="6">
        <v>37180</v>
      </c>
      <c r="E37" s="5" t="s">
        <v>14</v>
      </c>
      <c r="F37" s="5" t="s">
        <v>15</v>
      </c>
      <c r="G37" s="5" t="s">
        <v>47</v>
      </c>
      <c r="H37" s="6">
        <v>37196</v>
      </c>
      <c r="I37" s="7">
        <v>150000</v>
      </c>
      <c r="J37" s="8">
        <v>2.9</v>
      </c>
      <c r="K37" s="9">
        <v>3322500</v>
      </c>
      <c r="L37" s="9" t="s">
        <v>17</v>
      </c>
    </row>
    <row r="38" spans="1:12" x14ac:dyDescent="0.25">
      <c r="A38" s="5" t="s">
        <v>12</v>
      </c>
      <c r="B38" s="5" t="s">
        <v>55</v>
      </c>
      <c r="C38" s="5">
        <v>0</v>
      </c>
      <c r="D38" s="6">
        <v>37069</v>
      </c>
      <c r="E38" s="5" t="s">
        <v>14</v>
      </c>
      <c r="F38" s="5" t="s">
        <v>15</v>
      </c>
      <c r="G38" s="5" t="s">
        <v>47</v>
      </c>
      <c r="H38" s="6">
        <v>37196</v>
      </c>
      <c r="I38" s="7">
        <v>90000</v>
      </c>
      <c r="J38" s="8">
        <v>3.18</v>
      </c>
      <c r="K38" s="9">
        <v>2018700</v>
      </c>
      <c r="L38" s="9" t="s">
        <v>17</v>
      </c>
    </row>
    <row r="39" spans="1:12" x14ac:dyDescent="0.25">
      <c r="A39" s="5" t="s">
        <v>12</v>
      </c>
      <c r="B39" s="5" t="s">
        <v>56</v>
      </c>
      <c r="C39" s="5">
        <v>0</v>
      </c>
      <c r="D39" s="6">
        <v>37005</v>
      </c>
      <c r="E39" s="5" t="s">
        <v>14</v>
      </c>
      <c r="F39" s="5" t="s">
        <v>15</v>
      </c>
      <c r="G39" s="5" t="s">
        <v>47</v>
      </c>
      <c r="H39" s="6">
        <v>37196</v>
      </c>
      <c r="I39" s="7">
        <v>90000</v>
      </c>
      <c r="J39" s="8">
        <v>3.14</v>
      </c>
      <c r="K39" s="9">
        <v>2015100</v>
      </c>
      <c r="L39" s="9" t="s">
        <v>17</v>
      </c>
    </row>
    <row r="40" spans="1:12" x14ac:dyDescent="0.25">
      <c r="A40" s="5" t="s">
        <v>12</v>
      </c>
      <c r="B40" s="5" t="s">
        <v>57</v>
      </c>
      <c r="C40" s="5">
        <v>0</v>
      </c>
      <c r="D40" s="6">
        <v>37181</v>
      </c>
      <c r="E40" s="5" t="s">
        <v>14</v>
      </c>
      <c r="F40" s="5" t="s">
        <v>15</v>
      </c>
      <c r="G40" s="5" t="s">
        <v>47</v>
      </c>
      <c r="H40" s="6">
        <v>37196</v>
      </c>
      <c r="I40" s="7">
        <v>90000</v>
      </c>
      <c r="J40" s="8">
        <v>2.92</v>
      </c>
      <c r="K40" s="9">
        <v>1995300</v>
      </c>
      <c r="L40" s="9" t="s">
        <v>17</v>
      </c>
    </row>
    <row r="41" spans="1:12" x14ac:dyDescent="0.25">
      <c r="A41" s="5" t="s">
        <v>12</v>
      </c>
      <c r="B41" s="5" t="s">
        <v>58</v>
      </c>
      <c r="C41" s="5">
        <v>0</v>
      </c>
      <c r="D41" s="6">
        <v>37175</v>
      </c>
      <c r="E41" s="5" t="s">
        <v>14</v>
      </c>
      <c r="F41" s="5" t="s">
        <v>15</v>
      </c>
      <c r="G41" s="5" t="s">
        <v>47</v>
      </c>
      <c r="H41" s="6">
        <v>37196</v>
      </c>
      <c r="I41" s="7">
        <v>90000</v>
      </c>
      <c r="J41" s="8">
        <v>2.74</v>
      </c>
      <c r="K41" s="9">
        <v>1979100</v>
      </c>
      <c r="L41" s="9" t="s">
        <v>17</v>
      </c>
    </row>
    <row r="42" spans="1:12" x14ac:dyDescent="0.25">
      <c r="A42" s="5" t="s">
        <v>12</v>
      </c>
      <c r="B42" s="5" t="s">
        <v>59</v>
      </c>
      <c r="C42" s="5">
        <v>1992594</v>
      </c>
      <c r="D42" s="6">
        <v>37174</v>
      </c>
      <c r="E42" s="5" t="s">
        <v>14</v>
      </c>
      <c r="F42" s="5" t="s">
        <v>15</v>
      </c>
      <c r="G42" s="5" t="s">
        <v>47</v>
      </c>
      <c r="H42" s="6">
        <v>37196</v>
      </c>
      <c r="I42" s="7">
        <v>90000</v>
      </c>
      <c r="J42" s="8">
        <v>2.78</v>
      </c>
      <c r="K42" s="9">
        <v>1982700</v>
      </c>
      <c r="L42" s="9" t="s">
        <v>17</v>
      </c>
    </row>
    <row r="43" spans="1:12" x14ac:dyDescent="0.25">
      <c r="A43" s="5" t="s">
        <v>12</v>
      </c>
      <c r="B43" s="5" t="s">
        <v>60</v>
      </c>
      <c r="C43" s="5">
        <v>0</v>
      </c>
      <c r="D43" s="6">
        <v>37005</v>
      </c>
      <c r="E43" s="5" t="s">
        <v>14</v>
      </c>
      <c r="F43" s="5" t="s">
        <v>15</v>
      </c>
      <c r="G43" s="5" t="s">
        <v>47</v>
      </c>
      <c r="H43" s="6">
        <v>37196</v>
      </c>
      <c r="I43" s="7">
        <v>60000</v>
      </c>
      <c r="J43" s="8">
        <v>3.15</v>
      </c>
      <c r="K43" s="9">
        <v>1344000</v>
      </c>
      <c r="L43" s="9" t="s">
        <v>17</v>
      </c>
    </row>
    <row r="44" spans="1:12" x14ac:dyDescent="0.25">
      <c r="A44" s="5" t="s">
        <v>12</v>
      </c>
      <c r="B44" s="5" t="s">
        <v>61</v>
      </c>
      <c r="C44" s="5">
        <v>2047018</v>
      </c>
      <c r="D44" s="6">
        <v>37182</v>
      </c>
      <c r="E44" s="5" t="s">
        <v>14</v>
      </c>
      <c r="F44" s="5" t="s">
        <v>15</v>
      </c>
      <c r="G44" s="5" t="s">
        <v>47</v>
      </c>
      <c r="H44" s="6">
        <v>37196</v>
      </c>
      <c r="I44" s="7">
        <v>60000</v>
      </c>
      <c r="J44" s="8">
        <v>2.89</v>
      </c>
      <c r="K44" s="9">
        <v>1328400</v>
      </c>
      <c r="L44" s="9" t="s">
        <v>17</v>
      </c>
    </row>
    <row r="45" spans="1:12" x14ac:dyDescent="0.25">
      <c r="A45" s="5" t="s">
        <v>12</v>
      </c>
      <c r="B45" s="5" t="s">
        <v>62</v>
      </c>
      <c r="C45" s="5">
        <v>1993365</v>
      </c>
      <c r="D45" s="6">
        <v>37174</v>
      </c>
      <c r="E45" s="5" t="s">
        <v>14</v>
      </c>
      <c r="F45" s="5" t="s">
        <v>15</v>
      </c>
      <c r="G45" s="5" t="s">
        <v>47</v>
      </c>
      <c r="H45" s="6">
        <v>37196</v>
      </c>
      <c r="I45" s="7">
        <v>60000</v>
      </c>
      <c r="J45" s="8">
        <v>2.75</v>
      </c>
      <c r="K45" s="9">
        <v>1320000</v>
      </c>
      <c r="L45" s="9" t="s">
        <v>17</v>
      </c>
    </row>
    <row r="46" spans="1:12" x14ac:dyDescent="0.25">
      <c r="A46" s="5" t="s">
        <v>12</v>
      </c>
      <c r="B46" s="5" t="s">
        <v>63</v>
      </c>
      <c r="C46" s="5">
        <v>1992552</v>
      </c>
      <c r="D46" s="6">
        <v>37174</v>
      </c>
      <c r="E46" s="5" t="s">
        <v>14</v>
      </c>
      <c r="F46" s="5" t="s">
        <v>15</v>
      </c>
      <c r="G46" s="5" t="s">
        <v>47</v>
      </c>
      <c r="H46" s="6">
        <v>37196</v>
      </c>
      <c r="I46" s="7">
        <v>60000</v>
      </c>
      <c r="J46" s="8">
        <v>2.78</v>
      </c>
      <c r="K46" s="9">
        <v>1321800</v>
      </c>
      <c r="L46" s="9" t="s">
        <v>17</v>
      </c>
    </row>
    <row r="47" spans="1:12" x14ac:dyDescent="0.25">
      <c r="A47" s="5" t="s">
        <v>12</v>
      </c>
      <c r="B47" s="5" t="s">
        <v>64</v>
      </c>
      <c r="C47" s="5">
        <v>0</v>
      </c>
      <c r="D47" s="6">
        <v>36878</v>
      </c>
      <c r="E47" s="5" t="s">
        <v>14</v>
      </c>
      <c r="F47" s="5" t="s">
        <v>15</v>
      </c>
      <c r="G47" s="5" t="s">
        <v>47</v>
      </c>
      <c r="H47" s="6">
        <v>37196</v>
      </c>
      <c r="I47" s="7">
        <v>15750</v>
      </c>
      <c r="J47" s="8">
        <v>3.31</v>
      </c>
      <c r="K47" s="9">
        <v>355320</v>
      </c>
      <c r="L47" s="9" t="s">
        <v>17</v>
      </c>
    </row>
    <row r="48" spans="1:12" x14ac:dyDescent="0.25">
      <c r="A48" s="5" t="s">
        <v>12</v>
      </c>
      <c r="B48" s="5" t="s">
        <v>65</v>
      </c>
      <c r="C48" s="5">
        <v>0</v>
      </c>
      <c r="D48" s="6">
        <v>37186</v>
      </c>
      <c r="E48" s="5" t="s">
        <v>14</v>
      </c>
      <c r="F48" s="5" t="s">
        <v>15</v>
      </c>
      <c r="G48" s="5" t="s">
        <v>47</v>
      </c>
      <c r="H48" s="6">
        <v>37196</v>
      </c>
      <c r="I48" s="7">
        <v>-60000</v>
      </c>
      <c r="J48" s="8">
        <v>2.8</v>
      </c>
      <c r="K48" s="9">
        <v>-1323000</v>
      </c>
      <c r="L48" s="9" t="s">
        <v>17</v>
      </c>
    </row>
    <row r="49" spans="1:12" x14ac:dyDescent="0.25">
      <c r="A49" s="5" t="s">
        <v>12</v>
      </c>
      <c r="B49" s="5" t="s">
        <v>66</v>
      </c>
      <c r="C49" s="5">
        <v>2028163</v>
      </c>
      <c r="D49" s="6">
        <v>37180</v>
      </c>
      <c r="E49" s="5" t="s">
        <v>14</v>
      </c>
      <c r="F49" s="5" t="s">
        <v>15</v>
      </c>
      <c r="G49" s="5" t="s">
        <v>47</v>
      </c>
      <c r="H49" s="6">
        <v>37196</v>
      </c>
      <c r="I49" s="7">
        <v>-60000</v>
      </c>
      <c r="J49" s="8">
        <v>2.91</v>
      </c>
      <c r="K49" s="9">
        <v>-1329600</v>
      </c>
      <c r="L49" s="9" t="s">
        <v>17</v>
      </c>
    </row>
    <row r="50" spans="1:12" x14ac:dyDescent="0.25">
      <c r="A50" s="5" t="s">
        <v>12</v>
      </c>
      <c r="B50" s="5" t="s">
        <v>67</v>
      </c>
      <c r="C50" s="5">
        <v>2028165</v>
      </c>
      <c r="D50" s="6">
        <v>37180</v>
      </c>
      <c r="E50" s="5" t="s">
        <v>14</v>
      </c>
      <c r="F50" s="5" t="s">
        <v>15</v>
      </c>
      <c r="G50" s="5" t="s">
        <v>47</v>
      </c>
      <c r="H50" s="6">
        <v>37196</v>
      </c>
      <c r="I50" s="7">
        <v>-60000</v>
      </c>
      <c r="J50" s="8">
        <v>2.92</v>
      </c>
      <c r="K50" s="9">
        <v>-1330200</v>
      </c>
      <c r="L50" s="9" t="s">
        <v>17</v>
      </c>
    </row>
    <row r="51" spans="1:12" x14ac:dyDescent="0.25">
      <c r="A51" s="5" t="s">
        <v>12</v>
      </c>
      <c r="B51" s="5" t="s">
        <v>68</v>
      </c>
      <c r="C51" s="5">
        <v>2017233</v>
      </c>
      <c r="D51" s="6">
        <v>37179</v>
      </c>
      <c r="E51" s="5" t="s">
        <v>14</v>
      </c>
      <c r="F51" s="5" t="s">
        <v>15</v>
      </c>
      <c r="G51" s="5" t="s">
        <v>47</v>
      </c>
      <c r="H51" s="6">
        <v>37196</v>
      </c>
      <c r="I51" s="7">
        <v>-60000</v>
      </c>
      <c r="J51" s="8">
        <v>2.9</v>
      </c>
      <c r="K51" s="9">
        <v>-1329000</v>
      </c>
      <c r="L51" s="9" t="s">
        <v>17</v>
      </c>
    </row>
    <row r="52" spans="1:12" x14ac:dyDescent="0.25">
      <c r="A52" s="5" t="s">
        <v>12</v>
      </c>
      <c r="B52" s="5" t="s">
        <v>69</v>
      </c>
      <c r="C52" s="5">
        <v>0</v>
      </c>
      <c r="D52" s="6">
        <v>36956</v>
      </c>
      <c r="E52" s="5" t="s">
        <v>14</v>
      </c>
      <c r="F52" s="5" t="s">
        <v>15</v>
      </c>
      <c r="G52" s="5" t="s">
        <v>47</v>
      </c>
      <c r="H52" s="6">
        <v>37196</v>
      </c>
      <c r="I52" s="7">
        <v>-60000</v>
      </c>
      <c r="J52" s="8">
        <v>3.4</v>
      </c>
      <c r="K52" s="9">
        <v>-1359000</v>
      </c>
      <c r="L52" s="9" t="s">
        <v>17</v>
      </c>
    </row>
    <row r="53" spans="1:12" x14ac:dyDescent="0.25">
      <c r="A53" s="5" t="s">
        <v>12</v>
      </c>
      <c r="B53" s="5" t="s">
        <v>70</v>
      </c>
      <c r="C53" s="5">
        <v>0</v>
      </c>
      <c r="D53" s="6">
        <v>37027</v>
      </c>
      <c r="E53" s="5" t="s">
        <v>14</v>
      </c>
      <c r="F53" s="5" t="s">
        <v>15</v>
      </c>
      <c r="G53" s="5" t="s">
        <v>47</v>
      </c>
      <c r="H53" s="6">
        <v>37196</v>
      </c>
      <c r="I53" s="7">
        <v>-90000</v>
      </c>
      <c r="J53" s="8">
        <v>3.63</v>
      </c>
      <c r="K53" s="9">
        <v>-2059200</v>
      </c>
      <c r="L53" s="9" t="s">
        <v>17</v>
      </c>
    </row>
    <row r="54" spans="1:12" x14ac:dyDescent="0.25">
      <c r="A54" s="5" t="s">
        <v>12</v>
      </c>
      <c r="B54" s="5" t="s">
        <v>71</v>
      </c>
      <c r="C54" s="5">
        <v>0</v>
      </c>
      <c r="D54" s="6">
        <v>36830</v>
      </c>
      <c r="E54" s="5" t="s">
        <v>14</v>
      </c>
      <c r="F54" s="5" t="s">
        <v>15</v>
      </c>
      <c r="G54" s="5" t="s">
        <v>47</v>
      </c>
      <c r="H54" s="6">
        <v>37196</v>
      </c>
      <c r="I54" s="7">
        <v>-90000</v>
      </c>
      <c r="J54" s="8">
        <v>3.51</v>
      </c>
      <c r="K54" s="9">
        <v>-2048400</v>
      </c>
      <c r="L54" s="9" t="s">
        <v>17</v>
      </c>
    </row>
    <row r="55" spans="1:12" x14ac:dyDescent="0.25">
      <c r="A55" s="5" t="s">
        <v>12</v>
      </c>
      <c r="B55" s="5" t="s">
        <v>72</v>
      </c>
      <c r="C55" s="5">
        <v>0</v>
      </c>
      <c r="D55" s="6">
        <v>36797</v>
      </c>
      <c r="E55" s="5" t="s">
        <v>14</v>
      </c>
      <c r="F55" s="5" t="s">
        <v>15</v>
      </c>
      <c r="G55" s="5" t="s">
        <v>47</v>
      </c>
      <c r="H55" s="6">
        <v>37196</v>
      </c>
      <c r="I55" s="7">
        <v>-90000</v>
      </c>
      <c r="J55" s="8">
        <v>3.22</v>
      </c>
      <c r="K55" s="9">
        <v>-2022300</v>
      </c>
      <c r="L55" s="9" t="s">
        <v>17</v>
      </c>
    </row>
    <row r="56" spans="1:12" x14ac:dyDescent="0.25">
      <c r="A56" s="5" t="s">
        <v>12</v>
      </c>
      <c r="B56" s="5" t="s">
        <v>73</v>
      </c>
      <c r="C56" s="5">
        <v>0</v>
      </c>
      <c r="D56" s="6">
        <v>36796</v>
      </c>
      <c r="E56" s="5" t="s">
        <v>14</v>
      </c>
      <c r="F56" s="5" t="s">
        <v>15</v>
      </c>
      <c r="G56" s="5" t="s">
        <v>47</v>
      </c>
      <c r="H56" s="6">
        <v>37196</v>
      </c>
      <c r="I56" s="7">
        <v>-90000</v>
      </c>
      <c r="J56" s="8">
        <v>3.27</v>
      </c>
      <c r="K56" s="9">
        <v>-2026800</v>
      </c>
      <c r="L56" s="9" t="s">
        <v>17</v>
      </c>
    </row>
    <row r="57" spans="1:12" x14ac:dyDescent="0.25">
      <c r="A57" s="5" t="s">
        <v>12</v>
      </c>
      <c r="B57" s="5" t="s">
        <v>74</v>
      </c>
      <c r="C57" s="5">
        <v>0</v>
      </c>
      <c r="D57" s="6">
        <v>36931</v>
      </c>
      <c r="E57" s="5" t="s">
        <v>14</v>
      </c>
      <c r="F57" s="5" t="s">
        <v>15</v>
      </c>
      <c r="G57" s="5" t="s">
        <v>47</v>
      </c>
      <c r="H57" s="6">
        <v>37196</v>
      </c>
      <c r="I57" s="7">
        <v>-150000</v>
      </c>
      <c r="J57" s="8">
        <v>3.58</v>
      </c>
      <c r="K57" s="9">
        <v>-3424500</v>
      </c>
      <c r="L57" s="9" t="s">
        <v>17</v>
      </c>
    </row>
    <row r="58" spans="1:12" x14ac:dyDescent="0.25">
      <c r="A58" s="5" t="s">
        <v>12</v>
      </c>
      <c r="B58" s="5" t="s">
        <v>75</v>
      </c>
      <c r="C58" s="5">
        <v>0</v>
      </c>
      <c r="D58" s="6">
        <v>36832</v>
      </c>
      <c r="E58" s="5" t="s">
        <v>14</v>
      </c>
      <c r="F58" s="5" t="s">
        <v>15</v>
      </c>
      <c r="G58" s="5" t="s">
        <v>47</v>
      </c>
      <c r="H58" s="6">
        <v>37196</v>
      </c>
      <c r="I58" s="7">
        <v>-150000</v>
      </c>
      <c r="J58" s="8">
        <v>3.55</v>
      </c>
      <c r="K58" s="9">
        <v>-3420000</v>
      </c>
      <c r="L58" s="9" t="s">
        <v>17</v>
      </c>
    </row>
    <row r="59" spans="1:12" x14ac:dyDescent="0.25">
      <c r="A59" s="5" t="s">
        <v>12</v>
      </c>
      <c r="B59" s="5" t="s">
        <v>76</v>
      </c>
      <c r="C59" s="5">
        <v>0</v>
      </c>
      <c r="D59" s="6">
        <v>36824</v>
      </c>
      <c r="E59" s="5" t="s">
        <v>14</v>
      </c>
      <c r="F59" s="5" t="s">
        <v>15</v>
      </c>
      <c r="G59" s="5" t="s">
        <v>47</v>
      </c>
      <c r="H59" s="6">
        <v>37196</v>
      </c>
      <c r="I59" s="7">
        <v>-150000</v>
      </c>
      <c r="J59" s="8">
        <v>3.45</v>
      </c>
      <c r="K59" s="9">
        <v>-3405000</v>
      </c>
      <c r="L59" s="9" t="s">
        <v>17</v>
      </c>
    </row>
    <row r="60" spans="1:12" x14ac:dyDescent="0.25">
      <c r="A60" s="5" t="s">
        <v>12</v>
      </c>
      <c r="B60" s="5" t="s">
        <v>77</v>
      </c>
      <c r="C60" s="5">
        <v>0</v>
      </c>
      <c r="D60" s="6">
        <v>36815</v>
      </c>
      <c r="E60" s="5" t="s">
        <v>14</v>
      </c>
      <c r="F60" s="5" t="s">
        <v>15</v>
      </c>
      <c r="G60" s="5" t="s">
        <v>47</v>
      </c>
      <c r="H60" s="6">
        <v>37196</v>
      </c>
      <c r="I60" s="7">
        <v>-150000</v>
      </c>
      <c r="J60" s="8">
        <v>3.37</v>
      </c>
      <c r="K60" s="9">
        <v>-3393000</v>
      </c>
      <c r="L60" s="9" t="s">
        <v>17</v>
      </c>
    </row>
    <row r="61" spans="1:12" x14ac:dyDescent="0.25">
      <c r="A61" s="5" t="s">
        <v>12</v>
      </c>
      <c r="B61" s="5" t="s">
        <v>78</v>
      </c>
      <c r="C61" s="5">
        <v>0</v>
      </c>
      <c r="D61" s="6">
        <v>37147</v>
      </c>
      <c r="E61" s="5" t="s">
        <v>14</v>
      </c>
      <c r="F61" s="5" t="s">
        <v>15</v>
      </c>
      <c r="G61" s="5" t="s">
        <v>79</v>
      </c>
      <c r="H61" s="6">
        <v>37196</v>
      </c>
      <c r="I61" s="7">
        <v>50000</v>
      </c>
      <c r="J61" s="8">
        <v>28.95</v>
      </c>
      <c r="K61" s="9">
        <v>1447500</v>
      </c>
      <c r="L61" s="9" t="s">
        <v>17</v>
      </c>
    </row>
    <row r="62" spans="1:12" x14ac:dyDescent="0.25">
      <c r="A62" s="5" t="s">
        <v>12</v>
      </c>
      <c r="B62" s="5" t="s">
        <v>80</v>
      </c>
      <c r="C62" s="5">
        <v>0</v>
      </c>
      <c r="D62" s="6">
        <v>37175</v>
      </c>
      <c r="E62" s="5" t="s">
        <v>14</v>
      </c>
      <c r="F62" s="5" t="s">
        <v>15</v>
      </c>
      <c r="G62" s="5" t="s">
        <v>79</v>
      </c>
      <c r="H62" s="6">
        <v>37196</v>
      </c>
      <c r="I62" s="7">
        <v>-60000</v>
      </c>
      <c r="J62" s="8">
        <v>23.2</v>
      </c>
      <c r="K62" s="9">
        <v>-1392000</v>
      </c>
      <c r="L62" s="9" t="s">
        <v>17</v>
      </c>
    </row>
    <row r="63" spans="1:12" x14ac:dyDescent="0.25">
      <c r="A63" s="5" t="s">
        <v>81</v>
      </c>
      <c r="B63" s="5" t="s">
        <v>82</v>
      </c>
      <c r="C63" s="5">
        <v>0</v>
      </c>
      <c r="D63" s="6">
        <v>37147</v>
      </c>
      <c r="E63" s="5" t="s">
        <v>14</v>
      </c>
      <c r="F63" s="5" t="s">
        <v>15</v>
      </c>
      <c r="G63" s="5" t="s">
        <v>79</v>
      </c>
      <c r="H63" s="6">
        <v>37196</v>
      </c>
      <c r="I63" s="7">
        <v>100000</v>
      </c>
      <c r="J63" s="8">
        <v>28.82</v>
      </c>
      <c r="K63" s="9">
        <v>2882000</v>
      </c>
      <c r="L63" s="9" t="s">
        <v>17</v>
      </c>
    </row>
    <row r="64" spans="1:12" ht="13.8" thickBot="1" x14ac:dyDescent="0.3">
      <c r="A64" s="10" t="s">
        <v>81</v>
      </c>
      <c r="B64" s="10" t="s">
        <v>83</v>
      </c>
      <c r="C64" s="10">
        <v>0</v>
      </c>
      <c r="D64" s="11">
        <v>37147</v>
      </c>
      <c r="E64" s="10" t="s">
        <v>14</v>
      </c>
      <c r="F64" s="10" t="s">
        <v>15</v>
      </c>
      <c r="G64" s="10" t="s">
        <v>79</v>
      </c>
      <c r="H64" s="11">
        <v>37196</v>
      </c>
      <c r="I64" s="12">
        <v>100000</v>
      </c>
      <c r="J64" s="13">
        <v>28.82</v>
      </c>
      <c r="K64" s="14">
        <v>2882000</v>
      </c>
      <c r="L64" s="14" t="s">
        <v>17</v>
      </c>
    </row>
    <row r="65" spans="1:12" ht="13.8" thickBot="1" x14ac:dyDescent="0.3">
      <c r="A65" s="15" t="s">
        <v>81</v>
      </c>
      <c r="B65" s="15" t="s">
        <v>84</v>
      </c>
      <c r="C65" s="15">
        <v>0</v>
      </c>
      <c r="D65" s="16">
        <v>37189</v>
      </c>
      <c r="E65" s="15" t="s">
        <v>14</v>
      </c>
      <c r="F65" s="15" t="s">
        <v>15</v>
      </c>
      <c r="G65" s="15" t="s">
        <v>79</v>
      </c>
      <c r="H65" s="16">
        <v>37196</v>
      </c>
      <c r="I65" s="17">
        <v>-90000</v>
      </c>
      <c r="J65" s="18">
        <v>21.76</v>
      </c>
      <c r="K65" s="19">
        <f>I65*J65</f>
        <v>-1958400.0000000002</v>
      </c>
      <c r="L65" s="19" t="s">
        <v>17</v>
      </c>
    </row>
    <row r="68" spans="1:12" s="23" customFormat="1" x14ac:dyDescent="0.25">
      <c r="I68" s="24">
        <f>SUM(I2:I67)</f>
        <v>1705750</v>
      </c>
      <c r="J68" s="25"/>
      <c r="K68" s="26">
        <f>SUM(K2:K67)</f>
        <v>37955620</v>
      </c>
      <c r="L68" s="26"/>
    </row>
  </sheetData>
  <phoneticPr fontId="0" type="noConversion"/>
  <printOptions gridLines="1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Coastal</vt:lpstr>
      <vt:lpstr>Koch</vt:lpstr>
      <vt:lpstr>Sempra</vt:lpstr>
      <vt:lpstr>Coastal!Print_Area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Havlíček Jan</cp:lastModifiedBy>
  <cp:lastPrinted>2001-10-26T20:47:01Z</cp:lastPrinted>
  <dcterms:created xsi:type="dcterms:W3CDTF">2001-10-26T20:38:34Z</dcterms:created>
  <dcterms:modified xsi:type="dcterms:W3CDTF">2023-09-10T11:11:56Z</dcterms:modified>
</cp:coreProperties>
</file>