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832" firstSheet="9" activeTab="10"/>
  </bookViews>
  <sheets>
    <sheet name="DEC(12)" sheetId="14" r:id="rId1"/>
    <sheet name="DEC(11)" sheetId="13" r:id="rId2"/>
    <sheet name="DEC(10)" sheetId="12" r:id="rId3"/>
    <sheet name="DEC(9)SUN" sheetId="11" r:id="rId4"/>
    <sheet name="DEC(7-8)" sheetId="10" r:id="rId5"/>
    <sheet name="DEC(6)" sheetId="9" r:id="rId6"/>
    <sheet name="DEC(5)" sheetId="8" r:id="rId7"/>
    <sheet name="DEC(4)" sheetId="7" r:id="rId8"/>
    <sheet name="DEC(3)" sheetId="4" r:id="rId9"/>
    <sheet name="DEC(2)" sheetId="5" r:id="rId10"/>
    <sheet name="DEC(01)" sheetId="1" r:id="rId11"/>
    <sheet name="NET  CUT IMPACT FROM BOOKOUTS" sheetId="6" r:id="rId12"/>
    <sheet name="HLH BOOKOUTS" sheetId="2" r:id="rId13"/>
    <sheet name="LLH  BOOKOUTS" sheetId="3" r:id="rId14"/>
  </sheets>
  <definedNames>
    <definedName name="_xlnm._FilterDatabase" localSheetId="12" hidden="1">'HLH BOOKOUTS'!$A$2:$AO$48</definedName>
    <definedName name="_xlnm._FilterDatabase" localSheetId="13" hidden="1">'LLH  BOOKOUTS'!$A$2:$AO$30</definedName>
    <definedName name="_xlnm._FilterDatabase" localSheetId="11" hidden="1">'NET  CUT IMPACT FROM BOOKOUTS'!$A$2:$AO$79</definedName>
  </definedNames>
  <calcPr calcId="92512"/>
</workbook>
</file>

<file path=xl/calcChain.xml><?xml version="1.0" encoding="utf-8"?>
<calcChain xmlns="http://schemas.openxmlformats.org/spreadsheetml/2006/main">
  <c r="H54" i="1" l="1"/>
  <c r="M54" i="1"/>
  <c r="P54" i="1"/>
  <c r="H89" i="1"/>
  <c r="M89" i="1"/>
  <c r="P89" i="1"/>
  <c r="H31" i="12"/>
  <c r="M31" i="12"/>
  <c r="P31" i="12"/>
  <c r="H40" i="12"/>
  <c r="M40" i="12"/>
  <c r="P40" i="12"/>
  <c r="H44" i="12"/>
  <c r="M44" i="12"/>
  <c r="P44" i="12"/>
  <c r="H57" i="12"/>
  <c r="M57" i="12"/>
  <c r="P57" i="12"/>
  <c r="M59" i="12"/>
  <c r="P59" i="12"/>
  <c r="H61" i="12"/>
  <c r="M61" i="12"/>
  <c r="H63" i="12"/>
  <c r="M63" i="12"/>
  <c r="H71" i="12"/>
  <c r="M71" i="12"/>
  <c r="P71" i="12"/>
  <c r="H73" i="12"/>
  <c r="M73" i="12"/>
  <c r="P73" i="12"/>
  <c r="M75" i="12"/>
  <c r="P75" i="12"/>
  <c r="H80" i="12"/>
  <c r="M80" i="12"/>
  <c r="P80" i="12"/>
  <c r="H83" i="12"/>
  <c r="M83" i="12"/>
  <c r="P83" i="12"/>
  <c r="H85" i="12"/>
  <c r="M85" i="12"/>
  <c r="M89" i="12"/>
  <c r="P89" i="12"/>
  <c r="H93" i="12"/>
  <c r="M93" i="12"/>
  <c r="P93" i="12"/>
  <c r="M95" i="12"/>
  <c r="P95" i="12"/>
  <c r="H108" i="12"/>
  <c r="M108" i="12"/>
  <c r="P108" i="12"/>
  <c r="H121" i="12"/>
  <c r="M121" i="12"/>
  <c r="P121" i="12"/>
  <c r="H130" i="12"/>
  <c r="M130" i="12"/>
  <c r="H135" i="12"/>
  <c r="M135" i="12"/>
  <c r="P135" i="12"/>
  <c r="H139" i="12"/>
  <c r="M139" i="12"/>
  <c r="P139" i="12"/>
  <c r="M143" i="12"/>
  <c r="P143" i="12"/>
  <c r="H145" i="12"/>
  <c r="M145" i="12"/>
  <c r="H151" i="12"/>
  <c r="M151" i="12"/>
  <c r="H153" i="12"/>
  <c r="M153" i="12"/>
  <c r="H158" i="12"/>
  <c r="M158" i="12"/>
  <c r="P158" i="12"/>
  <c r="H176" i="12"/>
  <c r="M176" i="12"/>
  <c r="P176" i="12"/>
  <c r="H14" i="13"/>
  <c r="M14" i="13"/>
  <c r="P14" i="13"/>
  <c r="H31" i="13"/>
  <c r="M31" i="13"/>
  <c r="P31" i="13"/>
  <c r="H40" i="13"/>
  <c r="M40" i="13"/>
  <c r="P40" i="13"/>
  <c r="H44" i="13"/>
  <c r="M44" i="13"/>
  <c r="P44" i="13"/>
  <c r="H57" i="13"/>
  <c r="M57" i="13"/>
  <c r="P57" i="13"/>
  <c r="M59" i="13"/>
  <c r="P59" i="13"/>
  <c r="H61" i="13"/>
  <c r="M61" i="13"/>
  <c r="H63" i="13"/>
  <c r="M63" i="13"/>
  <c r="H71" i="13"/>
  <c r="M71" i="13"/>
  <c r="P71" i="13"/>
  <c r="H73" i="13"/>
  <c r="M73" i="13"/>
  <c r="P73" i="13"/>
  <c r="M75" i="13"/>
  <c r="P75" i="13"/>
  <c r="H80" i="13"/>
  <c r="M80" i="13"/>
  <c r="P80" i="13"/>
  <c r="H83" i="13"/>
  <c r="M83" i="13"/>
  <c r="P83" i="13"/>
  <c r="H85" i="13"/>
  <c r="M85" i="13"/>
  <c r="M89" i="13"/>
  <c r="P89" i="13"/>
  <c r="H93" i="13"/>
  <c r="M93" i="13"/>
  <c r="P93" i="13"/>
  <c r="M95" i="13"/>
  <c r="P95" i="13"/>
  <c r="H108" i="13"/>
  <c r="M108" i="13"/>
  <c r="P108" i="13"/>
  <c r="H121" i="13"/>
  <c r="M121" i="13"/>
  <c r="P121" i="13"/>
  <c r="H130" i="13"/>
  <c r="M130" i="13"/>
  <c r="H135" i="13"/>
  <c r="M135" i="13"/>
  <c r="P135" i="13"/>
  <c r="H139" i="13"/>
  <c r="M139" i="13"/>
  <c r="P139" i="13"/>
  <c r="M143" i="13"/>
  <c r="P143" i="13"/>
  <c r="H145" i="13"/>
  <c r="M145" i="13"/>
  <c r="H151" i="13"/>
  <c r="M151" i="13"/>
  <c r="H153" i="13"/>
  <c r="M153" i="13"/>
  <c r="H158" i="13"/>
  <c r="M158" i="13"/>
  <c r="P158" i="13"/>
  <c r="H176" i="13"/>
  <c r="M176" i="13"/>
  <c r="P176" i="13"/>
  <c r="H14" i="14"/>
  <c r="M14" i="14"/>
  <c r="P14" i="14"/>
  <c r="H31" i="14"/>
  <c r="M31" i="14"/>
  <c r="P31" i="14"/>
  <c r="H40" i="14"/>
  <c r="M40" i="14"/>
  <c r="P40" i="14"/>
  <c r="H44" i="14"/>
  <c r="M44" i="14"/>
  <c r="P44" i="14"/>
  <c r="H57" i="14"/>
  <c r="M57" i="14"/>
  <c r="P57" i="14"/>
  <c r="M59" i="14"/>
  <c r="P59" i="14"/>
  <c r="H61" i="14"/>
  <c r="M61" i="14"/>
  <c r="H63" i="14"/>
  <c r="M63" i="14"/>
  <c r="H71" i="14"/>
  <c r="M71" i="14"/>
  <c r="P71" i="14"/>
  <c r="H73" i="14"/>
  <c r="M73" i="14"/>
  <c r="P73" i="14"/>
  <c r="M75" i="14"/>
  <c r="P75" i="14"/>
  <c r="H80" i="14"/>
  <c r="M80" i="14"/>
  <c r="P80" i="14"/>
  <c r="H83" i="14"/>
  <c r="M83" i="14"/>
  <c r="P83" i="14"/>
  <c r="H85" i="14"/>
  <c r="M85" i="14"/>
  <c r="M89" i="14"/>
  <c r="P89" i="14"/>
  <c r="H93" i="14"/>
  <c r="M93" i="14"/>
  <c r="P93" i="14"/>
  <c r="M95" i="14"/>
  <c r="P95" i="14"/>
  <c r="H108" i="14"/>
  <c r="M108" i="14"/>
  <c r="P108" i="14"/>
  <c r="H123" i="14"/>
  <c r="M123" i="14"/>
  <c r="P123" i="14"/>
  <c r="H132" i="14"/>
  <c r="M132" i="14"/>
  <c r="H137" i="14"/>
  <c r="M137" i="14"/>
  <c r="P137" i="14"/>
  <c r="H141" i="14"/>
  <c r="M141" i="14"/>
  <c r="P141" i="14"/>
  <c r="M145" i="14"/>
  <c r="P145" i="14"/>
  <c r="H147" i="14"/>
  <c r="M147" i="14"/>
  <c r="H153" i="14"/>
  <c r="M153" i="14"/>
  <c r="H155" i="14"/>
  <c r="M155" i="14"/>
  <c r="H160" i="14"/>
  <c r="M160" i="14"/>
  <c r="P160" i="14"/>
  <c r="H179" i="14"/>
  <c r="M179" i="14"/>
  <c r="P179" i="14"/>
  <c r="H23" i="5"/>
  <c r="M23" i="5"/>
  <c r="P23" i="5"/>
  <c r="H83" i="4"/>
  <c r="M83" i="4"/>
  <c r="P83" i="4"/>
  <c r="H123" i="4"/>
  <c r="M123" i="4"/>
  <c r="P123" i="4"/>
  <c r="H31" i="7"/>
  <c r="M31" i="7"/>
  <c r="P31" i="7"/>
  <c r="H40" i="7"/>
  <c r="M40" i="7"/>
  <c r="P40" i="7"/>
  <c r="H44" i="7"/>
  <c r="M44" i="7"/>
  <c r="P44" i="7"/>
  <c r="H57" i="7"/>
  <c r="M57" i="7"/>
  <c r="P57" i="7"/>
  <c r="M59" i="7"/>
  <c r="P59" i="7"/>
  <c r="H61" i="7"/>
  <c r="M61" i="7"/>
  <c r="H63" i="7"/>
  <c r="M63" i="7"/>
  <c r="H71" i="7"/>
  <c r="M71" i="7"/>
  <c r="P71" i="7"/>
  <c r="H73" i="7"/>
  <c r="M73" i="7"/>
  <c r="P73" i="7"/>
  <c r="M75" i="7"/>
  <c r="P75" i="7"/>
  <c r="H80" i="7"/>
  <c r="M80" i="7"/>
  <c r="P80" i="7"/>
  <c r="H83" i="7"/>
  <c r="M83" i="7"/>
  <c r="P83" i="7"/>
  <c r="H85" i="7"/>
  <c r="M85" i="7"/>
  <c r="M89" i="7"/>
  <c r="P89" i="7"/>
  <c r="H99" i="7"/>
  <c r="M99" i="7"/>
  <c r="P99" i="7"/>
  <c r="M101" i="7"/>
  <c r="P101" i="7"/>
  <c r="H107" i="7"/>
  <c r="M107" i="7"/>
  <c r="P107" i="7"/>
  <c r="H116" i="7"/>
  <c r="M116" i="7"/>
  <c r="H121" i="7"/>
  <c r="M121" i="7"/>
  <c r="P121" i="7"/>
  <c r="H125" i="7"/>
  <c r="M125" i="7"/>
  <c r="P125" i="7"/>
  <c r="M129" i="7"/>
  <c r="P129" i="7"/>
  <c r="H131" i="7"/>
  <c r="M131" i="7"/>
  <c r="H137" i="7"/>
  <c r="M137" i="7"/>
  <c r="H139" i="7"/>
  <c r="M139" i="7"/>
  <c r="M147" i="7"/>
  <c r="P147" i="7"/>
  <c r="H158" i="7"/>
  <c r="M158" i="7"/>
  <c r="P158" i="7"/>
  <c r="H31" i="8"/>
  <c r="M31" i="8"/>
  <c r="P31" i="8"/>
  <c r="H40" i="8"/>
  <c r="M40" i="8"/>
  <c r="P40" i="8"/>
  <c r="H44" i="8"/>
  <c r="M44" i="8"/>
  <c r="P44" i="8"/>
  <c r="H57" i="8"/>
  <c r="M57" i="8"/>
  <c r="P57" i="8"/>
  <c r="M59" i="8"/>
  <c r="P59" i="8"/>
  <c r="H61" i="8"/>
  <c r="M61" i="8"/>
  <c r="H63" i="8"/>
  <c r="M63" i="8"/>
  <c r="H71" i="8"/>
  <c r="M71" i="8"/>
  <c r="P71" i="8"/>
  <c r="H73" i="8"/>
  <c r="M73" i="8"/>
  <c r="P73" i="8"/>
  <c r="M75" i="8"/>
  <c r="P75" i="8"/>
  <c r="H80" i="8"/>
  <c r="M80" i="8"/>
  <c r="P80" i="8"/>
  <c r="H83" i="8"/>
  <c r="M83" i="8"/>
  <c r="P83" i="8"/>
  <c r="H85" i="8"/>
  <c r="M85" i="8"/>
  <c r="M89" i="8"/>
  <c r="P89" i="8"/>
  <c r="H93" i="8"/>
  <c r="M93" i="8"/>
  <c r="P93" i="8"/>
  <c r="M95" i="8"/>
  <c r="P95" i="8"/>
  <c r="H108" i="8"/>
  <c r="M108" i="8"/>
  <c r="P108" i="8"/>
  <c r="H123" i="8"/>
  <c r="M123" i="8"/>
  <c r="P123" i="8"/>
  <c r="H132" i="8"/>
  <c r="M132" i="8"/>
  <c r="H137" i="8"/>
  <c r="M137" i="8"/>
  <c r="P137" i="8"/>
  <c r="H141" i="8"/>
  <c r="M141" i="8"/>
  <c r="P141" i="8"/>
  <c r="M145" i="8"/>
  <c r="P145" i="8"/>
  <c r="H147" i="8"/>
  <c r="M147" i="8"/>
  <c r="H153" i="8"/>
  <c r="M153" i="8"/>
  <c r="H155" i="8"/>
  <c r="M155" i="8"/>
  <c r="H160" i="8"/>
  <c r="M160" i="8"/>
  <c r="P160" i="8"/>
  <c r="H181" i="8"/>
  <c r="M181" i="8"/>
  <c r="P181" i="8"/>
  <c r="H31" i="9"/>
  <c r="M31" i="9"/>
  <c r="P31" i="9"/>
  <c r="H40" i="9"/>
  <c r="M40" i="9"/>
  <c r="P40" i="9"/>
  <c r="H44" i="9"/>
  <c r="M44" i="9"/>
  <c r="P44" i="9"/>
  <c r="H57" i="9"/>
  <c r="M57" i="9"/>
  <c r="P57" i="9"/>
  <c r="M59" i="9"/>
  <c r="P59" i="9"/>
  <c r="H61" i="9"/>
  <c r="M61" i="9"/>
  <c r="H63" i="9"/>
  <c r="M63" i="9"/>
  <c r="H71" i="9"/>
  <c r="M71" i="9"/>
  <c r="P71" i="9"/>
  <c r="H73" i="9"/>
  <c r="M73" i="9"/>
  <c r="P73" i="9"/>
  <c r="M75" i="9"/>
  <c r="P75" i="9"/>
  <c r="H80" i="9"/>
  <c r="M80" i="9"/>
  <c r="P80" i="9"/>
  <c r="H83" i="9"/>
  <c r="M83" i="9"/>
  <c r="P83" i="9"/>
  <c r="H85" i="9"/>
  <c r="M85" i="9"/>
  <c r="M89" i="9"/>
  <c r="P89" i="9"/>
  <c r="H93" i="9"/>
  <c r="M93" i="9"/>
  <c r="P93" i="9"/>
  <c r="M95" i="9"/>
  <c r="P95" i="9"/>
  <c r="H108" i="9"/>
  <c r="M108" i="9"/>
  <c r="P108" i="9"/>
  <c r="H120" i="9"/>
  <c r="M120" i="9"/>
  <c r="H129" i="9"/>
  <c r="M129" i="9"/>
  <c r="H134" i="9"/>
  <c r="M134" i="9"/>
  <c r="P134" i="9"/>
  <c r="H138" i="9"/>
  <c r="M138" i="9"/>
  <c r="P138" i="9"/>
  <c r="M142" i="9"/>
  <c r="P142" i="9"/>
  <c r="H144" i="9"/>
  <c r="M144" i="9"/>
  <c r="H150" i="9"/>
  <c r="M150" i="9"/>
  <c r="H152" i="9"/>
  <c r="M152" i="9"/>
  <c r="H157" i="9"/>
  <c r="M157" i="9"/>
  <c r="P157" i="9"/>
  <c r="H175" i="9"/>
  <c r="M175" i="9"/>
  <c r="P175" i="9"/>
  <c r="H31" i="10"/>
  <c r="M31" i="10"/>
  <c r="P31" i="10"/>
  <c r="H40" i="10"/>
  <c r="M40" i="10"/>
  <c r="P40" i="10"/>
  <c r="H44" i="10"/>
  <c r="M44" i="10"/>
  <c r="P44" i="10"/>
  <c r="H57" i="10"/>
  <c r="M57" i="10"/>
  <c r="P57" i="10"/>
  <c r="M59" i="10"/>
  <c r="P59" i="10"/>
  <c r="H61" i="10"/>
  <c r="M61" i="10"/>
  <c r="H63" i="10"/>
  <c r="M63" i="10"/>
  <c r="H71" i="10"/>
  <c r="M71" i="10"/>
  <c r="P71" i="10"/>
  <c r="H73" i="10"/>
  <c r="M73" i="10"/>
  <c r="P73" i="10"/>
  <c r="M75" i="10"/>
  <c r="P75" i="10"/>
  <c r="H80" i="10"/>
  <c r="M80" i="10"/>
  <c r="P80" i="10"/>
  <c r="H83" i="10"/>
  <c r="M83" i="10"/>
  <c r="P83" i="10"/>
  <c r="H85" i="10"/>
  <c r="M85" i="10"/>
  <c r="M89" i="10"/>
  <c r="P89" i="10"/>
  <c r="H93" i="10"/>
  <c r="M93" i="10"/>
  <c r="P93" i="10"/>
  <c r="M95" i="10"/>
  <c r="P95" i="10"/>
  <c r="H108" i="10"/>
  <c r="M108" i="10"/>
  <c r="P108" i="10"/>
  <c r="H126" i="10"/>
  <c r="M126" i="10"/>
  <c r="P126" i="10"/>
  <c r="H135" i="10"/>
  <c r="M135" i="10"/>
  <c r="H140" i="10"/>
  <c r="M140" i="10"/>
  <c r="P140" i="10"/>
  <c r="H144" i="10"/>
  <c r="M144" i="10"/>
  <c r="P144" i="10"/>
  <c r="M148" i="10"/>
  <c r="P148" i="10"/>
  <c r="H150" i="10"/>
  <c r="M150" i="10"/>
  <c r="H156" i="10"/>
  <c r="M156" i="10"/>
  <c r="H158" i="10"/>
  <c r="M158" i="10"/>
  <c r="H163" i="10"/>
  <c r="M163" i="10"/>
  <c r="P163" i="10"/>
  <c r="H181" i="10"/>
  <c r="M181" i="10"/>
  <c r="P181" i="10"/>
  <c r="H22" i="11"/>
  <c r="M22" i="11"/>
  <c r="H27" i="11"/>
  <c r="M27" i="11"/>
  <c r="P27" i="11"/>
  <c r="H31" i="11"/>
  <c r="M31" i="11"/>
  <c r="P31" i="11"/>
  <c r="M35" i="11"/>
  <c r="P35" i="11"/>
  <c r="H37" i="11"/>
  <c r="M37" i="11"/>
  <c r="H43" i="11"/>
  <c r="M43" i="11"/>
  <c r="H45" i="11"/>
  <c r="M45" i="11"/>
  <c r="H50" i="11"/>
  <c r="M50" i="11"/>
  <c r="P50" i="11"/>
  <c r="H68" i="11"/>
  <c r="M68" i="11"/>
  <c r="P68" i="11"/>
  <c r="H50" i="2"/>
  <c r="M50" i="2"/>
  <c r="P50" i="2"/>
  <c r="H32" i="3"/>
  <c r="M32" i="3"/>
  <c r="P32" i="3"/>
  <c r="H82" i="6"/>
  <c r="M82" i="6"/>
  <c r="P82" i="6"/>
  <c r="H125" i="6"/>
  <c r="M125" i="6"/>
  <c r="P125" i="6"/>
</calcChain>
</file>

<file path=xl/comments1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</commentList>
</comments>
</file>

<file path=xl/comments10.xml><?xml version="1.0" encoding="utf-8"?>
<comments xmlns="http://schemas.openxmlformats.org/spreadsheetml/2006/main">
  <authors>
    <author>csemper</author>
  </authors>
  <commentList>
    <comment ref="M15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11.xml><?xml version="1.0" encoding="utf-8"?>
<comments xmlns="http://schemas.openxmlformats.org/spreadsheetml/2006/main">
  <authors>
    <author>csemper</author>
  </authors>
  <commentList>
    <comment ref="S42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K68" authorId="0" shapeId="0">
      <text>
        <r>
          <rPr>
            <b/>
            <sz val="8"/>
            <color indexed="81"/>
            <rFont val="Tahoma"/>
          </rPr>
          <t xml:space="preserve">CUT PER JANA
</t>
        </r>
      </text>
    </comment>
    <comment ref="M75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  <comment ref="M77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2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</commentList>
</comments>
</file>

<file path=xl/comments3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2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4.xml><?xml version="1.0" encoding="utf-8"?>
<comments xmlns="http://schemas.openxmlformats.org/spreadsheetml/2006/main">
  <authors>
    <author>csemper</author>
  </authors>
  <commentList>
    <comment ref="M64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5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7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6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1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7.xml><?xml version="1.0" encoding="utf-8"?>
<comments xmlns="http://schemas.openxmlformats.org/spreadsheetml/2006/main">
  <authors>
    <author>csemper</author>
  </authors>
  <commentList>
    <comment ref="S110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73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8.xml><?xml version="1.0" encoding="utf-8"?>
<comments xmlns="http://schemas.openxmlformats.org/spreadsheetml/2006/main">
  <authors>
    <author>csemper</author>
  </authors>
  <commentList>
    <comment ref="S93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54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comments9.xml><?xml version="1.0" encoding="utf-8"?>
<comments xmlns="http://schemas.openxmlformats.org/spreadsheetml/2006/main">
  <authors>
    <author>csemper</author>
  </authors>
  <commentList>
    <comment ref="S76" authorId="0" shapeId="0">
      <text>
        <r>
          <rPr>
            <b/>
            <sz val="8"/>
            <color indexed="81"/>
            <rFont val="Tahoma"/>
          </rPr>
          <t>ALCAN DEAL</t>
        </r>
      </text>
    </comment>
    <comment ref="M115" authorId="0" shapeId="0">
      <text>
        <r>
          <rPr>
            <b/>
            <sz val="8"/>
            <color indexed="81"/>
            <rFont val="Tahoma"/>
          </rPr>
          <t>CAN'T BOOKOUT, THEIR OPTION</t>
        </r>
      </text>
    </comment>
  </commentList>
</comments>
</file>

<file path=xl/sharedStrings.xml><?xml version="1.0" encoding="utf-8"?>
<sst xmlns="http://schemas.openxmlformats.org/spreadsheetml/2006/main" count="14592" uniqueCount="489">
  <si>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</si>
  <si>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</si>
  <si>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</si>
  <si>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</si>
  <si>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</si>
  <si>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</si>
  <si>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</si>
  <si>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</si>
  <si>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</si>
  <si>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X</t>
  </si>
  <si>
    <t>SUPPLY</t>
  </si>
  <si>
    <t>-E-</t>
  </si>
  <si>
    <t>MARKET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</si>
  <si>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</si>
  <si>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</si>
  <si>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</si>
  <si>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</si>
  <si>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</si>
  <si>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</si>
  <si>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</si>
  <si>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</si>
  <si>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</si>
  <si>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TRAN1 DEAL#</t>
  </si>
  <si>
    <t>TRAN1 OASIS</t>
  </si>
  <si>
    <t>TRAN2 NAME</t>
  </si>
  <si>
    <t>TRAN2 DEAL#</t>
  </si>
  <si>
    <t>TRAN2 OASIS</t>
  </si>
  <si>
    <t>TRAN3 NAME</t>
  </si>
  <si>
    <t>TRAN3 DEAL#</t>
  </si>
  <si>
    <t>TRAN3 OASIS</t>
  </si>
  <si>
    <t>TRAN4 NAME</t>
  </si>
  <si>
    <t>TRAN4 DEAL#</t>
  </si>
  <si>
    <t>TRAN4 OASIS</t>
  </si>
  <si>
    <t>BORDER 2</t>
  </si>
  <si>
    <t>EXPORTED DATE</t>
  </si>
  <si>
    <t>S STRIP ID</t>
  </si>
  <si>
    <t>M STRIP ID</t>
  </si>
  <si>
    <t>COB N/S</t>
  </si>
  <si>
    <t>428844.1</t>
  </si>
  <si>
    <t>10/29/2001-12/31/2001</t>
  </si>
  <si>
    <t>7-22</t>
  </si>
  <si>
    <t>PST</t>
  </si>
  <si>
    <t>AEP</t>
  </si>
  <si>
    <t>299985.1</t>
  </si>
  <si>
    <t>556671.1</t>
  </si>
  <si>
    <t>627746.1</t>
  </si>
  <si>
    <t>12/1/2001-12/31/2001</t>
  </si>
  <si>
    <t>793829.1</t>
  </si>
  <si>
    <t>795570.1</t>
  </si>
  <si>
    <t>862803.1</t>
  </si>
  <si>
    <t>637512.1</t>
  </si>
  <si>
    <t>AETS</t>
  </si>
  <si>
    <t>334606.1</t>
  </si>
  <si>
    <t>637754.1</t>
  </si>
  <si>
    <t>716210.1</t>
  </si>
  <si>
    <t>AQUILA</t>
  </si>
  <si>
    <t>771091.1</t>
  </si>
  <si>
    <t>847368.1</t>
  </si>
  <si>
    <t>782820.1</t>
  </si>
  <si>
    <t>854459.1</t>
  </si>
  <si>
    <t>871043.1</t>
  </si>
  <si>
    <t>225094.1</t>
  </si>
  <si>
    <t>AVISTA</t>
  </si>
  <si>
    <t>198182.1</t>
  </si>
  <si>
    <t>248755.1</t>
  </si>
  <si>
    <t>207961.1</t>
  </si>
  <si>
    <t>249195.1</t>
  </si>
  <si>
    <t>856500.1</t>
  </si>
  <si>
    <t>289528.1</t>
  </si>
  <si>
    <t>207963.1</t>
  </si>
  <si>
    <t>305218.1</t>
  </si>
  <si>
    <t>10/29/2001-4/6/2002</t>
  </si>
  <si>
    <t>225982.1</t>
  </si>
  <si>
    <t>308273.1</t>
  </si>
  <si>
    <t>216067.1</t>
  </si>
  <si>
    <t>573589.1</t>
  </si>
  <si>
    <t>232238.1</t>
  </si>
  <si>
    <t>573599.1</t>
  </si>
  <si>
    <t>233555.1</t>
  </si>
  <si>
    <t>453992.1</t>
  </si>
  <si>
    <t>BP</t>
  </si>
  <si>
    <t>452885.1</t>
  </si>
  <si>
    <t>BPA</t>
  </si>
  <si>
    <t>330273.1</t>
  </si>
  <si>
    <t>459799.1</t>
  </si>
  <si>
    <t>486310.1</t>
  </si>
  <si>
    <t>111641.1</t>
  </si>
  <si>
    <t>CINERGY</t>
  </si>
  <si>
    <t>93548.1</t>
  </si>
  <si>
    <t>CPS</t>
  </si>
  <si>
    <t>452883.1</t>
  </si>
  <si>
    <t>305771.1</t>
  </si>
  <si>
    <t>DETM</t>
  </si>
  <si>
    <t>360689.1</t>
  </si>
  <si>
    <t>799569.1</t>
  </si>
  <si>
    <t>856768.1</t>
  </si>
  <si>
    <t>354524.1</t>
  </si>
  <si>
    <t>360922.1</t>
  </si>
  <si>
    <t>450632.1</t>
  </si>
  <si>
    <t>627756.1</t>
  </si>
  <si>
    <t>225981.1</t>
  </si>
  <si>
    <t>EESI</t>
  </si>
  <si>
    <t>421894.1</t>
  </si>
  <si>
    <t>360690.1</t>
  </si>
  <si>
    <t>197672.1</t>
  </si>
  <si>
    <t>392738.1</t>
  </si>
  <si>
    <t>430989.1</t>
  </si>
  <si>
    <t>452882.1</t>
  </si>
  <si>
    <t>471758.1</t>
  </si>
  <si>
    <t>452884.1</t>
  </si>
  <si>
    <t>471952.1</t>
  </si>
  <si>
    <t>453993.1</t>
  </si>
  <si>
    <t>471961.1</t>
  </si>
  <si>
    <t>454510.1</t>
  </si>
  <si>
    <t>481619.1</t>
  </si>
  <si>
    <t>457263.1</t>
  </si>
  <si>
    <t>488888.1</t>
  </si>
  <si>
    <t>457264.1</t>
  </si>
  <si>
    <t>494245.1</t>
  </si>
  <si>
    <t>457906.1</t>
  </si>
  <si>
    <t>495281.1</t>
  </si>
  <si>
    <t>459800.1</t>
  </si>
  <si>
    <t>505265.1</t>
  </si>
  <si>
    <t>227995.1</t>
  </si>
  <si>
    <t>351845.1</t>
  </si>
  <si>
    <t>354523.1</t>
  </si>
  <si>
    <t>360924.1</t>
  </si>
  <si>
    <t>505407.1</t>
  </si>
  <si>
    <t>505409.1</t>
  </si>
  <si>
    <t>522046.1</t>
  </si>
  <si>
    <t>793867.1</t>
  </si>
  <si>
    <t>11/1/2001-12/31/2001</t>
  </si>
  <si>
    <t>794006.1</t>
  </si>
  <si>
    <t>511449.1</t>
  </si>
  <si>
    <t>EPME</t>
  </si>
  <si>
    <t>339982.1</t>
  </si>
  <si>
    <t>303210.1</t>
  </si>
  <si>
    <t>MIECO</t>
  </si>
  <si>
    <t>289498.1</t>
  </si>
  <si>
    <t>MIRANT</t>
  </si>
  <si>
    <t>350773.1</t>
  </si>
  <si>
    <t>303802.1</t>
  </si>
  <si>
    <t>371336.1</t>
  </si>
  <si>
    <t>329391.1</t>
  </si>
  <si>
    <t>371981.1</t>
  </si>
  <si>
    <t>471951.1</t>
  </si>
  <si>
    <t>494247.1</t>
  </si>
  <si>
    <t>495282.1</t>
  </si>
  <si>
    <t>522044.1</t>
  </si>
  <si>
    <t>108484.1</t>
  </si>
  <si>
    <t>MORGAN</t>
  </si>
  <si>
    <t>793615.1</t>
  </si>
  <si>
    <t>257179.1</t>
  </si>
  <si>
    <t>329693.1</t>
  </si>
  <si>
    <t>598620.1</t>
  </si>
  <si>
    <t>402566.1</t>
  </si>
  <si>
    <t>629799.1</t>
  </si>
  <si>
    <t>645975.1</t>
  </si>
  <si>
    <t>631403.1</t>
  </si>
  <si>
    <t>678248.1</t>
  </si>
  <si>
    <t>687137.1</t>
  </si>
  <si>
    <t>PACE</t>
  </si>
  <si>
    <t>326704.1</t>
  </si>
  <si>
    <t>PGET</t>
  </si>
  <si>
    <t>216113.1</t>
  </si>
  <si>
    <t>216114.1</t>
  </si>
  <si>
    <t>421893.1</t>
  </si>
  <si>
    <t>779790.1</t>
  </si>
  <si>
    <t>PPM</t>
  </si>
  <si>
    <t>481618.1</t>
  </si>
  <si>
    <t>PWX</t>
  </si>
  <si>
    <t>457168.1</t>
  </si>
  <si>
    <t>468150.1</t>
  </si>
  <si>
    <t>197671.1</t>
  </si>
  <si>
    <t>RESI</t>
  </si>
  <si>
    <t>471953.1</t>
  </si>
  <si>
    <t>SEMP</t>
  </si>
  <si>
    <t>454509.1</t>
  </si>
  <si>
    <t>713773.1</t>
  </si>
  <si>
    <t>SMUD</t>
  </si>
  <si>
    <t>764961.1</t>
  </si>
  <si>
    <t>637687.1</t>
  </si>
  <si>
    <t>SPP</t>
  </si>
  <si>
    <t>573388.1</t>
  </si>
  <si>
    <t>421889.1</t>
  </si>
  <si>
    <t>TEMI</t>
  </si>
  <si>
    <t>411584.1</t>
  </si>
  <si>
    <t>451952.1</t>
  </si>
  <si>
    <t>420497.1</t>
  </si>
  <si>
    <t>TRANSCAN</t>
  </si>
  <si>
    <t>305219.1</t>
  </si>
  <si>
    <t>303890.1</t>
  </si>
  <si>
    <t>WESCO</t>
  </si>
  <si>
    <t>376820.1</t>
  </si>
  <si>
    <t>488890.1</t>
  </si>
  <si>
    <t>514297.1</t>
  </si>
  <si>
    <t>Portland General System</t>
  </si>
  <si>
    <t>519875.1</t>
  </si>
  <si>
    <t>PGE</t>
  </si>
  <si>
    <t>519874.1</t>
  </si>
  <si>
    <t>COB S/N</t>
  </si>
  <si>
    <t>517674.1</t>
  </si>
  <si>
    <t>NCPA</t>
  </si>
  <si>
    <t>94133.1</t>
  </si>
  <si>
    <t>153325.1</t>
  </si>
  <si>
    <t>361390.1</t>
  </si>
  <si>
    <t>119481.1</t>
  </si>
  <si>
    <t>108780.1</t>
  </si>
  <si>
    <t>118984.1</t>
  </si>
  <si>
    <t>120734.1</t>
  </si>
  <si>
    <t>173693.1</t>
  </si>
  <si>
    <t>328123.1</t>
  </si>
  <si>
    <t>330253.1</t>
  </si>
  <si>
    <t>585276.1</t>
  </si>
  <si>
    <t>MID</t>
  </si>
  <si>
    <t>3689.4</t>
  </si>
  <si>
    <t>227388.1</t>
  </si>
  <si>
    <t>NEVI</t>
  </si>
  <si>
    <t>361392.1</t>
  </si>
  <si>
    <t>121480.1</t>
  </si>
  <si>
    <t>SNCL</t>
  </si>
  <si>
    <t>403520.1</t>
  </si>
  <si>
    <t>153992.1</t>
  </si>
  <si>
    <t>1-6, 23-24</t>
  </si>
  <si>
    <t>154587.1</t>
  </si>
  <si>
    <t>295290.1</t>
  </si>
  <si>
    <t>205310.1</t>
  </si>
  <si>
    <t>458689.1</t>
  </si>
  <si>
    <t>332919.1</t>
  </si>
  <si>
    <t>377634.1</t>
  </si>
  <si>
    <t>380414.1</t>
  </si>
  <si>
    <t>381345.1</t>
  </si>
  <si>
    <t>457466.1</t>
  </si>
  <si>
    <t>457490.1</t>
  </si>
  <si>
    <t>377632.1</t>
  </si>
  <si>
    <t>330252.1</t>
  </si>
  <si>
    <t>392742.1</t>
  </si>
  <si>
    <t>333883.1</t>
  </si>
  <si>
    <t>228045.1</t>
  </si>
  <si>
    <t>376202.1</t>
  </si>
  <si>
    <t>380395.1</t>
  </si>
  <si>
    <t>409652.1</t>
  </si>
  <si>
    <t>410701.1</t>
  </si>
  <si>
    <t>457464.1</t>
  </si>
  <si>
    <t>457489.1</t>
  </si>
  <si>
    <t>458688.1</t>
  </si>
  <si>
    <t>459811.1</t>
  </si>
  <si>
    <t>524296.1</t>
  </si>
  <si>
    <t>531828.1</t>
  </si>
  <si>
    <t>794119.1</t>
  </si>
  <si>
    <t>794214.1</t>
  </si>
  <si>
    <t>410702.1</t>
  </si>
  <si>
    <t>524298.1</t>
  </si>
  <si>
    <t>279149.1</t>
  </si>
  <si>
    <t>291882.1</t>
  </si>
  <si>
    <t>305694.1</t>
  </si>
  <si>
    <t>333882.1</t>
  </si>
  <si>
    <t>409653.1</t>
  </si>
  <si>
    <t>414895.1</t>
  </si>
  <si>
    <t>414896.1</t>
  </si>
  <si>
    <t>531827.1</t>
  </si>
  <si>
    <t>PSPL</t>
  </si>
  <si>
    <t>376203.1</t>
  </si>
  <si>
    <t>457468.1</t>
  </si>
  <si>
    <t>576490.1</t>
  </si>
  <si>
    <t>457463.1</t>
  </si>
  <si>
    <t>735680.1</t>
  </si>
  <si>
    <t>517673.1</t>
  </si>
  <si>
    <t>519875.2</t>
  </si>
  <si>
    <t>519874.2</t>
  </si>
  <si>
    <t>COB N/S HLH</t>
  </si>
  <si>
    <t>COB N/S LLH</t>
  </si>
  <si>
    <t>COB S/N  HLH</t>
  </si>
  <si>
    <t>COB S/N LLH</t>
  </si>
  <si>
    <t>PGE SYSTEM</t>
  </si>
  <si>
    <t>C#21896</t>
  </si>
  <si>
    <t>C#23545</t>
  </si>
  <si>
    <t>C#23420</t>
  </si>
  <si>
    <t>C#23610</t>
  </si>
  <si>
    <t>C#23617</t>
  </si>
  <si>
    <t>C#23622</t>
  </si>
  <si>
    <t>C#23763</t>
  </si>
  <si>
    <t>C#23764</t>
  </si>
  <si>
    <t>C#23996</t>
  </si>
  <si>
    <t>C#23772</t>
  </si>
  <si>
    <t>C#23939</t>
  </si>
  <si>
    <t>MONTH</t>
  </si>
  <si>
    <t>874650.1</t>
  </si>
  <si>
    <t>BPA C#23547-PGE</t>
  </si>
  <si>
    <t>BPA C#23548-PGE</t>
  </si>
  <si>
    <t>ALCAN</t>
  </si>
  <si>
    <t>875429.1</t>
  </si>
  <si>
    <t>DAY</t>
  </si>
  <si>
    <t>11/23/01-11/23/01</t>
  </si>
  <si>
    <t>SYS/GRIZ B/R</t>
  </si>
  <si>
    <t>-EPMI-PGE(T)PGE/GRIZZLY#401F-PGE(T)GRIZZLY/CJ #401F-EPMI-</t>
  </si>
  <si>
    <t>-EPMI-PGE(T)PGE/GRIZZLY #401F-PGE(T)GRIZZLY/MAL5 #401F-EPMI-</t>
  </si>
  <si>
    <t>SYS/JD B/R</t>
  </si>
  <si>
    <t>-EPMI-PGE(T)JD/MAL5 #401F-EPMI-</t>
  </si>
  <si>
    <t>-EPMI-PGE(T)JD/CJ #401F-EPMI-</t>
  </si>
  <si>
    <t>SYS/SYS</t>
  </si>
  <si>
    <t>12/01/2001</t>
  </si>
  <si>
    <t>445159.2</t>
  </si>
  <si>
    <t>10/1/2001-10/31/2001</t>
  </si>
  <si>
    <t>BPA C#10440-CLATSKANPE-BPA(T)BPAP/PGE #10649NF</t>
  </si>
  <si>
    <t>CLATSKANPE</t>
  </si>
  <si>
    <t>EWEB IS SC FOR CLSK</t>
  </si>
  <si>
    <t>38384</t>
  </si>
  <si>
    <t>P</t>
  </si>
  <si>
    <t>SYS/SYS OUT AT GRIZZ</t>
  </si>
  <si>
    <t>SALE AT SYSTEM</t>
  </si>
  <si>
    <t>PLACE HOLDER SECTION</t>
  </si>
  <si>
    <t>877848.1</t>
  </si>
  <si>
    <t>880736.1</t>
  </si>
  <si>
    <t>TEMI-MIRANT</t>
  </si>
  <si>
    <t>PGE-MIRANT</t>
  </si>
  <si>
    <t>BP-PGE-MIRANT</t>
  </si>
  <si>
    <t>BOOKOUT</t>
  </si>
  <si>
    <t>N</t>
  </si>
  <si>
    <t>882035.1</t>
  </si>
  <si>
    <t>882036.1</t>
  </si>
  <si>
    <t>CALL PGE BEFORE 8 AM</t>
  </si>
  <si>
    <t>Real Power Losses Tag number</t>
  </si>
  <si>
    <t>LOSSES</t>
  </si>
  <si>
    <t>TO MID C</t>
  </si>
  <si>
    <t>BPA C#10232</t>
  </si>
  <si>
    <t>CKFG-BPA(T)CKF/MAL5 O#10204 F-CKFG</t>
  </si>
  <si>
    <t>PWX TAG</t>
  </si>
  <si>
    <t>ALCOA(T)BPA(T)BPAP/BCUS O#10630-BCH(T)BCUS/BCH-PWX</t>
  </si>
  <si>
    <t>CKFG-BPA(T)CKFG/MAL5 O#10204F-CKFG-PPM</t>
  </si>
  <si>
    <t>BPA C#42022</t>
  </si>
  <si>
    <t>BPA C#42022-CLATSKANPE-BPA(T)BPAP/PGE #10649NF</t>
  </si>
  <si>
    <t>BPA C#22576-CLATSKANPE-BPA(T)BPAP/PGE #10649NF</t>
  </si>
  <si>
    <t>WAPA(T)CJ/TRACY-CISO(T)TRACY/NP-PWX</t>
  </si>
  <si>
    <t>CKFG-BPA(T)CKFG/CJ O#10204F-CKFG-PPM</t>
  </si>
  <si>
    <t>CISO(T)CJ/SNCL-O#PGAB_PSPL_SNCL1</t>
  </si>
  <si>
    <t>SPP TAG #4718</t>
  </si>
  <si>
    <t>WAPA(T)CJ/TRACY-CISO(T)TRACY/NP15-PWX</t>
  </si>
  <si>
    <t>CISO(T)MAL5/NP15-PWX</t>
  </si>
  <si>
    <t>LDWP-LDWP(T)MAL5/SYL/LDWP-LDWP</t>
  </si>
  <si>
    <t>CUT</t>
  </si>
  <si>
    <t>BPA C#23948</t>
  </si>
  <si>
    <t>ALCOA(T)BPA(T)BPAP/BCUS O#10630-BCH(T)BCUS/BCH-BCH</t>
  </si>
  <si>
    <t>ALCOA(T)BPAP/PSEI-PWX-PSEI</t>
  </si>
  <si>
    <t>PSPL-BPA(T)PSEI/JD O#93974 F-PSEI(T)JD/CJ O#4093 F-PSEI-DETM</t>
  </si>
  <si>
    <t>1-5</t>
  </si>
  <si>
    <t>6, 23-24</t>
  </si>
  <si>
    <t>PSPL-BPA(T)PSEI/JD O#93947-PSEI(T)JD/CJ O#5911 HNF</t>
  </si>
  <si>
    <t>PSPL-BPA(T)PSEI/JD O#93947-PGE(T)JD/CJ O#425575</t>
  </si>
  <si>
    <t>PAC-PPW(T)PACW/COBH O#100105 F-BPA(T)PACW/JD O#94332 F-PAC(T)JD/MAL5 O#NOR-PAC-CDWR</t>
  </si>
  <si>
    <t>AVISTA-AQUILA-AEP-DETM-WESCO-MIRANT-SDGE-CISO(T)MAL5/NP-SDGE</t>
  </si>
  <si>
    <t>BPA C#23547-BPA(T)BPAP/JD/MAL5-PGE</t>
  </si>
  <si>
    <t>BPA C#21898-AEP-DETM</t>
  </si>
  <si>
    <t>BPA C#21898-BPA(T)BPAP/JD/CJ O#95363-AEP-DETM</t>
  </si>
  <si>
    <t>EPMICALPOO</t>
  </si>
  <si>
    <t>EPMI_CISO_3000</t>
  </si>
  <si>
    <t>CISO(T)MAL5/NP15-EPMI</t>
  </si>
  <si>
    <t>BPA(T)MAL5/JD-BPA(T)JD/BCUS-PWX-BCH-BCH(T)BCUS/BCHA-BCH</t>
  </si>
  <si>
    <t>PAC-PPW(T)PACW/COBH O#100105 F-BPA(T)PACW/JD O#94332 F-PAC(T)JD/MAL5 O#NOR-PAC</t>
  </si>
  <si>
    <t>ALCOA(T)BPA(T)BPAP/SCL-PWX-SCL</t>
  </si>
  <si>
    <t>CISO(T)CJ/SNCL-O#PGAB_PSPL_SNCL2</t>
  </si>
  <si>
    <t>6</t>
  </si>
  <si>
    <t>23-24</t>
  </si>
  <si>
    <t>PSPL-BPA(T)PSEI/JD O#93974 F-PSEI(T)JD/CJ O#5922 NF-PSEI-DETM</t>
  </si>
  <si>
    <t>PAC-PPW(T)PPW/COBH O#100105 F-BPA(T)PACW/JD O#94332 F-PAC(T)JD/MAL5 O#NOR-PAC-SEMP</t>
  </si>
  <si>
    <t>PSPL-BPA(T)PSEI/JD O#93974 F-PSEI(T)JD/CJ O#5924 NF-PSEI-DETM</t>
  </si>
  <si>
    <t>PWX TAG #19FY</t>
  </si>
  <si>
    <t>PWX TAG #19FX</t>
  </si>
  <si>
    <t>PWX TAG #19FW</t>
  </si>
  <si>
    <t>COTBWXWAMP4</t>
  </si>
  <si>
    <t>PWX TAG #19FA</t>
  </si>
  <si>
    <t>COTBWXWAMP1</t>
  </si>
  <si>
    <t>PWX TAG #19F8</t>
  </si>
  <si>
    <t>COTBWXWAMP2</t>
  </si>
  <si>
    <t>PWX TAG #19FZ</t>
  </si>
  <si>
    <t>PWXDACOBIN</t>
  </si>
  <si>
    <t>PWX TAG #19FC</t>
  </si>
  <si>
    <t>PWX TAG #19F9</t>
  </si>
  <si>
    <t>PWX TAG #19FD</t>
  </si>
  <si>
    <t>PWX TAG #19FB</t>
  </si>
  <si>
    <t>SDGE TAG #1114</t>
  </si>
  <si>
    <t>SDG3_A28755</t>
  </si>
  <si>
    <t>NONE NEEDED FOR 12/01</t>
  </si>
  <si>
    <t>12/1/2001-12/1/2001</t>
  </si>
  <si>
    <t>883223.1</t>
  </si>
  <si>
    <t>883302.1</t>
  </si>
  <si>
    <t>12/2/2001-12/31/2001</t>
  </si>
  <si>
    <t>1-24</t>
  </si>
  <si>
    <t>883301.1</t>
  </si>
  <si>
    <t>BOM</t>
  </si>
  <si>
    <t>HIDDEN CELLS HERE</t>
  </si>
  <si>
    <t>883154.1</t>
  </si>
  <si>
    <t>BPA C#23864-BPA(T)BPAP/JD/CJ O#95363</t>
  </si>
  <si>
    <t>CISO(T)CJ/SNCL-O#PGAB__BPA_SNCL1</t>
  </si>
  <si>
    <t>r</t>
  </si>
  <si>
    <t>TO MIDC</t>
  </si>
  <si>
    <t>CISO(T)CJ/SNCL-O#PGAB__PACW_SNCL1</t>
  </si>
  <si>
    <t xml:space="preserve">TO MID C </t>
  </si>
  <si>
    <t>BPA C#22576-CLATSKANPE-BPA(T)BPAP/JD #10649NF</t>
  </si>
  <si>
    <t>AVISTA-AEP-DETM-WESC</t>
  </si>
  <si>
    <t>BPA(T)10251 HNF MAL5/JD-ALCOA(T)BPA(T)JD MIDC-O#10630 HNF-PWX</t>
  </si>
  <si>
    <t>BPA C#42022-CLATSKANPE-BPA(T)BPAP/JD #10649 HNF</t>
  </si>
  <si>
    <t>PACW(T)MAL5/MAL2-BPA(T)MAL2/HILLTOP-SPP</t>
  </si>
  <si>
    <t>JOHN DAY</t>
  </si>
  <si>
    <t>AVISTA(G) CHELAN-GAC(T)BPA(T) CHPD/JD O#96109 HNF</t>
  </si>
  <si>
    <t>EPME WAS UPSTREAM</t>
  </si>
  <si>
    <t>ALCOA(T)BPAP/SCL-PWX-SCL</t>
  </si>
  <si>
    <t>MIRANT-PGET-BPA</t>
  </si>
  <si>
    <t>PSPL-BPA(T)PSEI/JD O#93947-PSEI(T)JD/CJ O#4093 MF-PSEI-DETM</t>
  </si>
  <si>
    <t>CKFG-SCL-BPA(T)CKFG/MAL5 O#94522-CKFG-AVISTA-AEP-DETM</t>
  </si>
  <si>
    <t>BPA C#10232-BPA(T)BPAP/JD/MAL5 O#95363</t>
  </si>
  <si>
    <t>PSPL-BPA(T)PSEI/JD O#93947-PSEI(T)JD/MAL5 O#4093 MF</t>
  </si>
  <si>
    <t>UPSTREAM CUT TO GO TO NP INSTEAD</t>
  </si>
  <si>
    <t>EPMI_CISO_3001</t>
  </si>
  <si>
    <t>SPP TAG #4747</t>
  </si>
  <si>
    <t>AVISTA AT LANCASTER-BPA(T)LANC/DJ O#50002 F-PGE(T)JD/MAL O#301F-AVISTA-AEP-DETM</t>
  </si>
  <si>
    <t>PWX TAG #19J2</t>
  </si>
  <si>
    <t>PWX TAG #19HL</t>
  </si>
  <si>
    <t>PWX TAG #19HK</t>
  </si>
  <si>
    <t>TAG IS INCORRECTLY MISSING AVISTA BETWEEN BPA AND EPMI</t>
  </si>
  <si>
    <t>12/2/2001-12/2/2001</t>
  </si>
  <si>
    <t>883790.1</t>
  </si>
  <si>
    <t>p</t>
  </si>
  <si>
    <t>883785.1</t>
  </si>
  <si>
    <t>12/3/2001-12/3/2001</t>
  </si>
  <si>
    <t>883646.1</t>
  </si>
  <si>
    <t>JD/MAL5 O#401F</t>
  </si>
  <si>
    <t>REMEMBER TO CHECK THE CWI FOR  REAL POWER LOSSES</t>
  </si>
  <si>
    <t>883790.2</t>
  </si>
  <si>
    <t>PSPL-BPA(T)PSEI/JD O#93947F-PSEI(T)JD/MAL5 O#4093 MF</t>
  </si>
  <si>
    <t>PBAB_PSPLSNCL1</t>
  </si>
  <si>
    <t>CISO(T)CJ-SNCL-SNCL PGAB_PSPLSNCL1</t>
  </si>
  <si>
    <t>BPA C#42022-CLATSKANPE-BPA(T)BPAP/JD #10649NF</t>
  </si>
  <si>
    <t>DAILY CUT</t>
  </si>
  <si>
    <t>-E-PGE(T)JD/CJ O#401F-EPMI</t>
  </si>
  <si>
    <t>C#23610-AEP-MIRANT-CISO(T)MAL5/NP15-MIRANT</t>
  </si>
  <si>
    <t>MIRANT TAG #11710</t>
  </si>
  <si>
    <t>PWX TAG #19MR</t>
  </si>
  <si>
    <t>2 ot midc</t>
  </si>
  <si>
    <t>12/4/2001-12/4/2001</t>
  </si>
  <si>
    <t>CISO(T)CJ/SNCL-SNCL PGAB_PSPLSNCL1</t>
  </si>
  <si>
    <t>CISO(T)CJ/SNCL-SNCL PGAB_PSPL_SNCL1</t>
  </si>
  <si>
    <t>PGAB_PSPLSNCL1</t>
  </si>
  <si>
    <t>CISO(T)CJ/SNCL-SNCL</t>
  </si>
  <si>
    <t>BCH-BCH(T)BCUS/BCH-BCH</t>
  </si>
  <si>
    <t>MID COLUMBIA</t>
  </si>
  <si>
    <t>350736.1</t>
  </si>
  <si>
    <t>CRC</t>
  </si>
  <si>
    <t>854596.1</t>
  </si>
  <si>
    <t>DYPMI</t>
  </si>
  <si>
    <t>PPLM(G)COLSTRIP-MPCO-PWX-MPC(T)COLSTRIP/BURKE-WAPA(T)BURKE/AVA INTERCONNECT-PWX-MIRANT</t>
  </si>
  <si>
    <t>-EPMI-SNOH(T)BPA(T)BPA.AVA/JD O#96092 HNF-EPMI-PGE(T)JD/MAL5 #401F-EPMI-</t>
  </si>
  <si>
    <t>BCHA-BCPS01-BCHA(T)BCHA/BCUS-PWX-ENGAGE-BPA(T)BCUS/JD-ENGAGE-PWX-TEMU-EPME-EMMT</t>
  </si>
  <si>
    <t>883981.1</t>
  </si>
  <si>
    <t>12/5/2001-12/5/2001</t>
  </si>
  <si>
    <t>PWX TAG #19Q8</t>
  </si>
  <si>
    <t>884010.1</t>
  </si>
  <si>
    <t>JD/MAL5 O#104F</t>
  </si>
  <si>
    <t>SNO</t>
  </si>
  <si>
    <t>JD/MAL5 O#96092 HNF</t>
  </si>
  <si>
    <t>PGAB_PSPL_SNCL1</t>
  </si>
  <si>
    <t>12/6/2001-12/6/2001</t>
  </si>
  <si>
    <t>884106.1</t>
  </si>
  <si>
    <t>803930.1</t>
  </si>
  <si>
    <t>854622.1</t>
  </si>
  <si>
    <t>-E-SNPD(T)MIDC/JD O#96092-EPMI-PGE(T)JD/MAL5 O#401 F-EPMI-</t>
  </si>
  <si>
    <t>839491.1</t>
  </si>
  <si>
    <t>CHELAN(G)MIDC-AVISTA-PWX-IDAC-TEMU-DETM-NRG-BP-CONAGRE-TEMI-PGET</t>
  </si>
  <si>
    <t>IPC(G)SYS-IPC(T)SYS/LOLO #106144HNF-AVA(T)LOLO/MIDC #367901 HNF-IDAC-TEMU-DETM-NRG-BP-CONAGRE-TEMI-PGET</t>
  </si>
  <si>
    <t>-EPMI-PGE(T)JD/MAL5 O#401 F-EPMI-</t>
  </si>
  <si>
    <t>IDAC(G)BRDMN-IDAC(T)BRDMN/SLATT #066F-IDAC-SCL(T)BPA(T)SLATT/JD O#96018HNF-IDAC-AQUILA</t>
  </si>
  <si>
    <t>12/7/2001-12/8/2001</t>
  </si>
  <si>
    <t>JD/MAL 4 O#401 F</t>
  </si>
  <si>
    <t>MIDC/JD O#96092 HNF</t>
  </si>
  <si>
    <t>PSPL-BPA(T)PSEI/JD #93947F-PSEI(T)JD/MAL5 #4093 MF</t>
  </si>
  <si>
    <t>39486</t>
  </si>
  <si>
    <t>39487</t>
  </si>
  <si>
    <t>12/11/01-12/11/01</t>
  </si>
  <si>
    <t>39532</t>
  </si>
  <si>
    <t>39533</t>
  </si>
  <si>
    <t>12/12/01-12/12/01</t>
  </si>
  <si>
    <t>PSPL-BPA(T)PSEI/JD #93947F-PSEI(T)JD/MAL5 #6366NF</t>
  </si>
  <si>
    <t>PSPL-BPA(T)PSEI/JD #93947F-PSEI(T)JD/MAL5 #4093 F</t>
  </si>
  <si>
    <t>PGAB_PSPL_SNCL3</t>
  </si>
  <si>
    <t>39567</t>
  </si>
  <si>
    <t>39568</t>
  </si>
  <si>
    <t>39569</t>
  </si>
  <si>
    <t>ENRJ_CISO_3001</t>
  </si>
  <si>
    <t>FROM MIDC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</si>
</sst>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4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6"/>
      <name val="Arial"/>
      <family val="2"/>
    </font>
    <font>
      <b/>
      <sz val="8"/>
      <name val="Arial"/>
      <family val="2"/>
    </font>
    <font>
      <b/>
      <u/>
      <sz val="8"/>
      <color indexed="10"/>
      <name val="Arial"/>
      <family val="2"/>
    </font>
    <font>
      <b/>
      <sz val="10"/>
      <color indexed="18"/>
      <name val="Arial"/>
      <family val="2"/>
    </font>
    <font>
      <b/>
      <sz val="10"/>
      <color indexed="16"/>
      <name val="Arial"/>
      <family val="2"/>
    </font>
    <font>
      <sz val="8"/>
      <color indexed="10"/>
      <name val="Arial"/>
      <family val="2"/>
    </font>
    <font>
      <b/>
      <sz val="12"/>
      <color indexed="17"/>
      <name val="Arial"/>
      <family val="2"/>
    </font>
    <font>
      <b/>
      <sz val="8"/>
      <color indexed="81"/>
      <name val="Tahoma"/>
    </font>
    <font>
      <sz val="8"/>
      <color indexed="17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8"/>
      <color indexed="20"/>
      <name val="Arial"/>
      <family val="2"/>
    </font>
    <font>
      <b/>
      <sz val="8"/>
      <color indexed="60"/>
      <name val="Arial"/>
      <family val="2"/>
    </font>
    <font>
      <b/>
      <sz val="8"/>
      <color indexed="12"/>
      <name val="Arial"/>
      <family val="2"/>
    </font>
    <font>
      <b/>
      <u/>
      <sz val="9"/>
      <color indexed="10"/>
      <name val="Arial"/>
      <family val="2"/>
    </font>
    <font>
      <sz val="8"/>
      <color indexed="55"/>
      <name val="Arial"/>
      <family val="2"/>
    </font>
    <font>
      <b/>
      <u/>
      <sz val="8"/>
      <color indexed="55"/>
      <name val="Arial"/>
      <family val="2"/>
    </font>
    <font>
      <sz val="8"/>
      <color indexed="23"/>
      <name val="Arial"/>
      <family val="2"/>
    </font>
    <font>
      <b/>
      <u/>
      <sz val="8"/>
      <color indexed="23"/>
      <name val="Arial"/>
      <family val="2"/>
    </font>
    <font>
      <u/>
      <sz val="8"/>
      <color indexed="1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color indexed="17"/>
      <name val="Arial"/>
      <family val="2"/>
    </font>
    <font>
      <b/>
      <sz val="10"/>
      <color indexed="56"/>
      <name val="Arial"/>
      <family val="2"/>
    </font>
    <font>
      <b/>
      <sz val="12"/>
      <color indexed="56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b/>
      <sz val="8"/>
      <color indexed="16"/>
      <name val="Arial"/>
      <family val="2"/>
    </font>
    <font>
      <b/>
      <sz val="10"/>
      <color indexed="12"/>
      <name val="Arial"/>
      <family val="2"/>
    </font>
    <font>
      <sz val="8"/>
      <color indexed="18"/>
      <name val="Arial"/>
      <family val="2"/>
    </font>
    <font>
      <b/>
      <sz val="8"/>
      <color indexed="8"/>
      <name val="Arial"/>
      <family val="2"/>
    </font>
    <font>
      <sz val="8"/>
      <color indexed="5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4"/>
      <name val="Arial"/>
      <family val="2"/>
    </font>
    <font>
      <b/>
      <sz val="8"/>
      <color indexed="14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sz val="12"/>
      <color indexed="18"/>
      <name val="Arial"/>
      <family val="2"/>
    </font>
    <font>
      <b/>
      <sz val="8"/>
      <color indexed="5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 applyFill="1"/>
    <xf numFmtId="14" fontId="3" fillId="0" borderId="0" xfId="0" applyNumberFormat="1" applyFont="1" applyFill="1" applyAlignment="1">
      <alignment horizontal="left"/>
    </xf>
    <xf numFmtId="164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8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2" fillId="0" borderId="0" xfId="0" applyFont="1"/>
    <xf numFmtId="49" fontId="2" fillId="0" borderId="0" xfId="0" applyNumberFormat="1" applyFont="1"/>
    <xf numFmtId="8" fontId="2" fillId="0" borderId="0" xfId="0" applyNumberFormat="1" applyFont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0" fillId="0" borderId="1" xfId="0" applyBorder="1"/>
    <xf numFmtId="49" fontId="2" fillId="0" borderId="0" xfId="0" applyNumberFormat="1" applyFont="1" applyFill="1"/>
    <xf numFmtId="8" fontId="2" fillId="0" borderId="0" xfId="0" applyNumberFormat="1" applyFont="1" applyFill="1"/>
    <xf numFmtId="0" fontId="0" fillId="0" borderId="0" xfId="0" applyFill="1"/>
    <xf numFmtId="0" fontId="6" fillId="0" borderId="0" xfId="0" applyFont="1"/>
    <xf numFmtId="0" fontId="4" fillId="0" borderId="0" xfId="0" applyFont="1"/>
    <xf numFmtId="0" fontId="11" fillId="0" borderId="0" xfId="0" applyFont="1"/>
    <xf numFmtId="0" fontId="13" fillId="0" borderId="0" xfId="0" applyFont="1"/>
    <xf numFmtId="0" fontId="13" fillId="0" borderId="0" xfId="0" applyFont="1" applyFill="1"/>
    <xf numFmtId="0" fontId="11" fillId="0" borderId="0" xfId="0" applyFont="1" applyFill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8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0" fontId="15" fillId="0" borderId="0" xfId="0" applyFont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/>
    <xf numFmtId="0" fontId="2" fillId="0" borderId="1" xfId="0" applyFont="1" applyFill="1" applyBorder="1"/>
    <xf numFmtId="49" fontId="2" fillId="0" borderId="1" xfId="0" applyNumberFormat="1" applyFont="1" applyFill="1" applyBorder="1"/>
    <xf numFmtId="0" fontId="2" fillId="0" borderId="2" xfId="0" applyFont="1" applyFill="1" applyBorder="1" applyAlignment="1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right"/>
    </xf>
    <xf numFmtId="49" fontId="2" fillId="0" borderId="2" xfId="0" applyNumberFormat="1" applyFont="1" applyFill="1" applyBorder="1" applyAlignment="1"/>
    <xf numFmtId="8" fontId="2" fillId="0" borderId="2" xfId="0" applyNumberFormat="1" applyFont="1" applyFill="1" applyBorder="1" applyAlignment="1"/>
    <xf numFmtId="0" fontId="16" fillId="0" borderId="2" xfId="0" applyFont="1" applyFill="1" applyBorder="1" applyAlignment="1">
      <alignment horizontal="left"/>
    </xf>
    <xf numFmtId="22" fontId="2" fillId="0" borderId="2" xfId="0" applyNumberFormat="1" applyFont="1" applyFill="1" applyBorder="1" applyAlignment="1"/>
    <xf numFmtId="0" fontId="8" fillId="3" borderId="0" xfId="0" applyFont="1" applyFill="1"/>
    <xf numFmtId="0" fontId="8" fillId="4" borderId="0" xfId="0" applyFont="1" applyFill="1"/>
    <xf numFmtId="43" fontId="19" fillId="5" borderId="0" xfId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0" fontId="17" fillId="0" borderId="0" xfId="0" applyFont="1" applyFill="1"/>
    <xf numFmtId="0" fontId="15" fillId="0" borderId="0" xfId="0" applyFont="1" applyFill="1"/>
    <xf numFmtId="0" fontId="2" fillId="0" borderId="2" xfId="0" applyFont="1" applyFill="1" applyBorder="1"/>
    <xf numFmtId="49" fontId="2" fillId="0" borderId="2" xfId="0" applyNumberFormat="1" applyFont="1" applyFill="1" applyBorder="1"/>
    <xf numFmtId="8" fontId="2" fillId="0" borderId="2" xfId="0" applyNumberFormat="1" applyFont="1" applyFill="1" applyBorder="1"/>
    <xf numFmtId="0" fontId="17" fillId="0" borderId="2" xfId="0" applyFont="1" applyFill="1" applyBorder="1"/>
    <xf numFmtId="0" fontId="15" fillId="0" borderId="2" xfId="0" applyFont="1" applyFill="1" applyBorder="1" applyAlignment="1"/>
    <xf numFmtId="0" fontId="3" fillId="0" borderId="2" xfId="0" applyFont="1" applyFill="1" applyBorder="1" applyAlignment="1"/>
    <xf numFmtId="0" fontId="15" fillId="0" borderId="2" xfId="0" applyFont="1" applyFill="1" applyBorder="1"/>
    <xf numFmtId="49" fontId="15" fillId="0" borderId="2" xfId="0" applyNumberFormat="1" applyFont="1" applyFill="1" applyBorder="1" applyAlignment="1"/>
    <xf numFmtId="49" fontId="2" fillId="0" borderId="2" xfId="0" applyNumberFormat="1" applyFont="1" applyBorder="1"/>
    <xf numFmtId="0" fontId="3" fillId="0" borderId="2" xfId="0" quotePrefix="1" applyFont="1" applyFill="1" applyBorder="1" applyAlignment="1">
      <alignment horizontal="left"/>
    </xf>
    <xf numFmtId="0" fontId="22" fillId="0" borderId="2" xfId="0" applyFont="1" applyFill="1" applyBorder="1" applyAlignment="1"/>
    <xf numFmtId="0" fontId="22" fillId="0" borderId="2" xfId="0" applyFont="1" applyFill="1" applyBorder="1" applyAlignment="1">
      <alignment horizontal="left"/>
    </xf>
    <xf numFmtId="43" fontId="23" fillId="0" borderId="2" xfId="1" applyFont="1" applyFill="1" applyBorder="1" applyAlignment="1">
      <alignment horizontal="center"/>
    </xf>
    <xf numFmtId="43" fontId="23" fillId="0" borderId="2" xfId="1" quotePrefix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24" fillId="2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5" fillId="0" borderId="0" xfId="0" applyFont="1"/>
    <xf numFmtId="0" fontId="10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/>
    <xf numFmtId="0" fontId="26" fillId="0" borderId="0" xfId="0" applyFont="1" applyFill="1" applyAlignment="1">
      <alignment horizontal="center"/>
    </xf>
    <xf numFmtId="0" fontId="4" fillId="0" borderId="0" xfId="0" applyFont="1" applyFill="1"/>
    <xf numFmtId="0" fontId="28" fillId="0" borderId="1" xfId="0" applyFont="1" applyBorder="1"/>
    <xf numFmtId="0" fontId="2" fillId="2" borderId="0" xfId="0" applyFont="1" applyFill="1"/>
    <xf numFmtId="49" fontId="2" fillId="2" borderId="0" xfId="0" applyNumberFormat="1" applyFont="1" applyFill="1"/>
    <xf numFmtId="8" fontId="2" fillId="2" borderId="0" xfId="0" applyNumberFormat="1" applyFont="1" applyFill="1"/>
    <xf numFmtId="49" fontId="15" fillId="2" borderId="0" xfId="0" applyNumberFormat="1" applyFont="1" applyFill="1" applyAlignment="1"/>
    <xf numFmtId="49" fontId="2" fillId="2" borderId="0" xfId="0" applyNumberFormat="1" applyFont="1" applyFill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right"/>
    </xf>
    <xf numFmtId="0" fontId="2" fillId="2" borderId="0" xfId="0" applyFont="1" applyFill="1" applyAlignment="1"/>
    <xf numFmtId="0" fontId="15" fillId="2" borderId="0" xfId="0" applyFont="1" applyFill="1" applyAlignment="1">
      <alignment horizontal="right"/>
    </xf>
    <xf numFmtId="0" fontId="15" fillId="2" borderId="0" xfId="0" applyFont="1" applyFill="1"/>
    <xf numFmtId="0" fontId="15" fillId="2" borderId="0" xfId="0" applyFont="1" applyFill="1" applyAlignment="1"/>
    <xf numFmtId="0" fontId="16" fillId="2" borderId="0" xfId="0" applyFont="1" applyFill="1" applyAlignment="1"/>
    <xf numFmtId="0" fontId="10" fillId="2" borderId="0" xfId="0" applyFont="1" applyFill="1" applyAlignment="1"/>
    <xf numFmtId="0" fontId="2" fillId="2" borderId="0" xfId="0" applyFont="1" applyFill="1" applyBorder="1" applyAlignment="1">
      <alignment horizontal="left"/>
    </xf>
    <xf numFmtId="0" fontId="17" fillId="2" borderId="0" xfId="0" applyFont="1" applyFill="1" applyAlignment="1">
      <alignment horizontal="right"/>
    </xf>
    <xf numFmtId="0" fontId="4" fillId="2" borderId="0" xfId="0" applyFont="1" applyFill="1" applyBorder="1" applyAlignment="1"/>
    <xf numFmtId="0" fontId="18" fillId="2" borderId="0" xfId="0" applyFont="1" applyFill="1" applyAlignment="1">
      <alignment horizontal="right"/>
    </xf>
    <xf numFmtId="0" fontId="2" fillId="2" borderId="0" xfId="0" applyFont="1" applyFill="1" applyBorder="1" applyAlignment="1"/>
    <xf numFmtId="0" fontId="15" fillId="2" borderId="0" xfId="0" applyFont="1" applyFill="1" applyBorder="1" applyAlignment="1">
      <alignment horizontal="right"/>
    </xf>
    <xf numFmtId="49" fontId="2" fillId="2" borderId="0" xfId="0" applyNumberFormat="1" applyFont="1" applyFill="1" applyBorder="1"/>
    <xf numFmtId="0" fontId="15" fillId="2" borderId="0" xfId="0" applyFont="1" applyFill="1" applyBorder="1"/>
    <xf numFmtId="0" fontId="2" fillId="2" borderId="0" xfId="0" applyFont="1" applyFill="1" applyBorder="1"/>
    <xf numFmtId="0" fontId="15" fillId="2" borderId="0" xfId="0" applyFont="1" applyFill="1" applyBorder="1" applyAlignment="1"/>
    <xf numFmtId="8" fontId="2" fillId="2" borderId="0" xfId="0" applyNumberFormat="1" applyFont="1" applyFill="1" applyBorder="1"/>
    <xf numFmtId="0" fontId="16" fillId="2" borderId="0" xfId="0" applyFont="1" applyFill="1" applyBorder="1" applyAlignment="1"/>
    <xf numFmtId="0" fontId="10" fillId="2" borderId="0" xfId="0" applyFont="1" applyFill="1" applyBorder="1" applyAlignment="1"/>
    <xf numFmtId="0" fontId="2" fillId="2" borderId="1" xfId="0" applyFont="1" applyFill="1" applyBorder="1"/>
    <xf numFmtId="49" fontId="2" fillId="2" borderId="1" xfId="0" applyNumberFormat="1" applyFont="1" applyFill="1" applyBorder="1"/>
    <xf numFmtId="8" fontId="2" fillId="2" borderId="1" xfId="0" applyNumberFormat="1" applyFont="1" applyFill="1" applyBorder="1"/>
    <xf numFmtId="49" fontId="15" fillId="2" borderId="1" xfId="0" applyNumberFormat="1" applyFont="1" applyFill="1" applyBorder="1" applyAlignment="1"/>
    <xf numFmtId="0" fontId="4" fillId="2" borderId="1" xfId="0" applyFont="1" applyFill="1" applyBorder="1" applyAlignment="1"/>
    <xf numFmtId="0" fontId="18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15" fillId="2" borderId="1" xfId="0" applyFont="1" applyFill="1" applyBorder="1" applyAlignment="1">
      <alignment horizontal="right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2" borderId="1" xfId="0" applyFont="1" applyFill="1" applyBorder="1" applyAlignment="1"/>
    <xf numFmtId="0" fontId="10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17" fillId="2" borderId="0" xfId="0" applyFont="1" applyFill="1"/>
    <xf numFmtId="49" fontId="2" fillId="2" borderId="0" xfId="0" applyNumberFormat="1" applyFont="1" applyFill="1" applyBorder="1" applyAlignment="1">
      <alignment horizontal="center"/>
    </xf>
    <xf numFmtId="0" fontId="18" fillId="2" borderId="0" xfId="0" applyFont="1" applyFill="1" applyAlignment="1"/>
    <xf numFmtId="8" fontId="2" fillId="2" borderId="0" xfId="0" applyNumberFormat="1" applyFont="1" applyFill="1" applyAlignment="1"/>
    <xf numFmtId="0" fontId="3" fillId="2" borderId="0" xfId="0" quotePrefix="1" applyFont="1" applyFill="1" applyAlignment="1">
      <alignment horizontal="left"/>
    </xf>
    <xf numFmtId="0" fontId="20" fillId="2" borderId="0" xfId="0" applyFont="1" applyFill="1" applyBorder="1" applyAlignment="1"/>
    <xf numFmtId="0" fontId="20" fillId="2" borderId="0" xfId="0" applyFont="1" applyFill="1" applyBorder="1" applyAlignment="1">
      <alignment horizontal="left"/>
    </xf>
    <xf numFmtId="43" fontId="21" fillId="2" borderId="0" xfId="1" applyFont="1" applyFill="1" applyBorder="1" applyAlignment="1">
      <alignment horizontal="center"/>
    </xf>
    <xf numFmtId="43" fontId="21" fillId="2" borderId="0" xfId="1" quotePrefix="1" applyFont="1" applyFill="1" applyBorder="1" applyAlignment="1">
      <alignment horizontal="center"/>
    </xf>
    <xf numFmtId="0" fontId="3" fillId="2" borderId="0" xfId="0" applyFont="1" applyFill="1" applyAlignment="1"/>
    <xf numFmtId="0" fontId="22" fillId="2" borderId="0" xfId="0" applyFont="1" applyFill="1" applyBorder="1" applyAlignment="1"/>
    <xf numFmtId="0" fontId="22" fillId="2" borderId="0" xfId="0" applyFont="1" applyFill="1" applyBorder="1" applyAlignment="1">
      <alignment horizontal="left"/>
    </xf>
    <xf numFmtId="43" fontId="23" fillId="2" borderId="0" xfId="1" applyFont="1" applyFill="1" applyBorder="1" applyAlignment="1">
      <alignment horizontal="center"/>
    </xf>
    <xf numFmtId="43" fontId="23" fillId="2" borderId="0" xfId="1" quotePrefix="1" applyFont="1" applyFill="1" applyBorder="1" applyAlignment="1">
      <alignment horizontal="center"/>
    </xf>
    <xf numFmtId="0" fontId="29" fillId="0" borderId="1" xfId="0" applyFont="1" applyBorder="1"/>
    <xf numFmtId="0" fontId="15" fillId="0" borderId="0" xfId="0" applyFont="1" applyAlignment="1">
      <alignment horizontal="right"/>
    </xf>
    <xf numFmtId="0" fontId="0" fillId="5" borderId="0" xfId="0" applyFill="1"/>
    <xf numFmtId="0" fontId="18" fillId="0" borderId="0" xfId="0" applyFont="1" applyFill="1"/>
    <xf numFmtId="0" fontId="10" fillId="0" borderId="0" xfId="0" applyFont="1"/>
    <xf numFmtId="49" fontId="10" fillId="0" borderId="0" xfId="0" applyNumberFormat="1" applyFont="1" applyFill="1"/>
    <xf numFmtId="8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10" fillId="2" borderId="0" xfId="0" applyFont="1" applyFill="1"/>
    <xf numFmtId="49" fontId="10" fillId="2" borderId="0" xfId="0" applyNumberFormat="1" applyFont="1" applyFill="1"/>
    <xf numFmtId="8" fontId="10" fillId="2" borderId="0" xfId="0" applyNumberFormat="1" applyFont="1" applyFill="1"/>
    <xf numFmtId="0" fontId="10" fillId="2" borderId="0" xfId="0" applyFont="1" applyFill="1" applyAlignment="1">
      <alignment horizontal="right"/>
    </xf>
    <xf numFmtId="0" fontId="30" fillId="2" borderId="0" xfId="0" applyFont="1" applyFill="1"/>
    <xf numFmtId="49" fontId="10" fillId="0" borderId="0" xfId="0" applyNumberFormat="1" applyFont="1"/>
    <xf numFmtId="8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 applyFill="1"/>
    <xf numFmtId="0" fontId="32" fillId="0" borderId="0" xfId="0" applyFont="1"/>
    <xf numFmtId="0" fontId="2" fillId="6" borderId="0" xfId="0" applyFont="1" applyFill="1" applyAlignment="1">
      <alignment horizontal="right"/>
    </xf>
    <xf numFmtId="0" fontId="32" fillId="0" borderId="0" xfId="0" applyFont="1" applyFill="1" applyAlignment="1">
      <alignment horizontal="left"/>
    </xf>
    <xf numFmtId="0" fontId="15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2" fillId="0" borderId="0" xfId="0" applyFont="1" applyAlignment="1">
      <alignment horizontal="left"/>
    </xf>
    <xf numFmtId="49" fontId="6" fillId="0" borderId="0" xfId="0" applyNumberFormat="1" applyFont="1" applyFill="1"/>
    <xf numFmtId="0" fontId="26" fillId="0" borderId="0" xfId="0" applyFont="1"/>
    <xf numFmtId="0" fontId="33" fillId="0" borderId="0" xfId="0" applyFont="1" applyFill="1"/>
    <xf numFmtId="0" fontId="0" fillId="0" borderId="1" xfId="0" applyFill="1" applyBorder="1"/>
    <xf numFmtId="0" fontId="10" fillId="0" borderId="1" xfId="0" applyFont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49" fontId="10" fillId="0" borderId="1" xfId="0" applyNumberFormat="1" applyFont="1" applyBorder="1"/>
    <xf numFmtId="8" fontId="10" fillId="0" borderId="1" xfId="0" applyNumberFormat="1" applyFont="1" applyBorder="1"/>
    <xf numFmtId="0" fontId="4" fillId="0" borderId="1" xfId="0" applyFont="1" applyFill="1" applyBorder="1"/>
    <xf numFmtId="49" fontId="10" fillId="0" borderId="1" xfId="0" applyNumberFormat="1" applyFont="1" applyFill="1" applyBorder="1"/>
    <xf numFmtId="8" fontId="10" fillId="0" borderId="1" xfId="0" applyNumberFormat="1" applyFont="1" applyFill="1" applyBorder="1"/>
    <xf numFmtId="49" fontId="34" fillId="0" borderId="0" xfId="0" applyNumberFormat="1" applyFont="1" applyFill="1"/>
    <xf numFmtId="0" fontId="2" fillId="0" borderId="0" xfId="0" applyFont="1" applyFill="1" applyBorder="1"/>
    <xf numFmtId="49" fontId="2" fillId="0" borderId="0" xfId="0" applyNumberFormat="1" applyFont="1" applyFill="1" applyBorder="1"/>
    <xf numFmtId="8" fontId="2" fillId="0" borderId="0" xfId="0" applyNumberFormat="1" applyFont="1" applyFill="1" applyBorder="1"/>
    <xf numFmtId="49" fontId="15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15" fillId="0" borderId="0" xfId="0" applyFont="1" applyFill="1" applyBorder="1"/>
    <xf numFmtId="0" fontId="34" fillId="0" borderId="0" xfId="0" applyFont="1" applyFill="1" applyBorder="1"/>
    <xf numFmtId="49" fontId="34" fillId="2" borderId="0" xfId="0" applyNumberFormat="1" applyFont="1" applyFill="1"/>
    <xf numFmtId="49" fontId="34" fillId="2" borderId="1" xfId="0" applyNumberFormat="1" applyFont="1" applyFill="1" applyBorder="1"/>
    <xf numFmtId="0" fontId="31" fillId="0" borderId="0" xfId="0" applyFont="1" applyFill="1"/>
    <xf numFmtId="8" fontId="26" fillId="0" borderId="0" xfId="0" applyNumberFormat="1" applyFont="1" applyFill="1" applyBorder="1"/>
    <xf numFmtId="0" fontId="26" fillId="0" borderId="0" xfId="0" applyFont="1" applyFill="1"/>
    <xf numFmtId="0" fontId="2" fillId="0" borderId="0" xfId="0" applyFont="1" applyBorder="1"/>
    <xf numFmtId="49" fontId="2" fillId="0" borderId="0" xfId="0" applyNumberFormat="1" applyFont="1" applyBorder="1"/>
    <xf numFmtId="8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9" fontId="26" fillId="0" borderId="0" xfId="0" applyNumberFormat="1" applyFont="1" applyFill="1" applyBorder="1"/>
    <xf numFmtId="0" fontId="10" fillId="0" borderId="0" xfId="0" applyFont="1" applyBorder="1"/>
    <xf numFmtId="0" fontId="0" fillId="0" borderId="0" xfId="0" applyBorder="1"/>
    <xf numFmtId="49" fontId="10" fillId="0" borderId="0" xfId="0" applyNumberFormat="1" applyFont="1" applyBorder="1"/>
    <xf numFmtId="8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30" fillId="0" borderId="0" xfId="0" applyFont="1" applyFill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/>
    <xf numFmtId="8" fontId="10" fillId="0" borderId="0" xfId="0" applyNumberFormat="1" applyFont="1" applyFill="1" applyBorder="1"/>
    <xf numFmtId="0" fontId="4" fillId="0" borderId="0" xfId="0" applyFont="1" applyFill="1" applyBorder="1"/>
    <xf numFmtId="0" fontId="31" fillId="0" borderId="0" xfId="0" applyFont="1" applyFill="1" applyAlignment="1">
      <alignment horizontal="left"/>
    </xf>
    <xf numFmtId="0" fontId="3" fillId="0" borderId="0" xfId="0" applyFont="1" applyFill="1" applyAlignment="1"/>
    <xf numFmtId="49" fontId="15" fillId="0" borderId="0" xfId="0" applyNumberFormat="1" applyFont="1" applyFill="1" applyAlignment="1"/>
    <xf numFmtId="8" fontId="2" fillId="0" borderId="0" xfId="0" applyNumberFormat="1" applyFont="1" applyFill="1" applyAlignment="1"/>
    <xf numFmtId="0" fontId="3" fillId="0" borderId="0" xfId="0" quotePrefix="1" applyFont="1" applyFill="1" applyAlignment="1">
      <alignment horizontal="left"/>
    </xf>
    <xf numFmtId="0" fontId="22" fillId="0" borderId="0" xfId="0" applyFont="1" applyFill="1" applyBorder="1" applyAlignment="1"/>
    <xf numFmtId="0" fontId="18" fillId="0" borderId="1" xfId="0" applyFont="1" applyFill="1" applyBorder="1"/>
    <xf numFmtId="49" fontId="2" fillId="5" borderId="0" xfId="0" applyNumberFormat="1" applyFont="1" applyFill="1" applyAlignment="1"/>
    <xf numFmtId="0" fontId="2" fillId="8" borderId="0" xfId="0" applyFont="1" applyFill="1"/>
    <xf numFmtId="49" fontId="2" fillId="8" borderId="0" xfId="0" applyNumberFormat="1" applyFont="1" applyFill="1"/>
    <xf numFmtId="8" fontId="2" fillId="8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right"/>
    </xf>
    <xf numFmtId="0" fontId="0" fillId="8" borderId="0" xfId="0" applyFill="1"/>
    <xf numFmtId="0" fontId="26" fillId="8" borderId="0" xfId="0" applyFont="1" applyFill="1"/>
    <xf numFmtId="0" fontId="26" fillId="8" borderId="0" xfId="0" applyFont="1" applyFill="1" applyAlignment="1">
      <alignment horizontal="center"/>
    </xf>
    <xf numFmtId="49" fontId="26" fillId="8" borderId="0" xfId="0" applyNumberFormat="1" applyFont="1" applyFill="1"/>
    <xf numFmtId="8" fontId="26" fillId="8" borderId="0" xfId="0" applyNumberFormat="1" applyFont="1" applyFill="1"/>
    <xf numFmtId="0" fontId="35" fillId="8" borderId="0" xfId="0" applyFont="1" applyFill="1"/>
    <xf numFmtId="0" fontId="15" fillId="8" borderId="0" xfId="0" applyFont="1" applyFill="1"/>
    <xf numFmtId="49" fontId="34" fillId="8" borderId="0" xfId="0" applyNumberFormat="1" applyFont="1" applyFill="1"/>
    <xf numFmtId="0" fontId="31" fillId="8" borderId="0" xfId="0" applyFont="1" applyFill="1"/>
    <xf numFmtId="0" fontId="6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0" fillId="2" borderId="0" xfId="0" applyFill="1"/>
    <xf numFmtId="0" fontId="31" fillId="2" borderId="0" xfId="0" applyFont="1" applyFill="1"/>
    <xf numFmtId="0" fontId="4" fillId="2" borderId="0" xfId="0" applyFont="1" applyFill="1"/>
    <xf numFmtId="0" fontId="31" fillId="0" borderId="0" xfId="0" quotePrefix="1" applyFont="1" applyFill="1" applyAlignment="1">
      <alignment horizontal="left"/>
    </xf>
    <xf numFmtId="0" fontId="31" fillId="0" borderId="0" xfId="0" applyFont="1" applyAlignment="1">
      <alignment horizontal="left"/>
    </xf>
    <xf numFmtId="0" fontId="2" fillId="9" borderId="0" xfId="0" applyFont="1" applyFill="1"/>
    <xf numFmtId="49" fontId="2" fillId="9" borderId="0" xfId="0" applyNumberFormat="1" applyFont="1" applyFill="1"/>
    <xf numFmtId="8" fontId="2" fillId="9" borderId="0" xfId="0" applyNumberFormat="1" applyFont="1" applyFill="1"/>
    <xf numFmtId="49" fontId="6" fillId="9" borderId="0" xfId="0" applyNumberFormat="1" applyFont="1" applyFill="1"/>
    <xf numFmtId="0" fontId="15" fillId="9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15" fillId="9" borderId="0" xfId="0" applyFont="1" applyFill="1"/>
    <xf numFmtId="0" fontId="32" fillId="9" borderId="0" xfId="0" applyFont="1" applyFill="1"/>
    <xf numFmtId="0" fontId="0" fillId="9" borderId="0" xfId="0" applyFill="1"/>
    <xf numFmtId="0" fontId="35" fillId="9" borderId="0" xfId="0" applyFont="1" applyFill="1"/>
    <xf numFmtId="0" fontId="0" fillId="9" borderId="1" xfId="0" applyFill="1" applyBorder="1"/>
    <xf numFmtId="49" fontId="2" fillId="9" borderId="1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32" fillId="0" borderId="0" xfId="0" applyFont="1" applyBorder="1"/>
    <xf numFmtId="0" fontId="2" fillId="9" borderId="1" xfId="0" applyFont="1" applyFill="1" applyBorder="1"/>
    <xf numFmtId="8" fontId="2" fillId="9" borderId="1" xfId="0" applyNumberFormat="1" applyFont="1" applyFill="1" applyBorder="1"/>
    <xf numFmtId="0" fontId="35" fillId="9" borderId="1" xfId="0" applyFont="1" applyFill="1" applyBorder="1"/>
    <xf numFmtId="0" fontId="15" fillId="9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15" fillId="9" borderId="1" xfId="0" applyFont="1" applyFill="1" applyBorder="1"/>
    <xf numFmtId="0" fontId="32" fillId="9" borderId="1" xfId="0" applyFont="1" applyFill="1" applyBorder="1"/>
    <xf numFmtId="49" fontId="26" fillId="0" borderId="0" xfId="0" applyNumberFormat="1" applyFont="1" applyFill="1"/>
    <xf numFmtId="0" fontId="0" fillId="5" borderId="0" xfId="0" applyFill="1" applyBorder="1"/>
    <xf numFmtId="43" fontId="19" fillId="0" borderId="0" xfId="1" applyFont="1" applyFill="1" applyBorder="1" applyAlignment="1">
      <alignment horizontal="left"/>
    </xf>
    <xf numFmtId="0" fontId="35" fillId="0" borderId="0" xfId="0" applyFont="1" applyFill="1"/>
    <xf numFmtId="8" fontId="26" fillId="0" borderId="0" xfId="0" applyNumberFormat="1" applyFont="1" applyFill="1"/>
    <xf numFmtId="0" fontId="4" fillId="5" borderId="0" xfId="0" applyFont="1" applyFill="1"/>
    <xf numFmtId="49" fontId="2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0" fontId="16" fillId="0" borderId="0" xfId="0" applyFont="1" applyFill="1" applyBorder="1" applyAlignment="1">
      <alignment horizontal="left"/>
    </xf>
    <xf numFmtId="22" fontId="2" fillId="0" borderId="0" xfId="0" applyNumberFormat="1" applyFont="1" applyFill="1" applyBorder="1" applyAlignment="1"/>
    <xf numFmtId="0" fontId="34" fillId="0" borderId="1" xfId="0" applyFont="1" applyFill="1" applyBorder="1"/>
    <xf numFmtId="49" fontId="26" fillId="5" borderId="0" xfId="0" applyNumberFormat="1" applyFont="1" applyFill="1"/>
    <xf numFmtId="0" fontId="10" fillId="2" borderId="0" xfId="0" applyFont="1" applyFill="1" applyAlignment="1">
      <alignment horizontal="center"/>
    </xf>
    <xf numFmtId="0" fontId="4" fillId="2" borderId="0" xfId="0" applyFont="1" applyFill="1" applyBorder="1"/>
    <xf numFmtId="0" fontId="10" fillId="2" borderId="0" xfId="0" applyFont="1" applyFill="1" applyBorder="1"/>
    <xf numFmtId="49" fontId="10" fillId="2" borderId="0" xfId="0" applyNumberFormat="1" applyFont="1" applyFill="1" applyBorder="1"/>
    <xf numFmtId="8" fontId="10" fillId="2" borderId="0" xfId="0" applyNumberFormat="1" applyFont="1" applyFill="1" applyBorder="1"/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0" fontId="30" fillId="2" borderId="0" xfId="0" applyFont="1" applyFill="1" applyBorder="1"/>
    <xf numFmtId="0" fontId="2" fillId="2" borderId="0" xfId="0" applyFont="1" applyFill="1" applyAlignment="1">
      <alignment horizontal="center"/>
    </xf>
    <xf numFmtId="0" fontId="35" fillId="2" borderId="1" xfId="0" applyFont="1" applyFill="1" applyBorder="1"/>
    <xf numFmtId="49" fontId="35" fillId="2" borderId="1" xfId="0" applyNumberFormat="1" applyFont="1" applyFill="1" applyBorder="1"/>
    <xf numFmtId="8" fontId="35" fillId="2" borderId="1" xfId="0" applyNumberFormat="1" applyFont="1" applyFill="1" applyBorder="1"/>
    <xf numFmtId="0" fontId="35" fillId="2" borderId="1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right"/>
    </xf>
    <xf numFmtId="0" fontId="26" fillId="2" borderId="0" xfId="0" applyFont="1" applyFill="1" applyAlignment="1">
      <alignment horizontal="center"/>
    </xf>
    <xf numFmtId="0" fontId="26" fillId="2" borderId="0" xfId="0" applyFont="1" applyFill="1"/>
    <xf numFmtId="49" fontId="26" fillId="2" borderId="0" xfId="0" applyNumberFormat="1" applyFont="1" applyFill="1" applyBorder="1"/>
    <xf numFmtId="8" fontId="26" fillId="2" borderId="0" xfId="0" applyNumberFormat="1" applyFont="1" applyFill="1" applyBorder="1"/>
    <xf numFmtId="0" fontId="26" fillId="2" borderId="0" xfId="0" applyFont="1" applyFill="1" applyBorder="1"/>
    <xf numFmtId="0" fontId="0" fillId="2" borderId="0" xfId="0" applyFill="1" applyBorder="1"/>
    <xf numFmtId="0" fontId="37" fillId="2" borderId="1" xfId="0" applyFont="1" applyFill="1" applyBorder="1"/>
    <xf numFmtId="0" fontId="31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49" fontId="26" fillId="2" borderId="0" xfId="0" applyNumberFormat="1" applyFont="1" applyFill="1"/>
    <xf numFmtId="0" fontId="9" fillId="2" borderId="0" xfId="0" applyFont="1" applyFill="1"/>
    <xf numFmtId="0" fontId="0" fillId="2" borderId="1" xfId="0" applyFill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39" fillId="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0" applyFont="1" applyFill="1"/>
    <xf numFmtId="49" fontId="39" fillId="0" borderId="0" xfId="0" applyNumberFormat="1" applyFont="1" applyFill="1" applyBorder="1"/>
    <xf numFmtId="8" fontId="39" fillId="0" borderId="0" xfId="0" applyNumberFormat="1" applyFont="1" applyFill="1" applyBorder="1"/>
    <xf numFmtId="0" fontId="40" fillId="0" borderId="0" xfId="0" applyFont="1" applyFill="1" applyAlignment="1">
      <alignment horizontal="left"/>
    </xf>
    <xf numFmtId="0" fontId="40" fillId="0" borderId="0" xfId="0" applyFont="1" applyFill="1"/>
    <xf numFmtId="0" fontId="39" fillId="0" borderId="0" xfId="0" applyFont="1"/>
    <xf numFmtId="0" fontId="39" fillId="0" borderId="0" xfId="0" applyFont="1" applyAlignment="1">
      <alignment horizontal="center"/>
    </xf>
    <xf numFmtId="49" fontId="39" fillId="0" borderId="0" xfId="0" applyNumberFormat="1" applyFont="1"/>
    <xf numFmtId="8" fontId="39" fillId="0" borderId="0" xfId="0" applyNumberFormat="1" applyFont="1"/>
    <xf numFmtId="0" fontId="40" fillId="0" borderId="0" xfId="0" applyFont="1"/>
    <xf numFmtId="0" fontId="39" fillId="0" borderId="0" xfId="0" applyFont="1" applyFill="1" applyAlignment="1">
      <alignment horizontal="center"/>
    </xf>
    <xf numFmtId="49" fontId="39" fillId="0" borderId="0" xfId="0" applyNumberFormat="1" applyFont="1" applyFill="1"/>
    <xf numFmtId="8" fontId="39" fillId="0" borderId="0" xfId="0" applyNumberFormat="1" applyFont="1" applyFill="1"/>
    <xf numFmtId="0" fontId="4" fillId="2" borderId="1" xfId="0" applyFont="1" applyFill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49" fontId="10" fillId="8" borderId="0" xfId="0" applyNumberFormat="1" applyFont="1" applyFill="1"/>
    <xf numFmtId="8" fontId="10" fillId="8" borderId="0" xfId="0" applyNumberFormat="1" applyFont="1" applyFill="1"/>
    <xf numFmtId="0" fontId="4" fillId="8" borderId="0" xfId="0" applyFont="1" applyFill="1"/>
    <xf numFmtId="0" fontId="2" fillId="0" borderId="3" xfId="0" applyFont="1" applyFill="1" applyBorder="1"/>
    <xf numFmtId="0" fontId="34" fillId="0" borderId="3" xfId="0" applyFont="1" applyFill="1" applyBorder="1"/>
    <xf numFmtId="49" fontId="2" fillId="0" borderId="3" xfId="0" applyNumberFormat="1" applyFont="1" applyFill="1" applyBorder="1"/>
    <xf numFmtId="0" fontId="26" fillId="0" borderId="0" xfId="0" applyFont="1" applyAlignment="1">
      <alignment horizontal="center"/>
    </xf>
    <xf numFmtId="49" fontId="26" fillId="0" borderId="0" xfId="0" applyNumberFormat="1" applyFont="1"/>
    <xf numFmtId="8" fontId="26" fillId="0" borderId="0" xfId="0" applyNumberFormat="1" applyFont="1"/>
    <xf numFmtId="0" fontId="26" fillId="0" borderId="0" xfId="0" applyFont="1" applyFill="1" applyAlignment="1">
      <alignment horizontal="right"/>
    </xf>
    <xf numFmtId="49" fontId="4" fillId="2" borderId="0" xfId="0" applyNumberFormat="1" applyFont="1" applyFill="1"/>
    <xf numFmtId="49" fontId="4" fillId="2" borderId="0" xfId="0" applyNumberFormat="1" applyFont="1" applyFill="1" applyBorder="1"/>
    <xf numFmtId="0" fontId="41" fillId="2" borderId="0" xfId="0" applyFont="1" applyFill="1"/>
    <xf numFmtId="0" fontId="41" fillId="2" borderId="0" xfId="0" applyFont="1" applyFill="1" applyBorder="1"/>
    <xf numFmtId="49" fontId="4" fillId="2" borderId="1" xfId="0" applyNumberFormat="1" applyFont="1" applyFill="1" applyBorder="1"/>
    <xf numFmtId="0" fontId="41" fillId="2" borderId="1" xfId="0" applyFont="1" applyFill="1" applyBorder="1"/>
    <xf numFmtId="0" fontId="4" fillId="0" borderId="3" xfId="0" applyFont="1" applyFill="1" applyBorder="1"/>
    <xf numFmtId="0" fontId="37" fillId="0" borderId="0" xfId="0" applyFont="1" applyFill="1" applyBorder="1"/>
    <xf numFmtId="0" fontId="35" fillId="0" borderId="0" xfId="0" applyFont="1" applyFill="1" applyBorder="1"/>
    <xf numFmtId="0" fontId="0" fillId="4" borderId="0" xfId="0" applyFill="1"/>
    <xf numFmtId="49" fontId="26" fillId="4" borderId="0" xfId="0" applyNumberFormat="1" applyFont="1" applyFill="1" applyBorder="1"/>
    <xf numFmtId="0" fontId="39" fillId="4" borderId="0" xfId="0" applyFont="1" applyFill="1"/>
    <xf numFmtId="0" fontId="39" fillId="4" borderId="0" xfId="0" applyFont="1" applyFill="1" applyAlignment="1">
      <alignment horizontal="center"/>
    </xf>
    <xf numFmtId="49" fontId="39" fillId="4" borderId="0" xfId="0" applyNumberFormat="1" applyFont="1" applyFill="1"/>
    <xf numFmtId="8" fontId="39" fillId="4" borderId="0" xfId="0" applyNumberFormat="1" applyFont="1" applyFill="1"/>
    <xf numFmtId="0" fontId="40" fillId="4" borderId="0" xfId="0" applyFont="1" applyFill="1"/>
    <xf numFmtId="0" fontId="26" fillId="4" borderId="0" xfId="0" applyFont="1" applyFill="1"/>
    <xf numFmtId="49" fontId="26" fillId="4" borderId="0" xfId="0" applyNumberFormat="1" applyFont="1" applyFill="1"/>
    <xf numFmtId="8" fontId="26" fillId="4" borderId="0" xfId="0" applyNumberFormat="1" applyFont="1" applyFill="1"/>
    <xf numFmtId="0" fontId="26" fillId="4" borderId="0" xfId="0" applyFont="1" applyFill="1" applyAlignment="1">
      <alignment horizontal="right"/>
    </xf>
    <xf numFmtId="0" fontId="26" fillId="4" borderId="0" xfId="0" applyFont="1" applyFill="1" applyAlignment="1">
      <alignment horizontal="center"/>
    </xf>
    <xf numFmtId="0" fontId="39" fillId="4" borderId="0" xfId="0" applyFont="1" applyFill="1" applyBorder="1"/>
    <xf numFmtId="49" fontId="39" fillId="4" borderId="0" xfId="0" applyNumberFormat="1" applyFont="1" applyFill="1" applyBorder="1"/>
    <xf numFmtId="8" fontId="39" fillId="4" borderId="0" xfId="0" applyNumberFormat="1" applyFont="1" applyFill="1" applyBorder="1"/>
    <xf numFmtId="0" fontId="42" fillId="4" borderId="0" xfId="0" applyFont="1" applyFill="1" applyBorder="1"/>
    <xf numFmtId="0" fontId="40" fillId="4" borderId="0" xfId="0" applyFont="1" applyFill="1" applyBorder="1"/>
    <xf numFmtId="0" fontId="39" fillId="4" borderId="0" xfId="0" applyFont="1" applyFill="1" applyAlignment="1">
      <alignment horizontal="right"/>
    </xf>
    <xf numFmtId="0" fontId="43" fillId="4" borderId="0" xfId="0" applyFont="1" applyFill="1"/>
    <xf numFmtId="0" fontId="39" fillId="4" borderId="0" xfId="0" applyFont="1" applyFill="1" applyBorder="1" applyAlignment="1">
      <alignment horizontal="center"/>
    </xf>
    <xf numFmtId="0" fontId="40" fillId="4" borderId="0" xfId="0" applyFont="1" applyFill="1" applyAlignment="1">
      <alignment horizontal="left"/>
    </xf>
    <xf numFmtId="0" fontId="43" fillId="4" borderId="0" xfId="0" applyFont="1" applyFill="1" applyBorder="1"/>
    <xf numFmtId="0" fontId="26" fillId="4" borderId="2" xfId="0" applyFont="1" applyFill="1" applyBorder="1"/>
    <xf numFmtId="49" fontId="26" fillId="4" borderId="2" xfId="0" applyNumberFormat="1" applyFont="1" applyFill="1" applyBorder="1"/>
    <xf numFmtId="0" fontId="39" fillId="4" borderId="2" xfId="0" applyFont="1" applyFill="1" applyBorder="1"/>
    <xf numFmtId="49" fontId="39" fillId="4" borderId="2" xfId="0" applyNumberFormat="1" applyFont="1" applyFill="1" applyBorder="1"/>
    <xf numFmtId="8" fontId="39" fillId="4" borderId="2" xfId="0" applyNumberFormat="1" applyFont="1" applyFill="1" applyBorder="1"/>
    <xf numFmtId="0" fontId="40" fillId="4" borderId="2" xfId="0" applyFont="1" applyFill="1" applyBorder="1"/>
    <xf numFmtId="0" fontId="39" fillId="4" borderId="2" xfId="0" applyFont="1" applyFill="1" applyBorder="1" applyAlignment="1">
      <alignment horizontal="right"/>
    </xf>
    <xf numFmtId="0" fontId="39" fillId="4" borderId="2" xfId="0" applyFont="1" applyFill="1" applyBorder="1" applyAlignment="1">
      <alignment horizontal="center"/>
    </xf>
    <xf numFmtId="0" fontId="43" fillId="4" borderId="2" xfId="0" applyFont="1" applyFill="1" applyBorder="1"/>
    <xf numFmtId="49" fontId="2" fillId="3" borderId="0" xfId="0" applyNumberFormat="1" applyFont="1" applyFill="1" applyAlignment="1"/>
    <xf numFmtId="8" fontId="26" fillId="4" borderId="0" xfId="0" applyNumberFormat="1" applyFont="1" applyFill="1" applyBorder="1"/>
    <xf numFmtId="0" fontId="38" fillId="0" borderId="0" xfId="0" applyFont="1" applyFill="1"/>
    <xf numFmtId="0" fontId="38" fillId="0" borderId="0" xfId="0" applyFont="1" applyFill="1" applyBorder="1"/>
    <xf numFmtId="0" fontId="26" fillId="0" borderId="0" xfId="0" applyFont="1" applyFill="1" applyBorder="1" applyAlignment="1">
      <alignment horizontal="right"/>
    </xf>
    <xf numFmtId="0" fontId="17" fillId="5" borderId="0" xfId="0" applyFont="1" applyFill="1"/>
    <xf numFmtId="0" fontId="2" fillId="4" borderId="0" xfId="0" applyFont="1" applyFill="1"/>
    <xf numFmtId="49" fontId="2" fillId="4" borderId="0" xfId="0" applyNumberFormat="1" applyFont="1" applyFill="1"/>
    <xf numFmtId="8" fontId="2" fillId="4" borderId="0" xfId="0" applyNumberFormat="1" applyFont="1" applyFill="1"/>
    <xf numFmtId="0" fontId="17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Border="1" applyAlignment="1"/>
    <xf numFmtId="49" fontId="10" fillId="4" borderId="0" xfId="0" applyNumberFormat="1" applyFont="1" applyFill="1" applyBorder="1"/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4" fillId="4" borderId="0" xfId="0" applyFont="1" applyFill="1"/>
    <xf numFmtId="49" fontId="10" fillId="4" borderId="0" xfId="0" applyNumberFormat="1" applyFont="1" applyFill="1"/>
    <xf numFmtId="8" fontId="10" fillId="4" borderId="0" xfId="0" applyNumberFormat="1" applyFont="1" applyFill="1"/>
    <xf numFmtId="0" fontId="2" fillId="4" borderId="0" xfId="0" applyFont="1" applyFill="1" applyBorder="1"/>
    <xf numFmtId="0" fontId="0" fillId="4" borderId="0" xfId="0" applyFill="1" applyBorder="1"/>
    <xf numFmtId="0" fontId="37" fillId="4" borderId="0" xfId="0" applyFont="1" applyFill="1" applyBorder="1"/>
    <xf numFmtId="0" fontId="35" fillId="4" borderId="0" xfId="0" applyFont="1" applyFill="1" applyBorder="1"/>
    <xf numFmtId="0" fontId="38" fillId="4" borderId="0" xfId="0" applyFont="1" applyFill="1"/>
    <xf numFmtId="0" fontId="26" fillId="4" borderId="0" xfId="0" applyFont="1" applyFill="1" applyBorder="1"/>
    <xf numFmtId="0" fontId="38" fillId="4" borderId="0" xfId="0" applyFont="1" applyFill="1" applyBorder="1"/>
    <xf numFmtId="0" fontId="26" fillId="4" borderId="0" xfId="0" applyFont="1" applyFill="1" applyBorder="1" applyAlignment="1">
      <alignment horizontal="right"/>
    </xf>
    <xf numFmtId="0" fontId="26" fillId="4" borderId="0" xfId="0" applyFont="1" applyFill="1" applyBorder="1" applyAlignment="1">
      <alignment horizontal="center"/>
    </xf>
    <xf numFmtId="0" fontId="39" fillId="4" borderId="0" xfId="0" applyFont="1" applyFill="1" applyBorder="1" applyAlignment="1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26" fillId="0" borderId="0" xfId="0" applyFont="1" applyFill="1" applyBorder="1" applyAlignment="1"/>
    <xf numFmtId="49" fontId="2" fillId="6" borderId="0" xfId="0" applyNumberFormat="1" applyFont="1" applyFill="1"/>
    <xf numFmtId="0" fontId="2" fillId="6" borderId="0" xfId="0" applyFont="1" applyFill="1"/>
    <xf numFmtId="8" fontId="2" fillId="6" borderId="0" xfId="0" applyNumberFormat="1" applyFont="1" applyFill="1"/>
    <xf numFmtId="0" fontId="15" fillId="6" borderId="0" xfId="0" applyFont="1" applyFill="1"/>
    <xf numFmtId="0" fontId="18" fillId="6" borderId="0" xfId="0" applyFont="1" applyFill="1"/>
    <xf numFmtId="0" fontId="3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6" fillId="6" borderId="0" xfId="0" applyFont="1" applyFill="1"/>
    <xf numFmtId="0" fontId="26" fillId="6" borderId="0" xfId="0" applyFont="1" applyFill="1" applyBorder="1"/>
    <xf numFmtId="0" fontId="38" fillId="6" borderId="0" xfId="0" applyFont="1" applyFill="1" applyBorder="1"/>
    <xf numFmtId="0" fontId="15" fillId="6" borderId="0" xfId="0" applyFont="1" applyFill="1" applyAlignment="1">
      <alignment horizontal="right"/>
    </xf>
    <xf numFmtId="49" fontId="26" fillId="6" borderId="0" xfId="0" applyNumberFormat="1" applyFont="1" applyFill="1"/>
    <xf numFmtId="8" fontId="26" fillId="6" borderId="0" xfId="0" applyNumberFormat="1" applyFont="1" applyFill="1"/>
    <xf numFmtId="0" fontId="44" fillId="0" borderId="1" xfId="0" applyFont="1" applyFill="1" applyBorder="1"/>
    <xf numFmtId="0" fontId="35" fillId="4" borderId="0" xfId="0" applyFont="1" applyFill="1"/>
    <xf numFmtId="49" fontId="15" fillId="0" borderId="0" xfId="0" applyNumberFormat="1" applyFont="1" applyFill="1"/>
    <xf numFmtId="0" fontId="45" fillId="0" borderId="0" xfId="0" quotePrefix="1" applyFont="1" applyFill="1" applyAlignment="1">
      <alignment horizontal="left"/>
    </xf>
    <xf numFmtId="0" fontId="26" fillId="5" borderId="0" xfId="0" applyFont="1" applyFill="1" applyAlignment="1">
      <alignment horizontal="right"/>
    </xf>
    <xf numFmtId="0" fontId="26" fillId="5" borderId="0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5"/>
  <sheetViews>
    <sheetView topLeftCell="B25" zoomScale="75" workbookViewId="0">
      <selection activeCell="E31" sqref="E31"/>
    </sheetView>
  </sheetViews>
  <sheetFormatPr defaultRowHeight="13.2" x14ac:dyDescent="0.25"/>
  <cols>
    <col min="2" max="2" width="14.66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33203125" customWidth="1"/>
    <col min="13" max="13" width="11.44140625" customWidth="1"/>
    <col min="14" max="14" width="2.5546875" customWidth="1"/>
    <col min="15" max="15" width="15.5546875" customWidth="1"/>
    <col min="16" max="16" width="6.109375" customWidth="1"/>
    <col min="20" max="20" width="7.109375" customWidth="1"/>
    <col min="21" max="21" width="5.6640625" customWidth="1"/>
    <col min="22" max="22" width="6.44140625" bestFit="1" customWidth="1"/>
  </cols>
  <sheetData>
    <row r="1" spans="1:41" s="1" customFormat="1" ht="15" customHeight="1" x14ac:dyDescent="0.2">
      <c r="B1" s="2">
        <v>37236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5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5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5">
      <c r="B10" s="19" t="s">
        <v>274</v>
      </c>
      <c r="E10" s="272"/>
      <c r="F10" s="24"/>
      <c r="G10" s="24"/>
      <c r="H10" s="24"/>
    </row>
    <row r="11" spans="1:41" ht="11.85" customHeight="1" x14ac:dyDescent="0.25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274">
        <v>0</v>
      </c>
      <c r="S11" s="16"/>
      <c r="T11" s="407"/>
      <c r="V11" s="44" t="s">
        <v>308</v>
      </c>
    </row>
    <row r="12" spans="1:41" s="24" customFormat="1" ht="11.85" customHeight="1" x14ac:dyDescent="0.25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1</v>
      </c>
      <c r="I12" s="5" t="s">
        <v>332</v>
      </c>
      <c r="J12" s="86" t="s">
        <v>9</v>
      </c>
      <c r="K12" s="5" t="s">
        <v>305</v>
      </c>
      <c r="L12" s="59" t="s">
        <v>11</v>
      </c>
      <c r="M12" s="42" t="s">
        <v>198</v>
      </c>
      <c r="N12" s="86" t="s">
        <v>9</v>
      </c>
      <c r="O12" s="193" t="s">
        <v>323</v>
      </c>
      <c r="P12" s="87">
        <v>1</v>
      </c>
      <c r="Q12" s="425" t="s">
        <v>480</v>
      </c>
      <c r="R12" s="274">
        <v>0</v>
      </c>
      <c r="S12" s="22"/>
      <c r="T12" s="246" t="s">
        <v>484</v>
      </c>
      <c r="U12" s="222"/>
      <c r="V12" s="44" t="s">
        <v>308</v>
      </c>
    </row>
    <row r="14" spans="1:41" s="24" customFormat="1" ht="11.85" customHeight="1" x14ac:dyDescent="0.25">
      <c r="H14" s="61">
        <f>SUM(H10:H13)</f>
        <v>1</v>
      </c>
      <c r="L14" s="59"/>
      <c r="M14" s="42">
        <f>H14-P14</f>
        <v>0</v>
      </c>
      <c r="N14" s="44"/>
      <c r="O14" s="218"/>
      <c r="P14" s="61">
        <f>SUM(P10:P13)</f>
        <v>1</v>
      </c>
      <c r="Q14" s="219"/>
      <c r="R14" s="220"/>
      <c r="S14" s="22"/>
      <c r="T14" s="221"/>
    </row>
    <row r="15" spans="1:41" s="205" customFormat="1" ht="11.85" customHeight="1" x14ac:dyDescent="0.25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3">
      <c r="B16" s="223"/>
    </row>
    <row r="17" spans="1:36" ht="11.85" customHeight="1" x14ac:dyDescent="0.25">
      <c r="B17" s="57" t="s">
        <v>270</v>
      </c>
      <c r="C17" s="216" t="s">
        <v>390</v>
      </c>
    </row>
    <row r="18" spans="1:36" s="96" customFormat="1" ht="11.85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0.199999999999999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0.8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customHeight="1" x14ac:dyDescent="0.25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customHeight="1" x14ac:dyDescent="0.25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customHeight="1" x14ac:dyDescent="0.25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customHeight="1" x14ac:dyDescent="0.25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customHeight="1" thickBot="1" x14ac:dyDescent="0.3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customHeight="1" x14ac:dyDescent="0.25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customHeight="1" x14ac:dyDescent="0.25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customHeight="1" thickBot="1" x14ac:dyDescent="0.3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customHeight="1" x14ac:dyDescent="0.25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customHeight="1" thickBot="1" x14ac:dyDescent="0.3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customHeight="1" x14ac:dyDescent="0.25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customHeight="1" x14ac:dyDescent="0.25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customHeight="1" x14ac:dyDescent="0.25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customHeight="1" thickBot="1" x14ac:dyDescent="0.3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customHeight="1" x14ac:dyDescent="0.25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customHeight="1" x14ac:dyDescent="0.25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customHeight="1" x14ac:dyDescent="0.25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customHeight="1" thickBot="1" x14ac:dyDescent="0.3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customHeight="1" x14ac:dyDescent="0.25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customHeight="1" thickBot="1" x14ac:dyDescent="0.3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customHeight="1" x14ac:dyDescent="0.25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customHeight="1" x14ac:dyDescent="0.25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customHeight="1" x14ac:dyDescent="0.25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customHeight="1" x14ac:dyDescent="0.25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customHeight="1" x14ac:dyDescent="0.25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customHeight="1" x14ac:dyDescent="0.25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customHeight="1" x14ac:dyDescent="0.25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customHeight="1" x14ac:dyDescent="0.25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customHeight="1" x14ac:dyDescent="0.25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customHeight="1" x14ac:dyDescent="0.25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customHeight="1" x14ac:dyDescent="0.25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customHeight="1" x14ac:dyDescent="0.25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customHeight="1" thickBot="1" x14ac:dyDescent="0.3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5">
      <c r="L109" s="270" t="s">
        <v>11</v>
      </c>
      <c r="M109" s="355" t="s">
        <v>170</v>
      </c>
      <c r="N109" s="359"/>
      <c r="O109" s="355" t="s">
        <v>290</v>
      </c>
      <c r="P109" s="355">
        <v>25</v>
      </c>
      <c r="Q109" s="356" t="s">
        <v>39</v>
      </c>
      <c r="R109" s="357">
        <v>24.73</v>
      </c>
      <c r="S109" s="356" t="s">
        <v>264</v>
      </c>
      <c r="T109" s="424" t="s">
        <v>433</v>
      </c>
      <c r="U109" s="355"/>
      <c r="V109" s="355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5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5" t="s">
        <v>170</v>
      </c>
      <c r="N110" s="359"/>
      <c r="O110" s="355"/>
      <c r="P110" s="355">
        <v>25</v>
      </c>
      <c r="Q110" s="356" t="s">
        <v>39</v>
      </c>
      <c r="R110" s="357">
        <v>24.73</v>
      </c>
      <c r="S110" s="356" t="s">
        <v>264</v>
      </c>
      <c r="T110" s="424" t="s">
        <v>433</v>
      </c>
      <c r="U110" s="355"/>
      <c r="V110" s="355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5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5" t="s">
        <v>170</v>
      </c>
      <c r="N111" s="359"/>
      <c r="O111" s="355"/>
      <c r="P111" s="355">
        <v>25</v>
      </c>
      <c r="Q111" s="356" t="s">
        <v>39</v>
      </c>
      <c r="R111" s="357">
        <v>24.73</v>
      </c>
      <c r="S111" s="356" t="s">
        <v>264</v>
      </c>
      <c r="T111" s="424" t="s">
        <v>433</v>
      </c>
      <c r="U111" s="355"/>
      <c r="V111" s="355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5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5" t="s">
        <v>170</v>
      </c>
      <c r="N112" s="359"/>
      <c r="O112" s="355"/>
      <c r="P112" s="355">
        <v>25</v>
      </c>
      <c r="Q112" s="356" t="s">
        <v>39</v>
      </c>
      <c r="R112" s="357">
        <v>24.73</v>
      </c>
      <c r="S112" s="356" t="s">
        <v>264</v>
      </c>
      <c r="T112" s="424" t="s">
        <v>433</v>
      </c>
      <c r="U112" s="355"/>
      <c r="V112" s="355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5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5" t="s">
        <v>170</v>
      </c>
      <c r="N113" s="359"/>
      <c r="O113" s="355"/>
      <c r="P113" s="355">
        <v>25</v>
      </c>
      <c r="Q113" s="356" t="s">
        <v>39</v>
      </c>
      <c r="R113" s="357">
        <v>24.73</v>
      </c>
      <c r="S113" s="356" t="s">
        <v>264</v>
      </c>
      <c r="T113" s="424" t="s">
        <v>433</v>
      </c>
      <c r="U113" s="355"/>
      <c r="V113" s="355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5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5" t="s">
        <v>170</v>
      </c>
      <c r="N114" s="359"/>
      <c r="O114" s="355"/>
      <c r="P114" s="355">
        <v>25</v>
      </c>
      <c r="Q114" s="356" t="s">
        <v>39</v>
      </c>
      <c r="R114" s="357">
        <v>24.73</v>
      </c>
      <c r="S114" s="356" t="s">
        <v>264</v>
      </c>
      <c r="T114" s="424" t="s">
        <v>433</v>
      </c>
      <c r="U114" s="355"/>
      <c r="V114" s="355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5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5" t="s">
        <v>170</v>
      </c>
      <c r="N115" s="359"/>
      <c r="O115" s="355"/>
      <c r="P115" s="355">
        <v>25</v>
      </c>
      <c r="Q115" s="356" t="s">
        <v>39</v>
      </c>
      <c r="R115" s="357">
        <v>24.73</v>
      </c>
      <c r="S115" s="356" t="s">
        <v>264</v>
      </c>
      <c r="T115" s="424" t="s">
        <v>433</v>
      </c>
      <c r="U115" s="355"/>
      <c r="V115" s="355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5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402" t="s">
        <v>220</v>
      </c>
      <c r="N116" s="405"/>
      <c r="O116" s="355"/>
      <c r="P116" s="402">
        <v>25</v>
      </c>
      <c r="Q116" s="349" t="s">
        <v>71</v>
      </c>
      <c r="R116" s="380">
        <v>47.15</v>
      </c>
      <c r="S116" s="349" t="s">
        <v>221</v>
      </c>
      <c r="T116" s="424" t="s">
        <v>433</v>
      </c>
      <c r="U116" s="402"/>
      <c r="V116" s="355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5">
      <c r="L117" s="270" t="s">
        <v>11</v>
      </c>
      <c r="M117" s="402" t="s">
        <v>220</v>
      </c>
      <c r="N117" s="405"/>
      <c r="O117" s="355"/>
      <c r="P117" s="402">
        <v>25</v>
      </c>
      <c r="Q117" s="349" t="s">
        <v>71</v>
      </c>
      <c r="R117" s="380">
        <v>47.15</v>
      </c>
      <c r="S117" s="349" t="s">
        <v>221</v>
      </c>
      <c r="T117" s="424" t="s">
        <v>433</v>
      </c>
      <c r="U117" s="402"/>
      <c r="V117" s="355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5">
      <c r="A118" s="195"/>
      <c r="B118" s="195"/>
      <c r="C118" s="270"/>
      <c r="D118" s="274"/>
      <c r="E118" s="270"/>
      <c r="F118" s="270"/>
      <c r="G118" s="195"/>
      <c r="H118" s="273"/>
      <c r="I118" s="338"/>
      <c r="J118" s="409"/>
      <c r="K118" s="338"/>
      <c r="L118" s="203" t="s">
        <v>11</v>
      </c>
      <c r="M118" s="355" t="s">
        <v>170</v>
      </c>
      <c r="N118" s="359"/>
      <c r="O118" s="355"/>
      <c r="P118" s="424">
        <v>1</v>
      </c>
      <c r="Q118" s="356" t="s">
        <v>39</v>
      </c>
      <c r="R118" s="357">
        <v>24.73</v>
      </c>
      <c r="S118" s="356" t="s">
        <v>264</v>
      </c>
      <c r="T118" s="424" t="s">
        <v>433</v>
      </c>
      <c r="U118" s="355"/>
      <c r="V118" s="355" t="s">
        <v>308</v>
      </c>
      <c r="W118" s="195"/>
      <c r="X118" s="195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5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/>
      <c r="M119" s="195"/>
      <c r="N119" s="86"/>
      <c r="O119" s="195"/>
      <c r="P119" s="273"/>
      <c r="Q119" s="270"/>
      <c r="R119" s="274"/>
      <c r="S119" s="270"/>
      <c r="T119" s="273"/>
      <c r="U119" s="195"/>
      <c r="V119" s="195"/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5">
      <c r="A120" s="195"/>
      <c r="B120" s="195"/>
      <c r="C120" s="270"/>
      <c r="D120" s="274"/>
      <c r="E120" s="270"/>
      <c r="F120" s="270"/>
      <c r="G120" s="195"/>
      <c r="H120" s="273"/>
      <c r="I120" s="338"/>
      <c r="J120" s="409"/>
      <c r="K120" s="427" t="s">
        <v>488</v>
      </c>
      <c r="L120" s="203" t="s">
        <v>11</v>
      </c>
      <c r="M120" s="61" t="s">
        <v>354</v>
      </c>
      <c r="N120" s="86"/>
      <c r="O120" s="61" t="s">
        <v>487</v>
      </c>
      <c r="P120" s="87">
        <v>48</v>
      </c>
      <c r="Q120" s="270"/>
      <c r="R120" s="274"/>
      <c r="S120" s="270"/>
      <c r="T120" s="273"/>
      <c r="U120" s="195"/>
      <c r="V120" s="195"/>
      <c r="W120" s="195"/>
      <c r="X120" s="195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382" customFormat="1" ht="11.85" customHeight="1" x14ac:dyDescent="0.25">
      <c r="A121" s="201"/>
      <c r="B121" s="201"/>
      <c r="C121" s="203"/>
      <c r="D121" s="194"/>
      <c r="E121" s="203"/>
      <c r="F121" s="203"/>
      <c r="G121" s="201"/>
      <c r="H121" s="201"/>
      <c r="I121" s="383"/>
      <c r="J121" s="202"/>
      <c r="K121" s="428" t="s">
        <v>488</v>
      </c>
      <c r="L121" s="203" t="s">
        <v>11</v>
      </c>
      <c r="M121" s="201" t="s">
        <v>182</v>
      </c>
      <c r="N121" s="202"/>
      <c r="O121" s="201"/>
      <c r="P121" s="201">
        <v>25</v>
      </c>
      <c r="Q121" s="203" t="s">
        <v>39</v>
      </c>
      <c r="R121" s="194">
        <v>311</v>
      </c>
      <c r="S121" s="203" t="s">
        <v>183</v>
      </c>
      <c r="T121" s="273" t="s">
        <v>433</v>
      </c>
      <c r="U121" s="201"/>
      <c r="V121" s="201" t="s">
        <v>318</v>
      </c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</row>
    <row r="122" spans="1:36" s="382" customFormat="1" ht="11.85" customHeight="1" x14ac:dyDescent="0.25">
      <c r="A122" s="195"/>
      <c r="B122" s="195"/>
      <c r="C122" s="270"/>
      <c r="D122" s="274"/>
      <c r="E122" s="270"/>
      <c r="F122" s="270"/>
      <c r="G122" s="195"/>
      <c r="H122" s="273"/>
      <c r="I122" s="338"/>
      <c r="J122" s="409"/>
      <c r="K122" s="338"/>
      <c r="L122" s="203"/>
      <c r="M122" s="195"/>
      <c r="N122" s="86"/>
      <c r="O122" s="195"/>
      <c r="P122" s="273"/>
      <c r="Q122" s="270"/>
      <c r="R122" s="274"/>
      <c r="S122" s="270"/>
      <c r="T122" s="273"/>
      <c r="U122" s="195"/>
      <c r="V122" s="195"/>
      <c r="W122" s="195"/>
      <c r="X122" s="195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</row>
    <row r="123" spans="1:36" s="143" customFormat="1" ht="18" customHeight="1" thickBot="1" x14ac:dyDescent="0.35">
      <c r="C123" s="423"/>
      <c r="H123" s="143">
        <f>SUM(H120:H122)</f>
        <v>0</v>
      </c>
      <c r="M123" s="143">
        <f>H123-P123</f>
        <v>-73</v>
      </c>
      <c r="P123" s="143">
        <f>SUM(P120:P122)</f>
        <v>73</v>
      </c>
    </row>
    <row r="124" spans="1:36" ht="11.85" customHeight="1" x14ac:dyDescent="0.25">
      <c r="B124" s="56" t="s">
        <v>271</v>
      </c>
      <c r="C124" s="216" t="s">
        <v>390</v>
      </c>
    </row>
    <row r="125" spans="1:36" s="96" customFormat="1" ht="11.85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95" t="s">
        <v>294</v>
      </c>
      <c r="K125" s="97" t="s">
        <v>198</v>
      </c>
      <c r="L125" s="93" t="s">
        <v>295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95" t="s">
        <v>294</v>
      </c>
      <c r="K126" s="97" t="s">
        <v>198</v>
      </c>
      <c r="L126" s="93" t="s">
        <v>296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96" customFormat="1" ht="11.85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94">
        <v>0</v>
      </c>
      <c r="I127" s="103" t="s">
        <v>297</v>
      </c>
      <c r="K127" s="97" t="s">
        <v>198</v>
      </c>
      <c r="L127" s="93" t="s">
        <v>298</v>
      </c>
      <c r="M127" s="98"/>
      <c r="N127" s="89"/>
      <c r="O127" s="99"/>
      <c r="P127" s="98"/>
      <c r="Q127" s="90"/>
      <c r="R127" s="91"/>
      <c r="S127" s="100"/>
      <c r="T127" s="90"/>
      <c r="Y127" s="99"/>
      <c r="Z127" s="101"/>
      <c r="AA127" s="102"/>
    </row>
    <row r="128" spans="1:36" s="96" customFormat="1" ht="11.85" customHeight="1" x14ac:dyDescent="0.2">
      <c r="A128" s="89" t="s">
        <v>292</v>
      </c>
      <c r="B128" s="89" t="s">
        <v>37</v>
      </c>
      <c r="C128" s="339"/>
      <c r="D128" s="91">
        <v>0</v>
      </c>
      <c r="E128" s="92" t="s">
        <v>293</v>
      </c>
      <c r="F128" s="93" t="s">
        <v>223</v>
      </c>
      <c r="G128" s="89" t="s">
        <v>41</v>
      </c>
      <c r="H128" s="94">
        <v>0</v>
      </c>
      <c r="I128" s="103" t="s">
        <v>297</v>
      </c>
      <c r="K128" s="97" t="s">
        <v>198</v>
      </c>
      <c r="L128" s="93" t="s">
        <v>299</v>
      </c>
      <c r="M128" s="98"/>
      <c r="N128" s="89"/>
      <c r="O128" s="99"/>
      <c r="P128" s="98"/>
      <c r="Q128" s="90"/>
      <c r="R128" s="91"/>
      <c r="S128" s="100"/>
      <c r="T128" s="90"/>
      <c r="Y128" s="99"/>
      <c r="Z128" s="101"/>
      <c r="AA128" s="102"/>
    </row>
    <row r="129" spans="1:36" s="106" customFormat="1" ht="11.85" customHeight="1" x14ac:dyDescent="0.2">
      <c r="A129" s="89" t="s">
        <v>292</v>
      </c>
      <c r="B129" s="89" t="s">
        <v>37</v>
      </c>
      <c r="C129" s="339"/>
      <c r="D129" s="91">
        <v>0</v>
      </c>
      <c r="E129" s="92" t="s">
        <v>293</v>
      </c>
      <c r="F129" s="93" t="s">
        <v>223</v>
      </c>
      <c r="G129" s="89" t="s">
        <v>41</v>
      </c>
      <c r="H129" s="104">
        <v>0</v>
      </c>
      <c r="I129" s="105" t="s">
        <v>300</v>
      </c>
      <c r="K129" s="107" t="s">
        <v>198</v>
      </c>
      <c r="L129" s="108" t="s">
        <v>11</v>
      </c>
      <c r="M129" s="109"/>
      <c r="N129" s="110"/>
      <c r="O129" s="111"/>
      <c r="P129" s="109"/>
      <c r="Q129" s="108"/>
      <c r="R129" s="112"/>
      <c r="S129" s="113"/>
      <c r="T129" s="108"/>
      <c r="Y129" s="111"/>
      <c r="Z129" s="114"/>
      <c r="AA129" s="102"/>
    </row>
    <row r="130" spans="1:36" s="44" customFormat="1" ht="13.5" customHeight="1" x14ac:dyDescent="0.2">
      <c r="C130" s="216" t="s">
        <v>390</v>
      </c>
      <c r="L130" s="59"/>
      <c r="O130" s="39"/>
      <c r="P130" s="260"/>
      <c r="Q130" s="276"/>
      <c r="R130" s="277"/>
      <c r="S130" s="278"/>
      <c r="T130" s="276"/>
      <c r="Y130" s="39"/>
      <c r="AC130" s="279"/>
    </row>
    <row r="131" spans="1:36" s="155" customFormat="1" ht="11.85" customHeight="1" x14ac:dyDescent="0.25">
      <c r="A131" s="151"/>
      <c r="B131" s="151" t="s">
        <v>37</v>
      </c>
      <c r="C131" s="339" t="s">
        <v>222</v>
      </c>
      <c r="D131" s="153">
        <v>19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J131" s="151"/>
      <c r="K131" s="154" t="s">
        <v>42</v>
      </c>
      <c r="L131" s="152" t="s">
        <v>11</v>
      </c>
      <c r="T131" s="245" t="s">
        <v>340</v>
      </c>
      <c r="V131" s="151" t="s">
        <v>318</v>
      </c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</row>
    <row r="132" spans="1:36" s="302" customFormat="1" ht="11.85" customHeight="1" thickBot="1" x14ac:dyDescent="0.3">
      <c r="A132" s="291"/>
      <c r="B132" s="291"/>
      <c r="C132" s="343"/>
      <c r="D132" s="293"/>
      <c r="E132" s="292"/>
      <c r="F132" s="292"/>
      <c r="G132" s="291"/>
      <c r="H132" s="291">
        <f>SUM(H131)</f>
        <v>25</v>
      </c>
      <c r="I132" s="295"/>
      <c r="J132" s="291"/>
      <c r="K132" s="295"/>
      <c r="L132" s="292"/>
      <c r="M132" s="302">
        <f>H132-P132</f>
        <v>25</v>
      </c>
      <c r="T132" s="291"/>
      <c r="V132" s="291"/>
      <c r="W132" s="291"/>
      <c r="X132" s="291"/>
      <c r="Y132" s="291"/>
      <c r="Z132" s="291"/>
      <c r="AA132" s="291"/>
      <c r="AB132" s="291"/>
      <c r="AC132" s="291"/>
      <c r="AD132" s="291"/>
      <c r="AE132" s="291"/>
      <c r="AF132" s="291"/>
      <c r="AG132" s="291"/>
      <c r="AH132" s="291"/>
      <c r="AI132" s="291"/>
      <c r="AJ132" s="291"/>
    </row>
    <row r="133" spans="1:36" s="151" customFormat="1" ht="11.85" customHeight="1" x14ac:dyDescent="0.2">
      <c r="A133" s="245"/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M133" s="151" t="s">
        <v>92</v>
      </c>
      <c r="P133" s="151">
        <v>25</v>
      </c>
      <c r="Q133" s="152" t="s">
        <v>386</v>
      </c>
      <c r="R133" s="153">
        <v>26</v>
      </c>
      <c r="S133" s="152" t="s">
        <v>388</v>
      </c>
      <c r="T133" s="245" t="s">
        <v>340</v>
      </c>
      <c r="V133" s="151" t="s">
        <v>318</v>
      </c>
    </row>
    <row r="134" spans="1:36" s="151" customFormat="1" ht="11.85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N134" s="282"/>
      <c r="Q134" s="152"/>
      <c r="R134" s="153"/>
      <c r="S134" s="152"/>
      <c r="T134" s="245" t="s">
        <v>340</v>
      </c>
      <c r="V134" s="151" t="s">
        <v>318</v>
      </c>
    </row>
    <row r="135" spans="1:36" s="151" customFormat="1" ht="11.85" customHeight="1" x14ac:dyDescent="0.2">
      <c r="B135" s="151" t="s">
        <v>37</v>
      </c>
      <c r="C135" s="339" t="s">
        <v>206</v>
      </c>
      <c r="D135" s="153">
        <v>25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4"/>
      <c r="K135" s="154" t="s">
        <v>92</v>
      </c>
      <c r="L135" s="152" t="s">
        <v>11</v>
      </c>
      <c r="T135" s="245" t="s">
        <v>340</v>
      </c>
      <c r="V135" s="151" t="s">
        <v>318</v>
      </c>
    </row>
    <row r="136" spans="1:36" s="151" customFormat="1" ht="11.85" customHeight="1" x14ac:dyDescent="0.2">
      <c r="B136" s="151" t="s">
        <v>37</v>
      </c>
      <c r="C136" s="339" t="s">
        <v>206</v>
      </c>
      <c r="D136" s="153">
        <v>25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/>
      <c r="K136" s="154" t="s">
        <v>92</v>
      </c>
      <c r="L136" s="152" t="s">
        <v>11</v>
      </c>
      <c r="T136" s="245" t="s">
        <v>340</v>
      </c>
      <c r="V136" s="151" t="s">
        <v>318</v>
      </c>
    </row>
    <row r="137" spans="1:36" s="291" customFormat="1" ht="11.85" customHeight="1" thickBot="1" x14ac:dyDescent="0.25">
      <c r="C137" s="343"/>
      <c r="D137" s="293"/>
      <c r="E137" s="292"/>
      <c r="F137" s="292"/>
      <c r="H137" s="291">
        <f>SUM(H133:H136)</f>
        <v>100</v>
      </c>
      <c r="I137" s="295"/>
      <c r="K137" s="295"/>
      <c r="L137" s="292"/>
      <c r="M137" s="291">
        <f>H137-P137</f>
        <v>75</v>
      </c>
      <c r="P137" s="291">
        <f>SUM(P133:P136)</f>
        <v>25</v>
      </c>
    </row>
    <row r="138" spans="1:36" s="155" customFormat="1" ht="11.85" customHeight="1" x14ac:dyDescent="0.25">
      <c r="A138" s="151"/>
      <c r="B138" s="151" t="s">
        <v>37</v>
      </c>
      <c r="C138" s="339" t="s">
        <v>252</v>
      </c>
      <c r="D138" s="153">
        <v>277.5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1"/>
      <c r="J138" s="282"/>
      <c r="K138" s="154" t="s">
        <v>134</v>
      </c>
      <c r="L138" s="152" t="s">
        <v>11</v>
      </c>
      <c r="M138" s="151" t="s">
        <v>134</v>
      </c>
      <c r="N138" s="282"/>
      <c r="O138" s="151"/>
      <c r="P138" s="151">
        <v>25</v>
      </c>
      <c r="Q138" s="152" t="s">
        <v>39</v>
      </c>
      <c r="R138" s="153">
        <v>60.75</v>
      </c>
      <c r="S138" s="152" t="s">
        <v>251</v>
      </c>
      <c r="T138" s="283" t="s">
        <v>340</v>
      </c>
      <c r="U138" s="151"/>
      <c r="V138" s="151" t="s">
        <v>318</v>
      </c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</row>
    <row r="139" spans="1:36" s="284" customFormat="1" ht="11.85" customHeight="1" x14ac:dyDescent="0.2">
      <c r="B139" s="284" t="s">
        <v>37</v>
      </c>
      <c r="C139" s="340" t="s">
        <v>252</v>
      </c>
      <c r="D139" s="286">
        <v>277.5</v>
      </c>
      <c r="E139" s="285" t="s">
        <v>39</v>
      </c>
      <c r="F139" s="285" t="s">
        <v>223</v>
      </c>
      <c r="G139" s="284" t="s">
        <v>41</v>
      </c>
      <c r="H139" s="284">
        <v>25</v>
      </c>
      <c r="I139" s="287"/>
      <c r="J139" s="288"/>
      <c r="K139" s="287" t="s">
        <v>134</v>
      </c>
      <c r="L139" s="285" t="s">
        <v>11</v>
      </c>
      <c r="T139" s="283" t="s">
        <v>340</v>
      </c>
      <c r="V139" s="284" t="s">
        <v>318</v>
      </c>
    </row>
    <row r="140" spans="1:36" s="284" customFormat="1" ht="11.85" customHeight="1" x14ac:dyDescent="0.2">
      <c r="B140" s="284" t="s">
        <v>37</v>
      </c>
      <c r="C140" s="340" t="s">
        <v>252</v>
      </c>
      <c r="D140" s="286">
        <v>277.5</v>
      </c>
      <c r="E140" s="285" t="s">
        <v>39</v>
      </c>
      <c r="F140" s="285" t="s">
        <v>223</v>
      </c>
      <c r="G140" s="284" t="s">
        <v>41</v>
      </c>
      <c r="H140" s="284">
        <v>25</v>
      </c>
      <c r="I140" s="287"/>
      <c r="J140" s="288"/>
      <c r="K140" s="287" t="s">
        <v>134</v>
      </c>
      <c r="L140" s="285" t="s">
        <v>11</v>
      </c>
      <c r="T140" s="283" t="s">
        <v>340</v>
      </c>
      <c r="V140" s="284" t="s">
        <v>318</v>
      </c>
    </row>
    <row r="141" spans="1:36" s="291" customFormat="1" ht="11.85" customHeight="1" thickBot="1" x14ac:dyDescent="0.25">
      <c r="C141" s="343"/>
      <c r="D141" s="293"/>
      <c r="E141" s="292"/>
      <c r="F141" s="292"/>
      <c r="H141" s="291">
        <f>SUM(H138:H140)</f>
        <v>75</v>
      </c>
      <c r="I141" s="295"/>
      <c r="J141" s="294"/>
      <c r="K141" s="295"/>
      <c r="L141" s="292"/>
      <c r="M141" s="291">
        <f>H141-P141</f>
        <v>50</v>
      </c>
      <c r="P141" s="291">
        <f>SUM(P138:P140)</f>
        <v>25</v>
      </c>
    </row>
    <row r="142" spans="1:36" s="155" customFormat="1" ht="11.85" customHeight="1" x14ac:dyDescent="0.25">
      <c r="C142" s="341"/>
      <c r="L142" s="152" t="s">
        <v>11</v>
      </c>
      <c r="M142" s="151" t="s">
        <v>161</v>
      </c>
      <c r="N142" s="282"/>
      <c r="O142" s="151"/>
      <c r="P142" s="151">
        <v>25</v>
      </c>
      <c r="Q142" s="152" t="s">
        <v>39</v>
      </c>
      <c r="R142" s="153">
        <v>60.75</v>
      </c>
      <c r="S142" s="152" t="s">
        <v>257</v>
      </c>
      <c r="T142" s="245" t="s">
        <v>340</v>
      </c>
      <c r="U142" s="151"/>
      <c r="V142" s="151" t="s">
        <v>318</v>
      </c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</row>
    <row r="143" spans="1:36" s="155" customFormat="1" ht="11.85" customHeight="1" x14ac:dyDescent="0.25">
      <c r="C143" s="341"/>
      <c r="L143" s="152" t="s">
        <v>11</v>
      </c>
      <c r="M143" s="151" t="s">
        <v>161</v>
      </c>
      <c r="N143" s="282"/>
      <c r="O143" s="151"/>
      <c r="P143" s="151">
        <v>25</v>
      </c>
      <c r="Q143" s="152" t="s">
        <v>39</v>
      </c>
      <c r="R143" s="153">
        <v>61</v>
      </c>
      <c r="S143" s="152" t="s">
        <v>259</v>
      </c>
      <c r="T143" s="245" t="s">
        <v>340</v>
      </c>
      <c r="U143" s="151"/>
      <c r="V143" s="151" t="s">
        <v>318</v>
      </c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</row>
    <row r="144" spans="1:36" s="289" customFormat="1" ht="11.85" customHeight="1" x14ac:dyDescent="0.25">
      <c r="C144" s="342"/>
      <c r="L144" s="285" t="s">
        <v>11</v>
      </c>
      <c r="M144" s="284" t="s">
        <v>161</v>
      </c>
      <c r="N144" s="288"/>
      <c r="O144" s="284"/>
      <c r="P144" s="284">
        <v>25</v>
      </c>
      <c r="Q144" s="285" t="s">
        <v>39</v>
      </c>
      <c r="R144" s="286">
        <v>61</v>
      </c>
      <c r="S144" s="285" t="s">
        <v>258</v>
      </c>
      <c r="T144" s="283" t="s">
        <v>340</v>
      </c>
      <c r="U144" s="284"/>
      <c r="V144" s="284" t="s">
        <v>318</v>
      </c>
      <c r="W144" s="284"/>
      <c r="X144" s="284"/>
      <c r="Y144" s="284"/>
      <c r="Z144" s="284"/>
      <c r="AA144" s="284"/>
      <c r="AB144" s="284"/>
      <c r="AC144" s="284"/>
      <c r="AD144" s="284"/>
      <c r="AE144" s="284"/>
      <c r="AF144" s="284"/>
      <c r="AG144" s="284"/>
      <c r="AH144" s="284"/>
      <c r="AI144" s="284"/>
      <c r="AJ144" s="284"/>
    </row>
    <row r="145" spans="1:36" s="302" customFormat="1" ht="11.85" customHeight="1" thickBot="1" x14ac:dyDescent="0.3">
      <c r="C145" s="344"/>
      <c r="L145" s="292"/>
      <c r="M145" s="291">
        <f>H145-P145</f>
        <v>-75</v>
      </c>
      <c r="N145" s="294"/>
      <c r="O145" s="291"/>
      <c r="P145" s="291">
        <f>SUM(P142:P144)</f>
        <v>75</v>
      </c>
      <c r="Q145" s="292"/>
      <c r="R145" s="293"/>
      <c r="S145" s="292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1"/>
      <c r="AG145" s="291"/>
      <c r="AH145" s="291"/>
      <c r="AI145" s="291"/>
      <c r="AJ145" s="291"/>
    </row>
    <row r="146" spans="1:36" s="155" customFormat="1" ht="11.85" customHeight="1" x14ac:dyDescent="0.25">
      <c r="A146" s="151"/>
      <c r="B146" s="151" t="s">
        <v>37</v>
      </c>
      <c r="C146" s="339" t="s">
        <v>266</v>
      </c>
      <c r="D146" s="153">
        <v>42.5</v>
      </c>
      <c r="E146" s="152" t="s">
        <v>46</v>
      </c>
      <c r="F146" s="152" t="s">
        <v>223</v>
      </c>
      <c r="G146" s="151" t="s">
        <v>41</v>
      </c>
      <c r="H146" s="151">
        <v>25</v>
      </c>
      <c r="I146" s="154"/>
      <c r="J146" s="151"/>
      <c r="K146" s="154" t="s">
        <v>179</v>
      </c>
      <c r="L146" s="152" t="s">
        <v>11</v>
      </c>
      <c r="T146" s="245" t="s">
        <v>340</v>
      </c>
      <c r="V146" s="151" t="s">
        <v>318</v>
      </c>
    </row>
    <row r="147" spans="1:36" s="302" customFormat="1" ht="11.85" customHeight="1" thickBot="1" x14ac:dyDescent="0.3">
      <c r="A147" s="291"/>
      <c r="B147" s="291"/>
      <c r="C147" s="343"/>
      <c r="D147" s="293"/>
      <c r="E147" s="292"/>
      <c r="F147" s="292"/>
      <c r="G147" s="291"/>
      <c r="H147" s="291">
        <f>SUM(H146)</f>
        <v>25</v>
      </c>
      <c r="I147" s="295"/>
      <c r="J147" s="291"/>
      <c r="K147" s="295"/>
      <c r="L147" s="292"/>
      <c r="M147" s="302">
        <f>H147-P147</f>
        <v>25</v>
      </c>
      <c r="T147" s="291"/>
      <c r="V147" s="291"/>
    </row>
    <row r="148" spans="1:36" s="151" customFormat="1" ht="11.85" customHeight="1" x14ac:dyDescent="0.25">
      <c r="A148" s="151" t="s">
        <v>292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/>
      <c r="J148" s="282"/>
      <c r="K148" s="154" t="s">
        <v>137</v>
      </c>
      <c r="L148" s="285" t="s">
        <v>11</v>
      </c>
      <c r="T148" s="245" t="s">
        <v>340</v>
      </c>
      <c r="U148" s="155"/>
      <c r="V148" s="151" t="s">
        <v>318</v>
      </c>
    </row>
    <row r="149" spans="1:36" s="151" customFormat="1" ht="11.85" customHeight="1" x14ac:dyDescent="0.25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288</v>
      </c>
      <c r="J149" s="282"/>
      <c r="K149" s="154" t="s">
        <v>137</v>
      </c>
      <c r="L149" s="285" t="s">
        <v>11</v>
      </c>
      <c r="Q149" s="152"/>
      <c r="R149" s="153"/>
      <c r="S149" s="152"/>
      <c r="T149" s="245" t="s">
        <v>340</v>
      </c>
      <c r="U149" s="155"/>
      <c r="V149" s="151" t="s">
        <v>318</v>
      </c>
    </row>
    <row r="150" spans="1:36" s="151" customFormat="1" ht="11.85" customHeight="1" x14ac:dyDescent="0.25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288</v>
      </c>
      <c r="J150" s="282"/>
      <c r="K150" s="154" t="s">
        <v>137</v>
      </c>
      <c r="L150" s="285" t="s">
        <v>11</v>
      </c>
      <c r="Q150" s="152"/>
      <c r="R150" s="153"/>
      <c r="S150" s="152"/>
      <c r="T150" s="245" t="s">
        <v>340</v>
      </c>
      <c r="U150" s="155"/>
      <c r="V150" s="151" t="s">
        <v>318</v>
      </c>
    </row>
    <row r="151" spans="1:36" s="155" customFormat="1" ht="11.85" customHeight="1" x14ac:dyDescent="0.25">
      <c r="A151" s="151" t="s">
        <v>286</v>
      </c>
      <c r="B151" s="151" t="s">
        <v>37</v>
      </c>
      <c r="C151" s="339" t="s">
        <v>255</v>
      </c>
      <c r="D151" s="153">
        <v>26.35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 t="s">
        <v>289</v>
      </c>
      <c r="J151" s="282"/>
      <c r="K151" s="154" t="s">
        <v>137</v>
      </c>
      <c r="L151" s="285" t="s">
        <v>11</v>
      </c>
      <c r="T151" s="245" t="s">
        <v>340</v>
      </c>
      <c r="V151" s="151" t="s">
        <v>318</v>
      </c>
    </row>
    <row r="152" spans="1:36" s="155" customFormat="1" ht="11.85" customHeight="1" x14ac:dyDescent="0.25">
      <c r="A152" s="151" t="s">
        <v>286</v>
      </c>
      <c r="B152" s="151" t="s">
        <v>37</v>
      </c>
      <c r="C152" s="339" t="s">
        <v>255</v>
      </c>
      <c r="D152" s="153">
        <v>26.35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 t="s">
        <v>289</v>
      </c>
      <c r="J152" s="282"/>
      <c r="K152" s="154" t="s">
        <v>137</v>
      </c>
      <c r="L152" s="285" t="s">
        <v>11</v>
      </c>
      <c r="T152" s="245" t="s">
        <v>340</v>
      </c>
      <c r="V152" s="151" t="s">
        <v>318</v>
      </c>
    </row>
    <row r="153" spans="1:36" s="302" customFormat="1" ht="11.85" customHeight="1" thickBot="1" x14ac:dyDescent="0.3">
      <c r="A153" s="291"/>
      <c r="B153" s="291"/>
      <c r="C153" s="343"/>
      <c r="D153" s="293"/>
      <c r="E153" s="292"/>
      <c r="F153" s="292"/>
      <c r="G153" s="291"/>
      <c r="H153" s="291">
        <f>SUM(H148:H152)</f>
        <v>125</v>
      </c>
      <c r="I153" s="295"/>
      <c r="J153" s="294"/>
      <c r="K153" s="295"/>
      <c r="L153" s="292"/>
      <c r="M153" s="302">
        <f>H153-P153</f>
        <v>125</v>
      </c>
    </row>
    <row r="154" spans="1:36" s="151" customFormat="1" ht="11.85" customHeight="1" x14ac:dyDescent="0.25">
      <c r="A154" s="151" t="s">
        <v>292</v>
      </c>
      <c r="B154" s="151" t="s">
        <v>37</v>
      </c>
      <c r="C154" s="339" t="s">
        <v>265</v>
      </c>
      <c r="D154" s="153">
        <v>67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/>
      <c r="J154" s="282"/>
      <c r="K154" s="154" t="s">
        <v>176</v>
      </c>
      <c r="L154" s="285" t="s">
        <v>11</v>
      </c>
      <c r="T154" s="245" t="s">
        <v>340</v>
      </c>
      <c r="U154" s="155"/>
      <c r="V154" s="151" t="s">
        <v>318</v>
      </c>
    </row>
    <row r="155" spans="1:36" s="291" customFormat="1" ht="11.85" customHeight="1" thickBot="1" x14ac:dyDescent="0.3">
      <c r="C155" s="343"/>
      <c r="D155" s="293"/>
      <c r="E155" s="292"/>
      <c r="F155" s="292"/>
      <c r="H155" s="291">
        <f>SUM(H154)</f>
        <v>25</v>
      </c>
      <c r="I155" s="295"/>
      <c r="J155" s="294"/>
      <c r="K155" s="295"/>
      <c r="L155" s="292"/>
      <c r="M155" s="291">
        <f>H155-P155</f>
        <v>25</v>
      </c>
      <c r="U155" s="302"/>
    </row>
    <row r="156" spans="1:36" s="155" customFormat="1" ht="11.85" customHeight="1" x14ac:dyDescent="0.25">
      <c r="A156" s="151" t="s">
        <v>286</v>
      </c>
      <c r="B156" s="151" t="s">
        <v>37</v>
      </c>
      <c r="C156" s="152" t="s">
        <v>224</v>
      </c>
      <c r="D156" s="153">
        <v>19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1"/>
      <c r="J156" s="151"/>
      <c r="K156" s="154" t="s">
        <v>62</v>
      </c>
      <c r="L156" s="152" t="s">
        <v>11</v>
      </c>
      <c r="M156" s="151" t="s">
        <v>62</v>
      </c>
      <c r="N156" s="151"/>
      <c r="O156" s="151"/>
      <c r="P156" s="151">
        <v>25</v>
      </c>
      <c r="Q156" s="152" t="s">
        <v>39</v>
      </c>
      <c r="R156" s="153">
        <v>24.7</v>
      </c>
      <c r="S156" s="152" t="s">
        <v>225</v>
      </c>
      <c r="T156" s="245" t="s">
        <v>317</v>
      </c>
      <c r="U156" s="151"/>
      <c r="V156" s="151" t="s">
        <v>318</v>
      </c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</row>
    <row r="157" spans="1:36" s="89" customFormat="1" ht="11.85" customHeight="1" x14ac:dyDescent="0.2">
      <c r="A157" s="151" t="s">
        <v>292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4"/>
      <c r="J157" s="151"/>
      <c r="K157" s="154" t="s">
        <v>62</v>
      </c>
      <c r="L157" s="152" t="s">
        <v>11</v>
      </c>
    </row>
    <row r="158" spans="1:36" s="243" customFormat="1" ht="11.85" customHeight="1" x14ac:dyDescent="0.25">
      <c r="A158" s="151" t="s">
        <v>292</v>
      </c>
      <c r="B158" s="151" t="s">
        <v>37</v>
      </c>
      <c r="C158" s="152" t="s">
        <v>203</v>
      </c>
      <c r="D158" s="153">
        <v>24.2</v>
      </c>
      <c r="E158" s="152" t="s">
        <v>39</v>
      </c>
      <c r="F158" s="152" t="s">
        <v>223</v>
      </c>
      <c r="G158" s="151" t="s">
        <v>41</v>
      </c>
      <c r="H158" s="151">
        <v>25</v>
      </c>
      <c r="I158" s="154"/>
      <c r="J158" s="151"/>
      <c r="K158" s="154" t="s">
        <v>62</v>
      </c>
      <c r="L158" s="152" t="s">
        <v>11</v>
      </c>
    </row>
    <row r="159" spans="1:36" s="155" customFormat="1" ht="11.85" customHeight="1" x14ac:dyDescent="0.25">
      <c r="A159" s="151" t="s">
        <v>286</v>
      </c>
      <c r="B159" s="151" t="s">
        <v>37</v>
      </c>
      <c r="C159" s="152" t="s">
        <v>226</v>
      </c>
      <c r="D159" s="153">
        <v>19.45</v>
      </c>
      <c r="E159" s="152" t="s">
        <v>39</v>
      </c>
      <c r="F159" s="152" t="s">
        <v>223</v>
      </c>
      <c r="G159" s="151" t="s">
        <v>41</v>
      </c>
      <c r="H159" s="151">
        <v>25</v>
      </c>
      <c r="I159" s="151"/>
      <c r="J159" s="151"/>
      <c r="K159" s="154" t="s">
        <v>62</v>
      </c>
      <c r="L159" s="152" t="s">
        <v>11</v>
      </c>
      <c r="M159" s="151" t="s">
        <v>62</v>
      </c>
      <c r="N159" s="151"/>
      <c r="O159" s="151"/>
      <c r="P159" s="151">
        <v>25</v>
      </c>
      <c r="Q159" s="152" t="s">
        <v>39</v>
      </c>
      <c r="R159" s="153">
        <v>64</v>
      </c>
      <c r="S159" s="152" t="s">
        <v>227</v>
      </c>
      <c r="T159" s="245" t="s">
        <v>317</v>
      </c>
      <c r="U159" s="151"/>
      <c r="V159" s="151" t="s">
        <v>318</v>
      </c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</row>
    <row r="160" spans="1:36" s="291" customFormat="1" ht="11.85" customHeight="1" thickBot="1" x14ac:dyDescent="0.25">
      <c r="C160" s="326"/>
      <c r="D160" s="293"/>
      <c r="E160" s="292"/>
      <c r="F160" s="292"/>
      <c r="H160" s="291">
        <f>SUM(H156:H159)</f>
        <v>100</v>
      </c>
      <c r="I160" s="295"/>
      <c r="J160" s="294"/>
      <c r="K160" s="295"/>
      <c r="L160" s="292"/>
      <c r="M160" s="291">
        <f>H160-P160</f>
        <v>50</v>
      </c>
      <c r="P160" s="291">
        <f>SUM(P156:P159)</f>
        <v>50</v>
      </c>
      <c r="Q160" s="292"/>
      <c r="R160" s="293"/>
      <c r="S160" s="292"/>
    </row>
    <row r="161" spans="1:36" s="332" customFormat="1" ht="11.85" customHeight="1" thickBot="1" x14ac:dyDescent="0.25">
      <c r="C161" s="345" t="s">
        <v>390</v>
      </c>
      <c r="L161" s="334"/>
    </row>
    <row r="162" spans="1:36" s="24" customFormat="1" ht="12" customHeight="1" x14ac:dyDescent="0.25">
      <c r="L162" s="22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81" customFormat="1" ht="12" customHeight="1" x14ac:dyDescent="0.25">
      <c r="L163" s="203" t="s">
        <v>11</v>
      </c>
      <c r="M163" s="355" t="s">
        <v>82</v>
      </c>
      <c r="N163" s="359"/>
      <c r="O163" s="355" t="s">
        <v>278</v>
      </c>
      <c r="P163" s="355">
        <v>25</v>
      </c>
      <c r="Q163" s="356" t="s">
        <v>39</v>
      </c>
      <c r="R163" s="357">
        <v>42.75</v>
      </c>
      <c r="S163" s="356" t="s">
        <v>229</v>
      </c>
      <c r="T163" s="424" t="s">
        <v>433</v>
      </c>
      <c r="U163" s="355"/>
      <c r="V163" s="355" t="s">
        <v>308</v>
      </c>
      <c r="W163" s="401"/>
    </row>
    <row r="164" spans="1:36" s="195" customFormat="1" ht="12" customHeight="1" x14ac:dyDescent="0.2">
      <c r="C164" s="270"/>
      <c r="D164" s="274"/>
      <c r="E164" s="270"/>
      <c r="F164" s="270"/>
      <c r="I164" s="338"/>
      <c r="J164" s="86"/>
      <c r="K164" s="338"/>
      <c r="L164" s="203" t="s">
        <v>11</v>
      </c>
      <c r="M164" s="355" t="s">
        <v>82</v>
      </c>
      <c r="N164" s="359"/>
      <c r="O164" s="355" t="s">
        <v>277</v>
      </c>
      <c r="P164" s="355">
        <v>25</v>
      </c>
      <c r="Q164" s="356" t="s">
        <v>39</v>
      </c>
      <c r="R164" s="357">
        <v>27.25</v>
      </c>
      <c r="S164" s="356" t="s">
        <v>228</v>
      </c>
      <c r="T164" s="424" t="s">
        <v>433</v>
      </c>
      <c r="U164" s="355"/>
      <c r="V164" s="355" t="s">
        <v>318</v>
      </c>
      <c r="W164" s="355"/>
    </row>
    <row r="165" spans="1:36" s="195" customFormat="1" ht="12" customHeight="1" x14ac:dyDescent="0.2">
      <c r="L165" s="203" t="s">
        <v>11</v>
      </c>
      <c r="M165" s="355" t="s">
        <v>82</v>
      </c>
      <c r="N165" s="359"/>
      <c r="O165" s="355" t="s">
        <v>279</v>
      </c>
      <c r="P165" s="355">
        <v>25</v>
      </c>
      <c r="Q165" s="356" t="s">
        <v>39</v>
      </c>
      <c r="R165" s="357">
        <v>43</v>
      </c>
      <c r="S165" s="356" t="s">
        <v>230</v>
      </c>
      <c r="T165" s="424" t="s">
        <v>433</v>
      </c>
      <c r="U165" s="355"/>
      <c r="V165" s="355" t="s">
        <v>318</v>
      </c>
      <c r="W165" s="355"/>
    </row>
    <row r="166" spans="1:36" s="195" customFormat="1" ht="12" customHeight="1" x14ac:dyDescent="0.2">
      <c r="C166" s="270"/>
      <c r="D166" s="274"/>
      <c r="E166" s="270"/>
      <c r="F166" s="270"/>
      <c r="I166" s="338"/>
      <c r="J166" s="86"/>
      <c r="K166" s="338"/>
      <c r="L166" s="203" t="s">
        <v>11</v>
      </c>
      <c r="M166" s="355" t="s">
        <v>170</v>
      </c>
      <c r="N166" s="355"/>
      <c r="O166" s="355"/>
      <c r="P166" s="355">
        <v>25</v>
      </c>
      <c r="Q166" s="356" t="s">
        <v>39</v>
      </c>
      <c r="R166" s="357">
        <v>24.73</v>
      </c>
      <c r="S166" s="356" t="s">
        <v>264</v>
      </c>
      <c r="T166" s="424" t="s">
        <v>433</v>
      </c>
      <c r="U166" s="355"/>
      <c r="V166" s="355" t="s">
        <v>318</v>
      </c>
      <c r="W166" s="355"/>
    </row>
    <row r="167" spans="1:36" s="195" customFormat="1" ht="12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402" t="s">
        <v>170</v>
      </c>
      <c r="N167" s="402"/>
      <c r="O167" s="402"/>
      <c r="P167" s="402">
        <v>25</v>
      </c>
      <c r="Q167" s="349" t="s">
        <v>39</v>
      </c>
      <c r="R167" s="380">
        <v>24.73</v>
      </c>
      <c r="S167" s="349" t="s">
        <v>264</v>
      </c>
      <c r="T167" s="424" t="s">
        <v>433</v>
      </c>
      <c r="U167" s="402"/>
      <c r="V167" s="355" t="s">
        <v>318</v>
      </c>
      <c r="W167" s="355"/>
    </row>
    <row r="168" spans="1:36" s="195" customFormat="1" ht="12" customHeight="1" x14ac:dyDescent="0.2">
      <c r="C168" s="270"/>
      <c r="D168" s="274"/>
      <c r="E168" s="270"/>
      <c r="F168" s="270"/>
      <c r="I168" s="338"/>
      <c r="J168" s="86"/>
      <c r="K168" s="338"/>
      <c r="L168" s="203" t="s">
        <v>11</v>
      </c>
      <c r="M168" s="402" t="s">
        <v>170</v>
      </c>
      <c r="N168" s="402"/>
      <c r="O168" s="402"/>
      <c r="P168" s="402">
        <v>25</v>
      </c>
      <c r="Q168" s="349" t="s">
        <v>39</v>
      </c>
      <c r="R168" s="380">
        <v>24.73</v>
      </c>
      <c r="S168" s="349" t="s">
        <v>264</v>
      </c>
      <c r="T168" s="424" t="s">
        <v>433</v>
      </c>
      <c r="U168" s="402"/>
      <c r="V168" s="355" t="s">
        <v>318</v>
      </c>
      <c r="W168" s="355"/>
    </row>
    <row r="169" spans="1:36" s="195" customFormat="1" ht="12" customHeight="1" x14ac:dyDescent="0.2">
      <c r="C169" s="270"/>
      <c r="D169" s="274"/>
      <c r="E169" s="270"/>
      <c r="F169" s="270"/>
      <c r="I169" s="338"/>
      <c r="J169" s="86"/>
      <c r="K169" s="338"/>
      <c r="L169" s="203" t="s">
        <v>11</v>
      </c>
      <c r="M169" s="355" t="s">
        <v>170</v>
      </c>
      <c r="N169" s="355"/>
      <c r="O169" s="355"/>
      <c r="P169" s="355">
        <v>25</v>
      </c>
      <c r="Q169" s="356" t="s">
        <v>39</v>
      </c>
      <c r="R169" s="357">
        <v>24.73</v>
      </c>
      <c r="S169" s="356" t="s">
        <v>264</v>
      </c>
      <c r="T169" s="424" t="s">
        <v>433</v>
      </c>
      <c r="U169" s="355"/>
      <c r="V169" s="355" t="s">
        <v>318</v>
      </c>
      <c r="W169" s="355"/>
    </row>
    <row r="170" spans="1:36" s="195" customFormat="1" ht="12" customHeight="1" x14ac:dyDescent="0.2">
      <c r="C170" s="270"/>
      <c r="D170" s="274"/>
      <c r="E170" s="270"/>
      <c r="F170" s="270"/>
      <c r="I170" s="338"/>
      <c r="J170" s="86"/>
      <c r="K170" s="338"/>
      <c r="L170" s="203" t="s">
        <v>11</v>
      </c>
      <c r="M170" s="355" t="s">
        <v>170</v>
      </c>
      <c r="N170" s="355"/>
      <c r="O170" s="355"/>
      <c r="P170" s="355">
        <v>25</v>
      </c>
      <c r="Q170" s="356" t="s">
        <v>39</v>
      </c>
      <c r="R170" s="357">
        <v>24.73</v>
      </c>
      <c r="S170" s="356" t="s">
        <v>264</v>
      </c>
      <c r="T170" s="424" t="s">
        <v>433</v>
      </c>
      <c r="U170" s="355"/>
      <c r="V170" s="355" t="s">
        <v>318</v>
      </c>
      <c r="W170" s="355"/>
    </row>
    <row r="171" spans="1:36" s="195" customFormat="1" ht="12" customHeight="1" x14ac:dyDescent="0.2">
      <c r="L171" s="203" t="s">
        <v>11</v>
      </c>
      <c r="M171" s="355" t="s">
        <v>170</v>
      </c>
      <c r="N171" s="355"/>
      <c r="O171" s="355"/>
      <c r="P171" s="355">
        <v>25</v>
      </c>
      <c r="Q171" s="356" t="s">
        <v>39</v>
      </c>
      <c r="R171" s="357">
        <v>24.73</v>
      </c>
      <c r="S171" s="356" t="s">
        <v>264</v>
      </c>
      <c r="T171" s="424" t="s">
        <v>433</v>
      </c>
      <c r="U171" s="355"/>
      <c r="V171" s="355" t="s">
        <v>318</v>
      </c>
      <c r="W171" s="355"/>
    </row>
    <row r="172" spans="1:36" s="201" customFormat="1" ht="12" customHeight="1" x14ac:dyDescent="0.2">
      <c r="L172" s="203" t="s">
        <v>11</v>
      </c>
      <c r="M172" s="402" t="s">
        <v>170</v>
      </c>
      <c r="N172" s="402"/>
      <c r="O172" s="402"/>
      <c r="P172" s="402">
        <v>25</v>
      </c>
      <c r="Q172" s="349" t="s">
        <v>39</v>
      </c>
      <c r="R172" s="380">
        <v>24.73</v>
      </c>
      <c r="S172" s="349" t="s">
        <v>264</v>
      </c>
      <c r="T172" s="424" t="s">
        <v>433</v>
      </c>
      <c r="U172" s="402"/>
      <c r="V172" s="402" t="s">
        <v>318</v>
      </c>
      <c r="W172" s="402"/>
    </row>
    <row r="173" spans="1:36" s="195" customFormat="1" ht="12" customHeight="1" x14ac:dyDescent="0.2">
      <c r="C173" s="270"/>
      <c r="D173" s="274"/>
      <c r="E173" s="270"/>
      <c r="F173" s="270"/>
      <c r="H173" s="273"/>
      <c r="I173" s="338"/>
      <c r="J173" s="409"/>
      <c r="K173" s="338"/>
      <c r="L173" s="203" t="s">
        <v>11</v>
      </c>
      <c r="M173" s="355" t="s">
        <v>170</v>
      </c>
      <c r="N173" s="355"/>
      <c r="O173" s="355"/>
      <c r="P173" s="424">
        <v>1</v>
      </c>
      <c r="Q173" s="356" t="s">
        <v>39</v>
      </c>
      <c r="R173" s="357">
        <v>24.73</v>
      </c>
      <c r="S173" s="356" t="s">
        <v>264</v>
      </c>
      <c r="T173" s="424" t="s">
        <v>433</v>
      </c>
      <c r="U173" s="355"/>
      <c r="V173" s="355" t="s">
        <v>308</v>
      </c>
      <c r="W173" s="355"/>
    </row>
    <row r="174" spans="1:36" s="195" customFormat="1" ht="12" customHeight="1" x14ac:dyDescent="0.2">
      <c r="C174" s="270"/>
      <c r="D174" s="274"/>
      <c r="E174" s="270"/>
      <c r="F174" s="270"/>
      <c r="H174" s="273"/>
      <c r="I174" s="338"/>
      <c r="J174" s="409"/>
      <c r="K174" s="338"/>
      <c r="L174" s="203"/>
      <c r="P174" s="273"/>
      <c r="Q174" s="270"/>
      <c r="R174" s="274"/>
      <c r="S174" s="270"/>
      <c r="T174" s="273"/>
    </row>
    <row r="175" spans="1:36" s="195" customFormat="1" ht="12" customHeight="1" x14ac:dyDescent="0.2">
      <c r="K175" s="428" t="s">
        <v>488</v>
      </c>
      <c r="L175" s="203" t="s">
        <v>11</v>
      </c>
      <c r="M175" s="195" t="s">
        <v>82</v>
      </c>
      <c r="N175" s="86"/>
      <c r="O175" s="195" t="s">
        <v>279</v>
      </c>
      <c r="P175" s="195">
        <v>25</v>
      </c>
      <c r="Q175" s="270" t="s">
        <v>39</v>
      </c>
      <c r="R175" s="274">
        <v>43</v>
      </c>
      <c r="S175" s="270" t="s">
        <v>230</v>
      </c>
      <c r="T175" s="273"/>
      <c r="V175" s="195" t="s">
        <v>318</v>
      </c>
    </row>
    <row r="176" spans="1:36" s="195" customFormat="1" ht="12" customHeight="1" x14ac:dyDescent="0.2">
      <c r="A176" s="1" t="s">
        <v>292</v>
      </c>
      <c r="B176" s="1" t="s">
        <v>37</v>
      </c>
      <c r="C176" s="22" t="s">
        <v>260</v>
      </c>
      <c r="D176" s="23">
        <v>225</v>
      </c>
      <c r="E176" s="22" t="s">
        <v>39</v>
      </c>
      <c r="F176" s="22" t="s">
        <v>223</v>
      </c>
      <c r="G176" s="1" t="s">
        <v>41</v>
      </c>
      <c r="H176" s="87">
        <v>25</v>
      </c>
      <c r="I176" s="37" t="s">
        <v>482</v>
      </c>
      <c r="J176" s="6" t="s">
        <v>9</v>
      </c>
      <c r="K176" s="5" t="s">
        <v>261</v>
      </c>
      <c r="L176" s="203" t="s">
        <v>11</v>
      </c>
      <c r="M176" s="195" t="s">
        <v>220</v>
      </c>
      <c r="N176" s="86"/>
      <c r="O176" s="61" t="s">
        <v>441</v>
      </c>
      <c r="P176" s="87">
        <v>25</v>
      </c>
      <c r="Q176" s="270" t="s">
        <v>71</v>
      </c>
      <c r="R176" s="274">
        <v>47.15</v>
      </c>
      <c r="S176" s="270" t="s">
        <v>221</v>
      </c>
      <c r="T176" s="246" t="s">
        <v>485</v>
      </c>
      <c r="U176" s="61" t="s">
        <v>460</v>
      </c>
      <c r="V176" s="195" t="s">
        <v>308</v>
      </c>
    </row>
    <row r="177" spans="1:36" s="195" customFormat="1" ht="12" customHeight="1" x14ac:dyDescent="0.2">
      <c r="A177" s="1" t="s">
        <v>292</v>
      </c>
      <c r="B177" s="1" t="s">
        <v>37</v>
      </c>
      <c r="C177" s="22" t="s">
        <v>260</v>
      </c>
      <c r="D177" s="23">
        <v>225</v>
      </c>
      <c r="E177" s="22" t="s">
        <v>39</v>
      </c>
      <c r="F177" s="22" t="s">
        <v>223</v>
      </c>
      <c r="G177" s="1" t="s">
        <v>41</v>
      </c>
      <c r="H177" s="87">
        <v>25</v>
      </c>
      <c r="I177" s="37" t="s">
        <v>481</v>
      </c>
      <c r="J177" s="6" t="s">
        <v>9</v>
      </c>
      <c r="K177" s="5" t="s">
        <v>261</v>
      </c>
      <c r="L177" s="203" t="s">
        <v>11</v>
      </c>
      <c r="M177" s="195" t="s">
        <v>220</v>
      </c>
      <c r="N177" s="86"/>
      <c r="O177" s="61" t="s">
        <v>441</v>
      </c>
      <c r="P177" s="87">
        <v>25</v>
      </c>
      <c r="Q177" s="270" t="s">
        <v>71</v>
      </c>
      <c r="R177" s="274">
        <v>47.15</v>
      </c>
      <c r="S177" s="270" t="s">
        <v>221</v>
      </c>
      <c r="T177" s="246" t="s">
        <v>486</v>
      </c>
      <c r="U177" s="61" t="s">
        <v>483</v>
      </c>
      <c r="V177" s="195" t="s">
        <v>308</v>
      </c>
    </row>
    <row r="178" spans="1:36" s="1" customFormat="1" ht="12" customHeight="1" x14ac:dyDescent="0.2">
      <c r="L178" s="22"/>
    </row>
    <row r="179" spans="1:36" s="143" customFormat="1" ht="23.25" customHeight="1" thickBot="1" x14ac:dyDescent="0.35">
      <c r="H179" s="143">
        <f>SUM(H175:H178)</f>
        <v>50</v>
      </c>
      <c r="M179" s="143">
        <f>H179-P179</f>
        <v>-25</v>
      </c>
      <c r="P179" s="143">
        <f>SUM(P175:P178)</f>
        <v>75</v>
      </c>
    </row>
    <row r="180" spans="1:36" s="243" customFormat="1" ht="11.85" customHeight="1" x14ac:dyDescent="0.25">
      <c r="B180" s="307" t="s">
        <v>272</v>
      </c>
    </row>
    <row r="181" spans="1:36" s="243" customFormat="1" ht="11.85" customHeight="1" x14ac:dyDescent="0.25">
      <c r="A181" s="89"/>
      <c r="B181" s="89" t="s">
        <v>200</v>
      </c>
      <c r="C181" s="90" t="s">
        <v>201</v>
      </c>
      <c r="D181" s="91">
        <v>200</v>
      </c>
      <c r="E181" s="90" t="s">
        <v>39</v>
      </c>
      <c r="F181" s="90" t="s">
        <v>40</v>
      </c>
      <c r="G181" s="89" t="s">
        <v>41</v>
      </c>
      <c r="H181" s="89">
        <v>25</v>
      </c>
      <c r="I181" s="89"/>
      <c r="J181" s="89"/>
      <c r="K181" s="128" t="s">
        <v>202</v>
      </c>
      <c r="L181" s="90" t="s">
        <v>11</v>
      </c>
      <c r="M181" s="89"/>
      <c r="N181" s="89"/>
      <c r="O181" s="89"/>
      <c r="P181" s="89"/>
      <c r="Q181" s="90"/>
      <c r="R181" s="91"/>
      <c r="S181" s="90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</row>
    <row r="182" spans="1:36" s="243" customFormat="1" ht="11.85" customHeight="1" x14ac:dyDescent="0.25">
      <c r="A182" s="89"/>
      <c r="B182" s="89" t="s">
        <v>200</v>
      </c>
      <c r="C182" s="90" t="s">
        <v>267</v>
      </c>
      <c r="D182" s="91">
        <v>180</v>
      </c>
      <c r="E182" s="90" t="s">
        <v>39</v>
      </c>
      <c r="F182" s="90" t="s">
        <v>223</v>
      </c>
      <c r="G182" s="89" t="s">
        <v>41</v>
      </c>
      <c r="H182" s="89">
        <v>25</v>
      </c>
      <c r="I182" s="89"/>
      <c r="J182" s="89"/>
      <c r="K182" s="128" t="s">
        <v>202</v>
      </c>
      <c r="L182" s="90" t="s">
        <v>11</v>
      </c>
      <c r="M182" s="89"/>
      <c r="N182" s="89"/>
      <c r="O182" s="89"/>
      <c r="P182" s="89"/>
      <c r="Q182" s="90"/>
      <c r="R182" s="91"/>
      <c r="S182" s="90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</row>
    <row r="183" spans="1:36" s="308" customFormat="1" ht="11.85" customHeight="1" thickBot="1" x14ac:dyDescent="0.3"/>
    <row r="184" spans="1:36" s="243" customFormat="1" x14ac:dyDescent="0.25"/>
    <row r="185" spans="1:36" s="89" customFormat="1" ht="11.85" customHeight="1" x14ac:dyDescent="0.2">
      <c r="A185" s="309" t="s">
        <v>389</v>
      </c>
      <c r="B185" s="89" t="s">
        <v>37</v>
      </c>
      <c r="C185" s="90" t="s">
        <v>385</v>
      </c>
      <c r="D185" s="91">
        <v>26</v>
      </c>
      <c r="E185" s="90" t="s">
        <v>386</v>
      </c>
      <c r="F185" s="90" t="s">
        <v>223</v>
      </c>
      <c r="G185" s="89" t="s">
        <v>41</v>
      </c>
      <c r="H185" s="89">
        <v>25</v>
      </c>
      <c r="J185" s="309"/>
      <c r="K185" s="128" t="s">
        <v>150</v>
      </c>
      <c r="L185" s="90" t="s">
        <v>11</v>
      </c>
      <c r="M185" s="89" t="s">
        <v>150</v>
      </c>
      <c r="N185" s="310"/>
      <c r="P185" s="89">
        <v>25</v>
      </c>
      <c r="Q185" s="90" t="s">
        <v>39</v>
      </c>
      <c r="R185" s="91">
        <v>27.5</v>
      </c>
      <c r="S185" s="90" t="s">
        <v>256</v>
      </c>
      <c r="T185" s="309" t="s">
        <v>317</v>
      </c>
      <c r="V185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26"/>
  <sheetViews>
    <sheetView zoomScale="75" workbookViewId="0">
      <selection activeCell="Q17" sqref="Q17:R17"/>
    </sheetView>
  </sheetViews>
  <sheetFormatPr defaultRowHeight="13.2" x14ac:dyDescent="0.25"/>
  <cols>
    <col min="2" max="2" width="10.554687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88671875" customWidth="1"/>
    <col min="14" max="14" width="2.109375" customWidth="1"/>
    <col min="15" max="15" width="10.33203125" customWidth="1"/>
    <col min="16" max="16" width="6.109375" customWidth="1"/>
    <col min="20" max="20" width="10.109375" customWidth="1"/>
    <col min="21" max="21" width="5.6640625" customWidth="1"/>
    <col min="22" max="22" width="6.44140625" bestFit="1" customWidth="1"/>
  </cols>
  <sheetData>
    <row r="1" spans="1:41" s="1" customFormat="1" ht="15" customHeight="1" x14ac:dyDescent="0.2">
      <c r="B1" s="2">
        <v>37227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19" t="s">
        <v>274</v>
      </c>
    </row>
    <row r="4" spans="1:41" s="24" customFormat="1" ht="11.85" customHeight="1" x14ac:dyDescent="0.25">
      <c r="A4" s="1" t="s">
        <v>292</v>
      </c>
      <c r="B4" s="1" t="s">
        <v>196</v>
      </c>
      <c r="C4" s="22" t="s">
        <v>302</v>
      </c>
      <c r="D4" s="23">
        <v>0</v>
      </c>
      <c r="E4" s="22" t="s">
        <v>303</v>
      </c>
      <c r="F4" s="22" t="s">
        <v>387</v>
      </c>
      <c r="G4" s="1" t="s">
        <v>41</v>
      </c>
      <c r="H4" s="60">
        <v>1</v>
      </c>
      <c r="I4" s="5" t="s">
        <v>304</v>
      </c>
      <c r="J4" s="44"/>
      <c r="K4" s="5" t="s">
        <v>305</v>
      </c>
      <c r="L4" s="59" t="s">
        <v>11</v>
      </c>
      <c r="M4" s="42" t="s">
        <v>198</v>
      </c>
      <c r="O4" s="193" t="s">
        <v>323</v>
      </c>
      <c r="P4" s="87">
        <v>1</v>
      </c>
      <c r="Q4" s="16" t="s">
        <v>420</v>
      </c>
      <c r="R4" s="17">
        <v>0</v>
      </c>
      <c r="S4" s="16" t="s">
        <v>421</v>
      </c>
      <c r="T4" s="246">
        <v>39124</v>
      </c>
      <c r="U4" s="222"/>
      <c r="V4" s="44" t="s">
        <v>308</v>
      </c>
    </row>
    <row r="5" spans="1:41" s="21" customFormat="1" ht="11.85" customHeight="1" thickBot="1" x14ac:dyDescent="0.3"/>
    <row r="6" spans="1:41" ht="11.85" customHeight="1" x14ac:dyDescent="0.25">
      <c r="B6" s="56" t="s">
        <v>271</v>
      </c>
    </row>
    <row r="7" spans="1:41" ht="11.85" customHeight="1" x14ac:dyDescent="0.25">
      <c r="A7" s="147" t="s">
        <v>292</v>
      </c>
      <c r="B7" s="147" t="s">
        <v>37</v>
      </c>
      <c r="C7" s="156" t="s">
        <v>222</v>
      </c>
      <c r="D7" s="157">
        <v>19</v>
      </c>
      <c r="E7" s="156" t="s">
        <v>39</v>
      </c>
      <c r="F7" s="156" t="s">
        <v>223</v>
      </c>
      <c r="G7" s="147" t="s">
        <v>41</v>
      </c>
      <c r="H7" s="147">
        <v>25</v>
      </c>
      <c r="I7" s="159"/>
      <c r="J7" s="147"/>
      <c r="K7" s="159" t="s">
        <v>42</v>
      </c>
      <c r="L7" s="156" t="s">
        <v>11</v>
      </c>
      <c r="T7" s="87" t="s">
        <v>340</v>
      </c>
      <c r="U7" s="147"/>
      <c r="V7" s="147" t="s">
        <v>318</v>
      </c>
      <c r="W7" s="160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41" ht="11.85" customHeight="1" x14ac:dyDescent="0.25">
      <c r="A8" s="77" t="s">
        <v>292</v>
      </c>
      <c r="B8" s="77" t="s">
        <v>37</v>
      </c>
      <c r="C8" s="156" t="s">
        <v>266</v>
      </c>
      <c r="D8" s="157">
        <v>42.5</v>
      </c>
      <c r="E8" s="156" t="s">
        <v>46</v>
      </c>
      <c r="F8" s="156" t="s">
        <v>223</v>
      </c>
      <c r="G8" s="147" t="s">
        <v>41</v>
      </c>
      <c r="H8" s="147">
        <v>25</v>
      </c>
      <c r="I8" s="159"/>
      <c r="J8" s="77"/>
      <c r="K8" s="159" t="s">
        <v>179</v>
      </c>
      <c r="L8" s="156" t="s">
        <v>11</v>
      </c>
      <c r="T8" s="87" t="s">
        <v>340</v>
      </c>
      <c r="U8" s="147"/>
      <c r="V8" s="147" t="s">
        <v>318</v>
      </c>
      <c r="W8" s="160"/>
    </row>
    <row r="9" spans="1:41" s="24" customFormat="1" ht="11.85" customHeight="1" x14ac:dyDescent="0.25">
      <c r="L9" s="148" t="s">
        <v>11</v>
      </c>
      <c r="M9" s="147" t="s">
        <v>161</v>
      </c>
      <c r="N9" s="83"/>
      <c r="O9" s="77"/>
      <c r="P9" s="147">
        <v>25</v>
      </c>
      <c r="Q9" s="156" t="s">
        <v>39</v>
      </c>
      <c r="R9" s="157">
        <v>60.75</v>
      </c>
      <c r="S9" s="156" t="s">
        <v>257</v>
      </c>
      <c r="T9" s="87" t="s">
        <v>340</v>
      </c>
      <c r="U9" s="147"/>
      <c r="V9" s="147" t="s">
        <v>318</v>
      </c>
      <c r="W9" s="16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s="24" customFormat="1" ht="11.85" customHeight="1" x14ac:dyDescent="0.25">
      <c r="L10" s="148" t="s">
        <v>11</v>
      </c>
      <c r="M10" s="147" t="s">
        <v>161</v>
      </c>
      <c r="N10" s="83"/>
      <c r="O10" s="147"/>
      <c r="P10" s="147">
        <v>25</v>
      </c>
      <c r="Q10" s="156" t="s">
        <v>39</v>
      </c>
      <c r="R10" s="157">
        <v>61</v>
      </c>
      <c r="S10" s="156" t="s">
        <v>259</v>
      </c>
      <c r="T10" s="87" t="s">
        <v>340</v>
      </c>
      <c r="U10" s="147"/>
      <c r="V10" s="147" t="s">
        <v>318</v>
      </c>
      <c r="W10" s="160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s="160" customFormat="1" ht="11.85" customHeight="1" x14ac:dyDescent="0.25">
      <c r="A11" s="87" t="s">
        <v>389</v>
      </c>
      <c r="B11" s="77" t="s">
        <v>37</v>
      </c>
      <c r="C11" s="148" t="s">
        <v>206</v>
      </c>
      <c r="D11" s="149">
        <v>25</v>
      </c>
      <c r="E11" s="148" t="s">
        <v>39</v>
      </c>
      <c r="F11" s="156" t="s">
        <v>387</v>
      </c>
      <c r="G11" s="77" t="s">
        <v>41</v>
      </c>
      <c r="H11" s="77">
        <v>25</v>
      </c>
      <c r="I11" s="159"/>
      <c r="J11" s="77"/>
      <c r="K11" s="150" t="s">
        <v>92</v>
      </c>
      <c r="L11" s="156" t="s">
        <v>11</v>
      </c>
      <c r="M11" s="147" t="s">
        <v>92</v>
      </c>
      <c r="N11" s="147"/>
      <c r="O11" s="147"/>
      <c r="P11" s="147">
        <v>25</v>
      </c>
      <c r="Q11" s="156" t="s">
        <v>386</v>
      </c>
      <c r="R11" s="157">
        <v>26</v>
      </c>
      <c r="S11" s="156" t="s">
        <v>388</v>
      </c>
      <c r="T11" s="87" t="s">
        <v>340</v>
      </c>
      <c r="U11" s="147"/>
      <c r="V11" s="147" t="s">
        <v>318</v>
      </c>
    </row>
    <row r="12" spans="1:41" s="174" customFormat="1" ht="11.85" customHeight="1" thickBot="1" x14ac:dyDescent="0.3">
      <c r="L12" s="181" t="s">
        <v>11</v>
      </c>
      <c r="M12" s="175" t="s">
        <v>161</v>
      </c>
      <c r="N12" s="176"/>
      <c r="O12" s="177"/>
      <c r="P12" s="175">
        <v>25</v>
      </c>
      <c r="Q12" s="178" t="s">
        <v>39</v>
      </c>
      <c r="R12" s="179">
        <v>61</v>
      </c>
      <c r="S12" s="178" t="s">
        <v>258</v>
      </c>
      <c r="T12" s="180" t="s">
        <v>340</v>
      </c>
      <c r="U12" s="175"/>
      <c r="V12" s="175" t="s">
        <v>318</v>
      </c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</row>
    <row r="13" spans="1:41" ht="11.85" customHeight="1" x14ac:dyDescent="0.25">
      <c r="A13" s="1"/>
      <c r="B13" s="1"/>
      <c r="C13" s="22"/>
      <c r="D13" s="23"/>
      <c r="E13" s="22"/>
      <c r="F13" s="22"/>
      <c r="G13" s="1"/>
      <c r="H13" s="1"/>
      <c r="I13" s="37"/>
      <c r="J13" s="1"/>
      <c r="K13" s="5"/>
      <c r="L13" s="16"/>
      <c r="M13" s="15"/>
      <c r="N13" s="78"/>
      <c r="O13" s="15"/>
      <c r="P13" s="15"/>
      <c r="Q13" s="16"/>
      <c r="R13" s="17"/>
      <c r="S13" s="16"/>
      <c r="T13" s="15"/>
    </row>
    <row r="14" spans="1:41" s="1" customFormat="1" ht="11.85" customHeight="1" x14ac:dyDescent="0.2">
      <c r="A14" s="79" t="s">
        <v>389</v>
      </c>
      <c r="B14" s="15" t="s">
        <v>37</v>
      </c>
      <c r="C14" s="16" t="s">
        <v>385</v>
      </c>
      <c r="D14" s="17">
        <v>26</v>
      </c>
      <c r="E14" s="16" t="s">
        <v>386</v>
      </c>
      <c r="F14" s="16" t="s">
        <v>387</v>
      </c>
      <c r="G14" s="1" t="s">
        <v>41</v>
      </c>
      <c r="H14" s="15">
        <v>25</v>
      </c>
      <c r="I14" s="15"/>
      <c r="J14" s="25" t="s">
        <v>9</v>
      </c>
      <c r="K14" s="18" t="s">
        <v>150</v>
      </c>
      <c r="L14" s="22" t="s">
        <v>11</v>
      </c>
      <c r="M14" s="15" t="s">
        <v>150</v>
      </c>
      <c r="N14" s="239" t="s">
        <v>9</v>
      </c>
      <c r="O14" s="15"/>
      <c r="P14" s="15">
        <v>25</v>
      </c>
      <c r="Q14" s="16" t="s">
        <v>39</v>
      </c>
      <c r="R14" s="17">
        <v>27.5</v>
      </c>
      <c r="S14" s="16" t="s">
        <v>256</v>
      </c>
      <c r="T14" s="25" t="s">
        <v>317</v>
      </c>
      <c r="U14" s="15"/>
      <c r="V14" s="1" t="s">
        <v>318</v>
      </c>
    </row>
    <row r="15" spans="1:41" s="1" customFormat="1" ht="11.85" customHeight="1" x14ac:dyDescent="0.2">
      <c r="A15" s="1" t="s">
        <v>292</v>
      </c>
      <c r="B15" s="15" t="s">
        <v>403</v>
      </c>
      <c r="C15" s="22" t="s">
        <v>302</v>
      </c>
      <c r="D15" s="23">
        <v>0</v>
      </c>
      <c r="E15" s="22" t="s">
        <v>303</v>
      </c>
      <c r="F15" s="16" t="s">
        <v>387</v>
      </c>
      <c r="G15" s="1" t="s">
        <v>41</v>
      </c>
      <c r="H15" s="60">
        <v>1</v>
      </c>
      <c r="I15" s="5" t="s">
        <v>398</v>
      </c>
      <c r="J15" s="44" t="s">
        <v>9</v>
      </c>
      <c r="K15" s="5" t="s">
        <v>305</v>
      </c>
      <c r="L15" s="224" t="s">
        <v>299</v>
      </c>
      <c r="M15" s="1" t="s">
        <v>170</v>
      </c>
      <c r="N15" s="1" t="s">
        <v>9</v>
      </c>
      <c r="O15" s="61" t="s">
        <v>333</v>
      </c>
      <c r="P15" s="87">
        <v>1</v>
      </c>
      <c r="Q15" s="22" t="s">
        <v>39</v>
      </c>
      <c r="R15" s="23">
        <v>24.73</v>
      </c>
      <c r="S15" s="183" t="s">
        <v>264</v>
      </c>
      <c r="T15" s="193" t="s">
        <v>327</v>
      </c>
      <c r="V15" s="1" t="s">
        <v>308</v>
      </c>
    </row>
    <row r="16" spans="1:41" s="225" customFormat="1" ht="11.85" customHeight="1" x14ac:dyDescent="0.2">
      <c r="C16" s="226"/>
      <c r="D16" s="227"/>
      <c r="E16" s="226"/>
      <c r="F16" s="226"/>
      <c r="H16" s="225">
        <v>25</v>
      </c>
      <c r="J16" s="228"/>
      <c r="K16" s="229" t="s">
        <v>397</v>
      </c>
      <c r="L16" s="226" t="s">
        <v>11</v>
      </c>
      <c r="M16" s="225" t="s">
        <v>170</v>
      </c>
      <c r="O16" s="236" t="s">
        <v>395</v>
      </c>
      <c r="P16" s="225">
        <v>25</v>
      </c>
      <c r="Q16" s="226" t="s">
        <v>39</v>
      </c>
      <c r="R16" s="227">
        <v>24.73</v>
      </c>
      <c r="S16" s="237" t="s">
        <v>264</v>
      </c>
      <c r="T16" s="238" t="s">
        <v>327</v>
      </c>
      <c r="V16" s="225" t="s">
        <v>308</v>
      </c>
    </row>
    <row r="17" spans="1:36" s="1" customFormat="1" ht="11.85" customHeight="1" x14ac:dyDescent="0.2">
      <c r="A17" s="1" t="s">
        <v>292</v>
      </c>
      <c r="B17" s="1" t="s">
        <v>37</v>
      </c>
      <c r="C17" s="22" t="s">
        <v>260</v>
      </c>
      <c r="D17" s="23">
        <v>225</v>
      </c>
      <c r="E17" s="22" t="s">
        <v>39</v>
      </c>
      <c r="F17" s="16" t="s">
        <v>387</v>
      </c>
      <c r="G17" s="1" t="s">
        <v>41</v>
      </c>
      <c r="H17" s="1">
        <v>25</v>
      </c>
      <c r="I17" s="37" t="s">
        <v>411</v>
      </c>
      <c r="J17" s="6" t="s">
        <v>9</v>
      </c>
      <c r="K17" s="5" t="s">
        <v>261</v>
      </c>
      <c r="L17" s="22" t="s">
        <v>11</v>
      </c>
      <c r="M17" s="61" t="s">
        <v>354</v>
      </c>
      <c r="N17" s="1" t="s">
        <v>9</v>
      </c>
      <c r="O17" s="61" t="s">
        <v>413</v>
      </c>
      <c r="P17" s="1">
        <v>25</v>
      </c>
      <c r="Q17" s="16" t="s">
        <v>420</v>
      </c>
      <c r="R17" s="23">
        <v>0</v>
      </c>
      <c r="S17" s="270">
        <v>883777.1</v>
      </c>
      <c r="T17" s="217">
        <v>39175</v>
      </c>
      <c r="U17" s="61" t="s">
        <v>413</v>
      </c>
      <c r="V17" s="1" t="s">
        <v>422</v>
      </c>
    </row>
    <row r="18" spans="1:36" s="1" customFormat="1" ht="11.85" customHeight="1" x14ac:dyDescent="0.2">
      <c r="A18" s="1" t="s">
        <v>292</v>
      </c>
      <c r="B18" s="1" t="s">
        <v>37</v>
      </c>
      <c r="C18" s="22" t="s">
        <v>260</v>
      </c>
      <c r="D18" s="23">
        <v>225</v>
      </c>
      <c r="E18" s="22" t="s">
        <v>39</v>
      </c>
      <c r="F18" s="16" t="s">
        <v>387</v>
      </c>
      <c r="G18" s="1" t="s">
        <v>41</v>
      </c>
      <c r="H18" s="1">
        <v>25</v>
      </c>
      <c r="I18" s="37" t="s">
        <v>411</v>
      </c>
      <c r="J18" s="6" t="s">
        <v>9</v>
      </c>
      <c r="K18" s="5" t="s">
        <v>261</v>
      </c>
      <c r="L18" s="22" t="s">
        <v>11</v>
      </c>
      <c r="M18" s="61" t="s">
        <v>354</v>
      </c>
      <c r="N18" s="1" t="s">
        <v>9</v>
      </c>
      <c r="O18" s="61" t="s">
        <v>413</v>
      </c>
      <c r="P18" s="1">
        <v>25</v>
      </c>
      <c r="Q18" s="16" t="s">
        <v>420</v>
      </c>
      <c r="R18" s="23">
        <v>0</v>
      </c>
      <c r="S18" s="270">
        <v>883777.1</v>
      </c>
      <c r="T18" s="217">
        <v>39175</v>
      </c>
      <c r="U18" s="61" t="s">
        <v>413</v>
      </c>
      <c r="V18" s="1" t="s">
        <v>422</v>
      </c>
    </row>
    <row r="19" spans="1:36" s="1" customFormat="1" ht="11.85" customHeight="1" x14ac:dyDescent="0.2">
      <c r="A19" s="1" t="s">
        <v>292</v>
      </c>
      <c r="B19" s="1" t="s">
        <v>37</v>
      </c>
      <c r="C19" s="22" t="s">
        <v>226</v>
      </c>
      <c r="D19" s="23">
        <v>19.45</v>
      </c>
      <c r="E19" s="22" t="s">
        <v>39</v>
      </c>
      <c r="F19" s="16" t="s">
        <v>387</v>
      </c>
      <c r="G19" s="1" t="s">
        <v>41</v>
      </c>
      <c r="H19" s="1">
        <v>25</v>
      </c>
      <c r="I19" s="37" t="s">
        <v>410</v>
      </c>
      <c r="J19" s="1" t="s">
        <v>9</v>
      </c>
      <c r="K19" s="5" t="s">
        <v>62</v>
      </c>
      <c r="L19" s="22" t="s">
        <v>11</v>
      </c>
      <c r="M19" s="61" t="s">
        <v>354</v>
      </c>
      <c r="N19" s="1" t="s">
        <v>9</v>
      </c>
      <c r="O19" s="61" t="s">
        <v>413</v>
      </c>
      <c r="P19" s="1">
        <v>25</v>
      </c>
      <c r="Q19" s="16" t="s">
        <v>420</v>
      </c>
      <c r="R19" s="23">
        <v>0</v>
      </c>
      <c r="S19" s="270">
        <v>883777.1</v>
      </c>
      <c r="T19" s="217">
        <v>39145</v>
      </c>
      <c r="U19" s="61" t="s">
        <v>413</v>
      </c>
      <c r="V19" s="1" t="s">
        <v>422</v>
      </c>
    </row>
    <row r="20" spans="1:36" s="1" customFormat="1" ht="11.85" customHeight="1" x14ac:dyDescent="0.2">
      <c r="A20" s="1" t="s">
        <v>292</v>
      </c>
      <c r="B20" s="15" t="s">
        <v>37</v>
      </c>
      <c r="C20" s="16" t="s">
        <v>203</v>
      </c>
      <c r="D20" s="17">
        <v>24.2</v>
      </c>
      <c r="E20" s="16" t="s">
        <v>39</v>
      </c>
      <c r="F20" s="16" t="s">
        <v>387</v>
      </c>
      <c r="G20" s="1" t="s">
        <v>41</v>
      </c>
      <c r="H20" s="15">
        <v>25</v>
      </c>
      <c r="I20" s="37" t="s">
        <v>410</v>
      </c>
      <c r="J20" s="15" t="s">
        <v>9</v>
      </c>
      <c r="K20" s="18" t="s">
        <v>62</v>
      </c>
      <c r="L20" s="22" t="s">
        <v>11</v>
      </c>
      <c r="M20" s="61" t="s">
        <v>354</v>
      </c>
      <c r="N20" s="1" t="s">
        <v>9</v>
      </c>
      <c r="O20" s="61" t="s">
        <v>413</v>
      </c>
      <c r="P20" s="1">
        <v>25</v>
      </c>
      <c r="Q20" s="16" t="s">
        <v>420</v>
      </c>
      <c r="R20" s="23">
        <v>0</v>
      </c>
      <c r="S20" s="270">
        <v>883777.1</v>
      </c>
      <c r="T20" s="217">
        <v>39145</v>
      </c>
      <c r="U20" s="61" t="s">
        <v>413</v>
      </c>
      <c r="V20" s="1" t="s">
        <v>422</v>
      </c>
    </row>
    <row r="21" spans="1:36" s="1" customFormat="1" ht="11.85" customHeight="1" x14ac:dyDescent="0.2">
      <c r="A21" s="15" t="s">
        <v>292</v>
      </c>
      <c r="B21" s="1" t="s">
        <v>37</v>
      </c>
      <c r="C21" s="16" t="s">
        <v>265</v>
      </c>
      <c r="D21" s="17">
        <v>67</v>
      </c>
      <c r="E21" s="16" t="s">
        <v>39</v>
      </c>
      <c r="F21" s="16" t="s">
        <v>387</v>
      </c>
      <c r="G21" s="1" t="s">
        <v>41</v>
      </c>
      <c r="H21" s="15">
        <v>25</v>
      </c>
      <c r="I21" s="37" t="s">
        <v>349</v>
      </c>
      <c r="J21" s="78" t="s">
        <v>9</v>
      </c>
      <c r="K21" s="18" t="s">
        <v>176</v>
      </c>
      <c r="L21" s="22" t="s">
        <v>11</v>
      </c>
      <c r="M21" s="61" t="s">
        <v>354</v>
      </c>
      <c r="N21" s="1" t="s">
        <v>9</v>
      </c>
      <c r="O21" s="61" t="s">
        <v>413</v>
      </c>
      <c r="P21" s="1">
        <v>25</v>
      </c>
      <c r="Q21" s="16" t="s">
        <v>420</v>
      </c>
      <c r="R21" s="23">
        <v>0</v>
      </c>
      <c r="S21" s="270">
        <v>883777.1</v>
      </c>
      <c r="T21" s="217">
        <v>39147</v>
      </c>
      <c r="U21" s="61" t="s">
        <v>413</v>
      </c>
      <c r="V21" s="1" t="s">
        <v>422</v>
      </c>
    </row>
    <row r="22" spans="1:36" s="1" customFormat="1" ht="11.85" customHeight="1" x14ac:dyDescent="0.2">
      <c r="A22" s="1" t="s">
        <v>292</v>
      </c>
      <c r="B22" s="1" t="s">
        <v>37</v>
      </c>
      <c r="C22" s="22" t="s">
        <v>255</v>
      </c>
      <c r="D22" s="23">
        <v>26.35</v>
      </c>
      <c r="E22" s="22" t="s">
        <v>39</v>
      </c>
      <c r="F22" s="16" t="s">
        <v>387</v>
      </c>
      <c r="G22" s="1" t="s">
        <v>41</v>
      </c>
      <c r="H22" s="1">
        <v>25</v>
      </c>
      <c r="I22" s="144" t="s">
        <v>392</v>
      </c>
      <c r="J22" s="6" t="s">
        <v>9</v>
      </c>
      <c r="K22" s="5" t="s">
        <v>137</v>
      </c>
      <c r="L22" s="22" t="s">
        <v>11</v>
      </c>
      <c r="M22" s="61" t="s">
        <v>354</v>
      </c>
      <c r="N22" s="1" t="s">
        <v>9</v>
      </c>
      <c r="O22" s="61" t="s">
        <v>413</v>
      </c>
      <c r="P22" s="1">
        <v>25</v>
      </c>
      <c r="Q22" s="16" t="s">
        <v>420</v>
      </c>
      <c r="R22" s="23">
        <v>0</v>
      </c>
      <c r="S22" s="270">
        <v>883777.1</v>
      </c>
      <c r="T22" s="217">
        <v>39149</v>
      </c>
      <c r="U22" s="61" t="s">
        <v>413</v>
      </c>
      <c r="V22" s="1" t="s">
        <v>422</v>
      </c>
    </row>
    <row r="23" spans="1:36" s="143" customFormat="1" ht="23.25" customHeight="1" thickBot="1" x14ac:dyDescent="0.35">
      <c r="H23" s="143">
        <f>SUM(H14:H22)</f>
        <v>201</v>
      </c>
      <c r="M23" s="143">
        <f>H23-P23</f>
        <v>0</v>
      </c>
      <c r="P23" s="143">
        <f>SUM(P14:P22)</f>
        <v>201</v>
      </c>
    </row>
    <row r="24" spans="1:36" ht="11.85" customHeight="1" x14ac:dyDescent="0.25">
      <c r="B24" s="20" t="s">
        <v>273</v>
      </c>
    </row>
    <row r="25" spans="1:36" ht="11.85" customHeight="1" x14ac:dyDescent="0.25">
      <c r="A25" s="15"/>
      <c r="B25" s="15" t="s">
        <v>200</v>
      </c>
      <c r="C25" s="16" t="s">
        <v>267</v>
      </c>
      <c r="D25" s="17">
        <v>180</v>
      </c>
      <c r="E25" s="16" t="s">
        <v>39</v>
      </c>
      <c r="F25" s="16" t="s">
        <v>223</v>
      </c>
      <c r="G25" s="15" t="s">
        <v>41</v>
      </c>
      <c r="H25" s="15">
        <v>25</v>
      </c>
      <c r="I25" s="15"/>
      <c r="J25" s="15"/>
      <c r="K25" s="18" t="s">
        <v>202</v>
      </c>
      <c r="L25" s="16" t="s">
        <v>11</v>
      </c>
      <c r="M25" s="15"/>
      <c r="N25" s="15"/>
      <c r="O25" s="15"/>
      <c r="P25" s="15"/>
      <c r="Q25" s="16"/>
      <c r="R25" s="17"/>
      <c r="S25" s="16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s="21" customFormat="1" ht="11.85" customHeight="1" thickBot="1" x14ac:dyDescent="0.3"/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6"/>
  <sheetViews>
    <sheetView tabSelected="1" zoomScale="75" workbookViewId="0">
      <selection activeCell="P31" sqref="P31"/>
    </sheetView>
  </sheetViews>
  <sheetFormatPr defaultRowHeight="13.2" x14ac:dyDescent="0.25"/>
  <cols>
    <col min="2" max="2" width="8.441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2.88671875" customWidth="1"/>
    <col min="10" max="10" width="2.33203125" customWidth="1"/>
    <col min="11" max="11" width="11.88671875" customWidth="1"/>
    <col min="12" max="12" width="3.88671875" customWidth="1"/>
    <col min="13" max="13" width="12.44140625" customWidth="1"/>
    <col min="14" max="14" width="2.109375" customWidth="1"/>
    <col min="15" max="15" width="18.33203125" customWidth="1"/>
    <col min="16" max="16" width="6.109375" customWidth="1"/>
    <col min="20" max="20" width="17.33203125" bestFit="1" customWidth="1"/>
    <col min="21" max="21" width="14.5546875" bestFit="1" customWidth="1"/>
    <col min="22" max="22" width="6.44140625" bestFit="1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5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A6" s="89" t="s">
        <v>292</v>
      </c>
      <c r="B6" s="89" t="s">
        <v>196</v>
      </c>
      <c r="C6" s="90" t="s">
        <v>302</v>
      </c>
      <c r="D6" s="91">
        <v>0</v>
      </c>
      <c r="E6" s="90" t="s">
        <v>303</v>
      </c>
      <c r="F6" s="90" t="s">
        <v>223</v>
      </c>
      <c r="G6" s="89" t="s">
        <v>41</v>
      </c>
      <c r="H6" s="129">
        <v>4</v>
      </c>
      <c r="I6" s="165" t="s">
        <v>331</v>
      </c>
      <c r="J6" s="106"/>
      <c r="K6" s="128" t="s">
        <v>305</v>
      </c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332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72" customFormat="1" ht="11.85" customHeight="1" x14ac:dyDescent="0.2">
      <c r="A8" s="62"/>
      <c r="B8" s="62"/>
      <c r="C8" s="63"/>
      <c r="D8" s="64"/>
      <c r="E8" s="63"/>
      <c r="F8" s="63"/>
      <c r="G8" s="62"/>
      <c r="H8" s="65"/>
      <c r="I8" s="51"/>
      <c r="J8" s="48"/>
      <c r="K8" s="51"/>
      <c r="L8" s="49"/>
      <c r="M8" s="66"/>
      <c r="N8" s="48"/>
      <c r="O8" s="67"/>
      <c r="P8" s="68"/>
      <c r="Q8" s="69"/>
      <c r="R8" s="53"/>
      <c r="S8" s="70"/>
      <c r="T8" s="71"/>
      <c r="V8" s="48"/>
      <c r="W8" s="66"/>
      <c r="Y8" s="73"/>
      <c r="AB8" s="74"/>
      <c r="AC8" s="74"/>
      <c r="AD8" s="75"/>
      <c r="AE8" s="75"/>
      <c r="AF8" s="75"/>
      <c r="AG8" s="75"/>
      <c r="AH8" s="75"/>
    </row>
    <row r="9" spans="1:41" ht="11.85" customHeight="1" x14ac:dyDescent="0.25">
      <c r="B9" s="19" t="s">
        <v>274</v>
      </c>
      <c r="E9" s="58" t="s">
        <v>321</v>
      </c>
      <c r="F9" s="145"/>
      <c r="G9" s="145"/>
      <c r="H9" s="145"/>
    </row>
    <row r="10" spans="1:41" s="134" customFormat="1" ht="11.85" customHeight="1" x14ac:dyDescent="0.2">
      <c r="A10" s="89" t="s">
        <v>292</v>
      </c>
      <c r="B10" s="89" t="s">
        <v>196</v>
      </c>
      <c r="C10" s="90" t="s">
        <v>302</v>
      </c>
      <c r="D10" s="91">
        <v>0</v>
      </c>
      <c r="E10" s="90" t="s">
        <v>303</v>
      </c>
      <c r="F10" s="90" t="s">
        <v>223</v>
      </c>
      <c r="G10" s="89" t="s">
        <v>41</v>
      </c>
      <c r="H10" s="129">
        <v>0</v>
      </c>
      <c r="I10" s="128" t="s">
        <v>304</v>
      </c>
      <c r="J10" s="106"/>
      <c r="K10" s="128" t="s">
        <v>305</v>
      </c>
      <c r="L10" s="130" t="s">
        <v>11</v>
      </c>
      <c r="M10" s="111" t="s">
        <v>198</v>
      </c>
      <c r="N10" s="106"/>
      <c r="O10" s="131" t="s">
        <v>300</v>
      </c>
      <c r="P10" s="107"/>
      <c r="Q10" s="92" t="s">
        <v>301</v>
      </c>
      <c r="R10" s="132">
        <v>0</v>
      </c>
      <c r="S10" s="90"/>
      <c r="T10" s="133" t="s">
        <v>307</v>
      </c>
      <c r="V10" s="106" t="s">
        <v>308</v>
      </c>
      <c r="W10" s="111" t="s">
        <v>306</v>
      </c>
      <c r="Y10" s="135"/>
      <c r="AA10" s="135"/>
      <c r="AB10" s="135"/>
      <c r="AC10" s="136"/>
      <c r="AD10" s="137"/>
      <c r="AE10" s="137"/>
      <c r="AF10" s="137"/>
      <c r="AG10" s="137"/>
      <c r="AH10" s="137"/>
    </row>
    <row r="11" spans="1:41" s="139" customFormat="1" ht="11.85" customHeight="1" x14ac:dyDescent="0.2">
      <c r="A11" s="89" t="s">
        <v>292</v>
      </c>
      <c r="B11" s="89" t="s">
        <v>196</v>
      </c>
      <c r="C11" s="90" t="s">
        <v>302</v>
      </c>
      <c r="D11" s="91">
        <v>0</v>
      </c>
      <c r="E11" s="90" t="s">
        <v>303</v>
      </c>
      <c r="F11" s="90" t="s">
        <v>40</v>
      </c>
      <c r="G11" s="89" t="s">
        <v>41</v>
      </c>
      <c r="H11" s="129">
        <v>0</v>
      </c>
      <c r="I11" s="128" t="s">
        <v>304</v>
      </c>
      <c r="J11" s="106"/>
      <c r="K11" s="128" t="s">
        <v>305</v>
      </c>
      <c r="L11" s="130" t="s">
        <v>11</v>
      </c>
      <c r="M11" s="111" t="s">
        <v>198</v>
      </c>
      <c r="N11" s="106"/>
      <c r="O11" s="138" t="s">
        <v>309</v>
      </c>
      <c r="P11" s="98"/>
      <c r="Q11" s="92" t="s">
        <v>301</v>
      </c>
      <c r="R11" s="132">
        <v>0</v>
      </c>
      <c r="S11" s="90"/>
      <c r="T11" s="133" t="s">
        <v>307</v>
      </c>
      <c r="V11" s="106" t="s">
        <v>308</v>
      </c>
      <c r="W11" s="111" t="s">
        <v>306</v>
      </c>
      <c r="Y11" s="140"/>
      <c r="AB11" s="141"/>
      <c r="AC11" s="141"/>
      <c r="AD11" s="142"/>
      <c r="AE11" s="142"/>
      <c r="AF11" s="142"/>
      <c r="AG11" s="142"/>
      <c r="AH11" s="142"/>
    </row>
    <row r="12" spans="1:41" s="139" customFormat="1" ht="11.85" customHeight="1" x14ac:dyDescent="0.2">
      <c r="A12" s="89"/>
      <c r="B12" s="89"/>
      <c r="C12" s="90"/>
      <c r="D12" s="91"/>
      <c r="E12" s="90"/>
      <c r="F12" s="90"/>
      <c r="G12" s="89"/>
      <c r="H12" s="129"/>
      <c r="I12" s="128"/>
      <c r="J12" s="106"/>
      <c r="K12" s="128"/>
      <c r="L12" s="130"/>
      <c r="M12" s="111"/>
      <c r="N12" s="106"/>
      <c r="O12" s="138"/>
      <c r="P12" s="98"/>
      <c r="Q12" s="92"/>
      <c r="R12" s="132"/>
      <c r="S12" s="90"/>
      <c r="T12" s="133"/>
      <c r="V12" s="106"/>
      <c r="W12" s="111"/>
      <c r="Y12" s="140"/>
      <c r="AB12" s="141"/>
      <c r="AC12" s="141"/>
      <c r="AD12" s="142"/>
      <c r="AE12" s="142"/>
      <c r="AF12" s="142"/>
      <c r="AG12" s="142"/>
      <c r="AH12" s="142"/>
    </row>
    <row r="13" spans="1:41" s="134" customFormat="1" ht="11.85" customHeight="1" x14ac:dyDescent="0.2">
      <c r="A13" s="89" t="s">
        <v>292</v>
      </c>
      <c r="B13" s="89" t="s">
        <v>196</v>
      </c>
      <c r="C13" s="90" t="s">
        <v>302</v>
      </c>
      <c r="D13" s="91">
        <v>0</v>
      </c>
      <c r="E13" s="90" t="s">
        <v>303</v>
      </c>
      <c r="F13" s="90" t="s">
        <v>40</v>
      </c>
      <c r="G13" s="89" t="s">
        <v>41</v>
      </c>
      <c r="H13" s="129">
        <v>0</v>
      </c>
      <c r="I13" s="128" t="s">
        <v>304</v>
      </c>
      <c r="J13" s="106"/>
      <c r="K13" s="128" t="s">
        <v>305</v>
      </c>
      <c r="L13" s="130" t="s">
        <v>11</v>
      </c>
      <c r="M13" s="111" t="s">
        <v>198</v>
      </c>
      <c r="N13" s="106"/>
      <c r="O13" s="131" t="s">
        <v>310</v>
      </c>
      <c r="P13" s="107"/>
      <c r="Q13" s="92" t="s">
        <v>301</v>
      </c>
      <c r="R13" s="132">
        <v>0</v>
      </c>
      <c r="S13" s="90"/>
      <c r="T13" s="133" t="s">
        <v>307</v>
      </c>
      <c r="V13" s="106" t="s">
        <v>308</v>
      </c>
      <c r="W13" s="111" t="s">
        <v>306</v>
      </c>
      <c r="Y13" s="135"/>
      <c r="AA13" s="135"/>
      <c r="AB13" s="135"/>
      <c r="AC13" s="136"/>
      <c r="AD13" s="137"/>
      <c r="AE13" s="137"/>
      <c r="AF13" s="137"/>
      <c r="AG13" s="137"/>
      <c r="AH13" s="137"/>
    </row>
    <row r="14" spans="1:41" ht="11.85" customHeight="1" x14ac:dyDescent="0.25">
      <c r="A14" s="1" t="s">
        <v>292</v>
      </c>
      <c r="B14" s="1" t="s">
        <v>196</v>
      </c>
      <c r="C14" s="22" t="s">
        <v>302</v>
      </c>
      <c r="D14" s="23">
        <v>0</v>
      </c>
      <c r="E14" s="22" t="s">
        <v>303</v>
      </c>
      <c r="F14" s="22" t="s">
        <v>40</v>
      </c>
      <c r="G14" s="1" t="s">
        <v>41</v>
      </c>
      <c r="H14" s="87">
        <v>1</v>
      </c>
      <c r="I14" s="5" t="s">
        <v>331</v>
      </c>
      <c r="J14" s="44" t="s">
        <v>9</v>
      </c>
      <c r="K14" s="5" t="s">
        <v>305</v>
      </c>
      <c r="L14" s="59" t="s">
        <v>11</v>
      </c>
      <c r="M14" s="42" t="s">
        <v>198</v>
      </c>
      <c r="N14" t="s">
        <v>9</v>
      </c>
      <c r="O14" s="162" t="s">
        <v>323</v>
      </c>
      <c r="P14" s="26">
        <v>1</v>
      </c>
      <c r="Q14" s="16" t="s">
        <v>383</v>
      </c>
      <c r="R14" s="17">
        <v>0</v>
      </c>
      <c r="S14" s="16" t="s">
        <v>384</v>
      </c>
      <c r="T14" s="170">
        <v>39021</v>
      </c>
    </row>
    <row r="15" spans="1:41" ht="11.85" customHeight="1" x14ac:dyDescent="0.25"/>
    <row r="16" spans="1:41" ht="11.85" customHeight="1" x14ac:dyDescent="0.25">
      <c r="B16" s="173" t="s">
        <v>322</v>
      </c>
    </row>
    <row r="17" spans="1:36" ht="11.85" customHeight="1" x14ac:dyDescent="0.25">
      <c r="B17" s="87" t="s">
        <v>382</v>
      </c>
    </row>
    <row r="18" spans="1:36" s="21" customFormat="1" ht="11.85" customHeight="1" thickBot="1" x14ac:dyDescent="0.3"/>
    <row r="19" spans="1:36" ht="11.85" customHeight="1" x14ac:dyDescent="0.25">
      <c r="B19" s="57" t="s">
        <v>270</v>
      </c>
    </row>
    <row r="20" spans="1:36" s="96" customFormat="1" ht="11.85" customHeight="1" x14ac:dyDescent="0.2">
      <c r="A20" s="89" t="s">
        <v>292</v>
      </c>
      <c r="B20" s="89" t="s">
        <v>37</v>
      </c>
      <c r="C20" s="90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95" t="s">
        <v>294</v>
      </c>
      <c r="K20" s="97" t="s">
        <v>198</v>
      </c>
      <c r="L20" s="93" t="s">
        <v>295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customHeight="1" x14ac:dyDescent="0.2">
      <c r="A21" s="89" t="s">
        <v>292</v>
      </c>
      <c r="B21" s="89" t="s">
        <v>37</v>
      </c>
      <c r="C21" s="90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95" t="s">
        <v>294</v>
      </c>
      <c r="K21" s="97" t="s">
        <v>198</v>
      </c>
      <c r="L21" s="93" t="s">
        <v>296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96" customFormat="1" ht="11.85" customHeight="1" x14ac:dyDescent="0.2">
      <c r="A22" s="89" t="s">
        <v>292</v>
      </c>
      <c r="B22" s="89" t="s">
        <v>37</v>
      </c>
      <c r="C22" s="90"/>
      <c r="D22" s="91">
        <v>0</v>
      </c>
      <c r="E22" s="92" t="s">
        <v>301</v>
      </c>
      <c r="F22" s="90" t="s">
        <v>40</v>
      </c>
      <c r="G22" s="89" t="s">
        <v>41</v>
      </c>
      <c r="H22" s="94">
        <v>0</v>
      </c>
      <c r="I22" s="103" t="s">
        <v>297</v>
      </c>
      <c r="K22" s="97" t="s">
        <v>198</v>
      </c>
      <c r="L22" s="93" t="s">
        <v>298</v>
      </c>
      <c r="M22" s="98"/>
      <c r="N22" s="89"/>
      <c r="O22" s="99"/>
      <c r="P22" s="98"/>
      <c r="Q22" s="90"/>
      <c r="R22" s="91"/>
      <c r="S22" s="100"/>
      <c r="T22" s="90"/>
      <c r="Y22" s="99"/>
      <c r="Z22" s="101"/>
      <c r="AA22" s="102"/>
    </row>
    <row r="23" spans="1:36" s="96" customFormat="1" ht="11.85" customHeight="1" x14ac:dyDescent="0.2">
      <c r="A23" s="89" t="s">
        <v>292</v>
      </c>
      <c r="B23" s="89" t="s">
        <v>37</v>
      </c>
      <c r="C23" s="90"/>
      <c r="D23" s="91">
        <v>0</v>
      </c>
      <c r="E23" s="92" t="s">
        <v>301</v>
      </c>
      <c r="F23" s="90" t="s">
        <v>40</v>
      </c>
      <c r="G23" s="89" t="s">
        <v>41</v>
      </c>
      <c r="H23" s="94">
        <v>0</v>
      </c>
      <c r="I23" s="103" t="s">
        <v>297</v>
      </c>
      <c r="K23" s="97" t="s">
        <v>198</v>
      </c>
      <c r="L23" s="93" t="s">
        <v>299</v>
      </c>
      <c r="M23" s="98"/>
      <c r="N23" s="89"/>
      <c r="O23" s="99"/>
      <c r="P23" s="98"/>
      <c r="Q23" s="90"/>
      <c r="R23" s="91"/>
      <c r="S23" s="100"/>
      <c r="T23" s="90"/>
      <c r="Y23" s="99"/>
      <c r="Z23" s="101"/>
      <c r="AA23" s="102"/>
    </row>
    <row r="24" spans="1:36" s="121" customFormat="1" ht="11.85" customHeight="1" thickBot="1" x14ac:dyDescent="0.25">
      <c r="A24" s="115" t="s">
        <v>292</v>
      </c>
      <c r="B24" s="115" t="s">
        <v>37</v>
      </c>
      <c r="C24" s="116"/>
      <c r="D24" s="117">
        <v>0</v>
      </c>
      <c r="E24" s="118" t="s">
        <v>301</v>
      </c>
      <c r="F24" s="116" t="s">
        <v>40</v>
      </c>
      <c r="G24" s="115" t="s">
        <v>41</v>
      </c>
      <c r="H24" s="119">
        <v>0</v>
      </c>
      <c r="I24" s="120" t="s">
        <v>300</v>
      </c>
      <c r="K24" s="122" t="s">
        <v>198</v>
      </c>
      <c r="L24" s="116" t="s">
        <v>11</v>
      </c>
      <c r="M24" s="123"/>
      <c r="N24" s="115"/>
      <c r="O24" s="124"/>
      <c r="P24" s="123"/>
      <c r="Q24" s="116"/>
      <c r="R24" s="117"/>
      <c r="S24" s="125"/>
      <c r="T24" s="116"/>
      <c r="Y24" s="124"/>
      <c r="Z24" s="126"/>
      <c r="AA24" s="127"/>
    </row>
    <row r="25" spans="1:36" ht="11.85" customHeight="1" x14ac:dyDescent="0.25">
      <c r="A25" s="147" t="s">
        <v>286</v>
      </c>
      <c r="B25" s="147" t="s">
        <v>37</v>
      </c>
      <c r="C25" s="148" t="s">
        <v>49</v>
      </c>
      <c r="D25" s="149">
        <v>35.5</v>
      </c>
      <c r="E25" s="148" t="s">
        <v>46</v>
      </c>
      <c r="F25" s="148" t="s">
        <v>40</v>
      </c>
      <c r="G25" s="77" t="s">
        <v>41</v>
      </c>
      <c r="H25" s="77">
        <v>25</v>
      </c>
      <c r="I25" s="77"/>
      <c r="J25" s="83"/>
      <c r="K25" s="150" t="s">
        <v>42</v>
      </c>
      <c r="L25" s="22" t="s">
        <v>11</v>
      </c>
      <c r="M25" s="147" t="s">
        <v>42</v>
      </c>
      <c r="N25" s="158"/>
      <c r="O25" s="147"/>
      <c r="P25" s="147">
        <v>25</v>
      </c>
      <c r="Q25" s="156" t="s">
        <v>39</v>
      </c>
      <c r="R25" s="157">
        <v>173</v>
      </c>
      <c r="S25" s="156" t="s">
        <v>45</v>
      </c>
      <c r="T25" s="87" t="s">
        <v>340</v>
      </c>
      <c r="U25" s="147"/>
      <c r="V25" s="147" t="s">
        <v>318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 t="s">
        <v>37</v>
      </c>
    </row>
    <row r="26" spans="1:36" ht="11.85" customHeight="1" x14ac:dyDescent="0.25">
      <c r="A26" s="147" t="s">
        <v>286</v>
      </c>
      <c r="B26" s="147" t="s">
        <v>37</v>
      </c>
      <c r="C26" s="148" t="s">
        <v>49</v>
      </c>
      <c r="D26" s="149">
        <v>35.5</v>
      </c>
      <c r="E26" s="148" t="s">
        <v>46</v>
      </c>
      <c r="F26" s="148" t="s">
        <v>40</v>
      </c>
      <c r="G26" s="77" t="s">
        <v>41</v>
      </c>
      <c r="H26" s="77">
        <v>25</v>
      </c>
      <c r="I26" s="77"/>
      <c r="J26" s="83"/>
      <c r="K26" s="150" t="s">
        <v>42</v>
      </c>
      <c r="L26" s="22" t="s">
        <v>11</v>
      </c>
      <c r="M26" s="147" t="s">
        <v>42</v>
      </c>
      <c r="N26" s="158"/>
      <c r="O26" s="147"/>
      <c r="P26" s="147">
        <v>25</v>
      </c>
      <c r="Q26" s="156" t="s">
        <v>39</v>
      </c>
      <c r="R26" s="157">
        <v>37.25</v>
      </c>
      <c r="S26" s="156" t="s">
        <v>43</v>
      </c>
      <c r="T26" s="87" t="s">
        <v>340</v>
      </c>
      <c r="U26" s="147"/>
      <c r="V26" s="147" t="s">
        <v>318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 t="s">
        <v>37</v>
      </c>
    </row>
    <row r="27" spans="1:36" s="24" customFormat="1" ht="11.85" customHeight="1" x14ac:dyDescent="0.25">
      <c r="A27" s="147" t="s">
        <v>286</v>
      </c>
      <c r="B27" s="147" t="s">
        <v>37</v>
      </c>
      <c r="C27" s="148" t="s">
        <v>49</v>
      </c>
      <c r="D27" s="149">
        <v>35.5</v>
      </c>
      <c r="E27" s="148" t="s">
        <v>46</v>
      </c>
      <c r="F27" s="148" t="s">
        <v>40</v>
      </c>
      <c r="G27" s="77" t="s">
        <v>41</v>
      </c>
      <c r="H27" s="77">
        <v>25</v>
      </c>
      <c r="I27" s="77"/>
      <c r="J27" s="83"/>
      <c r="K27" s="150" t="s">
        <v>42</v>
      </c>
      <c r="L27" s="22" t="s">
        <v>11</v>
      </c>
      <c r="M27" s="77" t="s">
        <v>42</v>
      </c>
      <c r="N27" s="83"/>
      <c r="O27" s="77"/>
      <c r="P27" s="77">
        <v>25</v>
      </c>
      <c r="Q27" s="148" t="s">
        <v>46</v>
      </c>
      <c r="R27" s="149">
        <v>35.5</v>
      </c>
      <c r="S27" s="148" t="s">
        <v>48</v>
      </c>
      <c r="T27" s="87" t="s">
        <v>340</v>
      </c>
      <c r="U27" s="77"/>
      <c r="V27" s="77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 t="s">
        <v>37</v>
      </c>
    </row>
    <row r="28" spans="1:36" ht="11.85" customHeight="1" x14ac:dyDescent="0.25">
      <c r="A28" s="147" t="s">
        <v>286</v>
      </c>
      <c r="B28" s="147" t="s">
        <v>37</v>
      </c>
      <c r="C28" s="156" t="s">
        <v>38</v>
      </c>
      <c r="D28" s="157">
        <v>92.75</v>
      </c>
      <c r="E28" s="156" t="s">
        <v>39</v>
      </c>
      <c r="F28" s="156" t="s">
        <v>40</v>
      </c>
      <c r="G28" s="147" t="s">
        <v>41</v>
      </c>
      <c r="H28" s="147">
        <v>25</v>
      </c>
      <c r="I28" s="147"/>
      <c r="J28" s="158"/>
      <c r="K28" s="159" t="s">
        <v>42</v>
      </c>
      <c r="L28" s="22" t="s">
        <v>11</v>
      </c>
      <c r="M28" s="147" t="s">
        <v>42</v>
      </c>
      <c r="N28" s="158"/>
      <c r="O28" s="147"/>
      <c r="P28" s="147">
        <v>25</v>
      </c>
      <c r="Q28" s="156" t="s">
        <v>39</v>
      </c>
      <c r="R28" s="157">
        <v>305</v>
      </c>
      <c r="S28" s="156" t="s">
        <v>44</v>
      </c>
      <c r="T28" s="87" t="s">
        <v>340</v>
      </c>
      <c r="U28" s="147"/>
      <c r="V28" s="147" t="s">
        <v>318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ht="11.85" customHeight="1" x14ac:dyDescent="0.25">
      <c r="A29" s="147" t="s">
        <v>286</v>
      </c>
      <c r="B29" s="147" t="s">
        <v>37</v>
      </c>
      <c r="C29" s="156" t="s">
        <v>138</v>
      </c>
      <c r="D29" s="157">
        <v>36.65</v>
      </c>
      <c r="E29" s="156" t="s">
        <v>39</v>
      </c>
      <c r="F29" s="156" t="s">
        <v>40</v>
      </c>
      <c r="G29" s="147" t="s">
        <v>41</v>
      </c>
      <c r="H29" s="147">
        <v>25</v>
      </c>
      <c r="I29" s="147"/>
      <c r="J29" s="158"/>
      <c r="K29" s="159" t="s">
        <v>139</v>
      </c>
      <c r="L29" s="22" t="s">
        <v>11</v>
      </c>
      <c r="M29" s="77" t="s">
        <v>139</v>
      </c>
      <c r="N29" s="83"/>
      <c r="O29" s="77"/>
      <c r="P29" s="77">
        <v>25</v>
      </c>
      <c r="Q29" s="148" t="s">
        <v>39</v>
      </c>
      <c r="R29" s="149">
        <v>59</v>
      </c>
      <c r="S29" s="148" t="s">
        <v>140</v>
      </c>
      <c r="T29" s="87" t="s">
        <v>340</v>
      </c>
      <c r="U29" s="77"/>
      <c r="V29" s="77" t="s">
        <v>318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ht="11.85" customHeight="1" x14ac:dyDescent="0.25">
      <c r="A30" s="147" t="s">
        <v>286</v>
      </c>
      <c r="B30" s="147" t="s">
        <v>37</v>
      </c>
      <c r="C30" s="156" t="s">
        <v>141</v>
      </c>
      <c r="D30" s="157">
        <v>38</v>
      </c>
      <c r="E30" s="156" t="s">
        <v>39</v>
      </c>
      <c r="F30" s="156" t="s">
        <v>40</v>
      </c>
      <c r="G30" s="147" t="s">
        <v>41</v>
      </c>
      <c r="H30" s="147">
        <v>25</v>
      </c>
      <c r="I30" s="147"/>
      <c r="J30" s="158"/>
      <c r="K30" s="159" t="s">
        <v>139</v>
      </c>
      <c r="L30" s="22" t="s">
        <v>11</v>
      </c>
      <c r="M30" s="77" t="s">
        <v>139</v>
      </c>
      <c r="N30" s="83"/>
      <c r="O30" s="77"/>
      <c r="P30" s="77">
        <v>25</v>
      </c>
      <c r="Q30" s="148" t="s">
        <v>39</v>
      </c>
      <c r="R30" s="149">
        <v>67</v>
      </c>
      <c r="S30" s="148" t="s">
        <v>142</v>
      </c>
      <c r="T30" s="87" t="s">
        <v>340</v>
      </c>
      <c r="U30" s="77"/>
      <c r="V30" s="77" t="s">
        <v>318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ht="11.85" customHeight="1" x14ac:dyDescent="0.25">
      <c r="A31" s="147" t="s">
        <v>286</v>
      </c>
      <c r="B31" s="147" t="s">
        <v>37</v>
      </c>
      <c r="C31" s="156" t="s">
        <v>143</v>
      </c>
      <c r="D31" s="157">
        <v>41.5</v>
      </c>
      <c r="E31" s="156" t="s">
        <v>39</v>
      </c>
      <c r="F31" s="156" t="s">
        <v>40</v>
      </c>
      <c r="G31" s="147" t="s">
        <v>41</v>
      </c>
      <c r="H31" s="147">
        <v>25</v>
      </c>
      <c r="I31" s="147"/>
      <c r="J31" s="158"/>
      <c r="K31" s="159" t="s">
        <v>139</v>
      </c>
      <c r="L31" s="22" t="s">
        <v>11</v>
      </c>
      <c r="M31" s="77" t="s">
        <v>139</v>
      </c>
      <c r="N31" s="83"/>
      <c r="O31" s="77"/>
      <c r="P31" s="77">
        <v>25</v>
      </c>
      <c r="Q31" s="148" t="s">
        <v>39</v>
      </c>
      <c r="R31" s="149">
        <v>67</v>
      </c>
      <c r="S31" s="148" t="s">
        <v>144</v>
      </c>
      <c r="T31" s="87" t="s">
        <v>340</v>
      </c>
      <c r="U31" s="77"/>
      <c r="V31" s="77" t="s">
        <v>318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1.85" customHeight="1" x14ac:dyDescent="0.25">
      <c r="A32" s="147" t="s">
        <v>286</v>
      </c>
      <c r="B32" s="147" t="s">
        <v>37</v>
      </c>
      <c r="C32" s="156" t="s">
        <v>145</v>
      </c>
      <c r="D32" s="157">
        <v>157.5</v>
      </c>
      <c r="E32" s="156" t="s">
        <v>39</v>
      </c>
      <c r="F32" s="156" t="s">
        <v>40</v>
      </c>
      <c r="G32" s="147" t="s">
        <v>41</v>
      </c>
      <c r="H32" s="147">
        <v>25</v>
      </c>
      <c r="I32" s="150"/>
      <c r="J32" s="158"/>
      <c r="K32" s="159" t="s">
        <v>139</v>
      </c>
      <c r="L32" s="22" t="s">
        <v>11</v>
      </c>
      <c r="M32" s="147" t="s">
        <v>189</v>
      </c>
      <c r="N32" s="158"/>
      <c r="O32" s="147" t="s">
        <v>316</v>
      </c>
      <c r="P32" s="147">
        <v>25</v>
      </c>
      <c r="Q32" s="156" t="s">
        <v>39</v>
      </c>
      <c r="R32" s="157">
        <v>39.1</v>
      </c>
      <c r="S32" s="156" t="s">
        <v>190</v>
      </c>
      <c r="T32" s="87" t="s">
        <v>340</v>
      </c>
      <c r="U32" s="172"/>
      <c r="V32" s="172" t="s">
        <v>318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1.85" customHeight="1" x14ac:dyDescent="0.25">
      <c r="A33" s="147" t="s">
        <v>286</v>
      </c>
      <c r="B33" s="147" t="s">
        <v>37</v>
      </c>
      <c r="C33" s="156" t="s">
        <v>147</v>
      </c>
      <c r="D33" s="157">
        <v>226</v>
      </c>
      <c r="E33" s="156" t="s">
        <v>39</v>
      </c>
      <c r="F33" s="156" t="s">
        <v>40</v>
      </c>
      <c r="G33" s="147" t="s">
        <v>41</v>
      </c>
      <c r="H33" s="147">
        <v>25</v>
      </c>
      <c r="I33" s="147"/>
      <c r="J33" s="158"/>
      <c r="K33" s="159" t="s">
        <v>139</v>
      </c>
      <c r="L33" s="22" t="s">
        <v>11</v>
      </c>
      <c r="M33" s="147" t="s">
        <v>92</v>
      </c>
      <c r="N33" s="158"/>
      <c r="O33" s="147"/>
      <c r="P33" s="147">
        <v>25</v>
      </c>
      <c r="Q33" s="156" t="s">
        <v>46</v>
      </c>
      <c r="R33" s="157">
        <v>31.2</v>
      </c>
      <c r="S33" s="156" t="s">
        <v>313</v>
      </c>
      <c r="T33" s="87" t="s">
        <v>340</v>
      </c>
      <c r="W33" s="147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1.85" customHeight="1" x14ac:dyDescent="0.25">
      <c r="A34" s="147" t="s">
        <v>286</v>
      </c>
      <c r="B34" s="147" t="s">
        <v>37</v>
      </c>
      <c r="C34" s="156" t="s">
        <v>146</v>
      </c>
      <c r="D34" s="157">
        <v>235</v>
      </c>
      <c r="E34" s="156" t="s">
        <v>39</v>
      </c>
      <c r="F34" s="156" t="s">
        <v>40</v>
      </c>
      <c r="G34" s="147" t="s">
        <v>41</v>
      </c>
      <c r="H34" s="147">
        <v>25</v>
      </c>
      <c r="I34" s="147"/>
      <c r="J34" s="158"/>
      <c r="K34" s="159" t="s">
        <v>139</v>
      </c>
      <c r="L34" s="22" t="s">
        <v>11</v>
      </c>
      <c r="M34" s="147" t="s">
        <v>80</v>
      </c>
      <c r="N34" s="158"/>
      <c r="O34" s="147" t="s">
        <v>315</v>
      </c>
      <c r="P34" s="147">
        <v>25</v>
      </c>
      <c r="Q34" s="156" t="s">
        <v>39</v>
      </c>
      <c r="R34" s="157">
        <v>89</v>
      </c>
      <c r="S34" s="156" t="s">
        <v>81</v>
      </c>
      <c r="T34" s="87" t="s">
        <v>340</v>
      </c>
      <c r="U34" s="172"/>
      <c r="V34" s="172" t="s">
        <v>318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1.85" customHeight="1" x14ac:dyDescent="0.25">
      <c r="A35" s="147" t="s">
        <v>286</v>
      </c>
      <c r="B35" s="147" t="s">
        <v>37</v>
      </c>
      <c r="C35" s="148" t="s">
        <v>148</v>
      </c>
      <c r="D35" s="149">
        <v>305</v>
      </c>
      <c r="E35" s="148" t="s">
        <v>39</v>
      </c>
      <c r="F35" s="148" t="s">
        <v>40</v>
      </c>
      <c r="G35" s="77" t="s">
        <v>41</v>
      </c>
      <c r="H35" s="77">
        <v>25</v>
      </c>
      <c r="I35" s="77"/>
      <c r="J35" s="83"/>
      <c r="K35" s="150" t="s">
        <v>139</v>
      </c>
      <c r="L35" s="22" t="s">
        <v>11</v>
      </c>
      <c r="M35" s="15"/>
      <c r="N35" s="78"/>
      <c r="O35" s="15"/>
      <c r="P35" s="15"/>
      <c r="Q35" s="16"/>
      <c r="R35" s="17"/>
      <c r="S35" s="16"/>
      <c r="T35" s="87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1.85" customHeight="1" x14ac:dyDescent="0.25">
      <c r="A36" s="147" t="s">
        <v>286</v>
      </c>
      <c r="B36" s="147" t="s">
        <v>37</v>
      </c>
      <c r="C36" s="148" t="s">
        <v>148</v>
      </c>
      <c r="D36" s="149">
        <v>305</v>
      </c>
      <c r="E36" s="148" t="s">
        <v>39</v>
      </c>
      <c r="F36" s="148" t="s">
        <v>40</v>
      </c>
      <c r="G36" s="77" t="s">
        <v>41</v>
      </c>
      <c r="H36" s="77">
        <v>25</v>
      </c>
      <c r="I36" s="150"/>
      <c r="J36" s="83"/>
      <c r="K36" s="150" t="s">
        <v>139</v>
      </c>
      <c r="L36" s="22" t="s">
        <v>11</v>
      </c>
      <c r="M36" s="15"/>
      <c r="N36" s="78"/>
      <c r="O36" s="15"/>
      <c r="P36" s="15"/>
      <c r="Q36" s="16"/>
      <c r="R36" s="17"/>
      <c r="S36" s="16"/>
      <c r="T36" s="87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1.85" customHeight="1" x14ac:dyDescent="0.25">
      <c r="A37" s="147" t="s">
        <v>286</v>
      </c>
      <c r="B37" s="147" t="s">
        <v>37</v>
      </c>
      <c r="C37" s="156" t="s">
        <v>181</v>
      </c>
      <c r="D37" s="157">
        <v>120</v>
      </c>
      <c r="E37" s="156" t="s">
        <v>39</v>
      </c>
      <c r="F37" s="156" t="s">
        <v>40</v>
      </c>
      <c r="G37" s="147" t="s">
        <v>41</v>
      </c>
      <c r="H37" s="147">
        <v>25</v>
      </c>
      <c r="I37" s="150" t="s">
        <v>92</v>
      </c>
      <c r="J37" s="158"/>
      <c r="K37" s="159" t="s">
        <v>179</v>
      </c>
      <c r="L37" s="22" t="s">
        <v>11</v>
      </c>
      <c r="O37" t="s">
        <v>394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1.85" customHeight="1" x14ac:dyDescent="0.25">
      <c r="A38" s="15"/>
      <c r="B38" s="15"/>
      <c r="C38" s="16"/>
      <c r="D38" s="17"/>
      <c r="E38" s="16"/>
      <c r="F38" s="16"/>
      <c r="G38" s="15"/>
      <c r="H38" s="15"/>
      <c r="I38" s="15"/>
      <c r="J38" s="78"/>
      <c r="K38" s="18"/>
      <c r="L38" s="22" t="s">
        <v>11</v>
      </c>
      <c r="M38" s="77" t="s">
        <v>42</v>
      </c>
      <c r="N38" s="83"/>
      <c r="O38" s="77"/>
      <c r="P38" s="77">
        <v>25</v>
      </c>
      <c r="Q38" s="148" t="s">
        <v>46</v>
      </c>
      <c r="R38" s="149">
        <v>35.5</v>
      </c>
      <c r="S38" s="148" t="s">
        <v>48</v>
      </c>
      <c r="T38" s="87" t="s">
        <v>340</v>
      </c>
      <c r="U38" s="147"/>
      <c r="V38" s="147" t="s">
        <v>318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1.85" customHeight="1" x14ac:dyDescent="0.25">
      <c r="A39" s="147"/>
      <c r="B39" s="147"/>
      <c r="C39" s="156"/>
      <c r="D39" s="157"/>
      <c r="E39" s="156"/>
      <c r="F39" s="156"/>
      <c r="G39" s="147"/>
      <c r="H39" s="147"/>
      <c r="I39" s="150"/>
      <c r="J39" s="158"/>
      <c r="K39" s="159"/>
      <c r="L39" s="22" t="s">
        <v>11</v>
      </c>
      <c r="M39" s="77" t="s">
        <v>42</v>
      </c>
      <c r="N39" s="83"/>
      <c r="O39" s="77" t="s">
        <v>314</v>
      </c>
      <c r="P39" s="77">
        <v>25</v>
      </c>
      <c r="Q39" s="148" t="s">
        <v>46</v>
      </c>
      <c r="R39" s="149">
        <v>35</v>
      </c>
      <c r="S39" s="148" t="s">
        <v>47</v>
      </c>
      <c r="T39" s="87" t="s">
        <v>340</v>
      </c>
      <c r="U39" s="147"/>
      <c r="V39" s="147" t="s">
        <v>318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s="24" customFormat="1" ht="11.85" customHeight="1" x14ac:dyDescent="0.25">
      <c r="A40" s="15"/>
      <c r="B40" s="15"/>
      <c r="C40" s="22"/>
      <c r="D40" s="23"/>
      <c r="E40" s="22"/>
      <c r="F40" s="22"/>
      <c r="G40" s="1"/>
      <c r="H40" s="1"/>
      <c r="I40" s="1"/>
      <c r="J40" s="1"/>
      <c r="K40" s="5"/>
      <c r="L40" s="22" t="s">
        <v>11</v>
      </c>
      <c r="M40" s="77" t="s">
        <v>42</v>
      </c>
      <c r="N40" s="83"/>
      <c r="O40" s="161"/>
      <c r="P40" s="77">
        <v>25</v>
      </c>
      <c r="Q40" s="148" t="s">
        <v>46</v>
      </c>
      <c r="R40" s="149">
        <v>35</v>
      </c>
      <c r="S40" s="148" t="s">
        <v>47</v>
      </c>
      <c r="T40" s="87" t="s">
        <v>340</v>
      </c>
      <c r="U40" s="77"/>
      <c r="V40" s="77" t="s">
        <v>318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 t="s">
        <v>37</v>
      </c>
    </row>
    <row r="41" spans="1:36" s="160" customFormat="1" ht="11.85" customHeight="1" x14ac:dyDescent="0.25">
      <c r="A41" s="147"/>
      <c r="B41" s="147"/>
      <c r="C41" s="156"/>
      <c r="D41" s="157"/>
      <c r="E41" s="156"/>
      <c r="F41" s="156"/>
      <c r="G41" s="147"/>
      <c r="H41" s="147"/>
      <c r="I41" s="147"/>
      <c r="J41" s="158"/>
      <c r="K41" s="159"/>
      <c r="L41" s="22" t="s">
        <v>11</v>
      </c>
      <c r="M41" s="147" t="s">
        <v>161</v>
      </c>
      <c r="N41" s="158"/>
      <c r="O41" s="147"/>
      <c r="P41" s="147">
        <v>25</v>
      </c>
      <c r="Q41" s="156" t="s">
        <v>71</v>
      </c>
      <c r="R41" s="157">
        <v>41.5</v>
      </c>
      <c r="S41" s="156" t="s">
        <v>162</v>
      </c>
      <c r="T41" s="26" t="s">
        <v>340</v>
      </c>
      <c r="U41" s="147"/>
      <c r="V41" s="147" t="s">
        <v>308</v>
      </c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</row>
    <row r="42" spans="1:36" s="24" customFormat="1" ht="11.85" customHeight="1" x14ac:dyDescent="0.25">
      <c r="A42" s="15"/>
      <c r="B42" s="15"/>
      <c r="C42" s="22"/>
      <c r="D42" s="23"/>
      <c r="E42" s="22"/>
      <c r="F42" s="22"/>
      <c r="G42" s="1"/>
      <c r="H42" s="1"/>
      <c r="I42" s="1"/>
      <c r="J42" s="6"/>
      <c r="K42" s="5"/>
      <c r="L42" s="22" t="s">
        <v>11</v>
      </c>
      <c r="M42" s="77" t="s">
        <v>170</v>
      </c>
      <c r="N42" s="83"/>
      <c r="O42" s="77"/>
      <c r="P42" s="77">
        <v>25</v>
      </c>
      <c r="Q42" s="148" t="s">
        <v>39</v>
      </c>
      <c r="R42" s="149">
        <v>24.73</v>
      </c>
      <c r="S42" s="148" t="s">
        <v>264</v>
      </c>
      <c r="T42" s="87" t="s">
        <v>340</v>
      </c>
      <c r="U42" s="77"/>
      <c r="V42" s="77" t="s">
        <v>318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 t="s">
        <v>37</v>
      </c>
    </row>
    <row r="43" spans="1:36" s="24" customFormat="1" ht="11.85" customHeight="1" x14ac:dyDescent="0.25">
      <c r="A43" s="15"/>
      <c r="B43" s="15"/>
      <c r="C43" s="22"/>
      <c r="D43" s="23"/>
      <c r="E43" s="22"/>
      <c r="F43" s="22"/>
      <c r="G43" s="1"/>
      <c r="H43" s="1"/>
      <c r="I43" s="1"/>
      <c r="J43" s="6"/>
      <c r="K43" s="5"/>
      <c r="L43" s="22" t="s">
        <v>11</v>
      </c>
      <c r="M43" s="77" t="s">
        <v>170</v>
      </c>
      <c r="N43" s="83"/>
      <c r="O43" s="77"/>
      <c r="P43" s="77">
        <v>25</v>
      </c>
      <c r="Q43" s="148" t="s">
        <v>39</v>
      </c>
      <c r="R43" s="149">
        <v>24.73</v>
      </c>
      <c r="S43" s="148" t="s">
        <v>264</v>
      </c>
      <c r="T43" s="87" t="s">
        <v>340</v>
      </c>
      <c r="U43" s="77"/>
      <c r="V43" s="77" t="s">
        <v>318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 t="s">
        <v>37</v>
      </c>
    </row>
    <row r="44" spans="1:36" s="24" customFormat="1" ht="11.85" customHeight="1" x14ac:dyDescent="0.25">
      <c r="A44" s="15"/>
      <c r="B44" s="15"/>
      <c r="C44" s="22"/>
      <c r="D44" s="23"/>
      <c r="E44" s="22"/>
      <c r="F44" s="22"/>
      <c r="G44" s="1"/>
      <c r="H44" s="1"/>
      <c r="I44" s="1"/>
      <c r="J44" s="6"/>
      <c r="K44" s="5"/>
      <c r="L44" s="22" t="s">
        <v>11</v>
      </c>
      <c r="M44" s="77" t="s">
        <v>170</v>
      </c>
      <c r="N44" s="83"/>
      <c r="O44" s="77"/>
      <c r="P44" s="77">
        <v>25</v>
      </c>
      <c r="Q44" s="148" t="s">
        <v>39</v>
      </c>
      <c r="R44" s="149">
        <v>24.73</v>
      </c>
      <c r="S44" s="148" t="s">
        <v>264</v>
      </c>
      <c r="T44" s="87" t="s">
        <v>340</v>
      </c>
      <c r="U44" s="77"/>
      <c r="V44" s="77" t="s">
        <v>318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 t="s">
        <v>37</v>
      </c>
    </row>
    <row r="45" spans="1:36" s="24" customFormat="1" ht="11.85" customHeight="1" x14ac:dyDescent="0.25">
      <c r="A45" s="15"/>
      <c r="B45" s="15"/>
      <c r="C45" s="22"/>
      <c r="D45" s="23"/>
      <c r="E45" s="22"/>
      <c r="F45" s="22"/>
      <c r="G45" s="1"/>
      <c r="H45" s="1"/>
      <c r="I45" s="1"/>
      <c r="J45" s="6"/>
      <c r="K45" s="5"/>
      <c r="L45" s="22" t="s">
        <v>11</v>
      </c>
      <c r="M45" s="77" t="s">
        <v>170</v>
      </c>
      <c r="N45" s="83"/>
      <c r="O45" s="77"/>
      <c r="P45" s="77">
        <v>25</v>
      </c>
      <c r="Q45" s="148" t="s">
        <v>39</v>
      </c>
      <c r="R45" s="149">
        <v>24.73</v>
      </c>
      <c r="S45" s="148" t="s">
        <v>264</v>
      </c>
      <c r="T45" s="87" t="s">
        <v>340</v>
      </c>
      <c r="U45" s="77"/>
      <c r="V45" s="77" t="s">
        <v>318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 t="s">
        <v>37</v>
      </c>
    </row>
    <row r="46" spans="1:36" s="24" customFormat="1" ht="11.85" customHeight="1" x14ac:dyDescent="0.25">
      <c r="A46" s="15"/>
      <c r="B46" s="15"/>
      <c r="C46" s="22"/>
      <c r="D46" s="23"/>
      <c r="E46" s="22"/>
      <c r="F46" s="22"/>
      <c r="G46" s="1"/>
      <c r="H46" s="1"/>
      <c r="I46" s="1"/>
      <c r="J46" s="6"/>
      <c r="K46" s="5"/>
      <c r="L46" s="22" t="s">
        <v>11</v>
      </c>
      <c r="M46" s="77" t="s">
        <v>170</v>
      </c>
      <c r="N46" s="83"/>
      <c r="O46" s="77"/>
      <c r="P46" s="77">
        <v>25</v>
      </c>
      <c r="Q46" s="148" t="s">
        <v>39</v>
      </c>
      <c r="R46" s="149">
        <v>24.73</v>
      </c>
      <c r="S46" s="148" t="s">
        <v>264</v>
      </c>
      <c r="T46" s="87" t="s">
        <v>340</v>
      </c>
      <c r="U46" s="77"/>
      <c r="V46" s="77" t="s">
        <v>318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 t="s">
        <v>37</v>
      </c>
    </row>
    <row r="47" spans="1:36" s="24" customFormat="1" ht="11.85" customHeight="1" x14ac:dyDescent="0.25">
      <c r="A47" s="15"/>
      <c r="B47" s="15"/>
      <c r="C47" s="22"/>
      <c r="D47" s="23"/>
      <c r="E47" s="22"/>
      <c r="F47" s="22"/>
      <c r="G47" s="1"/>
      <c r="H47" s="1"/>
      <c r="I47" s="1"/>
      <c r="J47" s="6"/>
      <c r="K47" s="5"/>
      <c r="L47" s="22" t="s">
        <v>11</v>
      </c>
      <c r="M47" s="77" t="s">
        <v>170</v>
      </c>
      <c r="N47" s="83"/>
      <c r="O47" s="77"/>
      <c r="P47" s="77">
        <v>25</v>
      </c>
      <c r="Q47" s="148" t="s">
        <v>39</v>
      </c>
      <c r="R47" s="149">
        <v>24.73</v>
      </c>
      <c r="S47" s="148" t="s">
        <v>264</v>
      </c>
      <c r="T47" s="87" t="s">
        <v>340</v>
      </c>
      <c r="U47" s="77"/>
      <c r="V47" s="77" t="s">
        <v>318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 t="s">
        <v>37</v>
      </c>
    </row>
    <row r="48" spans="1:36" s="24" customFormat="1" ht="11.85" customHeight="1" x14ac:dyDescent="0.25">
      <c r="L48" s="16" t="s">
        <v>11</v>
      </c>
      <c r="M48" s="77" t="s">
        <v>220</v>
      </c>
      <c r="N48" s="83"/>
      <c r="O48" s="77"/>
      <c r="P48" s="77">
        <v>25</v>
      </c>
      <c r="Q48" s="148" t="s">
        <v>71</v>
      </c>
      <c r="R48" s="149">
        <v>47.15</v>
      </c>
      <c r="S48" s="148" t="s">
        <v>221</v>
      </c>
      <c r="T48" s="87" t="s">
        <v>340</v>
      </c>
      <c r="U48" s="77"/>
      <c r="V48" s="77" t="s">
        <v>318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4" customFormat="1" ht="11.85" customHeight="1" thickBot="1" x14ac:dyDescent="0.3">
      <c r="L49" s="47" t="s">
        <v>11</v>
      </c>
      <c r="M49" s="177" t="s">
        <v>220</v>
      </c>
      <c r="N49" s="176"/>
      <c r="O49" s="177"/>
      <c r="P49" s="177">
        <v>25</v>
      </c>
      <c r="Q49" s="181" t="s">
        <v>71</v>
      </c>
      <c r="R49" s="182">
        <v>47.15</v>
      </c>
      <c r="S49" s="181" t="s">
        <v>221</v>
      </c>
      <c r="T49" s="180" t="s">
        <v>340</v>
      </c>
      <c r="U49" s="177"/>
      <c r="V49" s="177" t="s">
        <v>318</v>
      </c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spans="1:36" ht="11.85" customHeight="1" x14ac:dyDescent="0.25">
      <c r="A50" s="15" t="s">
        <v>286</v>
      </c>
      <c r="B50" s="15" t="s">
        <v>37</v>
      </c>
      <c r="C50" s="16" t="s">
        <v>136</v>
      </c>
      <c r="D50" s="17">
        <v>38.6</v>
      </c>
      <c r="E50" s="16" t="s">
        <v>39</v>
      </c>
      <c r="F50" s="16" t="s">
        <v>40</v>
      </c>
      <c r="G50" s="15" t="s">
        <v>41</v>
      </c>
      <c r="H50" s="15">
        <v>25</v>
      </c>
      <c r="I50" s="144" t="s">
        <v>351</v>
      </c>
      <c r="J50" s="78" t="s">
        <v>9</v>
      </c>
      <c r="K50" s="18" t="s">
        <v>137</v>
      </c>
      <c r="L50" s="16" t="s">
        <v>11</v>
      </c>
      <c r="M50" s="15" t="s">
        <v>89</v>
      </c>
      <c r="N50" s="78" t="s">
        <v>9</v>
      </c>
      <c r="O50" s="38" t="s">
        <v>350</v>
      </c>
      <c r="P50" s="15">
        <v>25</v>
      </c>
      <c r="Q50" s="16" t="s">
        <v>39</v>
      </c>
      <c r="R50" s="17">
        <v>87.5</v>
      </c>
      <c r="S50" s="16" t="s">
        <v>90</v>
      </c>
      <c r="T50" s="163" t="s">
        <v>380</v>
      </c>
      <c r="U50" s="38" t="s">
        <v>381</v>
      </c>
      <c r="V50" s="15" t="s">
        <v>318</v>
      </c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ht="11.85" customHeight="1" x14ac:dyDescent="0.25">
      <c r="A51" s="15" t="s">
        <v>286</v>
      </c>
      <c r="B51" s="15" t="s">
        <v>37</v>
      </c>
      <c r="C51" s="16" t="s">
        <v>167</v>
      </c>
      <c r="D51" s="17">
        <v>35.5</v>
      </c>
      <c r="E51" s="16" t="s">
        <v>39</v>
      </c>
      <c r="F51" s="16" t="s">
        <v>40</v>
      </c>
      <c r="G51" s="15" t="s">
        <v>41</v>
      </c>
      <c r="H51" s="15">
        <v>25</v>
      </c>
      <c r="I51" s="144" t="s">
        <v>326</v>
      </c>
      <c r="J51" s="78" t="s">
        <v>9</v>
      </c>
      <c r="K51" s="18" t="s">
        <v>168</v>
      </c>
      <c r="L51" s="16" t="s">
        <v>11</v>
      </c>
      <c r="M51" s="15" t="s">
        <v>182</v>
      </c>
      <c r="N51" s="78" t="s">
        <v>9</v>
      </c>
      <c r="O51" s="38" t="s">
        <v>339</v>
      </c>
      <c r="P51" s="15">
        <v>25</v>
      </c>
      <c r="Q51" s="16" t="s">
        <v>39</v>
      </c>
      <c r="R51" s="17">
        <v>311</v>
      </c>
      <c r="S51" s="16" t="s">
        <v>183</v>
      </c>
      <c r="T51" s="164" t="s">
        <v>336</v>
      </c>
      <c r="U51" s="15"/>
      <c r="V51" s="15" t="s">
        <v>318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 s="24" customFormat="1" ht="11.85" customHeight="1" x14ac:dyDescent="0.25">
      <c r="A52" s="1" t="s">
        <v>292</v>
      </c>
      <c r="B52" s="1" t="s">
        <v>196</v>
      </c>
      <c r="C52" s="22" t="s">
        <v>302</v>
      </c>
      <c r="D52" s="23">
        <v>0</v>
      </c>
      <c r="E52" s="22" t="s">
        <v>303</v>
      </c>
      <c r="F52" s="22" t="s">
        <v>40</v>
      </c>
      <c r="G52" s="1" t="s">
        <v>41</v>
      </c>
      <c r="H52" s="60">
        <v>1</v>
      </c>
      <c r="I52" s="5" t="s">
        <v>330</v>
      </c>
      <c r="J52" s="44" t="s">
        <v>9</v>
      </c>
      <c r="K52" s="5" t="s">
        <v>305</v>
      </c>
      <c r="L52" s="16" t="s">
        <v>11</v>
      </c>
      <c r="M52" s="1" t="s">
        <v>170</v>
      </c>
      <c r="N52" s="86" t="s">
        <v>9</v>
      </c>
      <c r="O52" s="61" t="s">
        <v>342</v>
      </c>
      <c r="P52" s="87">
        <v>1</v>
      </c>
      <c r="Q52" s="22" t="s">
        <v>39</v>
      </c>
      <c r="R52" s="23">
        <v>24.73</v>
      </c>
      <c r="S52" s="22" t="s">
        <v>264</v>
      </c>
      <c r="T52" s="163" t="s">
        <v>416</v>
      </c>
      <c r="U52" s="1"/>
      <c r="V52" s="1" t="s">
        <v>318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s">
        <v>37</v>
      </c>
    </row>
    <row r="53" spans="1:36" ht="11.85" customHeight="1" x14ac:dyDescent="0.25">
      <c r="L53" s="22"/>
    </row>
    <row r="54" spans="1:36" s="88" customFormat="1" ht="18" customHeight="1" thickBot="1" x14ac:dyDescent="0.3">
      <c r="H54" s="88">
        <f>SUM(H25:H53)</f>
        <v>376</v>
      </c>
      <c r="M54" s="88">
        <f>H54-P54</f>
        <v>-225</v>
      </c>
      <c r="P54" s="88">
        <f>SUM(P25:P53)</f>
        <v>601</v>
      </c>
    </row>
    <row r="55" spans="1:36" ht="11.85" customHeight="1" x14ac:dyDescent="0.25">
      <c r="B55" s="56" t="s">
        <v>271</v>
      </c>
    </row>
    <row r="56" spans="1:36" s="96" customFormat="1" ht="11.85" customHeight="1" x14ac:dyDescent="0.2">
      <c r="A56" s="89" t="s">
        <v>292</v>
      </c>
      <c r="B56" s="89" t="s">
        <v>37</v>
      </c>
      <c r="C56" s="90"/>
      <c r="D56" s="91">
        <v>0</v>
      </c>
      <c r="E56" s="92" t="s">
        <v>293</v>
      </c>
      <c r="F56" s="93" t="s">
        <v>223</v>
      </c>
      <c r="G56" s="89" t="s">
        <v>41</v>
      </c>
      <c r="H56" s="94">
        <v>0</v>
      </c>
      <c r="I56" s="95" t="s">
        <v>294</v>
      </c>
      <c r="K56" s="97" t="s">
        <v>198</v>
      </c>
      <c r="L56" s="93" t="s">
        <v>295</v>
      </c>
      <c r="M56" s="98"/>
      <c r="N56" s="89"/>
      <c r="O56" s="99"/>
      <c r="P56" s="98"/>
      <c r="Q56" s="90"/>
      <c r="R56" s="91"/>
      <c r="S56" s="100"/>
      <c r="T56" s="90"/>
      <c r="Y56" s="99"/>
      <c r="Z56" s="101"/>
      <c r="AA56" s="102"/>
    </row>
    <row r="57" spans="1:36" s="96" customFormat="1" ht="11.85" customHeight="1" x14ac:dyDescent="0.2">
      <c r="A57" s="89" t="s">
        <v>292</v>
      </c>
      <c r="B57" s="89" t="s">
        <v>37</v>
      </c>
      <c r="C57" s="90"/>
      <c r="D57" s="91">
        <v>0</v>
      </c>
      <c r="E57" s="92" t="s">
        <v>293</v>
      </c>
      <c r="F57" s="93" t="s">
        <v>223</v>
      </c>
      <c r="G57" s="89" t="s">
        <v>41</v>
      </c>
      <c r="H57" s="94">
        <v>0</v>
      </c>
      <c r="I57" s="95" t="s">
        <v>294</v>
      </c>
      <c r="K57" s="97" t="s">
        <v>198</v>
      </c>
      <c r="L57" s="93" t="s">
        <v>296</v>
      </c>
      <c r="M57" s="98"/>
      <c r="N57" s="89"/>
      <c r="O57" s="99"/>
      <c r="P57" s="98"/>
      <c r="Q57" s="90"/>
      <c r="R57" s="91"/>
      <c r="S57" s="100"/>
      <c r="T57" s="90"/>
      <c r="Y57" s="99"/>
      <c r="Z57" s="101"/>
      <c r="AA57" s="102"/>
    </row>
    <row r="58" spans="1:36" s="96" customFormat="1" ht="11.85" customHeight="1" x14ac:dyDescent="0.2">
      <c r="A58" s="89" t="s">
        <v>292</v>
      </c>
      <c r="B58" s="89" t="s">
        <v>37</v>
      </c>
      <c r="C58" s="90"/>
      <c r="D58" s="91">
        <v>0</v>
      </c>
      <c r="E58" s="92" t="s">
        <v>293</v>
      </c>
      <c r="F58" s="93" t="s">
        <v>223</v>
      </c>
      <c r="G58" s="89" t="s">
        <v>41</v>
      </c>
      <c r="H58" s="94">
        <v>0</v>
      </c>
      <c r="I58" s="103" t="s">
        <v>297</v>
      </c>
      <c r="K58" s="97" t="s">
        <v>198</v>
      </c>
      <c r="L58" s="93" t="s">
        <v>298</v>
      </c>
      <c r="M58" s="98"/>
      <c r="N58" s="89"/>
      <c r="O58" s="99"/>
      <c r="P58" s="98"/>
      <c r="Q58" s="90"/>
      <c r="R58" s="91"/>
      <c r="S58" s="100"/>
      <c r="T58" s="90"/>
      <c r="Y58" s="99"/>
      <c r="Z58" s="101"/>
      <c r="AA58" s="102"/>
    </row>
    <row r="59" spans="1:36" s="96" customFormat="1" ht="11.85" customHeight="1" x14ac:dyDescent="0.2">
      <c r="A59" s="89" t="s">
        <v>292</v>
      </c>
      <c r="B59" s="89" t="s">
        <v>37</v>
      </c>
      <c r="C59" s="90"/>
      <c r="D59" s="91">
        <v>0</v>
      </c>
      <c r="E59" s="92" t="s">
        <v>293</v>
      </c>
      <c r="F59" s="93" t="s">
        <v>223</v>
      </c>
      <c r="G59" s="89" t="s">
        <v>41</v>
      </c>
      <c r="H59" s="94">
        <v>0</v>
      </c>
      <c r="I59" s="103" t="s">
        <v>297</v>
      </c>
      <c r="K59" s="97" t="s">
        <v>198</v>
      </c>
      <c r="L59" s="93" t="s">
        <v>299</v>
      </c>
      <c r="M59" s="98"/>
      <c r="N59" s="89"/>
      <c r="O59" s="99"/>
      <c r="P59" s="98"/>
      <c r="Q59" s="90"/>
      <c r="R59" s="91"/>
      <c r="S59" s="100"/>
      <c r="T59" s="90"/>
      <c r="Y59" s="99"/>
      <c r="Z59" s="101"/>
      <c r="AA59" s="102"/>
    </row>
    <row r="60" spans="1:36" s="106" customFormat="1" ht="11.85" customHeight="1" x14ac:dyDescent="0.2">
      <c r="A60" s="89" t="s">
        <v>292</v>
      </c>
      <c r="B60" s="89" t="s">
        <v>37</v>
      </c>
      <c r="C60" s="90"/>
      <c r="D60" s="91">
        <v>0</v>
      </c>
      <c r="E60" s="92" t="s">
        <v>293</v>
      </c>
      <c r="F60" s="93" t="s">
        <v>223</v>
      </c>
      <c r="G60" s="89" t="s">
        <v>41</v>
      </c>
      <c r="H60" s="104">
        <v>0</v>
      </c>
      <c r="I60" s="105" t="s">
        <v>300</v>
      </c>
      <c r="K60" s="107" t="s">
        <v>198</v>
      </c>
      <c r="L60" s="108" t="s">
        <v>11</v>
      </c>
      <c r="M60" s="109"/>
      <c r="N60" s="110"/>
      <c r="O60" s="111"/>
      <c r="P60" s="109"/>
      <c r="Q60" s="108"/>
      <c r="R60" s="112"/>
      <c r="S60" s="113"/>
      <c r="T60" s="108"/>
      <c r="Y60" s="111"/>
      <c r="Z60" s="114"/>
      <c r="AA60" s="102"/>
    </row>
    <row r="61" spans="1:36" s="48" customFormat="1" ht="11.85" customHeight="1" x14ac:dyDescent="0.2">
      <c r="L61" s="49"/>
      <c r="O61" s="50"/>
      <c r="P61" s="51"/>
      <c r="Q61" s="52"/>
      <c r="R61" s="53"/>
      <c r="S61" s="54"/>
      <c r="T61" s="52"/>
      <c r="Y61" s="50"/>
      <c r="AC61" s="55"/>
    </row>
    <row r="62" spans="1:36" ht="11.85" customHeight="1" x14ac:dyDescent="0.25"/>
    <row r="63" spans="1:36" ht="11.85" customHeight="1" x14ac:dyDescent="0.25">
      <c r="A63" s="147" t="s">
        <v>286</v>
      </c>
      <c r="B63" s="77" t="s">
        <v>37</v>
      </c>
      <c r="C63" s="156" t="s">
        <v>266</v>
      </c>
      <c r="D63" s="157">
        <v>42.5</v>
      </c>
      <c r="E63" s="156" t="s">
        <v>46</v>
      </c>
      <c r="F63" s="156" t="s">
        <v>223</v>
      </c>
      <c r="G63" s="147" t="s">
        <v>41</v>
      </c>
      <c r="H63" s="147">
        <v>25</v>
      </c>
      <c r="I63" s="159"/>
      <c r="J63" s="77"/>
      <c r="K63" s="159" t="s">
        <v>179</v>
      </c>
      <c r="L63" s="16"/>
      <c r="T63" s="87" t="s">
        <v>340</v>
      </c>
      <c r="X63" s="15"/>
      <c r="Y63" s="15"/>
    </row>
    <row r="64" spans="1:36" ht="11.85" customHeight="1" x14ac:dyDescent="0.25">
      <c r="A64" s="147" t="s">
        <v>292</v>
      </c>
      <c r="B64" s="147" t="s">
        <v>37</v>
      </c>
      <c r="C64" s="156" t="s">
        <v>222</v>
      </c>
      <c r="D64" s="157">
        <v>19</v>
      </c>
      <c r="E64" s="156" t="s">
        <v>39</v>
      </c>
      <c r="F64" s="156" t="s">
        <v>223</v>
      </c>
      <c r="G64" s="147" t="s">
        <v>41</v>
      </c>
      <c r="H64" s="147">
        <v>25</v>
      </c>
      <c r="I64" s="159"/>
      <c r="K64" s="159" t="s">
        <v>42</v>
      </c>
      <c r="L64" s="16"/>
      <c r="T64" s="87" t="s">
        <v>340</v>
      </c>
      <c r="X64" s="15"/>
      <c r="Y64" s="15"/>
    </row>
    <row r="65" spans="1:36" ht="11.85" customHeight="1" x14ac:dyDescent="0.25">
      <c r="A65" s="1"/>
      <c r="B65" s="1"/>
      <c r="C65" s="22"/>
      <c r="D65" s="23"/>
      <c r="E65" s="22"/>
      <c r="F65" s="22"/>
      <c r="G65" s="1"/>
      <c r="H65" s="1"/>
      <c r="I65" s="37"/>
      <c r="J65" s="1"/>
      <c r="K65" s="5"/>
      <c r="L65" s="16"/>
      <c r="M65" s="147" t="s">
        <v>161</v>
      </c>
      <c r="N65" s="83"/>
      <c r="O65" s="77"/>
      <c r="P65" s="147">
        <v>25</v>
      </c>
      <c r="Q65" s="156" t="s">
        <v>39</v>
      </c>
      <c r="R65" s="157">
        <v>60.75</v>
      </c>
      <c r="S65" s="156" t="s">
        <v>257</v>
      </c>
      <c r="T65" s="87" t="s">
        <v>340</v>
      </c>
      <c r="U65" s="147"/>
      <c r="V65" s="147" t="s">
        <v>318</v>
      </c>
    </row>
    <row r="66" spans="1:36" ht="11.85" customHeight="1" x14ac:dyDescent="0.25">
      <c r="A66" s="1"/>
      <c r="B66" s="1"/>
      <c r="C66" s="22"/>
      <c r="D66" s="23"/>
      <c r="E66" s="22"/>
      <c r="F66" s="22"/>
      <c r="G66" s="1"/>
      <c r="H66" s="1"/>
      <c r="I66" s="37"/>
      <c r="J66" s="1"/>
      <c r="K66" s="5"/>
      <c r="L66" s="16"/>
      <c r="M66" s="147" t="s">
        <v>161</v>
      </c>
      <c r="N66" s="83"/>
      <c r="O66" s="147"/>
      <c r="P66" s="147">
        <v>25</v>
      </c>
      <c r="Q66" s="156" t="s">
        <v>39</v>
      </c>
      <c r="R66" s="157">
        <v>61</v>
      </c>
      <c r="S66" s="156" t="s">
        <v>259</v>
      </c>
      <c r="T66" s="87" t="s">
        <v>340</v>
      </c>
      <c r="U66" s="147"/>
      <c r="V66" s="147" t="s">
        <v>318</v>
      </c>
    </row>
    <row r="67" spans="1:36" s="174" customFormat="1" ht="11.85" customHeight="1" thickBot="1" x14ac:dyDescent="0.3">
      <c r="L67" s="47"/>
      <c r="M67" s="177" t="s">
        <v>161</v>
      </c>
      <c r="N67" s="176"/>
      <c r="O67" s="177"/>
      <c r="P67" s="177">
        <v>25</v>
      </c>
      <c r="Q67" s="181" t="s">
        <v>39</v>
      </c>
      <c r="R67" s="182">
        <v>61</v>
      </c>
      <c r="S67" s="181" t="s">
        <v>258</v>
      </c>
      <c r="T67" s="180" t="s">
        <v>340</v>
      </c>
      <c r="U67" s="177"/>
      <c r="V67" s="177" t="s">
        <v>318</v>
      </c>
    </row>
    <row r="68" spans="1:36" s="256" customFormat="1" ht="11.85" customHeight="1" x14ac:dyDescent="0.25">
      <c r="A68" s="248" t="s">
        <v>292</v>
      </c>
      <c r="B68" s="248" t="s">
        <v>37</v>
      </c>
      <c r="C68" s="249" t="s">
        <v>252</v>
      </c>
      <c r="D68" s="250">
        <v>277.5</v>
      </c>
      <c r="E68" s="249" t="s">
        <v>39</v>
      </c>
      <c r="F68" s="251" t="s">
        <v>345</v>
      </c>
      <c r="G68" s="248" t="s">
        <v>41</v>
      </c>
      <c r="H68" s="248">
        <v>25</v>
      </c>
      <c r="I68" s="252" t="s">
        <v>344</v>
      </c>
      <c r="J68" s="248" t="s">
        <v>9</v>
      </c>
      <c r="K68" s="253" t="s">
        <v>134</v>
      </c>
      <c r="L68" s="249" t="s">
        <v>11</v>
      </c>
      <c r="M68" s="248" t="s">
        <v>170</v>
      </c>
      <c r="N68" s="248" t="s">
        <v>9</v>
      </c>
      <c r="O68" s="254" t="s">
        <v>333</v>
      </c>
      <c r="P68" s="248">
        <v>25</v>
      </c>
      <c r="Q68" s="249" t="s">
        <v>39</v>
      </c>
      <c r="R68" s="250">
        <v>24.73</v>
      </c>
      <c r="S68" s="249" t="s">
        <v>264</v>
      </c>
      <c r="T68" s="255" t="s">
        <v>368</v>
      </c>
      <c r="U68" s="254" t="s">
        <v>369</v>
      </c>
      <c r="V68" s="248" t="s">
        <v>308</v>
      </c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</row>
    <row r="69" spans="1:36" s="256" customFormat="1" ht="11.85" customHeight="1" x14ac:dyDescent="0.25">
      <c r="A69" s="248" t="s">
        <v>292</v>
      </c>
      <c r="B69" s="248" t="s">
        <v>37</v>
      </c>
      <c r="C69" s="249" t="s">
        <v>252</v>
      </c>
      <c r="D69" s="250">
        <v>277.5</v>
      </c>
      <c r="E69" s="249" t="s">
        <v>39</v>
      </c>
      <c r="F69" s="251" t="s">
        <v>361</v>
      </c>
      <c r="G69" s="248" t="s">
        <v>41</v>
      </c>
      <c r="H69" s="248">
        <v>25</v>
      </c>
      <c r="I69" s="252" t="s">
        <v>365</v>
      </c>
      <c r="J69" s="248" t="s">
        <v>9</v>
      </c>
      <c r="K69" s="253" t="s">
        <v>134</v>
      </c>
      <c r="L69" s="249" t="s">
        <v>11</v>
      </c>
      <c r="M69" s="248" t="s">
        <v>170</v>
      </c>
      <c r="N69" s="248" t="s">
        <v>9</v>
      </c>
      <c r="O69" s="254" t="s">
        <v>333</v>
      </c>
      <c r="P69" s="248">
        <v>25</v>
      </c>
      <c r="Q69" s="249" t="s">
        <v>39</v>
      </c>
      <c r="R69" s="250">
        <v>24.73</v>
      </c>
      <c r="S69" s="249" t="s">
        <v>264</v>
      </c>
      <c r="T69" s="255" t="s">
        <v>367</v>
      </c>
      <c r="U69" s="254" t="s">
        <v>369</v>
      </c>
      <c r="V69" s="248" t="s">
        <v>308</v>
      </c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</row>
    <row r="70" spans="1:36" s="256" customFormat="1" ht="11.85" customHeight="1" x14ac:dyDescent="0.25">
      <c r="A70" s="248" t="s">
        <v>292</v>
      </c>
      <c r="B70" s="248" t="s">
        <v>37</v>
      </c>
      <c r="C70" s="249" t="s">
        <v>252</v>
      </c>
      <c r="D70" s="250">
        <v>277.5</v>
      </c>
      <c r="E70" s="249" t="s">
        <v>39</v>
      </c>
      <c r="F70" s="251" t="s">
        <v>362</v>
      </c>
      <c r="G70" s="248" t="s">
        <v>41</v>
      </c>
      <c r="H70" s="248">
        <v>25</v>
      </c>
      <c r="I70" s="252" t="s">
        <v>363</v>
      </c>
      <c r="J70" s="248" t="s">
        <v>9</v>
      </c>
      <c r="K70" s="253" t="s">
        <v>134</v>
      </c>
      <c r="L70" s="249" t="s">
        <v>11</v>
      </c>
      <c r="M70" s="248" t="s">
        <v>170</v>
      </c>
      <c r="N70" s="248" t="s">
        <v>9</v>
      </c>
      <c r="O70" s="254" t="s">
        <v>333</v>
      </c>
      <c r="P70" s="248">
        <v>25</v>
      </c>
      <c r="Q70" s="249" t="s">
        <v>39</v>
      </c>
      <c r="R70" s="250">
        <v>24.73</v>
      </c>
      <c r="S70" s="249" t="s">
        <v>264</v>
      </c>
      <c r="T70" s="255" t="s">
        <v>366</v>
      </c>
      <c r="U70" s="254" t="s">
        <v>369</v>
      </c>
      <c r="V70" s="248" t="s">
        <v>308</v>
      </c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</row>
    <row r="71" spans="1:36" s="256" customFormat="1" ht="11.85" customHeight="1" x14ac:dyDescent="0.25">
      <c r="A71" s="248" t="s">
        <v>292</v>
      </c>
      <c r="B71" s="248" t="s">
        <v>37</v>
      </c>
      <c r="C71" s="249" t="s">
        <v>252</v>
      </c>
      <c r="D71" s="250">
        <v>277.5</v>
      </c>
      <c r="E71" s="249" t="s">
        <v>39</v>
      </c>
      <c r="F71" s="249" t="s">
        <v>223</v>
      </c>
      <c r="G71" s="248" t="s">
        <v>41</v>
      </c>
      <c r="H71" s="257">
        <v>20</v>
      </c>
      <c r="I71" s="252" t="s">
        <v>353</v>
      </c>
      <c r="J71" s="248" t="s">
        <v>9</v>
      </c>
      <c r="K71" s="253" t="s">
        <v>134</v>
      </c>
      <c r="L71" s="249" t="s">
        <v>11</v>
      </c>
      <c r="M71" s="248" t="s">
        <v>170</v>
      </c>
      <c r="N71" s="248" t="s">
        <v>9</v>
      </c>
      <c r="O71" s="254" t="s">
        <v>333</v>
      </c>
      <c r="P71" s="257">
        <v>20</v>
      </c>
      <c r="Q71" s="249" t="s">
        <v>39</v>
      </c>
      <c r="R71" s="250">
        <v>24.73</v>
      </c>
      <c r="S71" s="249" t="s">
        <v>264</v>
      </c>
      <c r="T71" s="255" t="s">
        <v>370</v>
      </c>
      <c r="U71" s="254" t="s">
        <v>371</v>
      </c>
      <c r="V71" s="248" t="s">
        <v>308</v>
      </c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</row>
    <row r="72" spans="1:36" s="258" customFormat="1" ht="11.85" customHeight="1" thickBot="1" x14ac:dyDescent="0.3">
      <c r="A72" s="262" t="s">
        <v>292</v>
      </c>
      <c r="B72" s="262" t="s">
        <v>37</v>
      </c>
      <c r="C72" s="259" t="s">
        <v>252</v>
      </c>
      <c r="D72" s="263">
        <v>277.5</v>
      </c>
      <c r="E72" s="259" t="s">
        <v>39</v>
      </c>
      <c r="F72" s="259" t="s">
        <v>223</v>
      </c>
      <c r="G72" s="262" t="s">
        <v>41</v>
      </c>
      <c r="H72" s="264">
        <v>5</v>
      </c>
      <c r="I72" s="265" t="s">
        <v>352</v>
      </c>
      <c r="J72" s="266" t="s">
        <v>9</v>
      </c>
      <c r="K72" s="267" t="s">
        <v>134</v>
      </c>
      <c r="L72" s="259" t="s">
        <v>11</v>
      </c>
      <c r="M72" s="262" t="s">
        <v>170</v>
      </c>
      <c r="N72" s="262" t="s">
        <v>9</v>
      </c>
      <c r="O72" s="268" t="s">
        <v>359</v>
      </c>
      <c r="P72" s="264">
        <v>5</v>
      </c>
      <c r="Q72" s="259" t="s">
        <v>39</v>
      </c>
      <c r="R72" s="263">
        <v>24.73</v>
      </c>
      <c r="S72" s="259" t="s">
        <v>264</v>
      </c>
      <c r="T72" s="269" t="s">
        <v>379</v>
      </c>
      <c r="U72" s="262"/>
      <c r="V72" s="262" t="s">
        <v>308</v>
      </c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</row>
    <row r="73" spans="1:36" s="205" customFormat="1" ht="11.85" customHeight="1" x14ac:dyDescent="0.25">
      <c r="A73" s="184" t="s">
        <v>292</v>
      </c>
      <c r="B73" s="184" t="s">
        <v>37</v>
      </c>
      <c r="C73" s="185" t="s">
        <v>226</v>
      </c>
      <c r="D73" s="186">
        <v>19.45</v>
      </c>
      <c r="E73" s="185" t="s">
        <v>39</v>
      </c>
      <c r="F73" s="185" t="s">
        <v>223</v>
      </c>
      <c r="G73" s="184" t="s">
        <v>41</v>
      </c>
      <c r="H73" s="184">
        <v>25</v>
      </c>
      <c r="I73" s="41" t="s">
        <v>150</v>
      </c>
      <c r="J73" s="184" t="s">
        <v>9</v>
      </c>
      <c r="K73" s="260" t="s">
        <v>62</v>
      </c>
      <c r="L73" s="197" t="s">
        <v>11</v>
      </c>
      <c r="M73" s="196" t="s">
        <v>150</v>
      </c>
      <c r="N73" s="199"/>
      <c r="O73" s="196"/>
      <c r="P73" s="196">
        <v>25</v>
      </c>
      <c r="Q73" s="197" t="s">
        <v>39</v>
      </c>
      <c r="R73" s="198">
        <v>27.5</v>
      </c>
      <c r="S73" s="197" t="s">
        <v>256</v>
      </c>
      <c r="T73" s="261" t="s">
        <v>317</v>
      </c>
      <c r="V73" s="204" t="s">
        <v>318</v>
      </c>
    </row>
    <row r="74" spans="1:36" ht="11.85" customHeight="1" x14ac:dyDescent="0.25">
      <c r="A74" s="1" t="s">
        <v>292</v>
      </c>
      <c r="B74" s="1" t="s">
        <v>37</v>
      </c>
      <c r="C74" s="22" t="s">
        <v>206</v>
      </c>
      <c r="D74" s="23">
        <v>25</v>
      </c>
      <c r="E74" s="22" t="s">
        <v>39</v>
      </c>
      <c r="F74" s="22" t="s">
        <v>223</v>
      </c>
      <c r="G74" s="1" t="s">
        <v>41</v>
      </c>
      <c r="H74" s="1">
        <v>25</v>
      </c>
      <c r="I74" s="144" t="s">
        <v>358</v>
      </c>
      <c r="J74" s="1" t="s">
        <v>9</v>
      </c>
      <c r="K74" s="5" t="s">
        <v>92</v>
      </c>
      <c r="L74" s="16" t="s">
        <v>11</v>
      </c>
      <c r="M74" s="38" t="s">
        <v>354</v>
      </c>
      <c r="N74" t="s">
        <v>9</v>
      </c>
      <c r="O74" s="38" t="s">
        <v>356</v>
      </c>
      <c r="P74" s="172">
        <v>25</v>
      </c>
      <c r="Q74" s="22" t="s">
        <v>383</v>
      </c>
      <c r="R74" s="194">
        <v>0</v>
      </c>
      <c r="S74" s="16" t="s">
        <v>391</v>
      </c>
      <c r="T74" s="170">
        <v>39054</v>
      </c>
      <c r="U74" s="38" t="s">
        <v>355</v>
      </c>
      <c r="V74" s="15" t="s">
        <v>308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1:36" s="24" customFormat="1" ht="11.85" customHeight="1" x14ac:dyDescent="0.25">
      <c r="A75" s="1" t="s">
        <v>292</v>
      </c>
      <c r="B75" s="15" t="s">
        <v>37</v>
      </c>
      <c r="C75" s="16" t="s">
        <v>203</v>
      </c>
      <c r="D75" s="17">
        <v>24.2</v>
      </c>
      <c r="E75" s="16" t="s">
        <v>39</v>
      </c>
      <c r="F75" s="16" t="s">
        <v>223</v>
      </c>
      <c r="G75" s="15" t="s">
        <v>41</v>
      </c>
      <c r="H75" s="26">
        <v>1</v>
      </c>
      <c r="I75" s="144" t="s">
        <v>325</v>
      </c>
      <c r="J75" s="15" t="s">
        <v>9</v>
      </c>
      <c r="K75" s="18" t="s">
        <v>62</v>
      </c>
      <c r="L75" s="22" t="s">
        <v>11</v>
      </c>
      <c r="M75" s="1" t="s">
        <v>170</v>
      </c>
      <c r="N75" s="1" t="s">
        <v>9</v>
      </c>
      <c r="O75" s="61" t="s">
        <v>328</v>
      </c>
      <c r="P75" s="87">
        <v>1</v>
      </c>
      <c r="Q75" s="22" t="s">
        <v>39</v>
      </c>
      <c r="R75" s="23">
        <v>24.73</v>
      </c>
      <c r="S75" s="22" t="s">
        <v>264</v>
      </c>
      <c r="T75" s="163" t="s">
        <v>418</v>
      </c>
      <c r="U75" s="1"/>
      <c r="V75" s="15" t="s">
        <v>308</v>
      </c>
      <c r="W75" s="146" t="s">
        <v>419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s="1" customFormat="1" ht="11.85" customHeight="1" x14ac:dyDescent="0.2">
      <c r="A76" s="1" t="s">
        <v>292</v>
      </c>
      <c r="B76" s="1" t="s">
        <v>37</v>
      </c>
      <c r="C76" s="22" t="s">
        <v>203</v>
      </c>
      <c r="D76" s="23">
        <v>24.2</v>
      </c>
      <c r="E76" s="22" t="s">
        <v>39</v>
      </c>
      <c r="F76" s="22" t="s">
        <v>223</v>
      </c>
      <c r="G76" s="1" t="s">
        <v>41</v>
      </c>
      <c r="H76" s="87">
        <v>24</v>
      </c>
      <c r="I76" s="37" t="s">
        <v>325</v>
      </c>
      <c r="K76" s="5" t="s">
        <v>62</v>
      </c>
      <c r="L76" s="22" t="s">
        <v>11</v>
      </c>
      <c r="M76" s="167" t="s">
        <v>324</v>
      </c>
      <c r="N76" s="168"/>
      <c r="O76" s="168"/>
      <c r="P76" s="169">
        <v>24</v>
      </c>
      <c r="V76" s="15"/>
    </row>
    <row r="77" spans="1:36" s="24" customFormat="1" ht="11.85" customHeight="1" x14ac:dyDescent="0.25">
      <c r="A77" s="1" t="s">
        <v>292</v>
      </c>
      <c r="B77" s="1" t="s">
        <v>37</v>
      </c>
      <c r="C77" s="22" t="s">
        <v>206</v>
      </c>
      <c r="D77" s="23">
        <v>25</v>
      </c>
      <c r="E77" s="22" t="s">
        <v>39</v>
      </c>
      <c r="F77" s="22" t="s">
        <v>223</v>
      </c>
      <c r="G77" s="1" t="s">
        <v>41</v>
      </c>
      <c r="H77" s="1">
        <v>25</v>
      </c>
      <c r="I77" s="37" t="s">
        <v>364</v>
      </c>
      <c r="J77" s="1" t="s">
        <v>9</v>
      </c>
      <c r="K77" s="5" t="s">
        <v>92</v>
      </c>
      <c r="L77" s="22" t="s">
        <v>11</v>
      </c>
      <c r="M77" s="1" t="s">
        <v>170</v>
      </c>
      <c r="N77" s="1" t="s">
        <v>9</v>
      </c>
      <c r="O77" s="61" t="s">
        <v>338</v>
      </c>
      <c r="P77" s="1">
        <v>25</v>
      </c>
      <c r="Q77" s="22" t="s">
        <v>39</v>
      </c>
      <c r="R77" s="23">
        <v>24.73</v>
      </c>
      <c r="S77" s="22" t="s">
        <v>264</v>
      </c>
      <c r="T77" s="163" t="s">
        <v>374</v>
      </c>
      <c r="U77" s="61" t="s">
        <v>375</v>
      </c>
      <c r="V77" s="15" t="s">
        <v>308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s="24" customFormat="1" ht="11.85" customHeight="1" x14ac:dyDescent="0.25">
      <c r="A78" s="1" t="s">
        <v>292</v>
      </c>
      <c r="B78" s="1" t="s">
        <v>37</v>
      </c>
      <c r="C78" s="22" t="s">
        <v>206</v>
      </c>
      <c r="D78" s="23">
        <v>25</v>
      </c>
      <c r="E78" s="22" t="s">
        <v>39</v>
      </c>
      <c r="F78" s="22" t="s">
        <v>223</v>
      </c>
      <c r="G78" s="1" t="s">
        <v>41</v>
      </c>
      <c r="H78" s="1">
        <v>25</v>
      </c>
      <c r="I78" s="37" t="s">
        <v>334</v>
      </c>
      <c r="J78" s="1" t="s">
        <v>9</v>
      </c>
      <c r="K78" s="5" t="s">
        <v>92</v>
      </c>
      <c r="L78" s="22" t="s">
        <v>11</v>
      </c>
      <c r="M78" s="1" t="s">
        <v>170</v>
      </c>
      <c r="N78" s="1" t="s">
        <v>9</v>
      </c>
      <c r="O78" s="61" t="s">
        <v>337</v>
      </c>
      <c r="P78" s="1">
        <v>25</v>
      </c>
      <c r="Q78" s="22" t="s">
        <v>39</v>
      </c>
      <c r="R78" s="23">
        <v>24.73</v>
      </c>
      <c r="S78" s="22" t="s">
        <v>264</v>
      </c>
      <c r="T78" s="163" t="s">
        <v>372</v>
      </c>
      <c r="U78" s="61" t="s">
        <v>373</v>
      </c>
      <c r="V78" s="15" t="s">
        <v>308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s="24" customFormat="1" ht="11.85" customHeight="1" x14ac:dyDescent="0.25">
      <c r="A79" s="1" t="s">
        <v>292</v>
      </c>
      <c r="B79" s="1" t="s">
        <v>37</v>
      </c>
      <c r="C79" s="22" t="s">
        <v>206</v>
      </c>
      <c r="D79" s="23">
        <v>25</v>
      </c>
      <c r="E79" s="22" t="s">
        <v>39</v>
      </c>
      <c r="F79" s="22" t="s">
        <v>223</v>
      </c>
      <c r="G79" s="1" t="s">
        <v>41</v>
      </c>
      <c r="H79" s="87">
        <v>22</v>
      </c>
      <c r="I79" s="37" t="s">
        <v>334</v>
      </c>
      <c r="J79" s="1" t="s">
        <v>9</v>
      </c>
      <c r="K79" s="5" t="s">
        <v>92</v>
      </c>
      <c r="L79" s="22" t="s">
        <v>11</v>
      </c>
      <c r="M79" s="1" t="s">
        <v>170</v>
      </c>
      <c r="N79" s="1" t="s">
        <v>9</v>
      </c>
      <c r="O79" s="61" t="s">
        <v>333</v>
      </c>
      <c r="P79" s="87">
        <v>22</v>
      </c>
      <c r="Q79" s="22" t="s">
        <v>39</v>
      </c>
      <c r="R79" s="23">
        <v>24.73</v>
      </c>
      <c r="S79" s="22" t="s">
        <v>264</v>
      </c>
      <c r="T79" s="163" t="s">
        <v>372</v>
      </c>
      <c r="U79" s="61" t="s">
        <v>373</v>
      </c>
      <c r="V79" s="15" t="s">
        <v>308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s="24" customFormat="1" ht="11.85" customHeight="1" x14ac:dyDescent="0.25">
      <c r="A80" s="1" t="s">
        <v>292</v>
      </c>
      <c r="B80" s="1" t="s">
        <v>37</v>
      </c>
      <c r="C80" s="22" t="s">
        <v>206</v>
      </c>
      <c r="D80" s="23">
        <v>25</v>
      </c>
      <c r="E80" s="22" t="s">
        <v>39</v>
      </c>
      <c r="F80" s="22" t="s">
        <v>223</v>
      </c>
      <c r="G80" s="1" t="s">
        <v>41</v>
      </c>
      <c r="H80" s="87">
        <v>2</v>
      </c>
      <c r="I80" s="37" t="s">
        <v>329</v>
      </c>
      <c r="J80" s="1" t="s">
        <v>9</v>
      </c>
      <c r="K80" s="5" t="s">
        <v>92</v>
      </c>
      <c r="L80" s="22" t="s">
        <v>11</v>
      </c>
      <c r="M80" s="1" t="s">
        <v>170</v>
      </c>
      <c r="N80" s="1" t="s">
        <v>9</v>
      </c>
      <c r="O80" s="61" t="s">
        <v>338</v>
      </c>
      <c r="P80" s="87">
        <v>2</v>
      </c>
      <c r="Q80" s="22" t="s">
        <v>39</v>
      </c>
      <c r="R80" s="23">
        <v>24.73</v>
      </c>
      <c r="S80" s="22" t="s">
        <v>264</v>
      </c>
      <c r="T80" s="163" t="s">
        <v>377</v>
      </c>
      <c r="U80" s="61" t="s">
        <v>375</v>
      </c>
      <c r="V80" s="15" t="s">
        <v>308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s="24" customFormat="1" ht="11.85" customHeight="1" x14ac:dyDescent="0.25">
      <c r="A81" s="1" t="s">
        <v>292</v>
      </c>
      <c r="B81" s="1" t="s">
        <v>37</v>
      </c>
      <c r="C81" s="22" t="s">
        <v>206</v>
      </c>
      <c r="D81" s="23">
        <v>25</v>
      </c>
      <c r="E81" s="22" t="s">
        <v>39</v>
      </c>
      <c r="F81" s="22" t="s">
        <v>223</v>
      </c>
      <c r="G81" s="1" t="s">
        <v>41</v>
      </c>
      <c r="H81" s="87">
        <v>1</v>
      </c>
      <c r="I81" s="37" t="s">
        <v>329</v>
      </c>
      <c r="J81" s="1" t="s">
        <v>9</v>
      </c>
      <c r="K81" s="5" t="s">
        <v>92</v>
      </c>
      <c r="L81" s="22" t="s">
        <v>11</v>
      </c>
      <c r="M81" s="1" t="s">
        <v>170</v>
      </c>
      <c r="N81" s="1" t="s">
        <v>9</v>
      </c>
      <c r="O81" s="61" t="s">
        <v>357</v>
      </c>
      <c r="P81" s="87">
        <v>1</v>
      </c>
      <c r="Q81" s="22" t="s">
        <v>39</v>
      </c>
      <c r="R81" s="23">
        <v>24.73</v>
      </c>
      <c r="S81" s="22" t="s">
        <v>264</v>
      </c>
      <c r="T81" s="163" t="s">
        <v>417</v>
      </c>
      <c r="U81" s="1"/>
      <c r="V81" s="15" t="s">
        <v>308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s="24" customFormat="1" ht="11.85" customHeight="1" x14ac:dyDescent="0.25">
      <c r="A82" s="1" t="s">
        <v>292</v>
      </c>
      <c r="B82" s="1" t="s">
        <v>37</v>
      </c>
      <c r="C82" s="22" t="s">
        <v>255</v>
      </c>
      <c r="D82" s="23">
        <v>26.35</v>
      </c>
      <c r="E82" s="22" t="s">
        <v>39</v>
      </c>
      <c r="F82" s="22" t="s">
        <v>223</v>
      </c>
      <c r="G82" s="1" t="s">
        <v>41</v>
      </c>
      <c r="H82" s="1">
        <v>25</v>
      </c>
      <c r="I82" s="37" t="s">
        <v>341</v>
      </c>
      <c r="J82" s="6" t="s">
        <v>9</v>
      </c>
      <c r="K82" s="5" t="s">
        <v>137</v>
      </c>
      <c r="L82" s="22" t="s">
        <v>11</v>
      </c>
      <c r="M82" s="1" t="s">
        <v>170</v>
      </c>
      <c r="N82" s="1" t="s">
        <v>9</v>
      </c>
      <c r="O82" s="61" t="s">
        <v>343</v>
      </c>
      <c r="P82" s="1">
        <v>25</v>
      </c>
      <c r="Q82" s="22" t="s">
        <v>39</v>
      </c>
      <c r="R82" s="23">
        <v>24.73</v>
      </c>
      <c r="S82" s="22" t="s">
        <v>264</v>
      </c>
      <c r="T82" s="163" t="s">
        <v>378</v>
      </c>
      <c r="U82" s="1"/>
      <c r="V82" s="15" t="s">
        <v>308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s="24" customFormat="1" ht="11.85" customHeight="1" x14ac:dyDescent="0.25">
      <c r="A83" s="1" t="s">
        <v>292</v>
      </c>
      <c r="B83" s="1" t="s">
        <v>37</v>
      </c>
      <c r="C83" s="22" t="s">
        <v>265</v>
      </c>
      <c r="D83" s="23">
        <v>67</v>
      </c>
      <c r="E83" s="22" t="s">
        <v>39</v>
      </c>
      <c r="F83" s="22" t="s">
        <v>223</v>
      </c>
      <c r="G83" s="1" t="s">
        <v>41</v>
      </c>
      <c r="H83" s="1">
        <v>25</v>
      </c>
      <c r="I83" s="37" t="s">
        <v>349</v>
      </c>
      <c r="J83" s="6" t="s">
        <v>9</v>
      </c>
      <c r="K83" s="5" t="s">
        <v>176</v>
      </c>
      <c r="L83" s="22" t="s">
        <v>11</v>
      </c>
      <c r="M83" s="1" t="s">
        <v>170</v>
      </c>
      <c r="N83" s="1" t="s">
        <v>9</v>
      </c>
      <c r="O83" s="61" t="s">
        <v>338</v>
      </c>
      <c r="P83" s="1">
        <v>25</v>
      </c>
      <c r="Q83" s="22" t="s">
        <v>39</v>
      </c>
      <c r="R83" s="23">
        <v>24.73</v>
      </c>
      <c r="S83" s="22" t="s">
        <v>264</v>
      </c>
      <c r="T83" s="163" t="s">
        <v>376</v>
      </c>
      <c r="U83" s="61" t="s">
        <v>375</v>
      </c>
      <c r="V83" s="15" t="s">
        <v>308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s="24" customFormat="1" ht="11.85" customHeight="1" x14ac:dyDescent="0.25">
      <c r="A84" s="1" t="s">
        <v>292</v>
      </c>
      <c r="B84" s="1" t="s">
        <v>37</v>
      </c>
      <c r="C84" s="22" t="s">
        <v>260</v>
      </c>
      <c r="D84" s="23">
        <v>225</v>
      </c>
      <c r="E84" s="22" t="s">
        <v>39</v>
      </c>
      <c r="F84" s="171" t="s">
        <v>345</v>
      </c>
      <c r="G84" s="1" t="s">
        <v>41</v>
      </c>
      <c r="H84" s="1">
        <v>25</v>
      </c>
      <c r="I84" s="37" t="s">
        <v>347</v>
      </c>
      <c r="J84" s="6" t="s">
        <v>9</v>
      </c>
      <c r="K84" s="5" t="s">
        <v>261</v>
      </c>
      <c r="L84" s="22" t="s">
        <v>11</v>
      </c>
      <c r="M84" s="1" t="s">
        <v>220</v>
      </c>
      <c r="N84" s="6" t="s">
        <v>9</v>
      </c>
      <c r="O84" s="61" t="s">
        <v>335</v>
      </c>
      <c r="P84" s="1">
        <v>25</v>
      </c>
      <c r="Q84" s="22" t="s">
        <v>71</v>
      </c>
      <c r="R84" s="23">
        <v>47.15</v>
      </c>
      <c r="S84" s="22" t="s">
        <v>221</v>
      </c>
      <c r="T84" s="166">
        <v>39017</v>
      </c>
      <c r="U84" s="1"/>
      <c r="V84" s="15" t="s">
        <v>308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s="24" customFormat="1" ht="11.85" customHeight="1" x14ac:dyDescent="0.25">
      <c r="A85" s="1" t="s">
        <v>292</v>
      </c>
      <c r="B85" s="1" t="s">
        <v>37</v>
      </c>
      <c r="C85" s="22" t="s">
        <v>260</v>
      </c>
      <c r="D85" s="23">
        <v>225</v>
      </c>
      <c r="E85" s="22" t="s">
        <v>39</v>
      </c>
      <c r="F85" s="171" t="s">
        <v>345</v>
      </c>
      <c r="G85" s="1" t="s">
        <v>41</v>
      </c>
      <c r="H85" s="1">
        <v>25</v>
      </c>
      <c r="I85" s="37" t="s">
        <v>347</v>
      </c>
      <c r="J85" s="6" t="s">
        <v>9</v>
      </c>
      <c r="K85" s="5" t="s">
        <v>261</v>
      </c>
      <c r="L85" s="22" t="s">
        <v>11</v>
      </c>
      <c r="M85" s="1" t="s">
        <v>220</v>
      </c>
      <c r="N85" s="6" t="s">
        <v>9</v>
      </c>
      <c r="O85" s="61" t="s">
        <v>335</v>
      </c>
      <c r="P85" s="1">
        <v>25</v>
      </c>
      <c r="Q85" s="22" t="s">
        <v>71</v>
      </c>
      <c r="R85" s="23">
        <v>47.15</v>
      </c>
      <c r="S85" s="22" t="s">
        <v>221</v>
      </c>
      <c r="T85" s="166">
        <v>39017</v>
      </c>
      <c r="U85" s="1"/>
      <c r="V85" s="15" t="s">
        <v>308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s="24" customFormat="1" ht="11.85" customHeight="1" x14ac:dyDescent="0.25">
      <c r="A86" s="1" t="s">
        <v>292</v>
      </c>
      <c r="B86" s="1" t="s">
        <v>37</v>
      </c>
      <c r="C86" s="22" t="s">
        <v>260</v>
      </c>
      <c r="D86" s="23">
        <v>225</v>
      </c>
      <c r="E86" s="22" t="s">
        <v>39</v>
      </c>
      <c r="F86" s="171" t="s">
        <v>346</v>
      </c>
      <c r="G86" s="1" t="s">
        <v>41</v>
      </c>
      <c r="H86" s="1">
        <v>25</v>
      </c>
      <c r="I86" s="37" t="s">
        <v>348</v>
      </c>
      <c r="J86" s="6" t="s">
        <v>9</v>
      </c>
      <c r="K86" s="5" t="s">
        <v>261</v>
      </c>
      <c r="L86" s="22" t="s">
        <v>11</v>
      </c>
      <c r="M86" s="1" t="s">
        <v>220</v>
      </c>
      <c r="N86" s="6" t="s">
        <v>9</v>
      </c>
      <c r="O86" s="61" t="s">
        <v>360</v>
      </c>
      <c r="P86" s="1">
        <v>25</v>
      </c>
      <c r="Q86" s="22" t="s">
        <v>71</v>
      </c>
      <c r="R86" s="23">
        <v>47.15</v>
      </c>
      <c r="S86" s="22" t="s">
        <v>221</v>
      </c>
      <c r="T86" s="166">
        <v>39052</v>
      </c>
      <c r="U86" s="1"/>
      <c r="V86" s="15" t="s">
        <v>308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s="24" customFormat="1" ht="11.85" customHeight="1" x14ac:dyDescent="0.25">
      <c r="A87" s="1" t="s">
        <v>292</v>
      </c>
      <c r="B87" s="1" t="s">
        <v>37</v>
      </c>
      <c r="C87" s="22" t="s">
        <v>260</v>
      </c>
      <c r="D87" s="23">
        <v>225</v>
      </c>
      <c r="E87" s="22" t="s">
        <v>39</v>
      </c>
      <c r="F87" s="171" t="s">
        <v>346</v>
      </c>
      <c r="G87" s="1" t="s">
        <v>41</v>
      </c>
      <c r="H87" s="1">
        <v>25</v>
      </c>
      <c r="I87" s="37" t="s">
        <v>348</v>
      </c>
      <c r="J87" s="6" t="s">
        <v>9</v>
      </c>
      <c r="K87" s="5" t="s">
        <v>261</v>
      </c>
      <c r="L87" s="22" t="s">
        <v>11</v>
      </c>
      <c r="M87" s="1" t="s">
        <v>220</v>
      </c>
      <c r="N87" s="6" t="s">
        <v>9</v>
      </c>
      <c r="O87" s="61" t="s">
        <v>360</v>
      </c>
      <c r="P87" s="1">
        <v>25</v>
      </c>
      <c r="Q87" s="22" t="s">
        <v>71</v>
      </c>
      <c r="R87" s="23">
        <v>47.15</v>
      </c>
      <c r="S87" s="22" t="s">
        <v>221</v>
      </c>
      <c r="T87" s="166">
        <v>39052</v>
      </c>
      <c r="U87" s="1"/>
      <c r="V87" s="15" t="s">
        <v>308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1.85" customHeight="1" x14ac:dyDescent="0.25"/>
    <row r="89" spans="1:36" s="143" customFormat="1" ht="23.25" customHeight="1" thickBot="1" x14ac:dyDescent="0.35">
      <c r="H89" s="143">
        <f>SUM(H73:H88)</f>
        <v>300</v>
      </c>
      <c r="M89" s="143">
        <f>H89-P89</f>
        <v>0</v>
      </c>
      <c r="P89" s="143">
        <f>SUM(P73:P88)</f>
        <v>300</v>
      </c>
    </row>
    <row r="90" spans="1:36" ht="11.85" customHeight="1" x14ac:dyDescent="0.25">
      <c r="B90" s="20" t="s">
        <v>272</v>
      </c>
    </row>
    <row r="91" spans="1:36" ht="11.85" customHeight="1" x14ac:dyDescent="0.25">
      <c r="A91" s="15"/>
      <c r="B91" s="15" t="s">
        <v>200</v>
      </c>
      <c r="C91" s="16" t="s">
        <v>201</v>
      </c>
      <c r="D91" s="17">
        <v>200</v>
      </c>
      <c r="E91" s="16" t="s">
        <v>39</v>
      </c>
      <c r="F91" s="16" t="s">
        <v>40</v>
      </c>
      <c r="G91" s="15" t="s">
        <v>41</v>
      </c>
      <c r="H91" s="15">
        <v>25</v>
      </c>
      <c r="I91" s="15"/>
      <c r="J91" s="15"/>
      <c r="K91" s="18" t="s">
        <v>202</v>
      </c>
      <c r="L91" s="16" t="s">
        <v>11</v>
      </c>
      <c r="M91" s="15"/>
      <c r="N91" s="15"/>
      <c r="O91" s="15"/>
      <c r="P91" s="15"/>
      <c r="Q91" s="16"/>
      <c r="R91" s="17"/>
      <c r="S91" s="16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spans="1:36" ht="11.85" customHeight="1" x14ac:dyDescent="0.25"/>
    <row r="93" spans="1:36" s="21" customFormat="1" ht="11.85" customHeight="1" thickBot="1" x14ac:dyDescent="0.3"/>
    <row r="94" spans="1:36" ht="11.85" customHeight="1" x14ac:dyDescent="0.25">
      <c r="B94" s="20" t="s">
        <v>273</v>
      </c>
    </row>
    <row r="95" spans="1:36" ht="11.85" customHeight="1" x14ac:dyDescent="0.25">
      <c r="A95" s="15"/>
      <c r="B95" s="15" t="s">
        <v>200</v>
      </c>
      <c r="C95" s="16" t="s">
        <v>267</v>
      </c>
      <c r="D95" s="17">
        <v>180</v>
      </c>
      <c r="E95" s="16" t="s">
        <v>39</v>
      </c>
      <c r="F95" s="16" t="s">
        <v>223</v>
      </c>
      <c r="G95" s="15" t="s">
        <v>41</v>
      </c>
      <c r="H95" s="15">
        <v>25</v>
      </c>
      <c r="I95" s="15"/>
      <c r="J95" s="15"/>
      <c r="K95" s="18" t="s">
        <v>202</v>
      </c>
      <c r="L95" s="16" t="s">
        <v>11</v>
      </c>
      <c r="M95" s="15"/>
      <c r="N95" s="15"/>
      <c r="O95" s="15"/>
      <c r="P95" s="15"/>
      <c r="Q95" s="16"/>
      <c r="R95" s="17"/>
      <c r="S95" s="16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spans="1:36" s="21" customFormat="1" ht="11.85" customHeight="1" thickBot="1" x14ac:dyDescent="0.3"/>
  </sheetData>
  <phoneticPr fontId="0" type="noConversion"/>
  <pageMargins left="0.75" right="0.75" top="1" bottom="1" header="0.5" footer="0.5"/>
  <pageSetup scale="31" fitToHeight="41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11"/>
  <sheetViews>
    <sheetView topLeftCell="A51" zoomScale="75" workbookViewId="0">
      <selection activeCell="I101" sqref="I100:I101"/>
    </sheetView>
  </sheetViews>
  <sheetFormatPr defaultRowHeight="13.2" x14ac:dyDescent="0.25"/>
  <cols>
    <col min="2" max="2" width="9.6640625" customWidth="1"/>
    <col min="3" max="3" width="7.5546875" customWidth="1"/>
    <col min="4" max="4" width="8.109375" customWidth="1"/>
    <col min="6" max="6" width="6.33203125" customWidth="1"/>
    <col min="7" max="7" width="7" customWidth="1"/>
    <col min="8" max="8" width="7.33203125" customWidth="1"/>
    <col min="10" max="10" width="3.109375" style="84" customWidth="1"/>
    <col min="12" max="12" width="3.109375" customWidth="1"/>
    <col min="13" max="13" width="11.33203125" customWidth="1"/>
    <col min="14" max="14" width="3.88671875" style="84" customWidth="1"/>
    <col min="17" max="17" width="10.109375" customWidth="1"/>
    <col min="20" max="20" width="6.6640625" customWidth="1"/>
    <col min="21" max="21" width="8.44140625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83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80" t="s">
        <v>9</v>
      </c>
      <c r="K2" s="11" t="s">
        <v>10</v>
      </c>
      <c r="L2" s="12" t="s">
        <v>11</v>
      </c>
      <c r="M2" s="11" t="s">
        <v>12</v>
      </c>
      <c r="N2" s="80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s="24" customFormat="1" x14ac:dyDescent="0.25">
      <c r="A3" s="31"/>
      <c r="B3" s="31"/>
      <c r="C3" s="32"/>
      <c r="D3" s="33"/>
      <c r="E3" s="32"/>
      <c r="F3" s="32"/>
      <c r="G3" s="31"/>
      <c r="H3" s="34"/>
      <c r="I3" s="31"/>
      <c r="J3" s="81"/>
      <c r="K3" s="31"/>
      <c r="L3" s="32"/>
      <c r="M3" s="31"/>
      <c r="N3" s="81"/>
      <c r="O3" s="31"/>
      <c r="P3" s="34"/>
      <c r="Q3" s="32"/>
      <c r="R3" s="33"/>
      <c r="S3" s="32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ht="10.5" customHeight="1" x14ac:dyDescent="0.25">
      <c r="A4" s="15" t="s">
        <v>286</v>
      </c>
      <c r="B4" s="15" t="s">
        <v>37</v>
      </c>
      <c r="C4" s="16" t="s">
        <v>50</v>
      </c>
      <c r="D4" s="17">
        <v>127.5</v>
      </c>
      <c r="E4" s="16" t="s">
        <v>39</v>
      </c>
      <c r="F4" s="16" t="s">
        <v>40</v>
      </c>
      <c r="G4" s="15" t="s">
        <v>41</v>
      </c>
      <c r="H4" s="15">
        <v>25</v>
      </c>
      <c r="I4" s="15"/>
      <c r="J4" s="78" t="s">
        <v>9</v>
      </c>
      <c r="K4" s="18" t="s">
        <v>51</v>
      </c>
      <c r="L4" s="16" t="s">
        <v>11</v>
      </c>
      <c r="M4" s="15" t="s">
        <v>51</v>
      </c>
      <c r="N4" s="78" t="s">
        <v>9</v>
      </c>
      <c r="O4" s="15"/>
      <c r="P4" s="15">
        <v>25</v>
      </c>
      <c r="Q4" s="16" t="s">
        <v>39</v>
      </c>
      <c r="R4" s="17">
        <v>43.75</v>
      </c>
      <c r="S4" s="16" t="s">
        <v>52</v>
      </c>
      <c r="T4" s="25" t="s">
        <v>317</v>
      </c>
      <c r="U4" s="15"/>
      <c r="V4" s="15" t="s">
        <v>318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41" ht="10.5" customHeight="1" x14ac:dyDescent="0.25">
      <c r="A5" s="15"/>
      <c r="B5" s="15"/>
      <c r="C5" s="16"/>
      <c r="D5" s="17"/>
      <c r="E5" s="16"/>
      <c r="F5" s="16"/>
      <c r="G5" s="15"/>
      <c r="H5" s="15"/>
      <c r="I5" s="15"/>
      <c r="J5" s="78"/>
      <c r="K5" s="18"/>
      <c r="L5" s="16"/>
      <c r="M5" s="15"/>
      <c r="N5" s="78"/>
      <c r="O5" s="15"/>
      <c r="P5" s="15"/>
      <c r="Q5" s="16"/>
      <c r="R5" s="17"/>
      <c r="S5" s="16"/>
      <c r="T5" s="2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41" s="24" customFormat="1" ht="11.85" customHeight="1" x14ac:dyDescent="0.25">
      <c r="A6" s="15" t="s">
        <v>286</v>
      </c>
      <c r="B6" s="15" t="s">
        <v>37</v>
      </c>
      <c r="C6" s="22" t="s">
        <v>61</v>
      </c>
      <c r="D6" s="23">
        <v>33.549999999999997</v>
      </c>
      <c r="E6" s="22" t="s">
        <v>39</v>
      </c>
      <c r="F6" s="22" t="s">
        <v>40</v>
      </c>
      <c r="G6" s="1" t="s">
        <v>41</v>
      </c>
      <c r="H6" s="1">
        <v>25</v>
      </c>
      <c r="I6" s="1"/>
      <c r="J6" s="6" t="s">
        <v>9</v>
      </c>
      <c r="K6" s="5" t="s">
        <v>62</v>
      </c>
      <c r="L6" s="22" t="s">
        <v>11</v>
      </c>
      <c r="M6" s="1" t="s">
        <v>62</v>
      </c>
      <c r="N6" s="6" t="s">
        <v>9</v>
      </c>
      <c r="O6" s="1"/>
      <c r="P6" s="1">
        <v>25</v>
      </c>
      <c r="Q6" s="22" t="s">
        <v>39</v>
      </c>
      <c r="R6" s="23">
        <v>29.75</v>
      </c>
      <c r="S6" s="22" t="s">
        <v>63</v>
      </c>
      <c r="T6" s="79" t="s">
        <v>317</v>
      </c>
      <c r="U6" s="1"/>
      <c r="V6" s="1" t="s">
        <v>318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41" s="24" customFormat="1" ht="11.85" customHeight="1" x14ac:dyDescent="0.25">
      <c r="A7" s="15" t="s">
        <v>286</v>
      </c>
      <c r="B7" s="15" t="s">
        <v>37</v>
      </c>
      <c r="C7" s="22" t="s">
        <v>61</v>
      </c>
      <c r="D7" s="23">
        <v>33.549999999999997</v>
      </c>
      <c r="E7" s="22" t="s">
        <v>39</v>
      </c>
      <c r="F7" s="22" t="s">
        <v>40</v>
      </c>
      <c r="G7" s="1" t="s">
        <v>41</v>
      </c>
      <c r="H7" s="1">
        <v>25</v>
      </c>
      <c r="I7" s="1"/>
      <c r="J7" s="6" t="s">
        <v>9</v>
      </c>
      <c r="K7" s="5" t="s">
        <v>62</v>
      </c>
      <c r="L7" s="22" t="s">
        <v>11</v>
      </c>
      <c r="M7" s="1" t="s">
        <v>62</v>
      </c>
      <c r="N7" s="6" t="s">
        <v>9</v>
      </c>
      <c r="O7" s="1"/>
      <c r="P7" s="1">
        <v>25</v>
      </c>
      <c r="Q7" s="22" t="s">
        <v>39</v>
      </c>
      <c r="R7" s="23">
        <v>29.75</v>
      </c>
      <c r="S7" s="22" t="s">
        <v>63</v>
      </c>
      <c r="T7" s="79" t="s">
        <v>317</v>
      </c>
      <c r="U7" s="1"/>
      <c r="V7" s="1" t="s">
        <v>318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41" ht="11.85" customHeight="1" x14ac:dyDescent="0.25">
      <c r="A8" s="15" t="s">
        <v>286</v>
      </c>
      <c r="B8" s="15" t="s">
        <v>37</v>
      </c>
      <c r="C8" s="16" t="s">
        <v>64</v>
      </c>
      <c r="D8" s="17">
        <v>34.35</v>
      </c>
      <c r="E8" s="16" t="s">
        <v>39</v>
      </c>
      <c r="F8" s="16" t="s">
        <v>40</v>
      </c>
      <c r="G8" s="15" t="s">
        <v>41</v>
      </c>
      <c r="H8" s="15">
        <v>25</v>
      </c>
      <c r="I8" s="15"/>
      <c r="J8" s="78" t="s">
        <v>9</v>
      </c>
      <c r="K8" s="18" t="s">
        <v>62</v>
      </c>
      <c r="L8" s="16" t="s">
        <v>11</v>
      </c>
      <c r="M8" s="15" t="s">
        <v>62</v>
      </c>
      <c r="N8" s="78" t="s">
        <v>9</v>
      </c>
      <c r="O8" s="15"/>
      <c r="P8" s="15">
        <v>25</v>
      </c>
      <c r="Q8" s="16" t="s">
        <v>39</v>
      </c>
      <c r="R8" s="17">
        <v>30.7</v>
      </c>
      <c r="S8" s="16" t="s">
        <v>65</v>
      </c>
      <c r="T8" s="25" t="s">
        <v>317</v>
      </c>
      <c r="U8" s="15"/>
      <c r="V8" s="15" t="s">
        <v>318</v>
      </c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41" s="24" customFormat="1" ht="11.85" customHeight="1" x14ac:dyDescent="0.25">
      <c r="A9" s="15" t="s">
        <v>286</v>
      </c>
      <c r="B9" s="15" t="s">
        <v>37</v>
      </c>
      <c r="C9" s="22" t="s">
        <v>66</v>
      </c>
      <c r="D9" s="23">
        <v>34.450000000000003</v>
      </c>
      <c r="E9" s="22" t="s">
        <v>39</v>
      </c>
      <c r="F9" s="22" t="s">
        <v>40</v>
      </c>
      <c r="G9" s="1" t="s">
        <v>41</v>
      </c>
      <c r="H9" s="1">
        <v>25</v>
      </c>
      <c r="I9" s="1"/>
      <c r="J9" s="6" t="s">
        <v>9</v>
      </c>
      <c r="K9" s="5" t="s">
        <v>62</v>
      </c>
      <c r="L9" s="22" t="s">
        <v>11</v>
      </c>
      <c r="M9" s="1" t="s">
        <v>62</v>
      </c>
      <c r="N9" s="6" t="s">
        <v>9</v>
      </c>
      <c r="O9" s="1"/>
      <c r="P9" s="1">
        <v>25</v>
      </c>
      <c r="Q9" s="22" t="s">
        <v>46</v>
      </c>
      <c r="R9" s="23">
        <v>35.5</v>
      </c>
      <c r="S9" s="22" t="s">
        <v>67</v>
      </c>
      <c r="T9" s="79" t="s">
        <v>317</v>
      </c>
      <c r="U9" s="1"/>
      <c r="V9" s="1" t="s">
        <v>318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s="24" customFormat="1" ht="11.85" customHeight="1" x14ac:dyDescent="0.25">
      <c r="A10" s="15" t="s">
        <v>286</v>
      </c>
      <c r="B10" s="15" t="s">
        <v>37</v>
      </c>
      <c r="C10" s="22" t="s">
        <v>66</v>
      </c>
      <c r="D10" s="23">
        <v>34.450000000000003</v>
      </c>
      <c r="E10" s="22" t="s">
        <v>39</v>
      </c>
      <c r="F10" s="22" t="s">
        <v>40</v>
      </c>
      <c r="G10" s="1" t="s">
        <v>41</v>
      </c>
      <c r="H10" s="1">
        <v>25</v>
      </c>
      <c r="I10" s="1"/>
      <c r="J10" s="6" t="s">
        <v>9</v>
      </c>
      <c r="K10" s="5" t="s">
        <v>62</v>
      </c>
      <c r="L10" s="22" t="s">
        <v>11</v>
      </c>
      <c r="M10" s="1" t="s">
        <v>62</v>
      </c>
      <c r="N10" s="6" t="s">
        <v>9</v>
      </c>
      <c r="O10" s="1"/>
      <c r="P10" s="1">
        <v>25</v>
      </c>
      <c r="Q10" s="22" t="s">
        <v>46</v>
      </c>
      <c r="R10" s="23">
        <v>35.5</v>
      </c>
      <c r="S10" s="22" t="s">
        <v>67</v>
      </c>
      <c r="T10" s="79" t="s">
        <v>317</v>
      </c>
      <c r="U10" s="1"/>
      <c r="V10" s="1" t="s">
        <v>318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ht="11.85" customHeight="1" x14ac:dyDescent="0.25">
      <c r="A11" s="15" t="s">
        <v>286</v>
      </c>
      <c r="B11" s="15" t="s">
        <v>37</v>
      </c>
      <c r="C11" s="16" t="s">
        <v>68</v>
      </c>
      <c r="D11" s="17">
        <v>36.25</v>
      </c>
      <c r="E11" s="16" t="s">
        <v>39</v>
      </c>
      <c r="F11" s="16" t="s">
        <v>40</v>
      </c>
      <c r="G11" s="15" t="s">
        <v>41</v>
      </c>
      <c r="H11" s="15">
        <v>25</v>
      </c>
      <c r="I11" s="15"/>
      <c r="J11" s="78" t="s">
        <v>9</v>
      </c>
      <c r="K11" s="18" t="s">
        <v>62</v>
      </c>
      <c r="L11" s="16" t="s">
        <v>11</v>
      </c>
      <c r="M11" s="15" t="s">
        <v>62</v>
      </c>
      <c r="N11" s="78" t="s">
        <v>9</v>
      </c>
      <c r="O11" s="15"/>
      <c r="P11" s="15">
        <v>25</v>
      </c>
      <c r="Q11" s="16" t="s">
        <v>39</v>
      </c>
      <c r="R11" s="17">
        <v>30.7</v>
      </c>
      <c r="S11" s="16" t="s">
        <v>69</v>
      </c>
      <c r="T11" s="25" t="s">
        <v>317</v>
      </c>
      <c r="U11" s="15"/>
      <c r="V11" s="15" t="s">
        <v>318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41" s="24" customFormat="1" ht="11.85" customHeight="1" x14ac:dyDescent="0.25">
      <c r="A12" s="15" t="s">
        <v>286</v>
      </c>
      <c r="B12" s="15" t="s">
        <v>37</v>
      </c>
      <c r="C12" s="22" t="s">
        <v>70</v>
      </c>
      <c r="D12" s="23">
        <v>39.75</v>
      </c>
      <c r="E12" s="22" t="s">
        <v>71</v>
      </c>
      <c r="F12" s="22" t="s">
        <v>40</v>
      </c>
      <c r="G12" s="1" t="s">
        <v>41</v>
      </c>
      <c r="H12" s="1">
        <v>25</v>
      </c>
      <c r="I12" s="1"/>
      <c r="J12" s="6" t="s">
        <v>9</v>
      </c>
      <c r="K12" s="5" t="s">
        <v>62</v>
      </c>
      <c r="L12" s="22" t="s">
        <v>11</v>
      </c>
      <c r="M12" s="1" t="s">
        <v>62</v>
      </c>
      <c r="N12" s="6" t="s">
        <v>9</v>
      </c>
      <c r="O12" s="1"/>
      <c r="P12" s="1">
        <v>25</v>
      </c>
      <c r="Q12" s="22" t="s">
        <v>71</v>
      </c>
      <c r="R12" s="23">
        <v>33.6</v>
      </c>
      <c r="S12" s="22" t="s">
        <v>72</v>
      </c>
      <c r="T12" s="79" t="s">
        <v>317</v>
      </c>
      <c r="U12" s="1"/>
      <c r="V12" s="1" t="s">
        <v>318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41" s="24" customFormat="1" ht="11.85" customHeight="1" x14ac:dyDescent="0.25">
      <c r="A13" s="15" t="s">
        <v>286</v>
      </c>
      <c r="B13" s="15" t="s">
        <v>37</v>
      </c>
      <c r="C13" s="22" t="s">
        <v>70</v>
      </c>
      <c r="D13" s="23">
        <v>39.75</v>
      </c>
      <c r="E13" s="22" t="s">
        <v>71</v>
      </c>
      <c r="F13" s="22" t="s">
        <v>40</v>
      </c>
      <c r="G13" s="1" t="s">
        <v>41</v>
      </c>
      <c r="H13" s="1">
        <v>25</v>
      </c>
      <c r="I13" s="1"/>
      <c r="J13" s="6" t="s">
        <v>9</v>
      </c>
      <c r="K13" s="5" t="s">
        <v>62</v>
      </c>
      <c r="L13" s="22" t="s">
        <v>11</v>
      </c>
      <c r="M13" s="1" t="s">
        <v>62</v>
      </c>
      <c r="N13" s="6" t="s">
        <v>9</v>
      </c>
      <c r="O13" s="1"/>
      <c r="P13" s="1">
        <v>25</v>
      </c>
      <c r="Q13" s="22" t="s">
        <v>71</v>
      </c>
      <c r="R13" s="23">
        <v>33.6</v>
      </c>
      <c r="S13" s="22" t="s">
        <v>72</v>
      </c>
      <c r="T13" s="79" t="s">
        <v>317</v>
      </c>
      <c r="U13" s="1"/>
      <c r="V13" s="1" t="s">
        <v>318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41" ht="11.85" customHeight="1" x14ac:dyDescent="0.25">
      <c r="A14" s="15" t="s">
        <v>286</v>
      </c>
      <c r="B14" s="15" t="s">
        <v>37</v>
      </c>
      <c r="C14" s="16" t="s">
        <v>73</v>
      </c>
      <c r="D14" s="17">
        <v>40.6</v>
      </c>
      <c r="E14" s="16" t="s">
        <v>71</v>
      </c>
      <c r="F14" s="16" t="s">
        <v>40</v>
      </c>
      <c r="G14" s="15" t="s">
        <v>41</v>
      </c>
      <c r="H14" s="15">
        <v>25</v>
      </c>
      <c r="I14" s="15"/>
      <c r="J14" s="78" t="s">
        <v>9</v>
      </c>
      <c r="K14" s="18" t="s">
        <v>62</v>
      </c>
      <c r="L14" s="16" t="s">
        <v>11</v>
      </c>
      <c r="M14" s="15" t="s">
        <v>62</v>
      </c>
      <c r="N14" s="78" t="s">
        <v>9</v>
      </c>
      <c r="O14" s="15"/>
      <c r="P14" s="15">
        <v>25</v>
      </c>
      <c r="Q14" s="16" t="s">
        <v>71</v>
      </c>
      <c r="R14" s="17">
        <v>33.35</v>
      </c>
      <c r="S14" s="16" t="s">
        <v>74</v>
      </c>
      <c r="T14" s="25" t="s">
        <v>317</v>
      </c>
      <c r="U14" s="15"/>
      <c r="V14" s="15" t="s">
        <v>318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41" ht="11.85" customHeight="1" x14ac:dyDescent="0.25">
      <c r="A15" s="15" t="s">
        <v>286</v>
      </c>
      <c r="B15" s="15" t="s">
        <v>37</v>
      </c>
      <c r="C15" s="16" t="s">
        <v>75</v>
      </c>
      <c r="D15" s="17">
        <v>310</v>
      </c>
      <c r="E15" s="16" t="s">
        <v>39</v>
      </c>
      <c r="F15" s="16" t="s">
        <v>40</v>
      </c>
      <c r="G15" s="15" t="s">
        <v>41</v>
      </c>
      <c r="H15" s="15">
        <v>25</v>
      </c>
      <c r="I15" s="15"/>
      <c r="J15" s="78" t="s">
        <v>9</v>
      </c>
      <c r="K15" s="18" t="s">
        <v>62</v>
      </c>
      <c r="L15" s="16" t="s">
        <v>11</v>
      </c>
      <c r="M15" s="15" t="s">
        <v>62</v>
      </c>
      <c r="N15" s="78" t="s">
        <v>9</v>
      </c>
      <c r="O15" s="15"/>
      <c r="P15" s="15">
        <v>25</v>
      </c>
      <c r="Q15" s="16" t="s">
        <v>39</v>
      </c>
      <c r="R15" s="17">
        <v>33.35</v>
      </c>
      <c r="S15" s="16" t="s">
        <v>76</v>
      </c>
      <c r="T15" s="25" t="s">
        <v>317</v>
      </c>
      <c r="U15" s="15"/>
      <c r="V15" s="15" t="s">
        <v>318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41" ht="11.85" customHeight="1" x14ac:dyDescent="0.25">
      <c r="A16" s="15" t="s">
        <v>286</v>
      </c>
      <c r="B16" s="15" t="s">
        <v>37</v>
      </c>
      <c r="C16" s="16" t="s">
        <v>77</v>
      </c>
      <c r="D16" s="17">
        <v>310</v>
      </c>
      <c r="E16" s="16" t="s">
        <v>39</v>
      </c>
      <c r="F16" s="16" t="s">
        <v>40</v>
      </c>
      <c r="G16" s="15" t="s">
        <v>41</v>
      </c>
      <c r="H16" s="15">
        <v>25</v>
      </c>
      <c r="I16" s="15"/>
      <c r="J16" s="78" t="s">
        <v>9</v>
      </c>
      <c r="K16" s="18" t="s">
        <v>62</v>
      </c>
      <c r="L16" s="16" t="s">
        <v>11</v>
      </c>
      <c r="M16" s="15" t="s">
        <v>62</v>
      </c>
      <c r="N16" s="78" t="s">
        <v>9</v>
      </c>
      <c r="O16" s="15"/>
      <c r="P16" s="15">
        <v>25</v>
      </c>
      <c r="Q16" s="16" t="s">
        <v>39</v>
      </c>
      <c r="R16" s="17">
        <v>32.700000000000003</v>
      </c>
      <c r="S16" s="16" t="s">
        <v>78</v>
      </c>
      <c r="T16" s="25" t="s">
        <v>317</v>
      </c>
      <c r="U16" s="15"/>
      <c r="V16" s="15" t="s">
        <v>318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1.85" customHeight="1" x14ac:dyDescent="0.25">
      <c r="A17" s="15" t="s">
        <v>286</v>
      </c>
      <c r="B17" s="15" t="s">
        <v>37</v>
      </c>
      <c r="C17" s="16" t="s">
        <v>203</v>
      </c>
      <c r="D17" s="17">
        <v>24.2</v>
      </c>
      <c r="E17" s="16" t="s">
        <v>39</v>
      </c>
      <c r="F17" s="16" t="s">
        <v>40</v>
      </c>
      <c r="G17" s="15" t="s">
        <v>41</v>
      </c>
      <c r="H17" s="15">
        <v>25</v>
      </c>
      <c r="I17" s="18"/>
      <c r="J17" s="78" t="s">
        <v>9</v>
      </c>
      <c r="K17" s="18" t="s">
        <v>62</v>
      </c>
      <c r="L17" s="16" t="s">
        <v>11</v>
      </c>
      <c r="M17" s="15" t="s">
        <v>62</v>
      </c>
      <c r="N17" s="78" t="s">
        <v>9</v>
      </c>
      <c r="O17" s="15"/>
      <c r="P17" s="15">
        <v>25</v>
      </c>
      <c r="Q17" s="16" t="s">
        <v>39</v>
      </c>
      <c r="R17" s="17">
        <v>80</v>
      </c>
      <c r="S17" s="16" t="s">
        <v>79</v>
      </c>
      <c r="T17" s="25" t="s">
        <v>317</v>
      </c>
      <c r="U17" s="15"/>
      <c r="V17" s="15" t="s">
        <v>318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 t="s">
        <v>37</v>
      </c>
    </row>
    <row r="18" spans="1:36" ht="11.85" customHeight="1" x14ac:dyDescent="0.25">
      <c r="A18" s="15"/>
      <c r="B18" s="15"/>
      <c r="C18" s="16"/>
      <c r="D18" s="17"/>
      <c r="E18" s="16"/>
      <c r="F18" s="16"/>
      <c r="G18" s="15"/>
      <c r="H18" s="15"/>
      <c r="I18" s="18"/>
      <c r="J18" s="78"/>
      <c r="K18" s="18"/>
      <c r="L18" s="16"/>
      <c r="M18" s="15"/>
      <c r="N18" s="78"/>
      <c r="O18" s="15"/>
      <c r="P18" s="15"/>
      <c r="Q18" s="16"/>
      <c r="R18" s="17"/>
      <c r="S18" s="16"/>
      <c r="T18" s="2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1.85" customHeight="1" x14ac:dyDescent="0.25">
      <c r="A19" s="15"/>
      <c r="B19" s="15"/>
      <c r="C19" s="16"/>
      <c r="D19" s="17"/>
      <c r="E19" s="16"/>
      <c r="F19" s="16"/>
      <c r="G19" s="15"/>
      <c r="H19" s="15"/>
      <c r="I19" s="18"/>
      <c r="J19" s="78"/>
      <c r="K19" s="18"/>
      <c r="L19" s="16"/>
      <c r="M19" s="15"/>
      <c r="N19" s="78"/>
      <c r="O19" s="15"/>
      <c r="P19" s="15"/>
      <c r="Q19" s="16"/>
      <c r="R19" s="17"/>
      <c r="S19" s="16"/>
      <c r="T19" s="2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ht="11.85" customHeight="1" x14ac:dyDescent="0.25">
      <c r="A20" s="15"/>
      <c r="B20" s="15"/>
      <c r="C20" s="16"/>
      <c r="D20" s="17"/>
      <c r="E20" s="16"/>
      <c r="F20" s="16"/>
      <c r="G20" s="15"/>
      <c r="H20" s="15"/>
      <c r="I20" s="18"/>
      <c r="J20" s="78"/>
      <c r="K20" s="18"/>
      <c r="L20" s="16"/>
      <c r="M20" s="15"/>
      <c r="N20" s="78"/>
      <c r="O20" s="15"/>
      <c r="P20" s="15"/>
      <c r="Q20" s="16"/>
      <c r="R20" s="17"/>
      <c r="S20" s="16"/>
      <c r="T20" s="2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ht="11.85" customHeight="1" x14ac:dyDescent="0.25">
      <c r="A21" s="15"/>
      <c r="B21" s="15"/>
      <c r="C21" s="16"/>
      <c r="D21" s="17"/>
      <c r="E21" s="16"/>
      <c r="F21" s="16"/>
      <c r="G21" s="15"/>
      <c r="H21" s="15"/>
      <c r="I21" s="18"/>
      <c r="J21" s="78"/>
      <c r="K21" s="18"/>
      <c r="L21" s="16"/>
      <c r="M21" s="15"/>
      <c r="N21" s="78"/>
      <c r="O21" s="15"/>
      <c r="P21" s="15"/>
      <c r="Q21" s="16"/>
      <c r="R21" s="17"/>
      <c r="S21" s="16"/>
      <c r="T21" s="2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1.85" customHeight="1" x14ac:dyDescent="0.25">
      <c r="A22" s="15" t="s">
        <v>286</v>
      </c>
      <c r="B22" s="15" t="s">
        <v>37</v>
      </c>
      <c r="C22" s="16" t="s">
        <v>204</v>
      </c>
      <c r="D22" s="17">
        <v>24.75</v>
      </c>
      <c r="E22" s="16" t="s">
        <v>39</v>
      </c>
      <c r="F22" s="16" t="s">
        <v>40</v>
      </c>
      <c r="G22" s="15" t="s">
        <v>41</v>
      </c>
      <c r="H22" s="15">
        <v>25</v>
      </c>
      <c r="I22" s="18" t="s">
        <v>275</v>
      </c>
      <c r="J22" s="78" t="s">
        <v>9</v>
      </c>
      <c r="K22" s="18" t="s">
        <v>82</v>
      </c>
      <c r="L22" s="16" t="s">
        <v>11</v>
      </c>
      <c r="M22" s="15" t="s">
        <v>82</v>
      </c>
      <c r="N22" s="78" t="s">
        <v>9</v>
      </c>
      <c r="O22" s="15" t="s">
        <v>283</v>
      </c>
      <c r="P22" s="15">
        <v>25</v>
      </c>
      <c r="Q22" s="16" t="s">
        <v>39</v>
      </c>
      <c r="R22" s="17">
        <v>39.75</v>
      </c>
      <c r="S22" s="16" t="s">
        <v>83</v>
      </c>
      <c r="T22" s="25" t="s">
        <v>317</v>
      </c>
      <c r="U22" s="15"/>
      <c r="V22" s="15" t="s">
        <v>318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s="24" customFormat="1" ht="11.85" customHeight="1" x14ac:dyDescent="0.25">
      <c r="A23" s="15" t="s">
        <v>286</v>
      </c>
      <c r="B23" s="15" t="s">
        <v>37</v>
      </c>
      <c r="C23" s="22" t="s">
        <v>205</v>
      </c>
      <c r="D23" s="23">
        <v>27</v>
      </c>
      <c r="E23" s="22" t="s">
        <v>39</v>
      </c>
      <c r="F23" s="22" t="s">
        <v>40</v>
      </c>
      <c r="G23" s="1" t="s">
        <v>41</v>
      </c>
      <c r="H23" s="1">
        <v>25</v>
      </c>
      <c r="I23" s="5" t="s">
        <v>276</v>
      </c>
      <c r="J23" s="6" t="s">
        <v>9</v>
      </c>
      <c r="K23" s="5" t="s">
        <v>82</v>
      </c>
      <c r="L23" s="22" t="s">
        <v>11</v>
      </c>
      <c r="M23" s="15" t="s">
        <v>82</v>
      </c>
      <c r="N23" s="78" t="s">
        <v>9</v>
      </c>
      <c r="O23" s="15" t="s">
        <v>284</v>
      </c>
      <c r="P23" s="15">
        <v>25</v>
      </c>
      <c r="Q23" s="16" t="s">
        <v>39</v>
      </c>
      <c r="R23" s="17">
        <v>85.5</v>
      </c>
      <c r="S23" s="16" t="s">
        <v>84</v>
      </c>
      <c r="T23" s="25" t="s">
        <v>317</v>
      </c>
      <c r="U23" s="1"/>
      <c r="V23" s="1" t="s">
        <v>318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4" customFormat="1" ht="11.85" customHeight="1" x14ac:dyDescent="0.25">
      <c r="A24" s="15" t="s">
        <v>286</v>
      </c>
      <c r="B24" s="15" t="s">
        <v>37</v>
      </c>
      <c r="C24" s="22" t="s">
        <v>205</v>
      </c>
      <c r="D24" s="23">
        <v>27</v>
      </c>
      <c r="E24" s="22" t="s">
        <v>39</v>
      </c>
      <c r="F24" s="22" t="s">
        <v>40</v>
      </c>
      <c r="G24" s="1" t="s">
        <v>41</v>
      </c>
      <c r="H24" s="1">
        <v>25</v>
      </c>
      <c r="I24" s="5" t="s">
        <v>276</v>
      </c>
      <c r="J24" s="6" t="s">
        <v>9</v>
      </c>
      <c r="K24" s="5" t="s">
        <v>82</v>
      </c>
      <c r="L24" s="22" t="s">
        <v>11</v>
      </c>
      <c r="M24" s="15" t="s">
        <v>82</v>
      </c>
      <c r="N24" s="78" t="s">
        <v>9</v>
      </c>
      <c r="O24" s="15" t="s">
        <v>285</v>
      </c>
      <c r="P24" s="15">
        <v>25</v>
      </c>
      <c r="Q24" s="16" t="s">
        <v>39</v>
      </c>
      <c r="R24" s="17">
        <v>210</v>
      </c>
      <c r="S24" s="16" t="s">
        <v>85</v>
      </c>
      <c r="T24" s="25" t="s">
        <v>317</v>
      </c>
      <c r="U24" s="1"/>
      <c r="V24" s="1" t="s">
        <v>318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4" customFormat="1" ht="11.85" customHeight="1" x14ac:dyDescent="0.25">
      <c r="A25" s="15"/>
      <c r="B25" s="15"/>
      <c r="C25" s="22"/>
      <c r="D25" s="23"/>
      <c r="E25" s="22"/>
      <c r="F25" s="22"/>
      <c r="G25" s="1"/>
      <c r="H25" s="1"/>
      <c r="I25" s="5"/>
      <c r="J25" s="6"/>
      <c r="K25" s="5"/>
      <c r="L25" s="22"/>
      <c r="M25" s="15"/>
      <c r="N25" s="78"/>
      <c r="O25" s="15"/>
      <c r="P25" s="15"/>
      <c r="Q25" s="16"/>
      <c r="R25" s="17"/>
      <c r="S25" s="16"/>
      <c r="T25" s="25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4" customFormat="1" ht="11.85" customHeight="1" x14ac:dyDescent="0.25">
      <c r="A26" s="15" t="s">
        <v>286</v>
      </c>
      <c r="B26" s="15" t="s">
        <v>37</v>
      </c>
      <c r="C26" s="22" t="s">
        <v>86</v>
      </c>
      <c r="D26" s="23">
        <v>27.85</v>
      </c>
      <c r="E26" s="22" t="s">
        <v>39</v>
      </c>
      <c r="F26" s="22" t="s">
        <v>40</v>
      </c>
      <c r="G26" s="1" t="s">
        <v>41</v>
      </c>
      <c r="H26" s="1">
        <v>25</v>
      </c>
      <c r="I26" s="5"/>
      <c r="J26" s="6" t="s">
        <v>9</v>
      </c>
      <c r="K26" s="5" t="s">
        <v>87</v>
      </c>
      <c r="L26" s="22" t="s">
        <v>11</v>
      </c>
      <c r="M26" s="1" t="s">
        <v>87</v>
      </c>
      <c r="N26" s="6" t="s">
        <v>9</v>
      </c>
      <c r="O26" s="1"/>
      <c r="P26" s="1">
        <v>25</v>
      </c>
      <c r="Q26" s="22" t="s">
        <v>39</v>
      </c>
      <c r="R26" s="23">
        <v>26.8</v>
      </c>
      <c r="S26" s="22" t="s">
        <v>88</v>
      </c>
      <c r="T26" s="79" t="s">
        <v>317</v>
      </c>
      <c r="U26" s="1"/>
      <c r="V26" s="1" t="s">
        <v>318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4" customFormat="1" ht="11.85" customHeight="1" x14ac:dyDescent="0.25">
      <c r="A27" s="15" t="s">
        <v>286</v>
      </c>
      <c r="B27" s="15" t="s">
        <v>37</v>
      </c>
      <c r="C27" s="22" t="s">
        <v>86</v>
      </c>
      <c r="D27" s="23">
        <v>27.85</v>
      </c>
      <c r="E27" s="22" t="s">
        <v>39</v>
      </c>
      <c r="F27" s="22" t="s">
        <v>40</v>
      </c>
      <c r="G27" s="1" t="s">
        <v>41</v>
      </c>
      <c r="H27" s="1">
        <v>25</v>
      </c>
      <c r="I27" s="5"/>
      <c r="J27" s="6" t="s">
        <v>9</v>
      </c>
      <c r="K27" s="5" t="s">
        <v>87</v>
      </c>
      <c r="L27" s="22" t="s">
        <v>11</v>
      </c>
      <c r="M27" s="1" t="s">
        <v>87</v>
      </c>
      <c r="N27" s="6" t="s">
        <v>9</v>
      </c>
      <c r="O27" s="1"/>
      <c r="P27" s="1">
        <v>25</v>
      </c>
      <c r="Q27" s="22" t="s">
        <v>39</v>
      </c>
      <c r="R27" s="23">
        <v>26.8</v>
      </c>
      <c r="S27" s="22" t="s">
        <v>88</v>
      </c>
      <c r="T27" s="79" t="s">
        <v>317</v>
      </c>
      <c r="U27" s="1"/>
      <c r="V27" s="1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4" customFormat="1" ht="11.85" customHeight="1" x14ac:dyDescent="0.25">
      <c r="A28" s="15"/>
      <c r="B28" s="15"/>
      <c r="C28" s="22"/>
      <c r="D28" s="23"/>
      <c r="E28" s="22"/>
      <c r="F28" s="22"/>
      <c r="G28" s="1"/>
      <c r="H28" s="1"/>
      <c r="I28" s="5"/>
      <c r="J28" s="6"/>
      <c r="K28" s="5"/>
      <c r="L28" s="22"/>
      <c r="M28" s="1"/>
      <c r="N28" s="6"/>
      <c r="O28" s="1"/>
      <c r="P28" s="1"/>
      <c r="Q28" s="22"/>
      <c r="R28" s="23"/>
      <c r="S28" s="22"/>
      <c r="T28" s="79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4" customFormat="1" ht="11.85" customHeight="1" x14ac:dyDescent="0.25">
      <c r="A29" s="15" t="s">
        <v>286</v>
      </c>
      <c r="B29" s="15" t="s">
        <v>37</v>
      </c>
      <c r="C29" s="22" t="s">
        <v>100</v>
      </c>
      <c r="D29" s="23">
        <v>33.549999999999997</v>
      </c>
      <c r="E29" s="22" t="s">
        <v>71</v>
      </c>
      <c r="F29" s="22" t="s">
        <v>40</v>
      </c>
      <c r="G29" s="1" t="s">
        <v>41</v>
      </c>
      <c r="H29" s="1">
        <v>25</v>
      </c>
      <c r="I29" s="1"/>
      <c r="J29" s="6" t="s">
        <v>9</v>
      </c>
      <c r="K29" s="5" t="s">
        <v>101</v>
      </c>
      <c r="L29" s="22" t="s">
        <v>11</v>
      </c>
      <c r="M29" s="1" t="s">
        <v>101</v>
      </c>
      <c r="N29" s="6" t="s">
        <v>9</v>
      </c>
      <c r="O29" s="1"/>
      <c r="P29" s="1">
        <v>25</v>
      </c>
      <c r="Q29" s="22" t="s">
        <v>71</v>
      </c>
      <c r="R29" s="23">
        <v>33.47</v>
      </c>
      <c r="S29" s="22" t="s">
        <v>102</v>
      </c>
      <c r="T29" s="79" t="s">
        <v>317</v>
      </c>
      <c r="U29" s="1"/>
      <c r="V29" s="1" t="s">
        <v>318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4" customFormat="1" ht="11.85" customHeight="1" x14ac:dyDescent="0.25">
      <c r="A30" s="15" t="s">
        <v>286</v>
      </c>
      <c r="B30" s="15" t="s">
        <v>37</v>
      </c>
      <c r="C30" s="22" t="s">
        <v>100</v>
      </c>
      <c r="D30" s="23">
        <v>33.549999999999997</v>
      </c>
      <c r="E30" s="22" t="s">
        <v>71</v>
      </c>
      <c r="F30" s="22" t="s">
        <v>40</v>
      </c>
      <c r="G30" s="1" t="s">
        <v>41</v>
      </c>
      <c r="H30" s="1">
        <v>25</v>
      </c>
      <c r="I30" s="1"/>
      <c r="J30" s="6" t="s">
        <v>9</v>
      </c>
      <c r="K30" s="5" t="s">
        <v>101</v>
      </c>
      <c r="L30" s="22" t="s">
        <v>11</v>
      </c>
      <c r="M30" s="1" t="s">
        <v>101</v>
      </c>
      <c r="N30" s="6" t="s">
        <v>9</v>
      </c>
      <c r="O30" s="1"/>
      <c r="P30" s="1">
        <v>25</v>
      </c>
      <c r="Q30" s="22" t="s">
        <v>71</v>
      </c>
      <c r="R30" s="23">
        <v>33.47</v>
      </c>
      <c r="S30" s="22" t="s">
        <v>102</v>
      </c>
      <c r="T30" s="79" t="s">
        <v>317</v>
      </c>
      <c r="U30" s="1"/>
      <c r="V30" s="1" t="s">
        <v>318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1.85" customHeight="1" x14ac:dyDescent="0.25">
      <c r="A31" s="15" t="s">
        <v>286</v>
      </c>
      <c r="B31" s="15" t="s">
        <v>37</v>
      </c>
      <c r="C31" s="16" t="s">
        <v>103</v>
      </c>
      <c r="D31" s="17">
        <v>60</v>
      </c>
      <c r="E31" s="16" t="s">
        <v>39</v>
      </c>
      <c r="F31" s="16" t="s">
        <v>40</v>
      </c>
      <c r="G31" s="15" t="s">
        <v>41</v>
      </c>
      <c r="H31" s="15">
        <v>25</v>
      </c>
      <c r="I31" s="15"/>
      <c r="J31" s="78" t="s">
        <v>9</v>
      </c>
      <c r="K31" s="18" t="s">
        <v>101</v>
      </c>
      <c r="L31" s="16" t="s">
        <v>11</v>
      </c>
      <c r="M31" s="15" t="s">
        <v>101</v>
      </c>
      <c r="N31" s="78" t="s">
        <v>9</v>
      </c>
      <c r="O31" s="15"/>
      <c r="P31" s="15">
        <v>25</v>
      </c>
      <c r="Q31" s="16" t="s">
        <v>39</v>
      </c>
      <c r="R31" s="17">
        <v>29.08</v>
      </c>
      <c r="S31" s="16" t="s">
        <v>104</v>
      </c>
      <c r="T31" s="25" t="s">
        <v>317</v>
      </c>
      <c r="U31" s="15"/>
      <c r="V31" s="15" t="s">
        <v>318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1.85" customHeight="1" x14ac:dyDescent="0.25">
      <c r="A32" s="15" t="s">
        <v>286</v>
      </c>
      <c r="B32" s="15" t="s">
        <v>37</v>
      </c>
      <c r="C32" s="16" t="s">
        <v>105</v>
      </c>
      <c r="D32" s="17">
        <v>68</v>
      </c>
      <c r="E32" s="16" t="s">
        <v>39</v>
      </c>
      <c r="F32" s="16" t="s">
        <v>40</v>
      </c>
      <c r="G32" s="15" t="s">
        <v>41</v>
      </c>
      <c r="H32" s="15">
        <v>25</v>
      </c>
      <c r="I32" s="15"/>
      <c r="J32" s="78" t="s">
        <v>9</v>
      </c>
      <c r="K32" s="18" t="s">
        <v>101</v>
      </c>
      <c r="L32" s="16" t="s">
        <v>11</v>
      </c>
      <c r="M32" s="15" t="s">
        <v>101</v>
      </c>
      <c r="N32" s="78" t="s">
        <v>9</v>
      </c>
      <c r="O32" s="15"/>
      <c r="P32" s="15">
        <v>25</v>
      </c>
      <c r="Q32" s="16" t="s">
        <v>39</v>
      </c>
      <c r="R32" s="17">
        <v>90.15</v>
      </c>
      <c r="S32" s="16" t="s">
        <v>106</v>
      </c>
      <c r="T32" s="25" t="s">
        <v>317</v>
      </c>
      <c r="U32" s="15"/>
      <c r="V32" s="15" t="s">
        <v>318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1.85" customHeight="1" x14ac:dyDescent="0.25">
      <c r="A33" s="15" t="s">
        <v>286</v>
      </c>
      <c r="B33" s="15" t="s">
        <v>37</v>
      </c>
      <c r="C33" s="16" t="s">
        <v>107</v>
      </c>
      <c r="D33" s="17">
        <v>87.45</v>
      </c>
      <c r="E33" s="16" t="s">
        <v>39</v>
      </c>
      <c r="F33" s="16" t="s">
        <v>40</v>
      </c>
      <c r="G33" s="15" t="s">
        <v>41</v>
      </c>
      <c r="H33" s="15">
        <v>25</v>
      </c>
      <c r="I33" s="15"/>
      <c r="J33" s="78" t="s">
        <v>9</v>
      </c>
      <c r="K33" s="18" t="s">
        <v>101</v>
      </c>
      <c r="L33" s="16" t="s">
        <v>11</v>
      </c>
      <c r="M33" s="15" t="s">
        <v>101</v>
      </c>
      <c r="N33" s="78" t="s">
        <v>9</v>
      </c>
      <c r="O33" s="15"/>
      <c r="P33" s="15">
        <v>25</v>
      </c>
      <c r="Q33" s="16" t="s">
        <v>39</v>
      </c>
      <c r="R33" s="17">
        <v>161.5</v>
      </c>
      <c r="S33" s="16" t="s">
        <v>108</v>
      </c>
      <c r="T33" s="25" t="s">
        <v>317</v>
      </c>
      <c r="U33" s="15"/>
      <c r="V33" s="15" t="s">
        <v>318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1.85" customHeight="1" x14ac:dyDescent="0.25">
      <c r="A34" s="15" t="s">
        <v>286</v>
      </c>
      <c r="B34" s="15" t="s">
        <v>37</v>
      </c>
      <c r="C34" s="16" t="s">
        <v>109</v>
      </c>
      <c r="D34" s="17">
        <v>88.95</v>
      </c>
      <c r="E34" s="16" t="s">
        <v>39</v>
      </c>
      <c r="F34" s="16" t="s">
        <v>40</v>
      </c>
      <c r="G34" s="15" t="s">
        <v>41</v>
      </c>
      <c r="H34" s="15">
        <v>25</v>
      </c>
      <c r="I34" s="15"/>
      <c r="J34" s="78" t="s">
        <v>9</v>
      </c>
      <c r="K34" s="18" t="s">
        <v>101</v>
      </c>
      <c r="L34" s="16" t="s">
        <v>11</v>
      </c>
      <c r="M34" s="15" t="s">
        <v>101</v>
      </c>
      <c r="N34" s="78" t="s">
        <v>9</v>
      </c>
      <c r="O34" s="15"/>
      <c r="P34" s="15">
        <v>25</v>
      </c>
      <c r="Q34" s="16" t="s">
        <v>39</v>
      </c>
      <c r="R34" s="17">
        <v>157.55000000000001</v>
      </c>
      <c r="S34" s="16" t="s">
        <v>110</v>
      </c>
      <c r="T34" s="25" t="s">
        <v>317</v>
      </c>
      <c r="U34" s="15"/>
      <c r="V34" s="15" t="s">
        <v>318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1.85" customHeight="1" x14ac:dyDescent="0.25">
      <c r="A35" s="15" t="s">
        <v>286</v>
      </c>
      <c r="B35" s="15" t="s">
        <v>37</v>
      </c>
      <c r="C35" s="16" t="s">
        <v>111</v>
      </c>
      <c r="D35" s="17">
        <v>79.95</v>
      </c>
      <c r="E35" s="16" t="s">
        <v>39</v>
      </c>
      <c r="F35" s="16" t="s">
        <v>40</v>
      </c>
      <c r="G35" s="15" t="s">
        <v>41</v>
      </c>
      <c r="H35" s="15">
        <v>25</v>
      </c>
      <c r="I35" s="15"/>
      <c r="J35" s="78" t="s">
        <v>9</v>
      </c>
      <c r="K35" s="18" t="s">
        <v>101</v>
      </c>
      <c r="L35" s="16" t="s">
        <v>11</v>
      </c>
      <c r="M35" s="15" t="s">
        <v>101</v>
      </c>
      <c r="N35" s="78" t="s">
        <v>9</v>
      </c>
      <c r="O35" s="15"/>
      <c r="P35" s="15">
        <v>25</v>
      </c>
      <c r="Q35" s="16" t="s">
        <v>39</v>
      </c>
      <c r="R35" s="17">
        <v>158.05000000000001</v>
      </c>
      <c r="S35" s="16" t="s">
        <v>112</v>
      </c>
      <c r="T35" s="25" t="s">
        <v>317</v>
      </c>
      <c r="U35" s="15"/>
      <c r="V35" s="15" t="s">
        <v>318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1.85" customHeight="1" x14ac:dyDescent="0.25">
      <c r="A36" s="15" t="s">
        <v>286</v>
      </c>
      <c r="B36" s="15" t="s">
        <v>37</v>
      </c>
      <c r="C36" s="16" t="s">
        <v>113</v>
      </c>
      <c r="D36" s="17">
        <v>90.95</v>
      </c>
      <c r="E36" s="16" t="s">
        <v>39</v>
      </c>
      <c r="F36" s="16" t="s">
        <v>40</v>
      </c>
      <c r="G36" s="15" t="s">
        <v>41</v>
      </c>
      <c r="H36" s="15">
        <v>25</v>
      </c>
      <c r="I36" s="15"/>
      <c r="J36" s="78" t="s">
        <v>9</v>
      </c>
      <c r="K36" s="18" t="s">
        <v>101</v>
      </c>
      <c r="L36" s="16" t="s">
        <v>11</v>
      </c>
      <c r="M36" s="15" t="s">
        <v>101</v>
      </c>
      <c r="N36" s="78" t="s">
        <v>9</v>
      </c>
      <c r="O36" s="15"/>
      <c r="P36" s="15">
        <v>25</v>
      </c>
      <c r="Q36" s="16" t="s">
        <v>39</v>
      </c>
      <c r="R36" s="17">
        <v>145</v>
      </c>
      <c r="S36" s="16" t="s">
        <v>114</v>
      </c>
      <c r="T36" s="25" t="s">
        <v>317</v>
      </c>
      <c r="U36" s="15"/>
      <c r="V36" s="15" t="s">
        <v>318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1.85" customHeight="1" x14ac:dyDescent="0.25">
      <c r="A37" s="15" t="s">
        <v>286</v>
      </c>
      <c r="B37" s="15" t="s">
        <v>37</v>
      </c>
      <c r="C37" s="16" t="s">
        <v>115</v>
      </c>
      <c r="D37" s="17">
        <v>83</v>
      </c>
      <c r="E37" s="16" t="s">
        <v>39</v>
      </c>
      <c r="F37" s="16" t="s">
        <v>40</v>
      </c>
      <c r="G37" s="15" t="s">
        <v>41</v>
      </c>
      <c r="H37" s="15">
        <v>25</v>
      </c>
      <c r="I37" s="15"/>
      <c r="J37" s="78" t="s">
        <v>9</v>
      </c>
      <c r="K37" s="18" t="s">
        <v>101</v>
      </c>
      <c r="L37" s="16" t="s">
        <v>11</v>
      </c>
      <c r="M37" s="15" t="s">
        <v>101</v>
      </c>
      <c r="N37" s="78" t="s">
        <v>9</v>
      </c>
      <c r="O37" s="15"/>
      <c r="P37" s="15">
        <v>25</v>
      </c>
      <c r="Q37" s="16" t="s">
        <v>39</v>
      </c>
      <c r="R37" s="17">
        <v>250</v>
      </c>
      <c r="S37" s="16" t="s">
        <v>116</v>
      </c>
      <c r="T37" s="25" t="s">
        <v>317</v>
      </c>
      <c r="U37" s="15"/>
      <c r="V37" s="15" t="s">
        <v>318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1.85" customHeight="1" x14ac:dyDescent="0.25">
      <c r="A38" s="15" t="s">
        <v>286</v>
      </c>
      <c r="B38" s="15" t="s">
        <v>37</v>
      </c>
      <c r="C38" s="16" t="s">
        <v>117</v>
      </c>
      <c r="D38" s="17">
        <v>82.75</v>
      </c>
      <c r="E38" s="16" t="s">
        <v>39</v>
      </c>
      <c r="F38" s="16" t="s">
        <v>40</v>
      </c>
      <c r="G38" s="15" t="s">
        <v>41</v>
      </c>
      <c r="H38" s="15">
        <v>25</v>
      </c>
      <c r="I38" s="15"/>
      <c r="J38" s="78" t="s">
        <v>9</v>
      </c>
      <c r="K38" s="18" t="s">
        <v>101</v>
      </c>
      <c r="L38" s="16" t="s">
        <v>11</v>
      </c>
      <c r="M38" s="15" t="s">
        <v>101</v>
      </c>
      <c r="N38" s="78" t="s">
        <v>9</v>
      </c>
      <c r="O38" s="15"/>
      <c r="P38" s="15">
        <v>25</v>
      </c>
      <c r="Q38" s="16" t="s">
        <v>39</v>
      </c>
      <c r="R38" s="17">
        <v>235.05</v>
      </c>
      <c r="S38" s="16" t="s">
        <v>118</v>
      </c>
      <c r="T38" s="25" t="s">
        <v>317</v>
      </c>
      <c r="U38" s="15"/>
      <c r="V38" s="15" t="s">
        <v>318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1.85" customHeight="1" x14ac:dyDescent="0.25">
      <c r="A39" s="15" t="s">
        <v>286</v>
      </c>
      <c r="B39" s="15" t="s">
        <v>37</v>
      </c>
      <c r="C39" s="16" t="s">
        <v>119</v>
      </c>
      <c r="D39" s="17">
        <v>84.25</v>
      </c>
      <c r="E39" s="16" t="s">
        <v>39</v>
      </c>
      <c r="F39" s="16" t="s">
        <v>40</v>
      </c>
      <c r="G39" s="15" t="s">
        <v>41</v>
      </c>
      <c r="H39" s="15">
        <v>25</v>
      </c>
      <c r="I39" s="15"/>
      <c r="J39" s="78" t="s">
        <v>9</v>
      </c>
      <c r="K39" s="18" t="s">
        <v>101</v>
      </c>
      <c r="L39" s="16" t="s">
        <v>11</v>
      </c>
      <c r="M39" s="15" t="s">
        <v>101</v>
      </c>
      <c r="N39" s="78" t="s">
        <v>9</v>
      </c>
      <c r="O39" s="15"/>
      <c r="P39" s="15">
        <v>25</v>
      </c>
      <c r="Q39" s="16" t="s">
        <v>39</v>
      </c>
      <c r="R39" s="17">
        <v>226.05</v>
      </c>
      <c r="S39" s="16" t="s">
        <v>120</v>
      </c>
      <c r="T39" s="25" t="s">
        <v>317</v>
      </c>
      <c r="U39" s="15"/>
      <c r="V39" s="15" t="s">
        <v>318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ht="11.85" customHeight="1" x14ac:dyDescent="0.25">
      <c r="A40" s="15" t="s">
        <v>286</v>
      </c>
      <c r="B40" s="15" t="s">
        <v>37</v>
      </c>
      <c r="C40" s="16" t="s">
        <v>121</v>
      </c>
      <c r="D40" s="17">
        <v>85.45</v>
      </c>
      <c r="E40" s="16" t="s">
        <v>39</v>
      </c>
      <c r="F40" s="16" t="s">
        <v>40</v>
      </c>
      <c r="G40" s="15" t="s">
        <v>41</v>
      </c>
      <c r="H40" s="15">
        <v>25</v>
      </c>
      <c r="I40" s="15"/>
      <c r="J40" s="78" t="s">
        <v>9</v>
      </c>
      <c r="K40" s="18" t="s">
        <v>101</v>
      </c>
      <c r="L40" s="16" t="s">
        <v>11</v>
      </c>
      <c r="M40" s="15" t="s">
        <v>101</v>
      </c>
      <c r="N40" s="78" t="s">
        <v>9</v>
      </c>
      <c r="O40" s="15"/>
      <c r="P40" s="15">
        <v>25</v>
      </c>
      <c r="Q40" s="16" t="s">
        <v>39</v>
      </c>
      <c r="R40" s="17">
        <v>325</v>
      </c>
      <c r="S40" s="16" t="s">
        <v>122</v>
      </c>
      <c r="T40" s="25" t="s">
        <v>317</v>
      </c>
      <c r="U40" s="15"/>
      <c r="V40" s="15" t="s">
        <v>318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s="24" customFormat="1" ht="11.85" customHeight="1" x14ac:dyDescent="0.25">
      <c r="A41" s="15" t="s">
        <v>286</v>
      </c>
      <c r="B41" s="15" t="s">
        <v>37</v>
      </c>
      <c r="C41" s="22" t="s">
        <v>123</v>
      </c>
      <c r="D41" s="23">
        <v>33.19</v>
      </c>
      <c r="E41" s="22" t="s">
        <v>39</v>
      </c>
      <c r="F41" s="22" t="s">
        <v>40</v>
      </c>
      <c r="G41" s="1" t="s">
        <v>41</v>
      </c>
      <c r="H41" s="1">
        <v>25</v>
      </c>
      <c r="I41" s="1"/>
      <c r="J41" s="6" t="s">
        <v>9</v>
      </c>
      <c r="K41" s="5" t="s">
        <v>101</v>
      </c>
      <c r="L41" s="22" t="s">
        <v>11</v>
      </c>
      <c r="M41" s="15" t="s">
        <v>101</v>
      </c>
      <c r="N41" s="78" t="s">
        <v>9</v>
      </c>
      <c r="O41" s="15"/>
      <c r="P41" s="15">
        <v>25</v>
      </c>
      <c r="Q41" s="16" t="s">
        <v>39</v>
      </c>
      <c r="R41" s="17">
        <v>24.05</v>
      </c>
      <c r="S41" s="16" t="s">
        <v>207</v>
      </c>
      <c r="T41" s="25" t="s">
        <v>317</v>
      </c>
      <c r="U41" s="1"/>
      <c r="V41" s="1" t="s">
        <v>318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24" customFormat="1" ht="11.85" customHeight="1" x14ac:dyDescent="0.25">
      <c r="A42" s="15" t="s">
        <v>286</v>
      </c>
      <c r="B42" s="15" t="s">
        <v>37</v>
      </c>
      <c r="C42" s="22" t="s">
        <v>123</v>
      </c>
      <c r="D42" s="23">
        <v>33.19</v>
      </c>
      <c r="E42" s="22" t="s">
        <v>39</v>
      </c>
      <c r="F42" s="22" t="s">
        <v>40</v>
      </c>
      <c r="G42" s="1" t="s">
        <v>41</v>
      </c>
      <c r="H42" s="1">
        <v>25</v>
      </c>
      <c r="I42" s="1"/>
      <c r="J42" s="6" t="s">
        <v>9</v>
      </c>
      <c r="K42" s="5" t="s">
        <v>101</v>
      </c>
      <c r="L42" s="22" t="s">
        <v>11</v>
      </c>
      <c r="M42" s="15" t="s">
        <v>101</v>
      </c>
      <c r="N42" s="78" t="s">
        <v>9</v>
      </c>
      <c r="O42" s="15"/>
      <c r="P42" s="15">
        <v>25</v>
      </c>
      <c r="Q42" s="16" t="s">
        <v>39</v>
      </c>
      <c r="R42" s="17">
        <v>24.25</v>
      </c>
      <c r="S42" s="16" t="s">
        <v>208</v>
      </c>
      <c r="T42" s="25" t="s">
        <v>317</v>
      </c>
      <c r="U42" s="1"/>
      <c r="V42" s="1" t="s">
        <v>318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24" customFormat="1" ht="11.85" customHeight="1" x14ac:dyDescent="0.25">
      <c r="A43" s="15" t="s">
        <v>286</v>
      </c>
      <c r="B43" s="15" t="s">
        <v>37</v>
      </c>
      <c r="C43" s="22" t="s">
        <v>123</v>
      </c>
      <c r="D43" s="23">
        <v>33.19</v>
      </c>
      <c r="E43" s="22" t="s">
        <v>39</v>
      </c>
      <c r="F43" s="22" t="s">
        <v>40</v>
      </c>
      <c r="G43" s="1" t="s">
        <v>41</v>
      </c>
      <c r="H43" s="1">
        <v>25</v>
      </c>
      <c r="I43" s="1"/>
      <c r="J43" s="6" t="s">
        <v>9</v>
      </c>
      <c r="K43" s="5" t="s">
        <v>101</v>
      </c>
      <c r="L43" s="22" t="s">
        <v>11</v>
      </c>
      <c r="M43" s="1" t="s">
        <v>101</v>
      </c>
      <c r="N43" s="6" t="s">
        <v>9</v>
      </c>
      <c r="O43" s="1"/>
      <c r="P43" s="1">
        <v>25</v>
      </c>
      <c r="Q43" s="22" t="s">
        <v>39</v>
      </c>
      <c r="R43" s="23">
        <v>25.05</v>
      </c>
      <c r="S43" s="22" t="s">
        <v>209</v>
      </c>
      <c r="T43" s="79" t="s">
        <v>317</v>
      </c>
      <c r="U43" s="1"/>
      <c r="V43" s="1" t="s">
        <v>318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24" customFormat="1" ht="11.85" customHeight="1" x14ac:dyDescent="0.25">
      <c r="A44" s="15" t="s">
        <v>286</v>
      </c>
      <c r="B44" s="15" t="s">
        <v>37</v>
      </c>
      <c r="C44" s="22" t="s">
        <v>123</v>
      </c>
      <c r="D44" s="23">
        <v>33.19</v>
      </c>
      <c r="E44" s="22" t="s">
        <v>39</v>
      </c>
      <c r="F44" s="22" t="s">
        <v>40</v>
      </c>
      <c r="G44" s="1" t="s">
        <v>41</v>
      </c>
      <c r="H44" s="1">
        <v>25</v>
      </c>
      <c r="I44" s="1"/>
      <c r="J44" s="6" t="s">
        <v>9</v>
      </c>
      <c r="K44" s="5" t="s">
        <v>101</v>
      </c>
      <c r="L44" s="22" t="s">
        <v>11</v>
      </c>
      <c r="M44" s="1" t="s">
        <v>101</v>
      </c>
      <c r="N44" s="6" t="s">
        <v>9</v>
      </c>
      <c r="O44" s="1"/>
      <c r="P44" s="1">
        <v>25</v>
      </c>
      <c r="Q44" s="22" t="s">
        <v>39</v>
      </c>
      <c r="R44" s="23">
        <v>25.05</v>
      </c>
      <c r="S44" s="22" t="s">
        <v>209</v>
      </c>
      <c r="T44" s="79" t="s">
        <v>317</v>
      </c>
      <c r="U44" s="1"/>
      <c r="V44" s="1" t="s">
        <v>318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24" customFormat="1" ht="11.85" customHeight="1" x14ac:dyDescent="0.25">
      <c r="A45" s="15" t="s">
        <v>286</v>
      </c>
      <c r="B45" s="15" t="s">
        <v>37</v>
      </c>
      <c r="C45" s="22" t="s">
        <v>124</v>
      </c>
      <c r="D45" s="23">
        <v>60</v>
      </c>
      <c r="E45" s="22" t="s">
        <v>39</v>
      </c>
      <c r="F45" s="22" t="s">
        <v>40</v>
      </c>
      <c r="G45" s="1" t="s">
        <v>41</v>
      </c>
      <c r="H45" s="1">
        <v>25</v>
      </c>
      <c r="I45" s="1"/>
      <c r="J45" s="6" t="s">
        <v>9</v>
      </c>
      <c r="K45" s="5" t="s">
        <v>101</v>
      </c>
      <c r="L45" s="22" t="s">
        <v>11</v>
      </c>
      <c r="M45" s="15" t="s">
        <v>101</v>
      </c>
      <c r="N45" s="78" t="s">
        <v>9</v>
      </c>
      <c r="O45" s="15"/>
      <c r="P45" s="15">
        <v>25</v>
      </c>
      <c r="Q45" s="16" t="s">
        <v>39</v>
      </c>
      <c r="R45" s="17">
        <v>24.85</v>
      </c>
      <c r="S45" s="16" t="s">
        <v>210</v>
      </c>
      <c r="T45" s="25" t="s">
        <v>317</v>
      </c>
      <c r="U45" s="1"/>
      <c r="V45" s="1" t="s">
        <v>318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24" customFormat="1" ht="11.85" customHeight="1" x14ac:dyDescent="0.25">
      <c r="A46" s="15" t="s">
        <v>286</v>
      </c>
      <c r="B46" s="15" t="s">
        <v>37</v>
      </c>
      <c r="C46" s="22" t="s">
        <v>124</v>
      </c>
      <c r="D46" s="23">
        <v>60</v>
      </c>
      <c r="E46" s="22" t="s">
        <v>39</v>
      </c>
      <c r="F46" s="22" t="s">
        <v>40</v>
      </c>
      <c r="G46" s="1" t="s">
        <v>41</v>
      </c>
      <c r="H46" s="1">
        <v>25</v>
      </c>
      <c r="I46" s="1"/>
      <c r="J46" s="6" t="s">
        <v>9</v>
      </c>
      <c r="K46" s="5" t="s">
        <v>101</v>
      </c>
      <c r="L46" s="22" t="s">
        <v>11</v>
      </c>
      <c r="M46" s="1" t="s">
        <v>101</v>
      </c>
      <c r="N46" s="6" t="s">
        <v>9</v>
      </c>
      <c r="O46" s="1"/>
      <c r="P46" s="1">
        <v>25</v>
      </c>
      <c r="Q46" s="22" t="s">
        <v>71</v>
      </c>
      <c r="R46" s="23">
        <v>35.200000000000003</v>
      </c>
      <c r="S46" s="22" t="s">
        <v>211</v>
      </c>
      <c r="T46" s="79" t="s">
        <v>317</v>
      </c>
      <c r="U46" s="1"/>
      <c r="V46" s="1" t="s">
        <v>318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24" customFormat="1" ht="11.85" customHeight="1" x14ac:dyDescent="0.25">
      <c r="A47" s="15" t="s">
        <v>286</v>
      </c>
      <c r="B47" s="15" t="s">
        <v>37</v>
      </c>
      <c r="C47" s="22" t="s">
        <v>125</v>
      </c>
      <c r="D47" s="23">
        <v>63</v>
      </c>
      <c r="E47" s="22" t="s">
        <v>39</v>
      </c>
      <c r="F47" s="22" t="s">
        <v>40</v>
      </c>
      <c r="G47" s="1" t="s">
        <v>41</v>
      </c>
      <c r="H47" s="1">
        <v>25</v>
      </c>
      <c r="I47" s="1"/>
      <c r="J47" s="6" t="s">
        <v>9</v>
      </c>
      <c r="K47" s="5" t="s">
        <v>101</v>
      </c>
      <c r="L47" s="22" t="s">
        <v>11</v>
      </c>
      <c r="M47" s="1" t="s">
        <v>101</v>
      </c>
      <c r="N47" s="6" t="s">
        <v>9</v>
      </c>
      <c r="O47" s="1"/>
      <c r="P47" s="1">
        <v>25</v>
      </c>
      <c r="Q47" s="22" t="s">
        <v>71</v>
      </c>
      <c r="R47" s="23">
        <v>35.200000000000003</v>
      </c>
      <c r="S47" s="22" t="s">
        <v>211</v>
      </c>
      <c r="T47" s="79" t="s">
        <v>317</v>
      </c>
      <c r="U47" s="1"/>
      <c r="V47" s="1" t="s">
        <v>318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24" customFormat="1" ht="11.85" customHeight="1" x14ac:dyDescent="0.25">
      <c r="A48" s="15" t="s">
        <v>286</v>
      </c>
      <c r="B48" s="15" t="s">
        <v>37</v>
      </c>
      <c r="C48" s="22" t="s">
        <v>125</v>
      </c>
      <c r="D48" s="23">
        <v>63</v>
      </c>
      <c r="E48" s="22" t="s">
        <v>39</v>
      </c>
      <c r="F48" s="22" t="s">
        <v>40</v>
      </c>
      <c r="G48" s="1" t="s">
        <v>41</v>
      </c>
      <c r="H48" s="1">
        <v>25</v>
      </c>
      <c r="I48" s="1"/>
      <c r="J48" s="6" t="s">
        <v>9</v>
      </c>
      <c r="K48" s="5" t="s">
        <v>101</v>
      </c>
      <c r="L48" s="22" t="s">
        <v>11</v>
      </c>
      <c r="M48" s="15" t="s">
        <v>101</v>
      </c>
      <c r="N48" s="78" t="s">
        <v>9</v>
      </c>
      <c r="O48" s="15"/>
      <c r="P48" s="15">
        <v>25</v>
      </c>
      <c r="Q48" s="16" t="s">
        <v>39</v>
      </c>
      <c r="R48" s="17">
        <v>35.200000000000003</v>
      </c>
      <c r="S48" s="16" t="s">
        <v>212</v>
      </c>
      <c r="T48" s="25" t="s">
        <v>317</v>
      </c>
      <c r="U48" s="1"/>
      <c r="V48" s="1" t="s">
        <v>318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24" customFormat="1" ht="11.85" customHeight="1" x14ac:dyDescent="0.25">
      <c r="A49" s="15" t="s">
        <v>286</v>
      </c>
      <c r="B49" s="15" t="s">
        <v>37</v>
      </c>
      <c r="C49" s="22" t="s">
        <v>125</v>
      </c>
      <c r="D49" s="23">
        <v>63</v>
      </c>
      <c r="E49" s="22" t="s">
        <v>39</v>
      </c>
      <c r="F49" s="22" t="s">
        <v>40</v>
      </c>
      <c r="G49" s="1" t="s">
        <v>41</v>
      </c>
      <c r="H49" s="1">
        <v>25</v>
      </c>
      <c r="I49" s="1"/>
      <c r="J49" s="6" t="s">
        <v>9</v>
      </c>
      <c r="K49" s="5" t="s">
        <v>101</v>
      </c>
      <c r="L49" s="22" t="s">
        <v>11</v>
      </c>
      <c r="M49" s="15" t="s">
        <v>101</v>
      </c>
      <c r="N49" s="78" t="s">
        <v>9</v>
      </c>
      <c r="O49" s="15"/>
      <c r="P49" s="15">
        <v>25</v>
      </c>
      <c r="Q49" s="16" t="s">
        <v>39</v>
      </c>
      <c r="R49" s="17">
        <v>330</v>
      </c>
      <c r="S49" s="16" t="s">
        <v>127</v>
      </c>
      <c r="T49" s="25" t="s">
        <v>317</v>
      </c>
      <c r="U49" s="1"/>
      <c r="V49" s="1" t="s">
        <v>318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24" customFormat="1" ht="11.85" customHeight="1" x14ac:dyDescent="0.25">
      <c r="A50" s="15" t="s">
        <v>286</v>
      </c>
      <c r="B50" s="15" t="s">
        <v>37</v>
      </c>
      <c r="C50" s="22" t="s">
        <v>126</v>
      </c>
      <c r="D50" s="23">
        <v>60</v>
      </c>
      <c r="E50" s="22" t="s">
        <v>39</v>
      </c>
      <c r="F50" s="22" t="s">
        <v>40</v>
      </c>
      <c r="G50" s="1" t="s">
        <v>41</v>
      </c>
      <c r="H50" s="1">
        <v>25</v>
      </c>
      <c r="I50" s="1"/>
      <c r="J50" s="6" t="s">
        <v>9</v>
      </c>
      <c r="K50" s="5" t="s">
        <v>101</v>
      </c>
      <c r="L50" s="22" t="s">
        <v>11</v>
      </c>
      <c r="M50" s="15" t="s">
        <v>101</v>
      </c>
      <c r="N50" s="78" t="s">
        <v>9</v>
      </c>
      <c r="O50" s="15"/>
      <c r="P50" s="15">
        <v>25</v>
      </c>
      <c r="Q50" s="16" t="s">
        <v>39</v>
      </c>
      <c r="R50" s="17">
        <v>335</v>
      </c>
      <c r="S50" s="16" t="s">
        <v>128</v>
      </c>
      <c r="T50" s="25" t="s">
        <v>317</v>
      </c>
      <c r="U50" s="1"/>
      <c r="V50" s="1" t="s">
        <v>318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24" customFormat="1" ht="11.85" customHeight="1" x14ac:dyDescent="0.25">
      <c r="A51" s="15" t="s">
        <v>286</v>
      </c>
      <c r="B51" s="15" t="s">
        <v>37</v>
      </c>
      <c r="C51" s="22" t="s">
        <v>126</v>
      </c>
      <c r="D51" s="23">
        <v>60</v>
      </c>
      <c r="E51" s="22" t="s">
        <v>39</v>
      </c>
      <c r="F51" s="22" t="s">
        <v>40</v>
      </c>
      <c r="G51" s="1" t="s">
        <v>41</v>
      </c>
      <c r="H51" s="1">
        <v>25</v>
      </c>
      <c r="I51" s="1"/>
      <c r="J51" s="6" t="s">
        <v>9</v>
      </c>
      <c r="K51" s="5" t="s">
        <v>101</v>
      </c>
      <c r="L51" s="22" t="s">
        <v>11</v>
      </c>
      <c r="M51" s="15" t="s">
        <v>101</v>
      </c>
      <c r="N51" s="78" t="s">
        <v>9</v>
      </c>
      <c r="O51" s="15"/>
      <c r="P51" s="15">
        <v>25</v>
      </c>
      <c r="Q51" s="16" t="s">
        <v>39</v>
      </c>
      <c r="R51" s="17">
        <v>311</v>
      </c>
      <c r="S51" s="16" t="s">
        <v>129</v>
      </c>
      <c r="T51" s="25" t="s">
        <v>317</v>
      </c>
      <c r="U51" s="1"/>
      <c r="V51" s="1" t="s">
        <v>318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24" customFormat="1" ht="11.85" customHeight="1" x14ac:dyDescent="0.25">
      <c r="A52" s="1" t="s">
        <v>286</v>
      </c>
      <c r="B52" s="1" t="s">
        <v>37</v>
      </c>
      <c r="C52" s="22" t="s">
        <v>320</v>
      </c>
      <c r="D52" s="23">
        <v>36</v>
      </c>
      <c r="E52" s="22" t="s">
        <v>46</v>
      </c>
      <c r="F52" s="22" t="s">
        <v>40</v>
      </c>
      <c r="G52" s="1" t="s">
        <v>41</v>
      </c>
      <c r="H52" s="87">
        <v>1</v>
      </c>
      <c r="I52" s="1"/>
      <c r="J52" s="6" t="s">
        <v>9</v>
      </c>
      <c r="K52" s="5" t="s">
        <v>101</v>
      </c>
      <c r="L52" s="22" t="s">
        <v>11</v>
      </c>
      <c r="M52" s="1" t="s">
        <v>101</v>
      </c>
      <c r="N52" s="6" t="s">
        <v>9</v>
      </c>
      <c r="O52" s="1"/>
      <c r="P52" s="87">
        <v>1</v>
      </c>
      <c r="Q52" s="22" t="s">
        <v>46</v>
      </c>
      <c r="R52" s="23">
        <v>33.840000000000003</v>
      </c>
      <c r="S52" s="22" t="s">
        <v>130</v>
      </c>
      <c r="T52" s="79" t="s">
        <v>317</v>
      </c>
      <c r="U52" s="1"/>
      <c r="V52" s="1" t="s">
        <v>318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s">
        <v>37</v>
      </c>
    </row>
    <row r="53" spans="1:36" s="24" customFormat="1" ht="11.85" customHeight="1" x14ac:dyDescent="0.25">
      <c r="A53" s="1" t="s">
        <v>286</v>
      </c>
      <c r="B53" s="1" t="s">
        <v>37</v>
      </c>
      <c r="C53" s="22" t="s">
        <v>320</v>
      </c>
      <c r="D53" s="23">
        <v>36</v>
      </c>
      <c r="E53" s="22" t="s">
        <v>46</v>
      </c>
      <c r="F53" s="22" t="s">
        <v>40</v>
      </c>
      <c r="G53" s="1" t="s">
        <v>41</v>
      </c>
      <c r="H53" s="87">
        <v>1</v>
      </c>
      <c r="I53" s="1"/>
      <c r="J53" s="6" t="s">
        <v>9</v>
      </c>
      <c r="K53" s="5" t="s">
        <v>101</v>
      </c>
      <c r="L53" s="22" t="s">
        <v>11</v>
      </c>
      <c r="M53" s="1" t="s">
        <v>101</v>
      </c>
      <c r="N53" s="6" t="s">
        <v>9</v>
      </c>
      <c r="O53" s="1"/>
      <c r="P53" s="87">
        <v>1</v>
      </c>
      <c r="Q53" s="22" t="s">
        <v>131</v>
      </c>
      <c r="R53" s="23">
        <v>33.840000000000003</v>
      </c>
      <c r="S53" s="22" t="s">
        <v>132</v>
      </c>
      <c r="T53" s="79" t="s">
        <v>317</v>
      </c>
      <c r="U53" s="1"/>
      <c r="V53" s="1" t="s">
        <v>318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 t="s">
        <v>37</v>
      </c>
    </row>
    <row r="54" spans="1:36" s="24" customFormat="1" ht="11.85" customHeight="1" x14ac:dyDescent="0.25">
      <c r="A54" s="1"/>
      <c r="B54" s="1"/>
      <c r="C54" s="22"/>
      <c r="D54" s="23"/>
      <c r="E54" s="22"/>
      <c r="F54" s="22"/>
      <c r="G54" s="1"/>
      <c r="H54" s="87"/>
      <c r="I54" s="1"/>
      <c r="J54" s="6"/>
      <c r="K54" s="5"/>
      <c r="L54" s="22"/>
      <c r="M54" s="1"/>
      <c r="N54" s="6"/>
      <c r="O54" s="1"/>
      <c r="P54" s="87"/>
      <c r="Q54" s="22"/>
      <c r="R54" s="23"/>
      <c r="S54" s="22"/>
      <c r="T54" s="79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1.85" customHeight="1" x14ac:dyDescent="0.25">
      <c r="A55" s="15" t="s">
        <v>286</v>
      </c>
      <c r="B55" s="15" t="s">
        <v>37</v>
      </c>
      <c r="C55" s="16" t="s">
        <v>213</v>
      </c>
      <c r="D55" s="17">
        <v>328</v>
      </c>
      <c r="E55" s="16" t="s">
        <v>39</v>
      </c>
      <c r="F55" s="16" t="s">
        <v>40</v>
      </c>
      <c r="G55" s="15" t="s">
        <v>41</v>
      </c>
      <c r="H55" s="26">
        <v>7</v>
      </c>
      <c r="I55" s="15"/>
      <c r="J55" s="78" t="s">
        <v>9</v>
      </c>
      <c r="K55" s="18" t="s">
        <v>214</v>
      </c>
      <c r="L55" s="16" t="s">
        <v>11</v>
      </c>
      <c r="M55" s="15" t="s">
        <v>214</v>
      </c>
      <c r="N55" s="78" t="s">
        <v>9</v>
      </c>
      <c r="O55" s="15"/>
      <c r="P55" s="26">
        <v>7</v>
      </c>
      <c r="Q55" s="16" t="s">
        <v>71</v>
      </c>
      <c r="R55" s="17">
        <v>19.3</v>
      </c>
      <c r="S55" s="16" t="s">
        <v>215</v>
      </c>
      <c r="T55" s="25" t="s">
        <v>317</v>
      </c>
      <c r="U55" s="15"/>
      <c r="V55" s="15" t="s">
        <v>318</v>
      </c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ht="11.85" customHeight="1" x14ac:dyDescent="0.25">
      <c r="A56" s="15"/>
      <c r="B56" s="15"/>
      <c r="C56" s="16"/>
      <c r="D56" s="17"/>
      <c r="E56" s="16"/>
      <c r="F56" s="16"/>
      <c r="G56" s="15"/>
      <c r="H56" s="26"/>
      <c r="I56" s="15"/>
      <c r="J56" s="78"/>
      <c r="K56" s="18"/>
      <c r="L56" s="16"/>
      <c r="M56" s="15"/>
      <c r="N56" s="78"/>
      <c r="O56" s="15"/>
      <c r="P56" s="26"/>
      <c r="Q56" s="16"/>
      <c r="R56" s="17"/>
      <c r="S56" s="16"/>
      <c r="T56" s="2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s="24" customFormat="1" ht="11.85" customHeight="1" x14ac:dyDescent="0.25">
      <c r="A57" s="15" t="s">
        <v>286</v>
      </c>
      <c r="B57" s="15" t="s">
        <v>37</v>
      </c>
      <c r="C57" s="22" t="s">
        <v>149</v>
      </c>
      <c r="D57" s="23">
        <v>26.7</v>
      </c>
      <c r="E57" s="22" t="s">
        <v>39</v>
      </c>
      <c r="F57" s="22" t="s">
        <v>40</v>
      </c>
      <c r="G57" s="1" t="s">
        <v>41</v>
      </c>
      <c r="H57" s="1">
        <v>25</v>
      </c>
      <c r="I57" s="1"/>
      <c r="J57" s="78" t="s">
        <v>9</v>
      </c>
      <c r="K57" s="5" t="s">
        <v>150</v>
      </c>
      <c r="L57" s="22" t="s">
        <v>11</v>
      </c>
      <c r="M57" s="15" t="s">
        <v>150</v>
      </c>
      <c r="N57" s="78" t="s">
        <v>9</v>
      </c>
      <c r="O57" s="15"/>
      <c r="P57" s="15">
        <v>25</v>
      </c>
      <c r="Q57" s="16" t="s">
        <v>39</v>
      </c>
      <c r="R57" s="17">
        <v>131</v>
      </c>
      <c r="S57" s="16" t="s">
        <v>157</v>
      </c>
      <c r="T57" s="25" t="s">
        <v>317</v>
      </c>
      <c r="U57" s="1"/>
      <c r="V57" s="1" t="s">
        <v>318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s="24" customFormat="1" ht="11.85" customHeight="1" x14ac:dyDescent="0.25">
      <c r="A58" s="15" t="s">
        <v>286</v>
      </c>
      <c r="B58" s="15" t="s">
        <v>37</v>
      </c>
      <c r="C58" s="22" t="s">
        <v>149</v>
      </c>
      <c r="D58" s="23">
        <v>26.7</v>
      </c>
      <c r="E58" s="22" t="s">
        <v>39</v>
      </c>
      <c r="F58" s="22" t="s">
        <v>40</v>
      </c>
      <c r="G58" s="1" t="s">
        <v>41</v>
      </c>
      <c r="H58" s="1">
        <v>25</v>
      </c>
      <c r="I58" s="1"/>
      <c r="J58" s="78" t="s">
        <v>9</v>
      </c>
      <c r="K58" s="5" t="s">
        <v>150</v>
      </c>
      <c r="L58" s="22" t="s">
        <v>11</v>
      </c>
      <c r="M58" s="15" t="s">
        <v>150</v>
      </c>
      <c r="N58" s="78" t="s">
        <v>9</v>
      </c>
      <c r="O58" s="15"/>
      <c r="P58" s="15">
        <v>25</v>
      </c>
      <c r="Q58" s="16" t="s">
        <v>39</v>
      </c>
      <c r="R58" s="17">
        <v>89.5</v>
      </c>
      <c r="S58" s="16" t="s">
        <v>159</v>
      </c>
      <c r="T58" s="25" t="s">
        <v>317</v>
      </c>
      <c r="U58" s="1"/>
      <c r="V58" s="1" t="s">
        <v>318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1.85" customHeight="1" x14ac:dyDescent="0.25">
      <c r="A59" s="15" t="s">
        <v>286</v>
      </c>
      <c r="B59" s="15" t="s">
        <v>37</v>
      </c>
      <c r="C59" s="16" t="s">
        <v>152</v>
      </c>
      <c r="D59" s="17">
        <v>34.6</v>
      </c>
      <c r="E59" s="16" t="s">
        <v>39</v>
      </c>
      <c r="F59" s="16" t="s">
        <v>40</v>
      </c>
      <c r="G59" s="15" t="s">
        <v>41</v>
      </c>
      <c r="H59" s="15">
        <v>25</v>
      </c>
      <c r="I59" s="15"/>
      <c r="J59" s="78" t="s">
        <v>9</v>
      </c>
      <c r="K59" s="18" t="s">
        <v>150</v>
      </c>
      <c r="L59" s="16" t="s">
        <v>11</v>
      </c>
      <c r="M59" s="15" t="s">
        <v>150</v>
      </c>
      <c r="N59" s="78" t="s">
        <v>9</v>
      </c>
      <c r="O59" s="15"/>
      <c r="P59" s="15">
        <v>25</v>
      </c>
      <c r="Q59" s="16" t="s">
        <v>39</v>
      </c>
      <c r="R59" s="17">
        <v>75</v>
      </c>
      <c r="S59" s="16" t="s">
        <v>155</v>
      </c>
      <c r="T59" s="25" t="s">
        <v>317</v>
      </c>
      <c r="U59" s="15"/>
      <c r="V59" s="15" t="s">
        <v>318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 ht="11.85" customHeight="1" x14ac:dyDescent="0.25">
      <c r="A60" s="15" t="s">
        <v>286</v>
      </c>
      <c r="B60" s="15" t="s">
        <v>37</v>
      </c>
      <c r="C60" s="16" t="s">
        <v>154</v>
      </c>
      <c r="D60" s="17">
        <v>255</v>
      </c>
      <c r="E60" s="16" t="s">
        <v>39</v>
      </c>
      <c r="F60" s="16" t="s">
        <v>40</v>
      </c>
      <c r="G60" s="15" t="s">
        <v>41</v>
      </c>
      <c r="H60" s="15">
        <v>25</v>
      </c>
      <c r="I60" s="15"/>
      <c r="J60" s="78" t="s">
        <v>9</v>
      </c>
      <c r="K60" s="18" t="s">
        <v>150</v>
      </c>
      <c r="L60" s="16" t="s">
        <v>11</v>
      </c>
      <c r="M60" s="15" t="s">
        <v>150</v>
      </c>
      <c r="N60" s="78" t="s">
        <v>9</v>
      </c>
      <c r="O60" s="15"/>
      <c r="P60" s="15">
        <v>25</v>
      </c>
      <c r="Q60" s="16" t="s">
        <v>39</v>
      </c>
      <c r="R60" s="17">
        <v>66</v>
      </c>
      <c r="S60" s="16" t="s">
        <v>160</v>
      </c>
      <c r="T60" s="25" t="s">
        <v>317</v>
      </c>
      <c r="U60" s="15"/>
      <c r="V60" s="15" t="s">
        <v>318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ht="11.85" customHeight="1" x14ac:dyDescent="0.25">
      <c r="A61" s="15" t="s">
        <v>286</v>
      </c>
      <c r="B61" s="15" t="s">
        <v>37</v>
      </c>
      <c r="C61" s="16" t="s">
        <v>156</v>
      </c>
      <c r="D61" s="17">
        <v>150</v>
      </c>
      <c r="E61" s="16" t="s">
        <v>39</v>
      </c>
      <c r="F61" s="16" t="s">
        <v>40</v>
      </c>
      <c r="G61" s="15" t="s">
        <v>41</v>
      </c>
      <c r="H61" s="15">
        <v>25</v>
      </c>
      <c r="I61" s="15"/>
      <c r="J61" s="78" t="s">
        <v>9</v>
      </c>
      <c r="K61" s="18" t="s">
        <v>150</v>
      </c>
      <c r="L61" s="16" t="s">
        <v>11</v>
      </c>
      <c r="M61" s="15" t="s">
        <v>150</v>
      </c>
      <c r="N61" s="78" t="s">
        <v>9</v>
      </c>
      <c r="O61" s="15"/>
      <c r="P61" s="15">
        <v>25</v>
      </c>
      <c r="Q61" s="16" t="s">
        <v>39</v>
      </c>
      <c r="R61" s="17">
        <v>41.9</v>
      </c>
      <c r="S61" s="16" t="s">
        <v>153</v>
      </c>
      <c r="T61" s="25" t="s">
        <v>317</v>
      </c>
      <c r="U61" s="15"/>
      <c r="V61" s="15" t="s">
        <v>318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spans="1:36" ht="11.85" customHeight="1" x14ac:dyDescent="0.25">
      <c r="A62" s="15" t="s">
        <v>286</v>
      </c>
      <c r="B62" s="15" t="s">
        <v>37</v>
      </c>
      <c r="C62" s="16" t="s">
        <v>158</v>
      </c>
      <c r="D62" s="17">
        <v>168.5</v>
      </c>
      <c r="E62" s="16" t="s">
        <v>39</v>
      </c>
      <c r="F62" s="16" t="s">
        <v>40</v>
      </c>
      <c r="G62" s="15" t="s">
        <v>41</v>
      </c>
      <c r="H62" s="15">
        <v>25</v>
      </c>
      <c r="I62" s="15"/>
      <c r="J62" s="78" t="s">
        <v>9</v>
      </c>
      <c r="K62" s="18" t="s">
        <v>150</v>
      </c>
      <c r="L62" s="16" t="s">
        <v>11</v>
      </c>
      <c r="M62" s="1" t="s">
        <v>150</v>
      </c>
      <c r="N62" s="78" t="s">
        <v>9</v>
      </c>
      <c r="O62" s="1"/>
      <c r="P62" s="1">
        <v>25</v>
      </c>
      <c r="Q62" s="22" t="s">
        <v>46</v>
      </c>
      <c r="R62" s="23">
        <v>35.25</v>
      </c>
      <c r="S62" s="22" t="s">
        <v>151</v>
      </c>
      <c r="T62" s="79" t="s">
        <v>317</v>
      </c>
      <c r="U62" s="15"/>
      <c r="V62" s="15" t="s">
        <v>318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ht="11.85" customHeight="1" x14ac:dyDescent="0.25">
      <c r="A63" s="15" t="s">
        <v>286</v>
      </c>
      <c r="B63" s="15" t="s">
        <v>37</v>
      </c>
      <c r="C63" s="16" t="s">
        <v>312</v>
      </c>
      <c r="D63" s="17">
        <v>30.9</v>
      </c>
      <c r="E63" s="16" t="s">
        <v>46</v>
      </c>
      <c r="F63" s="16" t="s">
        <v>40</v>
      </c>
      <c r="G63" s="15" t="s">
        <v>41</v>
      </c>
      <c r="H63" s="15">
        <v>25</v>
      </c>
      <c r="I63" s="15"/>
      <c r="J63" s="78" t="s">
        <v>9</v>
      </c>
      <c r="K63" s="18" t="s">
        <v>150</v>
      </c>
      <c r="L63" s="16" t="s">
        <v>11</v>
      </c>
      <c r="M63" s="1" t="s">
        <v>150</v>
      </c>
      <c r="N63" s="78" t="s">
        <v>9</v>
      </c>
      <c r="O63" s="1"/>
      <c r="P63" s="1">
        <v>25</v>
      </c>
      <c r="Q63" s="22" t="s">
        <v>46</v>
      </c>
      <c r="R63" s="23">
        <v>35.25</v>
      </c>
      <c r="S63" s="22" t="s">
        <v>151</v>
      </c>
      <c r="T63" s="79" t="s">
        <v>317</v>
      </c>
      <c r="U63" s="15"/>
      <c r="V63" s="15" t="s">
        <v>318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 t="s">
        <v>37</v>
      </c>
    </row>
    <row r="64" spans="1:36" ht="11.85" customHeight="1" x14ac:dyDescent="0.25">
      <c r="A64" s="15"/>
      <c r="B64" s="15"/>
      <c r="C64" s="16"/>
      <c r="D64" s="17"/>
      <c r="E64" s="16"/>
      <c r="F64" s="16"/>
      <c r="G64" s="15"/>
      <c r="H64" s="15"/>
      <c r="I64" s="15"/>
      <c r="J64" s="78"/>
      <c r="K64" s="18"/>
      <c r="L64" s="16"/>
      <c r="M64" s="1"/>
      <c r="N64" s="78"/>
      <c r="O64" s="1"/>
      <c r="P64" s="1"/>
      <c r="Q64" s="22"/>
      <c r="R64" s="23"/>
      <c r="S64" s="22"/>
      <c r="T64" s="79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36" s="24" customFormat="1" ht="11.85" customHeight="1" x14ac:dyDescent="0.25">
      <c r="A65" s="15" t="s">
        <v>286</v>
      </c>
      <c r="B65" s="15" t="s">
        <v>37</v>
      </c>
      <c r="C65" s="22" t="s">
        <v>216</v>
      </c>
      <c r="D65" s="23">
        <v>27.32</v>
      </c>
      <c r="E65" s="22" t="s">
        <v>39</v>
      </c>
      <c r="F65" s="22" t="s">
        <v>40</v>
      </c>
      <c r="G65" s="1" t="s">
        <v>41</v>
      </c>
      <c r="H65" s="1">
        <v>25</v>
      </c>
      <c r="I65" s="1"/>
      <c r="J65" s="6" t="s">
        <v>9</v>
      </c>
      <c r="K65" s="5" t="s">
        <v>217</v>
      </c>
      <c r="L65" s="22" t="s">
        <v>11</v>
      </c>
      <c r="M65" s="1" t="s">
        <v>217</v>
      </c>
      <c r="N65" s="6" t="s">
        <v>9</v>
      </c>
      <c r="O65" s="1"/>
      <c r="P65" s="1">
        <v>25</v>
      </c>
      <c r="Q65" s="22" t="s">
        <v>39</v>
      </c>
      <c r="R65" s="23">
        <v>27.1</v>
      </c>
      <c r="S65" s="22" t="s">
        <v>218</v>
      </c>
      <c r="T65" s="79" t="s">
        <v>317</v>
      </c>
      <c r="U65" s="1"/>
      <c r="V65" s="1" t="s">
        <v>318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s="24" customFormat="1" ht="11.85" customHeight="1" x14ac:dyDescent="0.25">
      <c r="A66" s="15" t="s">
        <v>286</v>
      </c>
      <c r="B66" s="15" t="s">
        <v>37</v>
      </c>
      <c r="C66" s="22" t="s">
        <v>216</v>
      </c>
      <c r="D66" s="23">
        <v>27.32</v>
      </c>
      <c r="E66" s="22" t="s">
        <v>39</v>
      </c>
      <c r="F66" s="22" t="s">
        <v>40</v>
      </c>
      <c r="G66" s="1" t="s">
        <v>41</v>
      </c>
      <c r="H66" s="1">
        <v>25</v>
      </c>
      <c r="I66" s="1"/>
      <c r="J66" s="6" t="s">
        <v>9</v>
      </c>
      <c r="K66" s="5" t="s">
        <v>217</v>
      </c>
      <c r="L66" s="22" t="s">
        <v>11</v>
      </c>
      <c r="M66" s="1" t="s">
        <v>217</v>
      </c>
      <c r="N66" s="6" t="s">
        <v>9</v>
      </c>
      <c r="O66" s="1"/>
      <c r="P66" s="1">
        <v>25</v>
      </c>
      <c r="Q66" s="22" t="s">
        <v>39</v>
      </c>
      <c r="R66" s="23">
        <v>27.1</v>
      </c>
      <c r="S66" s="22" t="s">
        <v>218</v>
      </c>
      <c r="T66" s="79" t="s">
        <v>317</v>
      </c>
      <c r="U66" s="1"/>
      <c r="V66" s="1" t="s">
        <v>318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s="24" customFormat="1" ht="11.85" customHeight="1" x14ac:dyDescent="0.25">
      <c r="A67" s="15"/>
      <c r="B67" s="15"/>
      <c r="C67" s="22"/>
      <c r="D67" s="23"/>
      <c r="E67" s="22"/>
      <c r="F67" s="22"/>
      <c r="G67" s="1"/>
      <c r="H67" s="1"/>
      <c r="I67" s="1"/>
      <c r="J67" s="6"/>
      <c r="K67" s="5"/>
      <c r="L67" s="22"/>
      <c r="M67" s="1"/>
      <c r="N67" s="6"/>
      <c r="O67" s="1"/>
      <c r="P67" s="1"/>
      <c r="Q67" s="22"/>
      <c r="R67" s="23"/>
      <c r="S67" s="22"/>
      <c r="T67" s="79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1.85" customHeight="1" x14ac:dyDescent="0.25">
      <c r="A68" s="15" t="s">
        <v>286</v>
      </c>
      <c r="B68" s="15" t="s">
        <v>37</v>
      </c>
      <c r="C68" s="22" t="s">
        <v>166</v>
      </c>
      <c r="D68" s="23">
        <v>33.42</v>
      </c>
      <c r="E68" s="22" t="s">
        <v>71</v>
      </c>
      <c r="F68" s="22" t="s">
        <v>40</v>
      </c>
      <c r="G68" s="1" t="s">
        <v>41</v>
      </c>
      <c r="H68" s="1">
        <v>25</v>
      </c>
      <c r="I68" s="1"/>
      <c r="J68" s="6" t="s">
        <v>9</v>
      </c>
      <c r="K68" s="5" t="s">
        <v>163</v>
      </c>
      <c r="L68" s="16" t="s">
        <v>11</v>
      </c>
      <c r="M68" s="15" t="s">
        <v>163</v>
      </c>
      <c r="N68" s="78" t="s">
        <v>9</v>
      </c>
      <c r="O68" s="15"/>
      <c r="P68" s="15">
        <v>25</v>
      </c>
      <c r="Q68" s="16" t="s">
        <v>39</v>
      </c>
      <c r="R68" s="17">
        <v>33.35</v>
      </c>
      <c r="S68" s="16" t="s">
        <v>164</v>
      </c>
      <c r="T68" s="25" t="s">
        <v>317</v>
      </c>
      <c r="U68" s="15"/>
      <c r="V68" s="15" t="s">
        <v>318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 t="s">
        <v>37</v>
      </c>
    </row>
    <row r="69" spans="1:36" ht="11.85" customHeight="1" x14ac:dyDescent="0.25">
      <c r="A69" s="15" t="s">
        <v>286</v>
      </c>
      <c r="B69" s="15" t="s">
        <v>37</v>
      </c>
      <c r="C69" s="22" t="s">
        <v>166</v>
      </c>
      <c r="D69" s="23">
        <v>33.42</v>
      </c>
      <c r="E69" s="22" t="s">
        <v>71</v>
      </c>
      <c r="F69" s="22" t="s">
        <v>40</v>
      </c>
      <c r="G69" s="1" t="s">
        <v>41</v>
      </c>
      <c r="H69" s="1">
        <v>25</v>
      </c>
      <c r="I69" s="1"/>
      <c r="J69" s="6" t="s">
        <v>9</v>
      </c>
      <c r="K69" s="5" t="s">
        <v>163</v>
      </c>
      <c r="L69" s="16" t="s">
        <v>11</v>
      </c>
      <c r="M69" s="15" t="s">
        <v>163</v>
      </c>
      <c r="N69" s="78" t="s">
        <v>9</v>
      </c>
      <c r="O69" s="15"/>
      <c r="P69" s="15">
        <v>25</v>
      </c>
      <c r="Q69" s="16" t="s">
        <v>39</v>
      </c>
      <c r="R69" s="17">
        <v>33.35</v>
      </c>
      <c r="S69" s="16" t="s">
        <v>165</v>
      </c>
      <c r="T69" s="25" t="s">
        <v>317</v>
      </c>
      <c r="U69" s="15"/>
      <c r="V69" s="15" t="s">
        <v>318</v>
      </c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 t="s">
        <v>37</v>
      </c>
    </row>
    <row r="70" spans="1:36" ht="11.85" customHeight="1" x14ac:dyDescent="0.25">
      <c r="A70" s="15"/>
      <c r="B70" s="15"/>
      <c r="C70" s="22"/>
      <c r="D70" s="23"/>
      <c r="E70" s="22"/>
      <c r="F70" s="22"/>
      <c r="G70" s="1"/>
      <c r="H70" s="1"/>
      <c r="I70" s="1"/>
      <c r="J70" s="6"/>
      <c r="K70" s="5"/>
      <c r="L70" s="16"/>
      <c r="M70" s="15"/>
      <c r="N70" s="78"/>
      <c r="O70" s="15"/>
      <c r="P70" s="15"/>
      <c r="Q70" s="16"/>
      <c r="R70" s="17"/>
      <c r="S70" s="16"/>
      <c r="T70" s="2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1:36" ht="11.85" customHeight="1" x14ac:dyDescent="0.25">
      <c r="A71" s="15" t="s">
        <v>286</v>
      </c>
      <c r="B71" s="15" t="s">
        <v>37</v>
      </c>
      <c r="C71" s="16" t="s">
        <v>169</v>
      </c>
      <c r="D71" s="17">
        <v>145</v>
      </c>
      <c r="E71" s="16" t="s">
        <v>39</v>
      </c>
      <c r="F71" s="16" t="s">
        <v>40</v>
      </c>
      <c r="G71" s="15" t="s">
        <v>41</v>
      </c>
      <c r="H71" s="15">
        <v>25</v>
      </c>
      <c r="I71" s="15"/>
      <c r="J71" s="78" t="s">
        <v>9</v>
      </c>
      <c r="K71" s="18" t="s">
        <v>170</v>
      </c>
      <c r="L71" s="16" t="s">
        <v>11</v>
      </c>
      <c r="M71" s="15" t="s">
        <v>170</v>
      </c>
      <c r="N71" s="78" t="s">
        <v>9</v>
      </c>
      <c r="O71" s="15"/>
      <c r="P71" s="15">
        <v>25</v>
      </c>
      <c r="Q71" s="16" t="s">
        <v>39</v>
      </c>
      <c r="R71" s="17">
        <v>83.75</v>
      </c>
      <c r="S71" s="16" t="s">
        <v>171</v>
      </c>
      <c r="T71" s="25" t="s">
        <v>317</v>
      </c>
      <c r="U71" s="15"/>
      <c r="V71" s="15" t="s">
        <v>318</v>
      </c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ht="11.85" customHeight="1" x14ac:dyDescent="0.25">
      <c r="A72" s="15" t="s">
        <v>286</v>
      </c>
      <c r="B72" s="15" t="s">
        <v>37</v>
      </c>
      <c r="C72" s="22" t="s">
        <v>219</v>
      </c>
      <c r="D72" s="23">
        <v>23.6</v>
      </c>
      <c r="E72" s="22" t="s">
        <v>39</v>
      </c>
      <c r="F72" s="22" t="s">
        <v>40</v>
      </c>
      <c r="G72" s="1" t="s">
        <v>41</v>
      </c>
      <c r="H72" s="1">
        <v>25</v>
      </c>
      <c r="I72" s="1"/>
      <c r="J72" s="6" t="s">
        <v>9</v>
      </c>
      <c r="K72" s="5" t="s">
        <v>170</v>
      </c>
      <c r="L72" s="16" t="s">
        <v>11</v>
      </c>
      <c r="M72" s="15" t="s">
        <v>170</v>
      </c>
      <c r="N72" s="78" t="s">
        <v>9</v>
      </c>
      <c r="O72" s="15"/>
      <c r="P72" s="15">
        <v>25</v>
      </c>
      <c r="Q72" s="16" t="s">
        <v>39</v>
      </c>
      <c r="R72" s="17">
        <v>96</v>
      </c>
      <c r="S72" s="16" t="s">
        <v>172</v>
      </c>
      <c r="T72" s="25" t="s">
        <v>317</v>
      </c>
      <c r="U72" s="15"/>
      <c r="V72" s="15" t="s">
        <v>318</v>
      </c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 t="s">
        <v>37</v>
      </c>
    </row>
    <row r="73" spans="1:36" s="24" customFormat="1" ht="11.85" customHeight="1" x14ac:dyDescent="0.25">
      <c r="A73" s="1" t="s">
        <v>286</v>
      </c>
      <c r="B73" s="1" t="s">
        <v>37</v>
      </c>
      <c r="C73" s="22" t="s">
        <v>219</v>
      </c>
      <c r="D73" s="23">
        <v>23.6</v>
      </c>
      <c r="E73" s="22" t="s">
        <v>39</v>
      </c>
      <c r="F73" s="22" t="s">
        <v>40</v>
      </c>
      <c r="G73" s="1" t="s">
        <v>41</v>
      </c>
      <c r="H73" s="1">
        <v>25</v>
      </c>
      <c r="I73" s="1"/>
      <c r="J73" s="6" t="s">
        <v>9</v>
      </c>
      <c r="K73" s="5" t="s">
        <v>170</v>
      </c>
      <c r="L73" s="22" t="s">
        <v>11</v>
      </c>
      <c r="M73" s="1" t="s">
        <v>170</v>
      </c>
      <c r="N73" s="86" t="s">
        <v>9</v>
      </c>
      <c r="O73" s="77" t="s">
        <v>290</v>
      </c>
      <c r="P73" s="1">
        <v>25</v>
      </c>
      <c r="Q73" s="22" t="s">
        <v>39</v>
      </c>
      <c r="R73" s="23">
        <v>24.73</v>
      </c>
      <c r="S73" s="22" t="s">
        <v>264</v>
      </c>
      <c r="T73" s="79" t="s">
        <v>317</v>
      </c>
      <c r="U73" s="1"/>
      <c r="V73" s="1" t="s">
        <v>318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 t="s">
        <v>37</v>
      </c>
    </row>
    <row r="74" spans="1:36" s="24" customFormat="1" ht="11.85" customHeight="1" x14ac:dyDescent="0.25">
      <c r="A74" s="1"/>
      <c r="B74" s="1"/>
      <c r="C74" s="22"/>
      <c r="D74" s="23"/>
      <c r="E74" s="22"/>
      <c r="F74" s="22"/>
      <c r="G74" s="1"/>
      <c r="H74" s="1"/>
      <c r="I74" s="1"/>
      <c r="J74" s="6"/>
      <c r="K74" s="5"/>
      <c r="L74" s="22"/>
      <c r="M74" s="1"/>
      <c r="N74" s="86"/>
      <c r="O74" s="77"/>
      <c r="P74" s="1"/>
      <c r="Q74" s="22"/>
      <c r="R74" s="23"/>
      <c r="S74" s="22"/>
      <c r="T74" s="79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1.85" customHeight="1" x14ac:dyDescent="0.25">
      <c r="A75" s="15" t="s">
        <v>286</v>
      </c>
      <c r="B75" s="15" t="s">
        <v>37</v>
      </c>
      <c r="C75" s="16" t="s">
        <v>175</v>
      </c>
      <c r="D75" s="17">
        <v>158</v>
      </c>
      <c r="E75" s="16" t="s">
        <v>39</v>
      </c>
      <c r="F75" s="16" t="s">
        <v>40</v>
      </c>
      <c r="G75" s="15" t="s">
        <v>41</v>
      </c>
      <c r="H75" s="15">
        <v>25</v>
      </c>
      <c r="I75" s="15"/>
      <c r="J75" s="78" t="s">
        <v>9</v>
      </c>
      <c r="K75" s="18" t="s">
        <v>176</v>
      </c>
      <c r="L75" s="16" t="s">
        <v>11</v>
      </c>
      <c r="M75" s="15" t="s">
        <v>176</v>
      </c>
      <c r="N75" s="78" t="s">
        <v>9</v>
      </c>
      <c r="O75" s="15"/>
      <c r="P75" s="15">
        <v>25</v>
      </c>
      <c r="Q75" s="16" t="s">
        <v>39</v>
      </c>
      <c r="R75" s="17">
        <v>91</v>
      </c>
      <c r="S75" s="16" t="s">
        <v>177</v>
      </c>
      <c r="T75" s="25" t="s">
        <v>317</v>
      </c>
      <c r="U75" s="15"/>
      <c r="V75" s="15" t="s">
        <v>318</v>
      </c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spans="1:36" ht="11.85" customHeight="1" x14ac:dyDescent="0.25">
      <c r="A76" s="15"/>
      <c r="B76" s="15"/>
      <c r="C76" s="16"/>
      <c r="D76" s="17"/>
      <c r="E76" s="16"/>
      <c r="F76" s="16"/>
      <c r="G76" s="15"/>
      <c r="H76" s="15"/>
      <c r="I76" s="15"/>
      <c r="J76" s="78"/>
      <c r="K76" s="18"/>
      <c r="L76" s="16"/>
      <c r="M76" s="15"/>
      <c r="N76" s="78"/>
      <c r="O76" s="15"/>
      <c r="P76" s="15"/>
      <c r="Q76" s="16"/>
      <c r="R76" s="17"/>
      <c r="S76" s="16"/>
      <c r="T76" s="2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spans="1:36" ht="11.85" customHeight="1" x14ac:dyDescent="0.25">
      <c r="A77" s="15" t="s">
        <v>286</v>
      </c>
      <c r="B77" s="15" t="s">
        <v>37</v>
      </c>
      <c r="C77" s="16" t="s">
        <v>184</v>
      </c>
      <c r="D77" s="17">
        <v>80</v>
      </c>
      <c r="E77" s="16" t="s">
        <v>39</v>
      </c>
      <c r="F77" s="16" t="s">
        <v>40</v>
      </c>
      <c r="G77" s="15" t="s">
        <v>41</v>
      </c>
      <c r="H77" s="15">
        <v>25</v>
      </c>
      <c r="I77" s="15"/>
      <c r="J77" s="78" t="s">
        <v>9</v>
      </c>
      <c r="K77" s="18" t="s">
        <v>185</v>
      </c>
      <c r="L77" s="16" t="s">
        <v>11</v>
      </c>
      <c r="M77" s="15" t="s">
        <v>185</v>
      </c>
      <c r="N77" s="78" t="s">
        <v>9</v>
      </c>
      <c r="O77" s="15"/>
      <c r="P77" s="15">
        <v>25</v>
      </c>
      <c r="Q77" s="16" t="s">
        <v>39</v>
      </c>
      <c r="R77" s="17">
        <v>79</v>
      </c>
      <c r="S77" s="16" t="s">
        <v>186</v>
      </c>
      <c r="T77" s="25" t="s">
        <v>317</v>
      </c>
      <c r="U77" s="15"/>
      <c r="V77" s="15" t="s">
        <v>318</v>
      </c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spans="1:36" ht="11.85" customHeight="1" x14ac:dyDescent="0.25">
      <c r="A78" s="15" t="s">
        <v>286</v>
      </c>
      <c r="B78" s="15" t="s">
        <v>37</v>
      </c>
      <c r="C78" s="16" t="s">
        <v>187</v>
      </c>
      <c r="D78" s="17">
        <v>76</v>
      </c>
      <c r="E78" s="16" t="s">
        <v>39</v>
      </c>
      <c r="F78" s="16" t="s">
        <v>40</v>
      </c>
      <c r="G78" s="15" t="s">
        <v>41</v>
      </c>
      <c r="H78" s="15">
        <v>25</v>
      </c>
      <c r="I78" s="15"/>
      <c r="J78" s="78" t="s">
        <v>9</v>
      </c>
      <c r="K78" s="18" t="s">
        <v>185</v>
      </c>
      <c r="L78" s="16" t="s">
        <v>11</v>
      </c>
      <c r="M78" s="15" t="s">
        <v>185</v>
      </c>
      <c r="N78" s="78" t="s">
        <v>9</v>
      </c>
      <c r="O78" s="15"/>
      <c r="P78" s="15">
        <v>25</v>
      </c>
      <c r="Q78" s="16" t="s">
        <v>39</v>
      </c>
      <c r="R78" s="17">
        <v>80</v>
      </c>
      <c r="S78" s="16" t="s">
        <v>188</v>
      </c>
      <c r="T78" s="25" t="s">
        <v>317</v>
      </c>
      <c r="U78" s="15"/>
      <c r="V78" s="15" t="s">
        <v>318</v>
      </c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spans="1:36" ht="11.85" customHeight="1" x14ac:dyDescent="0.25">
      <c r="A79" s="15"/>
      <c r="B79" s="15"/>
      <c r="C79" s="16"/>
      <c r="D79" s="17"/>
      <c r="E79" s="16"/>
      <c r="F79" s="16"/>
      <c r="G79" s="15"/>
      <c r="H79" s="15"/>
      <c r="I79" s="15"/>
      <c r="J79" s="78"/>
      <c r="K79" s="18"/>
      <c r="L79" s="16"/>
      <c r="M79" s="15"/>
      <c r="N79" s="78"/>
      <c r="O79" s="15"/>
      <c r="P79" s="15"/>
      <c r="Q79" s="16"/>
      <c r="R79" s="17"/>
      <c r="S79" s="16"/>
      <c r="T79" s="2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1" spans="1:36" ht="11.85" customHeight="1" x14ac:dyDescent="0.25">
      <c r="A81" s="15"/>
      <c r="B81" s="15"/>
      <c r="C81" s="16"/>
      <c r="D81" s="17"/>
      <c r="E81" s="16"/>
      <c r="F81" s="16"/>
      <c r="G81" s="15"/>
      <c r="H81" s="15"/>
      <c r="I81" s="15"/>
      <c r="J81" s="78"/>
      <c r="K81" s="18"/>
      <c r="L81" s="16"/>
      <c r="M81" s="15"/>
      <c r="N81" s="78"/>
      <c r="O81" s="15"/>
      <c r="P81" s="15"/>
      <c r="Q81" s="16"/>
      <c r="R81" s="17"/>
      <c r="S81" s="16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spans="1:36" ht="15.6" x14ac:dyDescent="0.3">
      <c r="H82" s="30">
        <f>SUBTOTAL(9,H4:H79)</f>
        <v>1459</v>
      </c>
      <c r="M82" s="27">
        <f>H82-P82</f>
        <v>0</v>
      </c>
      <c r="P82" s="30">
        <f>SUBTOTAL(9,P4:P79)</f>
        <v>1459</v>
      </c>
    </row>
    <row r="83" spans="1:36" ht="11.85" customHeight="1" x14ac:dyDescent="0.25"/>
    <row r="84" spans="1:36" ht="11.85" customHeight="1" x14ac:dyDescent="0.25"/>
    <row r="85" spans="1:36" ht="11.85" customHeight="1" x14ac:dyDescent="0.25">
      <c r="A85" s="15" t="s">
        <v>286</v>
      </c>
      <c r="B85" s="15" t="s">
        <v>37</v>
      </c>
      <c r="C85" s="16" t="s">
        <v>224</v>
      </c>
      <c r="D85" s="17">
        <v>19</v>
      </c>
      <c r="E85" s="16" t="s">
        <v>39</v>
      </c>
      <c r="F85" s="16" t="s">
        <v>223</v>
      </c>
      <c r="G85" s="15" t="s">
        <v>41</v>
      </c>
      <c r="H85" s="15">
        <v>25</v>
      </c>
      <c r="I85" s="15"/>
      <c r="J85" s="15" t="s">
        <v>9</v>
      </c>
      <c r="K85" s="18" t="s">
        <v>62</v>
      </c>
      <c r="L85" s="16" t="s">
        <v>11</v>
      </c>
      <c r="M85" s="15" t="s">
        <v>62</v>
      </c>
      <c r="N85" s="15" t="s">
        <v>9</v>
      </c>
      <c r="O85" s="15"/>
      <c r="P85" s="15">
        <v>25</v>
      </c>
      <c r="Q85" s="16" t="s">
        <v>39</v>
      </c>
      <c r="R85" s="17">
        <v>24.7</v>
      </c>
      <c r="S85" s="16" t="s">
        <v>225</v>
      </c>
      <c r="T85" s="25" t="s">
        <v>317</v>
      </c>
      <c r="U85" s="15"/>
      <c r="V85" s="15" t="s">
        <v>318</v>
      </c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spans="1:36" ht="11.85" customHeight="1" x14ac:dyDescent="0.25">
      <c r="A86" s="15" t="s">
        <v>286</v>
      </c>
      <c r="B86" s="1" t="s">
        <v>37</v>
      </c>
      <c r="C86" s="22" t="s">
        <v>226</v>
      </c>
      <c r="D86" s="23">
        <v>19.45</v>
      </c>
      <c r="E86" s="22" t="s">
        <v>39</v>
      </c>
      <c r="F86" s="22" t="s">
        <v>223</v>
      </c>
      <c r="G86" s="1" t="s">
        <v>41</v>
      </c>
      <c r="H86" s="1">
        <v>25</v>
      </c>
      <c r="I86" s="1"/>
      <c r="J86" s="1" t="s">
        <v>9</v>
      </c>
      <c r="K86" s="5" t="s">
        <v>62</v>
      </c>
      <c r="L86" s="16" t="s">
        <v>11</v>
      </c>
      <c r="M86" s="15" t="s">
        <v>62</v>
      </c>
      <c r="N86" s="15" t="s">
        <v>9</v>
      </c>
      <c r="O86" s="15"/>
      <c r="P86" s="15">
        <v>25</v>
      </c>
      <c r="Q86" s="16" t="s">
        <v>39</v>
      </c>
      <c r="R86" s="17">
        <v>64</v>
      </c>
      <c r="S86" s="16" t="s">
        <v>227</v>
      </c>
      <c r="T86" s="25" t="s">
        <v>317</v>
      </c>
      <c r="U86" s="15"/>
      <c r="V86" s="15" t="s">
        <v>318</v>
      </c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spans="1:36" ht="11.85" customHeight="1" x14ac:dyDescent="0.25">
      <c r="A87" s="15"/>
      <c r="B87" s="1"/>
      <c r="C87" s="22"/>
      <c r="D87" s="23"/>
      <c r="E87" s="22"/>
      <c r="F87" s="22"/>
      <c r="G87" s="1"/>
      <c r="H87" s="1"/>
      <c r="I87" s="1"/>
      <c r="J87" s="1"/>
      <c r="K87" s="5"/>
      <c r="L87" s="16"/>
      <c r="M87" s="15"/>
      <c r="N87" s="15"/>
      <c r="O87" s="15"/>
      <c r="P87" s="15"/>
      <c r="Q87" s="16"/>
      <c r="R87" s="17"/>
      <c r="S87" s="16"/>
      <c r="T87" s="2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spans="1:36" ht="11.85" customHeight="1" x14ac:dyDescent="0.25">
      <c r="A88" s="15" t="s">
        <v>286</v>
      </c>
      <c r="B88" s="15" t="s">
        <v>37</v>
      </c>
      <c r="C88" s="16" t="s">
        <v>204</v>
      </c>
      <c r="D88" s="17">
        <v>24.75</v>
      </c>
      <c r="E88" s="16" t="s">
        <v>39</v>
      </c>
      <c r="F88" s="16" t="s">
        <v>223</v>
      </c>
      <c r="G88" s="15" t="s">
        <v>41</v>
      </c>
      <c r="H88" s="15">
        <v>25</v>
      </c>
      <c r="I88" s="35" t="s">
        <v>275</v>
      </c>
      <c r="J88" s="78" t="s">
        <v>9</v>
      </c>
      <c r="K88" s="18" t="s">
        <v>82</v>
      </c>
      <c r="L88" s="16" t="s">
        <v>11</v>
      </c>
      <c r="M88" s="15" t="s">
        <v>82</v>
      </c>
      <c r="N88" s="78" t="s">
        <v>9</v>
      </c>
      <c r="O88" s="28" t="s">
        <v>281</v>
      </c>
      <c r="P88" s="15">
        <v>25</v>
      </c>
      <c r="Q88" s="16" t="s">
        <v>39</v>
      </c>
      <c r="R88" s="17">
        <v>67.5</v>
      </c>
      <c r="S88" s="16" t="s">
        <v>232</v>
      </c>
      <c r="T88" s="25" t="s">
        <v>317</v>
      </c>
      <c r="U88" s="15"/>
      <c r="V88" s="15" t="s">
        <v>318</v>
      </c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spans="1:36" s="24" customFormat="1" ht="11.85" customHeight="1" x14ac:dyDescent="0.25">
      <c r="A89" s="1" t="s">
        <v>286</v>
      </c>
      <c r="B89" s="1" t="s">
        <v>37</v>
      </c>
      <c r="C89" s="22" t="s">
        <v>205</v>
      </c>
      <c r="D89" s="23">
        <v>27</v>
      </c>
      <c r="E89" s="22" t="s">
        <v>39</v>
      </c>
      <c r="F89" s="22" t="s">
        <v>223</v>
      </c>
      <c r="G89" s="1" t="s">
        <v>41</v>
      </c>
      <c r="H89" s="1">
        <v>25</v>
      </c>
      <c r="I89" s="36" t="s">
        <v>276</v>
      </c>
      <c r="J89" s="6" t="s">
        <v>9</v>
      </c>
      <c r="K89" s="5" t="s">
        <v>82</v>
      </c>
      <c r="L89" s="22" t="s">
        <v>11</v>
      </c>
      <c r="M89" s="15" t="s">
        <v>82</v>
      </c>
      <c r="N89" s="78" t="s">
        <v>9</v>
      </c>
      <c r="O89" s="28" t="s">
        <v>282</v>
      </c>
      <c r="P89" s="15">
        <v>25</v>
      </c>
      <c r="Q89" s="16" t="s">
        <v>39</v>
      </c>
      <c r="R89" s="17">
        <v>67</v>
      </c>
      <c r="S89" s="16" t="s">
        <v>233</v>
      </c>
      <c r="T89" s="79" t="s">
        <v>317</v>
      </c>
      <c r="U89" s="1"/>
      <c r="V89" s="1" t="s">
        <v>318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s="24" customFormat="1" ht="11.85" customHeight="1" x14ac:dyDescent="0.25">
      <c r="A90" s="1" t="s">
        <v>286</v>
      </c>
      <c r="B90" s="1" t="s">
        <v>37</v>
      </c>
      <c r="C90" s="22" t="s">
        <v>205</v>
      </c>
      <c r="D90" s="23">
        <v>27</v>
      </c>
      <c r="E90" s="22" t="s">
        <v>39</v>
      </c>
      <c r="F90" s="22" t="s">
        <v>223</v>
      </c>
      <c r="G90" s="1" t="s">
        <v>41</v>
      </c>
      <c r="H90" s="1">
        <v>25</v>
      </c>
      <c r="I90" s="36" t="s">
        <v>276</v>
      </c>
      <c r="J90" s="6" t="s">
        <v>9</v>
      </c>
      <c r="K90" s="5" t="s">
        <v>82</v>
      </c>
      <c r="L90" s="22" t="s">
        <v>11</v>
      </c>
      <c r="M90" s="15" t="s">
        <v>82</v>
      </c>
      <c r="N90" s="78" t="s">
        <v>9</v>
      </c>
      <c r="O90" s="28" t="s">
        <v>280</v>
      </c>
      <c r="P90" s="15">
        <v>25</v>
      </c>
      <c r="Q90" s="16" t="s">
        <v>39</v>
      </c>
      <c r="R90" s="17">
        <v>43</v>
      </c>
      <c r="S90" s="16" t="s">
        <v>231</v>
      </c>
      <c r="T90" s="79" t="s">
        <v>317</v>
      </c>
      <c r="U90" s="1"/>
      <c r="V90" s="1" t="s">
        <v>318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1.85" customHeight="1" x14ac:dyDescent="0.25">
      <c r="A91" s="1" t="s">
        <v>286</v>
      </c>
      <c r="B91" s="1" t="s">
        <v>37</v>
      </c>
      <c r="C91" s="22" t="s">
        <v>255</v>
      </c>
      <c r="D91" s="23">
        <v>26.35</v>
      </c>
      <c r="E91" s="22" t="s">
        <v>39</v>
      </c>
      <c r="F91" s="22" t="s">
        <v>223</v>
      </c>
      <c r="G91" s="1" t="s">
        <v>41</v>
      </c>
      <c r="H91" s="1">
        <v>25</v>
      </c>
      <c r="I91" s="5" t="s">
        <v>288</v>
      </c>
      <c r="J91" s="6" t="s">
        <v>9</v>
      </c>
      <c r="K91" s="5" t="s">
        <v>137</v>
      </c>
      <c r="L91" s="16" t="s">
        <v>11</v>
      </c>
      <c r="M91" s="15" t="s">
        <v>82</v>
      </c>
      <c r="N91" s="78" t="s">
        <v>9</v>
      </c>
      <c r="O91" s="28" t="s">
        <v>277</v>
      </c>
      <c r="P91" s="15">
        <v>25</v>
      </c>
      <c r="Q91" s="16" t="s">
        <v>39</v>
      </c>
      <c r="R91" s="17">
        <v>27.25</v>
      </c>
      <c r="S91" s="16" t="s">
        <v>228</v>
      </c>
      <c r="T91" s="25" t="s">
        <v>317</v>
      </c>
      <c r="U91" s="15"/>
      <c r="V91" s="15" t="s">
        <v>318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spans="1:36" ht="11.85" customHeight="1" x14ac:dyDescent="0.25">
      <c r="A92" s="1" t="s">
        <v>286</v>
      </c>
      <c r="B92" s="1" t="s">
        <v>37</v>
      </c>
      <c r="C92" s="22" t="s">
        <v>255</v>
      </c>
      <c r="D92" s="23">
        <v>26.35</v>
      </c>
      <c r="E92" s="22" t="s">
        <v>39</v>
      </c>
      <c r="F92" s="22" t="s">
        <v>223</v>
      </c>
      <c r="G92" s="1" t="s">
        <v>41</v>
      </c>
      <c r="H92" s="1">
        <v>25</v>
      </c>
      <c r="I92" s="5" t="s">
        <v>288</v>
      </c>
      <c r="J92" s="6" t="s">
        <v>9</v>
      </c>
      <c r="K92" s="5" t="s">
        <v>137</v>
      </c>
      <c r="L92" s="16" t="s">
        <v>11</v>
      </c>
      <c r="M92" s="15" t="s">
        <v>82</v>
      </c>
      <c r="N92" s="78" t="s">
        <v>9</v>
      </c>
      <c r="O92" s="28" t="s">
        <v>278</v>
      </c>
      <c r="P92" s="15">
        <v>25</v>
      </c>
      <c r="Q92" s="16" t="s">
        <v>39</v>
      </c>
      <c r="R92" s="17">
        <v>42.75</v>
      </c>
      <c r="S92" s="16" t="s">
        <v>229</v>
      </c>
      <c r="T92" s="25" t="s">
        <v>317</v>
      </c>
      <c r="U92" s="15"/>
      <c r="V92" s="15" t="s">
        <v>318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s="24" customFormat="1" ht="11.85" customHeight="1" x14ac:dyDescent="0.25">
      <c r="A93" s="1" t="s">
        <v>286</v>
      </c>
      <c r="B93" s="1" t="s">
        <v>37</v>
      </c>
      <c r="C93" s="22" t="s">
        <v>255</v>
      </c>
      <c r="D93" s="23">
        <v>26.35</v>
      </c>
      <c r="E93" s="22" t="s">
        <v>39</v>
      </c>
      <c r="F93" s="22" t="s">
        <v>223</v>
      </c>
      <c r="G93" s="1" t="s">
        <v>41</v>
      </c>
      <c r="H93" s="1">
        <v>25</v>
      </c>
      <c r="I93" s="5" t="s">
        <v>289</v>
      </c>
      <c r="J93" s="6" t="s">
        <v>9</v>
      </c>
      <c r="K93" s="5" t="s">
        <v>137</v>
      </c>
      <c r="L93" s="22" t="s">
        <v>11</v>
      </c>
      <c r="M93" s="1" t="s">
        <v>82</v>
      </c>
      <c r="N93" s="78" t="s">
        <v>9</v>
      </c>
      <c r="O93" s="29" t="s">
        <v>279</v>
      </c>
      <c r="P93" s="1">
        <v>25</v>
      </c>
      <c r="Q93" s="22" t="s">
        <v>39</v>
      </c>
      <c r="R93" s="23">
        <v>43</v>
      </c>
      <c r="S93" s="22" t="s">
        <v>230</v>
      </c>
      <c r="T93" s="79" t="s">
        <v>317</v>
      </c>
      <c r="U93" s="1"/>
      <c r="V93" s="1" t="s">
        <v>318</v>
      </c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s="24" customFormat="1" ht="11.85" customHeight="1" x14ac:dyDescent="0.25">
      <c r="A94" s="1" t="s">
        <v>286</v>
      </c>
      <c r="B94" s="1" t="s">
        <v>37</v>
      </c>
      <c r="C94" s="22" t="s">
        <v>255</v>
      </c>
      <c r="D94" s="23">
        <v>26.35</v>
      </c>
      <c r="E94" s="22" t="s">
        <v>39</v>
      </c>
      <c r="F94" s="22" t="s">
        <v>223</v>
      </c>
      <c r="G94" s="1" t="s">
        <v>41</v>
      </c>
      <c r="H94" s="1">
        <v>25</v>
      </c>
      <c r="I94" s="5" t="s">
        <v>289</v>
      </c>
      <c r="J94" s="6" t="s">
        <v>9</v>
      </c>
      <c r="K94" s="5" t="s">
        <v>137</v>
      </c>
      <c r="L94" s="22" t="s">
        <v>11</v>
      </c>
      <c r="M94" s="1" t="s">
        <v>82</v>
      </c>
      <c r="N94" s="78" t="s">
        <v>9</v>
      </c>
      <c r="O94" s="29" t="s">
        <v>279</v>
      </c>
      <c r="P94" s="1">
        <v>25</v>
      </c>
      <c r="Q94" s="22" t="s">
        <v>39</v>
      </c>
      <c r="R94" s="23">
        <v>43</v>
      </c>
      <c r="S94" s="22" t="s">
        <v>230</v>
      </c>
      <c r="T94" s="79" t="s">
        <v>317</v>
      </c>
      <c r="U94" s="1"/>
      <c r="V94" s="1" t="s">
        <v>318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1.85" customHeight="1" x14ac:dyDescent="0.25">
      <c r="A95" s="15" t="s">
        <v>286</v>
      </c>
      <c r="B95" s="1" t="s">
        <v>37</v>
      </c>
      <c r="C95" s="22" t="s">
        <v>255</v>
      </c>
      <c r="D95" s="23">
        <v>26.35</v>
      </c>
      <c r="E95" s="22" t="s">
        <v>39</v>
      </c>
      <c r="F95" s="22" t="s">
        <v>223</v>
      </c>
      <c r="G95" s="1" t="s">
        <v>41</v>
      </c>
      <c r="H95" s="1">
        <v>25</v>
      </c>
      <c r="I95" s="1"/>
      <c r="J95" s="6" t="s">
        <v>9</v>
      </c>
      <c r="K95" s="5" t="s">
        <v>137</v>
      </c>
      <c r="L95" s="16" t="s">
        <v>11</v>
      </c>
      <c r="M95" s="15" t="s">
        <v>137</v>
      </c>
      <c r="N95" s="78" t="s">
        <v>9</v>
      </c>
      <c r="O95" s="15"/>
      <c r="P95" s="15">
        <v>25</v>
      </c>
      <c r="Q95" s="16" t="s">
        <v>39</v>
      </c>
      <c r="R95" s="17">
        <v>23.25</v>
      </c>
      <c r="S95" s="16" t="s">
        <v>253</v>
      </c>
      <c r="T95" s="25" t="s">
        <v>317</v>
      </c>
      <c r="U95" s="15"/>
      <c r="V95" s="15" t="s">
        <v>318</v>
      </c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spans="1:36" ht="11.85" customHeight="1" x14ac:dyDescent="0.25">
      <c r="A96" s="15" t="s">
        <v>286</v>
      </c>
      <c r="B96" s="1" t="s">
        <v>37</v>
      </c>
      <c r="C96" s="22" t="s">
        <v>255</v>
      </c>
      <c r="D96" s="23">
        <v>26.35</v>
      </c>
      <c r="E96" s="22" t="s">
        <v>39</v>
      </c>
      <c r="F96" s="22" t="s">
        <v>223</v>
      </c>
      <c r="G96" s="1" t="s">
        <v>41</v>
      </c>
      <c r="H96" s="1">
        <v>25</v>
      </c>
      <c r="I96" s="1"/>
      <c r="J96" s="6" t="s">
        <v>9</v>
      </c>
      <c r="K96" s="5" t="s">
        <v>137</v>
      </c>
      <c r="L96" s="16" t="s">
        <v>11</v>
      </c>
      <c r="M96" s="15" t="s">
        <v>137</v>
      </c>
      <c r="N96" s="78" t="s">
        <v>9</v>
      </c>
      <c r="O96" s="15"/>
      <c r="P96" s="15">
        <v>25</v>
      </c>
      <c r="Q96" s="16" t="s">
        <v>39</v>
      </c>
      <c r="R96" s="17">
        <v>24</v>
      </c>
      <c r="S96" s="16" t="s">
        <v>254</v>
      </c>
      <c r="T96" s="25" t="s">
        <v>317</v>
      </c>
      <c r="U96" s="15"/>
      <c r="V96" s="15" t="s">
        <v>318</v>
      </c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spans="1:36" s="24" customFormat="1" ht="11.85" customHeight="1" x14ac:dyDescent="0.25">
      <c r="A97" s="1"/>
      <c r="B97" s="1"/>
      <c r="C97" s="22"/>
      <c r="D97" s="23"/>
      <c r="E97" s="22"/>
      <c r="F97" s="22"/>
      <c r="G97" s="1"/>
      <c r="H97" s="1"/>
      <c r="I97" s="5"/>
      <c r="J97" s="6"/>
      <c r="K97" s="5"/>
      <c r="L97" s="22"/>
      <c r="M97" s="1"/>
      <c r="N97" s="78"/>
      <c r="O97" s="29"/>
      <c r="P97" s="1"/>
      <c r="Q97" s="22"/>
      <c r="R97" s="23"/>
      <c r="S97" s="22"/>
      <c r="T97" s="79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s="24" customFormat="1" ht="11.85" customHeight="1" x14ac:dyDescent="0.25">
      <c r="A98" s="1" t="s">
        <v>286</v>
      </c>
      <c r="B98" s="1" t="s">
        <v>37</v>
      </c>
      <c r="C98" s="22" t="s">
        <v>234</v>
      </c>
      <c r="D98" s="23">
        <v>42.75</v>
      </c>
      <c r="E98" s="22" t="s">
        <v>39</v>
      </c>
      <c r="F98" s="22" t="s">
        <v>223</v>
      </c>
      <c r="G98" s="1" t="s">
        <v>41</v>
      </c>
      <c r="H98" s="1">
        <v>25</v>
      </c>
      <c r="I98" s="1"/>
      <c r="J98" s="78" t="s">
        <v>9</v>
      </c>
      <c r="K98" s="5" t="s">
        <v>101</v>
      </c>
      <c r="L98" s="22" t="s">
        <v>11</v>
      </c>
      <c r="M98" s="1" t="s">
        <v>101</v>
      </c>
      <c r="N98" s="78" t="s">
        <v>9</v>
      </c>
      <c r="O98" s="1"/>
      <c r="P98" s="1">
        <v>25</v>
      </c>
      <c r="Q98" s="22" t="s">
        <v>39</v>
      </c>
      <c r="R98" s="23">
        <v>27</v>
      </c>
      <c r="S98" s="22" t="s">
        <v>235</v>
      </c>
      <c r="T98" s="79" t="s">
        <v>317</v>
      </c>
      <c r="U98" s="1"/>
      <c r="V98" s="1" t="s">
        <v>318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s="24" customFormat="1" ht="11.85" customHeight="1" x14ac:dyDescent="0.25">
      <c r="A99" s="1" t="s">
        <v>286</v>
      </c>
      <c r="B99" s="1" t="s">
        <v>37</v>
      </c>
      <c r="C99" s="22" t="s">
        <v>234</v>
      </c>
      <c r="D99" s="23">
        <v>42.75</v>
      </c>
      <c r="E99" s="22" t="s">
        <v>39</v>
      </c>
      <c r="F99" s="22" t="s">
        <v>223</v>
      </c>
      <c r="G99" s="1" t="s">
        <v>41</v>
      </c>
      <c r="H99" s="1">
        <v>25</v>
      </c>
      <c r="I99" s="1"/>
      <c r="J99" s="78" t="s">
        <v>9</v>
      </c>
      <c r="K99" s="5" t="s">
        <v>101</v>
      </c>
      <c r="L99" s="22" t="s">
        <v>11</v>
      </c>
      <c r="M99" s="1" t="s">
        <v>101</v>
      </c>
      <c r="N99" s="78" t="s">
        <v>9</v>
      </c>
      <c r="O99" s="1"/>
      <c r="P99" s="1">
        <v>25</v>
      </c>
      <c r="Q99" s="22" t="s">
        <v>39</v>
      </c>
      <c r="R99" s="23">
        <v>27</v>
      </c>
      <c r="S99" s="22" t="s">
        <v>235</v>
      </c>
      <c r="T99" s="79" t="s">
        <v>317</v>
      </c>
      <c r="U99" s="1"/>
      <c r="V99" s="1" t="s">
        <v>318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s="24" customFormat="1" ht="11.85" customHeight="1" x14ac:dyDescent="0.25">
      <c r="A100" s="1" t="s">
        <v>286</v>
      </c>
      <c r="B100" s="1" t="s">
        <v>37</v>
      </c>
      <c r="C100" s="22" t="s">
        <v>236</v>
      </c>
      <c r="D100" s="23">
        <v>33.25</v>
      </c>
      <c r="E100" s="22" t="s">
        <v>71</v>
      </c>
      <c r="F100" s="22" t="s">
        <v>223</v>
      </c>
      <c r="G100" s="1" t="s">
        <v>41</v>
      </c>
      <c r="H100" s="1">
        <v>25</v>
      </c>
      <c r="I100" s="1"/>
      <c r="J100" s="78" t="s">
        <v>9</v>
      </c>
      <c r="K100" s="5" t="s">
        <v>101</v>
      </c>
      <c r="L100" s="22" t="s">
        <v>11</v>
      </c>
      <c r="M100" s="1" t="s">
        <v>101</v>
      </c>
      <c r="N100" s="78" t="s">
        <v>9</v>
      </c>
      <c r="O100" s="1"/>
      <c r="P100" s="1">
        <v>25</v>
      </c>
      <c r="Q100" s="22" t="s">
        <v>71</v>
      </c>
      <c r="R100" s="23">
        <v>27.7</v>
      </c>
      <c r="S100" s="22" t="s">
        <v>237</v>
      </c>
      <c r="T100" s="79" t="s">
        <v>317</v>
      </c>
      <c r="U100" s="1"/>
      <c r="V100" s="1" t="s">
        <v>318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s="24" customFormat="1" ht="11.85" customHeight="1" x14ac:dyDescent="0.25">
      <c r="A101" s="1" t="s">
        <v>286</v>
      </c>
      <c r="B101" s="1" t="s">
        <v>37</v>
      </c>
      <c r="C101" s="22" t="s">
        <v>238</v>
      </c>
      <c r="D101" s="23">
        <v>25.06</v>
      </c>
      <c r="E101" s="22" t="s">
        <v>39</v>
      </c>
      <c r="F101" s="22" t="s">
        <v>223</v>
      </c>
      <c r="G101" s="1" t="s">
        <v>41</v>
      </c>
      <c r="H101" s="1">
        <v>25</v>
      </c>
      <c r="I101" s="1"/>
      <c r="J101" s="78" t="s">
        <v>9</v>
      </c>
      <c r="K101" s="5" t="s">
        <v>101</v>
      </c>
      <c r="L101" s="22" t="s">
        <v>11</v>
      </c>
      <c r="M101" s="15" t="s">
        <v>101</v>
      </c>
      <c r="N101" s="78" t="s">
        <v>9</v>
      </c>
      <c r="O101" s="15"/>
      <c r="P101" s="15">
        <v>25</v>
      </c>
      <c r="Q101" s="16" t="s">
        <v>39</v>
      </c>
      <c r="R101" s="17">
        <v>24.05</v>
      </c>
      <c r="S101" s="16" t="s">
        <v>207</v>
      </c>
      <c r="T101" s="79" t="s">
        <v>317</v>
      </c>
      <c r="U101" s="1"/>
      <c r="V101" s="1" t="s">
        <v>318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s="24" customFormat="1" ht="11.85" customHeight="1" x14ac:dyDescent="0.25">
      <c r="A102" s="1" t="s">
        <v>286</v>
      </c>
      <c r="B102" s="1" t="s">
        <v>37</v>
      </c>
      <c r="C102" s="22" t="s">
        <v>238</v>
      </c>
      <c r="D102" s="23">
        <v>25.06</v>
      </c>
      <c r="E102" s="22" t="s">
        <v>39</v>
      </c>
      <c r="F102" s="22" t="s">
        <v>223</v>
      </c>
      <c r="G102" s="1" t="s">
        <v>41</v>
      </c>
      <c r="H102" s="1">
        <v>25</v>
      </c>
      <c r="I102" s="1"/>
      <c r="J102" s="78" t="s">
        <v>9</v>
      </c>
      <c r="K102" s="5" t="s">
        <v>101</v>
      </c>
      <c r="L102" s="22" t="s">
        <v>11</v>
      </c>
      <c r="M102" s="15" t="s">
        <v>101</v>
      </c>
      <c r="N102" s="78" t="s">
        <v>9</v>
      </c>
      <c r="O102" s="15"/>
      <c r="P102" s="15">
        <v>25</v>
      </c>
      <c r="Q102" s="16" t="s">
        <v>39</v>
      </c>
      <c r="R102" s="17">
        <v>24.25</v>
      </c>
      <c r="S102" s="16" t="s">
        <v>208</v>
      </c>
      <c r="T102" s="79" t="s">
        <v>317</v>
      </c>
      <c r="U102" s="1"/>
      <c r="V102" s="1" t="s">
        <v>318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s="24" customFormat="1" ht="11.85" customHeight="1" x14ac:dyDescent="0.25">
      <c r="A103" s="1" t="s">
        <v>286</v>
      </c>
      <c r="B103" s="1" t="s">
        <v>37</v>
      </c>
      <c r="C103" s="22" t="s">
        <v>238</v>
      </c>
      <c r="D103" s="23">
        <v>25.06</v>
      </c>
      <c r="E103" s="22" t="s">
        <v>39</v>
      </c>
      <c r="F103" s="22" t="s">
        <v>223</v>
      </c>
      <c r="G103" s="1" t="s">
        <v>41</v>
      </c>
      <c r="H103" s="1">
        <v>25</v>
      </c>
      <c r="I103" s="1"/>
      <c r="J103" s="78" t="s">
        <v>9</v>
      </c>
      <c r="K103" s="5" t="s">
        <v>101</v>
      </c>
      <c r="L103" s="22" t="s">
        <v>11</v>
      </c>
      <c r="M103" s="1" t="s">
        <v>101</v>
      </c>
      <c r="N103" s="78" t="s">
        <v>9</v>
      </c>
      <c r="O103" s="1"/>
      <c r="P103" s="1">
        <v>25</v>
      </c>
      <c r="Q103" s="22" t="s">
        <v>39</v>
      </c>
      <c r="R103" s="23">
        <v>25.05</v>
      </c>
      <c r="S103" s="22" t="s">
        <v>209</v>
      </c>
      <c r="T103" s="79" t="s">
        <v>317</v>
      </c>
      <c r="U103" s="1"/>
      <c r="V103" s="1" t="s">
        <v>318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s="24" customFormat="1" ht="11.85" customHeight="1" x14ac:dyDescent="0.25">
      <c r="A104" s="1" t="s">
        <v>286</v>
      </c>
      <c r="B104" s="1" t="s">
        <v>37</v>
      </c>
      <c r="C104" s="22" t="s">
        <v>238</v>
      </c>
      <c r="D104" s="23">
        <v>25.06</v>
      </c>
      <c r="E104" s="22" t="s">
        <v>39</v>
      </c>
      <c r="F104" s="22" t="s">
        <v>223</v>
      </c>
      <c r="G104" s="1" t="s">
        <v>41</v>
      </c>
      <c r="H104" s="1">
        <v>25</v>
      </c>
      <c r="I104" s="1"/>
      <c r="J104" s="78" t="s">
        <v>9</v>
      </c>
      <c r="K104" s="5" t="s">
        <v>101</v>
      </c>
      <c r="L104" s="22" t="s">
        <v>11</v>
      </c>
      <c r="M104" s="1" t="s">
        <v>101</v>
      </c>
      <c r="N104" s="78" t="s">
        <v>9</v>
      </c>
      <c r="O104" s="1"/>
      <c r="P104" s="1">
        <v>25</v>
      </c>
      <c r="Q104" s="22" t="s">
        <v>39</v>
      </c>
      <c r="R104" s="23">
        <v>25.05</v>
      </c>
      <c r="S104" s="22" t="s">
        <v>209</v>
      </c>
      <c r="T104" s="79" t="s">
        <v>317</v>
      </c>
      <c r="U104" s="1"/>
      <c r="V104" s="1" t="s">
        <v>318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s="24" customFormat="1" ht="11.85" customHeight="1" x14ac:dyDescent="0.25">
      <c r="A105" s="1" t="s">
        <v>286</v>
      </c>
      <c r="B105" s="1" t="s">
        <v>37</v>
      </c>
      <c r="C105" s="22" t="s">
        <v>238</v>
      </c>
      <c r="D105" s="23">
        <v>25.06</v>
      </c>
      <c r="E105" s="22" t="s">
        <v>39</v>
      </c>
      <c r="F105" s="22" t="s">
        <v>223</v>
      </c>
      <c r="G105" s="1" t="s">
        <v>41</v>
      </c>
      <c r="H105" s="1">
        <v>25</v>
      </c>
      <c r="I105" s="1"/>
      <c r="J105" s="78" t="s">
        <v>9</v>
      </c>
      <c r="K105" s="5" t="s">
        <v>101</v>
      </c>
      <c r="L105" s="22" t="s">
        <v>11</v>
      </c>
      <c r="M105" s="15" t="s">
        <v>101</v>
      </c>
      <c r="N105" s="78" t="s">
        <v>9</v>
      </c>
      <c r="O105" s="15"/>
      <c r="P105" s="15">
        <v>25</v>
      </c>
      <c r="Q105" s="16" t="s">
        <v>39</v>
      </c>
      <c r="R105" s="17">
        <v>24.85</v>
      </c>
      <c r="S105" s="16" t="s">
        <v>210</v>
      </c>
      <c r="T105" s="79" t="s">
        <v>317</v>
      </c>
      <c r="U105" s="1"/>
      <c r="V105" s="1" t="s">
        <v>318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1.85" customHeight="1" x14ac:dyDescent="0.25">
      <c r="A106" s="15" t="s">
        <v>286</v>
      </c>
      <c r="B106" s="1" t="s">
        <v>37</v>
      </c>
      <c r="C106" s="16" t="s">
        <v>239</v>
      </c>
      <c r="D106" s="17">
        <v>41.45</v>
      </c>
      <c r="E106" s="16" t="s">
        <v>39</v>
      </c>
      <c r="F106" s="16" t="s">
        <v>223</v>
      </c>
      <c r="G106" s="15" t="s">
        <v>41</v>
      </c>
      <c r="H106" s="15">
        <v>25</v>
      </c>
      <c r="I106" s="15"/>
      <c r="J106" s="78" t="s">
        <v>9</v>
      </c>
      <c r="K106" s="18" t="s">
        <v>101</v>
      </c>
      <c r="L106" s="16" t="s">
        <v>11</v>
      </c>
      <c r="M106" s="1" t="s">
        <v>101</v>
      </c>
      <c r="N106" s="78" t="s">
        <v>9</v>
      </c>
      <c r="O106" s="1"/>
      <c r="P106" s="1">
        <v>25</v>
      </c>
      <c r="Q106" s="22" t="s">
        <v>71</v>
      </c>
      <c r="R106" s="23">
        <v>35.200000000000003</v>
      </c>
      <c r="S106" s="22" t="s">
        <v>211</v>
      </c>
      <c r="T106" s="25" t="s">
        <v>317</v>
      </c>
      <c r="U106" s="15"/>
      <c r="V106" s="15" t="s">
        <v>318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 ht="11.85" customHeight="1" x14ac:dyDescent="0.25">
      <c r="A107" s="15" t="s">
        <v>286</v>
      </c>
      <c r="B107" s="1" t="s">
        <v>37</v>
      </c>
      <c r="C107" s="16" t="s">
        <v>240</v>
      </c>
      <c r="D107" s="17">
        <v>44</v>
      </c>
      <c r="E107" s="16" t="s">
        <v>39</v>
      </c>
      <c r="F107" s="16" t="s">
        <v>223</v>
      </c>
      <c r="G107" s="15" t="s">
        <v>41</v>
      </c>
      <c r="H107" s="15">
        <v>25</v>
      </c>
      <c r="I107" s="15"/>
      <c r="J107" s="78" t="s">
        <v>9</v>
      </c>
      <c r="K107" s="18" t="s">
        <v>101</v>
      </c>
      <c r="L107" s="16" t="s">
        <v>11</v>
      </c>
      <c r="M107" s="1" t="s">
        <v>101</v>
      </c>
      <c r="N107" s="78" t="s">
        <v>9</v>
      </c>
      <c r="O107" s="1"/>
      <c r="P107" s="1">
        <v>25</v>
      </c>
      <c r="Q107" s="22" t="s">
        <v>71</v>
      </c>
      <c r="R107" s="23">
        <v>35.200000000000003</v>
      </c>
      <c r="S107" s="22" t="s">
        <v>211</v>
      </c>
      <c r="T107" s="25" t="s">
        <v>317</v>
      </c>
      <c r="U107" s="15"/>
      <c r="V107" s="15" t="s">
        <v>318</v>
      </c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spans="1:36" ht="11.85" customHeight="1" x14ac:dyDescent="0.25">
      <c r="A108" s="15" t="s">
        <v>286</v>
      </c>
      <c r="B108" s="1" t="s">
        <v>37</v>
      </c>
      <c r="C108" s="16" t="s">
        <v>241</v>
      </c>
      <c r="D108" s="17">
        <v>60.75</v>
      </c>
      <c r="E108" s="16" t="s">
        <v>39</v>
      </c>
      <c r="F108" s="16" t="s">
        <v>223</v>
      </c>
      <c r="G108" s="15" t="s">
        <v>41</v>
      </c>
      <c r="H108" s="15">
        <v>25</v>
      </c>
      <c r="I108" s="15"/>
      <c r="J108" s="78" t="s">
        <v>9</v>
      </c>
      <c r="K108" s="18" t="s">
        <v>101</v>
      </c>
      <c r="L108" s="16" t="s">
        <v>11</v>
      </c>
      <c r="M108" s="1" t="s">
        <v>101</v>
      </c>
      <c r="N108" s="78" t="s">
        <v>9</v>
      </c>
      <c r="O108" s="1"/>
      <c r="P108" s="1">
        <v>25</v>
      </c>
      <c r="Q108" s="22" t="s">
        <v>39</v>
      </c>
      <c r="R108" s="23">
        <v>277.5</v>
      </c>
      <c r="S108" s="22" t="s">
        <v>247</v>
      </c>
      <c r="T108" s="25" t="s">
        <v>317</v>
      </c>
      <c r="U108" s="15"/>
      <c r="V108" s="15" t="s">
        <v>318</v>
      </c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6" ht="11.85" customHeight="1" x14ac:dyDescent="0.25">
      <c r="A109" s="15" t="s">
        <v>286</v>
      </c>
      <c r="B109" s="1" t="s">
        <v>37</v>
      </c>
      <c r="C109" s="16" t="s">
        <v>242</v>
      </c>
      <c r="D109" s="17">
        <v>60.75</v>
      </c>
      <c r="E109" s="16" t="s">
        <v>39</v>
      </c>
      <c r="F109" s="16" t="s">
        <v>223</v>
      </c>
      <c r="G109" s="15" t="s">
        <v>41</v>
      </c>
      <c r="H109" s="15">
        <v>25</v>
      </c>
      <c r="I109" s="15"/>
      <c r="J109" s="78" t="s">
        <v>9</v>
      </c>
      <c r="K109" s="18" t="s">
        <v>101</v>
      </c>
      <c r="L109" s="16" t="s">
        <v>11</v>
      </c>
      <c r="M109" s="1" t="s">
        <v>101</v>
      </c>
      <c r="N109" s="78" t="s">
        <v>9</v>
      </c>
      <c r="O109" s="1"/>
      <c r="P109" s="1">
        <v>25</v>
      </c>
      <c r="Q109" s="22" t="s">
        <v>39</v>
      </c>
      <c r="R109" s="23">
        <v>277.5</v>
      </c>
      <c r="S109" s="22" t="s">
        <v>247</v>
      </c>
      <c r="T109" s="25" t="s">
        <v>317</v>
      </c>
      <c r="U109" s="15"/>
      <c r="V109" s="15" t="s">
        <v>318</v>
      </c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spans="1:36" ht="11.85" customHeight="1" x14ac:dyDescent="0.25">
      <c r="A110" s="15" t="s">
        <v>286</v>
      </c>
      <c r="B110" s="1" t="s">
        <v>37</v>
      </c>
      <c r="C110" s="16" t="s">
        <v>243</v>
      </c>
      <c r="D110" s="17">
        <v>67</v>
      </c>
      <c r="E110" s="16" t="s">
        <v>39</v>
      </c>
      <c r="F110" s="16" t="s">
        <v>223</v>
      </c>
      <c r="G110" s="15" t="s">
        <v>41</v>
      </c>
      <c r="H110" s="15">
        <v>25</v>
      </c>
      <c r="I110" s="15"/>
      <c r="J110" s="78" t="s">
        <v>9</v>
      </c>
      <c r="K110" s="18" t="s">
        <v>101</v>
      </c>
      <c r="L110" s="16" t="s">
        <v>11</v>
      </c>
      <c r="M110" s="1" t="s">
        <v>101</v>
      </c>
      <c r="N110" s="78" t="s">
        <v>9</v>
      </c>
      <c r="O110" s="1"/>
      <c r="P110" s="1">
        <v>25</v>
      </c>
      <c r="Q110" s="22" t="s">
        <v>39</v>
      </c>
      <c r="R110" s="23">
        <v>277.5</v>
      </c>
      <c r="S110" s="22" t="s">
        <v>247</v>
      </c>
      <c r="T110" s="25" t="s">
        <v>317</v>
      </c>
      <c r="U110" s="15"/>
      <c r="V110" s="15" t="s">
        <v>318</v>
      </c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spans="1:36" ht="11.85" customHeight="1" x14ac:dyDescent="0.25">
      <c r="A111" s="15" t="s">
        <v>286</v>
      </c>
      <c r="B111" s="1" t="s">
        <v>37</v>
      </c>
      <c r="C111" s="16" t="s">
        <v>244</v>
      </c>
      <c r="D111" s="17">
        <v>66.95</v>
      </c>
      <c r="E111" s="16" t="s">
        <v>39</v>
      </c>
      <c r="F111" s="16" t="s">
        <v>223</v>
      </c>
      <c r="G111" s="15" t="s">
        <v>41</v>
      </c>
      <c r="H111" s="15">
        <v>25</v>
      </c>
      <c r="I111" s="15"/>
      <c r="J111" s="78" t="s">
        <v>9</v>
      </c>
      <c r="K111" s="18" t="s">
        <v>101</v>
      </c>
      <c r="L111" s="16" t="s">
        <v>11</v>
      </c>
      <c r="M111" s="1" t="s">
        <v>101</v>
      </c>
      <c r="N111" s="78" t="s">
        <v>9</v>
      </c>
      <c r="O111" s="1"/>
      <c r="P111" s="1">
        <v>25</v>
      </c>
      <c r="Q111" s="22" t="s">
        <v>39</v>
      </c>
      <c r="R111" s="23">
        <v>225.05</v>
      </c>
      <c r="S111" s="22" t="s">
        <v>248</v>
      </c>
      <c r="T111" s="25" t="s">
        <v>317</v>
      </c>
      <c r="U111" s="15"/>
      <c r="V111" s="15" t="s">
        <v>318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</row>
    <row r="112" spans="1:36" ht="11.85" customHeight="1" x14ac:dyDescent="0.25">
      <c r="A112" s="15" t="s">
        <v>286</v>
      </c>
      <c r="B112" s="1" t="s">
        <v>37</v>
      </c>
      <c r="C112" s="16" t="s">
        <v>245</v>
      </c>
      <c r="D112" s="17">
        <v>63.95</v>
      </c>
      <c r="E112" s="16" t="s">
        <v>39</v>
      </c>
      <c r="F112" s="16" t="s">
        <v>223</v>
      </c>
      <c r="G112" s="15" t="s">
        <v>41</v>
      </c>
      <c r="H112" s="15">
        <v>25</v>
      </c>
      <c r="I112" s="15"/>
      <c r="J112" s="78" t="s">
        <v>9</v>
      </c>
      <c r="K112" s="18" t="s">
        <v>101</v>
      </c>
      <c r="L112" s="16" t="s">
        <v>11</v>
      </c>
      <c r="M112" s="1" t="s">
        <v>101</v>
      </c>
      <c r="N112" s="78" t="s">
        <v>9</v>
      </c>
      <c r="O112" s="1"/>
      <c r="P112" s="1">
        <v>25</v>
      </c>
      <c r="Q112" s="22" t="s">
        <v>39</v>
      </c>
      <c r="R112" s="23">
        <v>225.05</v>
      </c>
      <c r="S112" s="22" t="s">
        <v>248</v>
      </c>
      <c r="T112" s="25" t="s">
        <v>317</v>
      </c>
      <c r="U112" s="15"/>
      <c r="V112" s="15" t="s">
        <v>318</v>
      </c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spans="1:36" ht="11.85" customHeight="1" x14ac:dyDescent="0.25">
      <c r="A113" s="15" t="s">
        <v>286</v>
      </c>
      <c r="B113" s="1" t="s">
        <v>37</v>
      </c>
      <c r="C113" s="16" t="s">
        <v>246</v>
      </c>
      <c r="D113" s="17">
        <v>68</v>
      </c>
      <c r="E113" s="16" t="s">
        <v>39</v>
      </c>
      <c r="F113" s="16" t="s">
        <v>223</v>
      </c>
      <c r="G113" s="15" t="s">
        <v>41</v>
      </c>
      <c r="H113" s="15">
        <v>25</v>
      </c>
      <c r="I113" s="15"/>
      <c r="J113" s="78" t="s">
        <v>9</v>
      </c>
      <c r="K113" s="18" t="s">
        <v>101</v>
      </c>
      <c r="L113" s="16" t="s">
        <v>11</v>
      </c>
      <c r="M113" s="15" t="s">
        <v>101</v>
      </c>
      <c r="N113" s="78" t="s">
        <v>9</v>
      </c>
      <c r="O113" s="15"/>
      <c r="P113" s="15">
        <v>25</v>
      </c>
      <c r="Q113" s="16" t="s">
        <v>39</v>
      </c>
      <c r="R113" s="17">
        <v>35.200000000000003</v>
      </c>
      <c r="S113" s="16" t="s">
        <v>212</v>
      </c>
      <c r="T113" s="25" t="s">
        <v>317</v>
      </c>
      <c r="U113" s="15"/>
      <c r="V113" s="15" t="s">
        <v>318</v>
      </c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 spans="1:36" s="24" customFormat="1" ht="11.85" customHeight="1" x14ac:dyDescent="0.25">
      <c r="A114" s="1" t="s">
        <v>286</v>
      </c>
      <c r="B114" s="1" t="s">
        <v>37</v>
      </c>
      <c r="C114" s="22" t="s">
        <v>249</v>
      </c>
      <c r="D114" s="23">
        <v>22.2</v>
      </c>
      <c r="E114" s="22" t="s">
        <v>39</v>
      </c>
      <c r="F114" s="22" t="s">
        <v>223</v>
      </c>
      <c r="G114" s="1" t="s">
        <v>41</v>
      </c>
      <c r="H114" s="87">
        <v>9</v>
      </c>
      <c r="I114" s="1"/>
      <c r="J114" s="6" t="s">
        <v>9</v>
      </c>
      <c r="K114" s="5" t="s">
        <v>101</v>
      </c>
      <c r="L114" s="22" t="s">
        <v>11</v>
      </c>
      <c r="M114" s="1" t="s">
        <v>101</v>
      </c>
      <c r="N114" s="6" t="s">
        <v>9</v>
      </c>
      <c r="O114" s="1"/>
      <c r="P114" s="87">
        <v>9</v>
      </c>
      <c r="Q114" s="22" t="s">
        <v>46</v>
      </c>
      <c r="R114" s="23">
        <v>25</v>
      </c>
      <c r="S114" s="22" t="s">
        <v>319</v>
      </c>
      <c r="T114" s="79" t="s">
        <v>317</v>
      </c>
      <c r="U114" s="1"/>
      <c r="V114" s="1" t="s">
        <v>318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s="24" customFormat="1" ht="11.85" customHeight="1" x14ac:dyDescent="0.25">
      <c r="A115" s="1" t="s">
        <v>286</v>
      </c>
      <c r="B115" s="1" t="s">
        <v>37</v>
      </c>
      <c r="C115" s="22" t="s">
        <v>250</v>
      </c>
      <c r="D115" s="23">
        <v>22.2</v>
      </c>
      <c r="E115" s="22" t="s">
        <v>39</v>
      </c>
      <c r="F115" s="22" t="s">
        <v>223</v>
      </c>
      <c r="G115" s="1" t="s">
        <v>41</v>
      </c>
      <c r="H115" s="87">
        <v>9</v>
      </c>
      <c r="I115" s="1"/>
      <c r="J115" s="6" t="s">
        <v>9</v>
      </c>
      <c r="K115" s="5" t="s">
        <v>101</v>
      </c>
      <c r="L115" s="22" t="s">
        <v>11</v>
      </c>
      <c r="M115" s="1" t="s">
        <v>101</v>
      </c>
      <c r="N115" s="6" t="s">
        <v>9</v>
      </c>
      <c r="O115" s="1"/>
      <c r="P115" s="87">
        <v>9</v>
      </c>
      <c r="Q115" s="22" t="s">
        <v>46</v>
      </c>
      <c r="R115" s="23">
        <v>25</v>
      </c>
      <c r="S115" s="22" t="s">
        <v>319</v>
      </c>
      <c r="T115" s="79" t="s">
        <v>317</v>
      </c>
      <c r="U115" s="1"/>
      <c r="V115" s="1" t="s">
        <v>318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J116"/>
      <c r="N116" s="82"/>
    </row>
    <row r="117" spans="1:36" ht="11.85" customHeight="1" x14ac:dyDescent="0.25">
      <c r="A117" s="15" t="s">
        <v>286</v>
      </c>
      <c r="B117" s="1" t="s">
        <v>37</v>
      </c>
      <c r="C117" s="16" t="s">
        <v>213</v>
      </c>
      <c r="D117" s="17">
        <v>328</v>
      </c>
      <c r="E117" s="16" t="s">
        <v>39</v>
      </c>
      <c r="F117" s="16" t="s">
        <v>223</v>
      </c>
      <c r="G117" s="15" t="s">
        <v>41</v>
      </c>
      <c r="H117" s="26">
        <v>7</v>
      </c>
      <c r="I117" s="15"/>
      <c r="J117" s="78" t="s">
        <v>9</v>
      </c>
      <c r="K117" s="18" t="s">
        <v>214</v>
      </c>
      <c r="L117" s="16" t="s">
        <v>11</v>
      </c>
      <c r="M117" s="15" t="s">
        <v>214</v>
      </c>
      <c r="N117" s="78" t="s">
        <v>9</v>
      </c>
      <c r="O117" s="15"/>
      <c r="P117" s="26">
        <v>7</v>
      </c>
      <c r="Q117" s="16" t="s">
        <v>71</v>
      </c>
      <c r="R117" s="17">
        <v>19.3</v>
      </c>
      <c r="S117" s="16" t="s">
        <v>215</v>
      </c>
      <c r="T117" s="25" t="s">
        <v>317</v>
      </c>
      <c r="U117" s="15"/>
      <c r="V117" s="15" t="s">
        <v>318</v>
      </c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</row>
    <row r="118" spans="1:36" ht="11.85" customHeight="1" x14ac:dyDescent="0.25">
      <c r="A118" s="15"/>
      <c r="B118" s="1"/>
      <c r="C118" s="16"/>
      <c r="D118" s="17"/>
      <c r="E118" s="16"/>
      <c r="F118" s="16"/>
      <c r="G118" s="15"/>
      <c r="H118" s="26"/>
      <c r="I118" s="15"/>
      <c r="J118" s="78"/>
      <c r="K118" s="18"/>
      <c r="L118" s="16"/>
      <c r="M118" s="15"/>
      <c r="N118" s="78"/>
      <c r="O118" s="15"/>
      <c r="P118" s="26"/>
      <c r="Q118" s="16"/>
      <c r="R118" s="17"/>
      <c r="S118" s="16"/>
      <c r="T118" s="2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spans="1:36" s="24" customFormat="1" ht="11.85" customHeight="1" x14ac:dyDescent="0.25">
      <c r="A119" s="1" t="s">
        <v>286</v>
      </c>
      <c r="B119" s="1" t="s">
        <v>37</v>
      </c>
      <c r="C119" s="22" t="s">
        <v>216</v>
      </c>
      <c r="D119" s="23">
        <v>27.32</v>
      </c>
      <c r="E119" s="22" t="s">
        <v>39</v>
      </c>
      <c r="F119" s="22" t="s">
        <v>223</v>
      </c>
      <c r="G119" s="1" t="s">
        <v>41</v>
      </c>
      <c r="H119" s="1">
        <v>25</v>
      </c>
      <c r="I119" s="1"/>
      <c r="J119" s="6" t="s">
        <v>9</v>
      </c>
      <c r="K119" s="5" t="s">
        <v>217</v>
      </c>
      <c r="L119" s="22" t="s">
        <v>11</v>
      </c>
      <c r="M119" s="1" t="s">
        <v>217</v>
      </c>
      <c r="N119" s="6" t="s">
        <v>9</v>
      </c>
      <c r="O119" s="1"/>
      <c r="P119" s="1">
        <v>25</v>
      </c>
      <c r="Q119" s="22" t="s">
        <v>39</v>
      </c>
      <c r="R119" s="23">
        <v>27.1</v>
      </c>
      <c r="S119" s="22" t="s">
        <v>218</v>
      </c>
      <c r="T119" s="79" t="s">
        <v>317</v>
      </c>
      <c r="U119" s="1"/>
      <c r="V119" s="1" t="s">
        <v>318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s="24" customFormat="1" ht="11.85" customHeight="1" x14ac:dyDescent="0.25">
      <c r="A120" s="1" t="s">
        <v>286</v>
      </c>
      <c r="B120" s="1" t="s">
        <v>37</v>
      </c>
      <c r="C120" s="22" t="s">
        <v>216</v>
      </c>
      <c r="D120" s="23">
        <v>27.32</v>
      </c>
      <c r="E120" s="22" t="s">
        <v>39</v>
      </c>
      <c r="F120" s="22" t="s">
        <v>223</v>
      </c>
      <c r="G120" s="1" t="s">
        <v>41</v>
      </c>
      <c r="H120" s="1">
        <v>25</v>
      </c>
      <c r="I120" s="1"/>
      <c r="J120" s="6" t="s">
        <v>9</v>
      </c>
      <c r="K120" s="5" t="s">
        <v>217</v>
      </c>
      <c r="L120" s="22" t="s">
        <v>11</v>
      </c>
      <c r="M120" s="1" t="s">
        <v>217</v>
      </c>
      <c r="N120" s="6" t="s">
        <v>9</v>
      </c>
      <c r="O120" s="1"/>
      <c r="P120" s="1">
        <v>25</v>
      </c>
      <c r="Q120" s="22" t="s">
        <v>39</v>
      </c>
      <c r="R120" s="23">
        <v>27.1</v>
      </c>
      <c r="S120" s="22" t="s">
        <v>218</v>
      </c>
      <c r="T120" s="79" t="s">
        <v>317</v>
      </c>
      <c r="U120" s="1"/>
      <c r="V120" s="1" t="s">
        <v>318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s="24" customFormat="1" ht="11.85" customHeight="1" x14ac:dyDescent="0.25">
      <c r="A121" s="1"/>
      <c r="B121" s="1"/>
      <c r="C121" s="22"/>
      <c r="D121" s="23"/>
      <c r="E121" s="22"/>
      <c r="F121" s="22"/>
      <c r="G121" s="1"/>
      <c r="H121" s="1"/>
      <c r="I121" s="1"/>
      <c r="J121" s="6"/>
      <c r="K121" s="5"/>
      <c r="L121" s="22"/>
      <c r="M121" s="1"/>
      <c r="N121" s="6"/>
      <c r="O121" s="1"/>
      <c r="P121" s="1"/>
      <c r="Q121" s="22"/>
      <c r="R121" s="23"/>
      <c r="S121" s="22"/>
      <c r="T121" s="79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1.85" customHeight="1" x14ac:dyDescent="0.25">
      <c r="A122" s="1" t="s">
        <v>286</v>
      </c>
      <c r="B122" s="1" t="s">
        <v>37</v>
      </c>
      <c r="C122" s="22" t="s">
        <v>219</v>
      </c>
      <c r="D122" s="23">
        <v>23.6</v>
      </c>
      <c r="E122" s="22" t="s">
        <v>39</v>
      </c>
      <c r="F122" s="22" t="s">
        <v>223</v>
      </c>
      <c r="G122" s="1" t="s">
        <v>41</v>
      </c>
      <c r="H122" s="1">
        <v>25</v>
      </c>
      <c r="I122" s="1"/>
      <c r="J122" s="6" t="s">
        <v>9</v>
      </c>
      <c r="K122" s="5" t="s">
        <v>170</v>
      </c>
      <c r="L122" s="16" t="s">
        <v>11</v>
      </c>
      <c r="M122" s="15" t="s">
        <v>170</v>
      </c>
      <c r="N122" s="78" t="s">
        <v>9</v>
      </c>
      <c r="O122" s="15"/>
      <c r="P122" s="15">
        <v>25</v>
      </c>
      <c r="Q122" s="16" t="s">
        <v>39</v>
      </c>
      <c r="R122" s="17">
        <v>41.5</v>
      </c>
      <c r="S122" s="16" t="s">
        <v>262</v>
      </c>
      <c r="T122" s="25" t="s">
        <v>317</v>
      </c>
      <c r="U122" s="15"/>
      <c r="V122" s="15" t="s">
        <v>318</v>
      </c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spans="1:36" ht="11.85" customHeight="1" x14ac:dyDescent="0.25">
      <c r="A123" s="1" t="s">
        <v>286</v>
      </c>
      <c r="B123" s="1" t="s">
        <v>37</v>
      </c>
      <c r="C123" s="22" t="s">
        <v>219</v>
      </c>
      <c r="D123" s="23">
        <v>23.6</v>
      </c>
      <c r="E123" s="22" t="s">
        <v>39</v>
      </c>
      <c r="F123" s="22" t="s">
        <v>223</v>
      </c>
      <c r="G123" s="1" t="s">
        <v>41</v>
      </c>
      <c r="H123" s="1">
        <v>25</v>
      </c>
      <c r="I123" s="1"/>
      <c r="J123" s="6" t="s">
        <v>9</v>
      </c>
      <c r="K123" s="5" t="s">
        <v>170</v>
      </c>
      <c r="L123" s="16" t="s">
        <v>11</v>
      </c>
      <c r="M123" s="15" t="s">
        <v>170</v>
      </c>
      <c r="N123" s="78" t="s">
        <v>9</v>
      </c>
      <c r="O123" s="15"/>
      <c r="P123" s="15">
        <v>25</v>
      </c>
      <c r="Q123" s="16" t="s">
        <v>39</v>
      </c>
      <c r="R123" s="17">
        <v>67.5</v>
      </c>
      <c r="S123" s="16" t="s">
        <v>263</v>
      </c>
      <c r="T123" s="25" t="s">
        <v>317</v>
      </c>
      <c r="U123" s="15"/>
      <c r="V123" s="15" t="s">
        <v>318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</row>
    <row r="124" spans="1:36" x14ac:dyDescent="0.25">
      <c r="J124"/>
      <c r="N124" s="82"/>
    </row>
    <row r="125" spans="1:36" ht="15.6" x14ac:dyDescent="0.3">
      <c r="H125" s="30">
        <f>SUBTOTAL(9, H85:H123)</f>
        <v>800</v>
      </c>
      <c r="I125" s="27"/>
      <c r="J125" s="27"/>
      <c r="K125" s="27"/>
      <c r="L125" s="27"/>
      <c r="M125" s="27">
        <f>H125-P125</f>
        <v>0</v>
      </c>
      <c r="N125" s="85"/>
      <c r="O125" s="27"/>
      <c r="P125" s="30">
        <f>SUBTOTAL(9, P85:P123)</f>
        <v>800</v>
      </c>
    </row>
    <row r="126" spans="1:36" ht="11.85" customHeight="1" x14ac:dyDescent="0.25"/>
    <row r="127" spans="1:36" ht="11.85" customHeight="1" x14ac:dyDescent="0.25"/>
    <row r="128" spans="1:36" ht="11.85" customHeight="1" x14ac:dyDescent="0.25"/>
    <row r="129" ht="11.85" customHeight="1" x14ac:dyDescent="0.25"/>
    <row r="130" ht="11.85" customHeight="1" x14ac:dyDescent="0.25"/>
    <row r="131" ht="11.85" customHeight="1" x14ac:dyDescent="0.25"/>
    <row r="132" ht="11.85" customHeight="1" x14ac:dyDescent="0.25"/>
    <row r="133" ht="11.85" customHeight="1" x14ac:dyDescent="0.25"/>
    <row r="134" ht="11.85" customHeight="1" x14ac:dyDescent="0.25"/>
    <row r="135" ht="11.85" customHeight="1" x14ac:dyDescent="0.25"/>
    <row r="136" ht="11.85" customHeight="1" x14ac:dyDescent="0.25"/>
    <row r="137" ht="11.85" customHeight="1" x14ac:dyDescent="0.25"/>
    <row r="138" ht="11.85" customHeight="1" x14ac:dyDescent="0.25"/>
    <row r="139" ht="11.85" customHeight="1" x14ac:dyDescent="0.25"/>
    <row r="140" ht="11.85" customHeight="1" x14ac:dyDescent="0.25"/>
    <row r="141" ht="11.85" customHeight="1" x14ac:dyDescent="0.25"/>
    <row r="142" ht="11.85" customHeight="1" x14ac:dyDescent="0.25"/>
    <row r="143" ht="11.85" customHeight="1" x14ac:dyDescent="0.25"/>
    <row r="144" ht="11.85" customHeight="1" x14ac:dyDescent="0.25"/>
    <row r="145" ht="11.85" customHeight="1" x14ac:dyDescent="0.25"/>
    <row r="146" ht="11.85" customHeight="1" x14ac:dyDescent="0.25"/>
    <row r="147" ht="11.85" customHeight="1" x14ac:dyDescent="0.25"/>
    <row r="148" ht="11.85" customHeight="1" x14ac:dyDescent="0.25"/>
    <row r="149" ht="11.85" customHeight="1" x14ac:dyDescent="0.25"/>
    <row r="150" ht="11.85" customHeight="1" x14ac:dyDescent="0.25"/>
    <row r="151" ht="11.85" customHeight="1" x14ac:dyDescent="0.25"/>
    <row r="152" ht="11.85" customHeight="1" x14ac:dyDescent="0.25"/>
    <row r="153" ht="11.85" customHeight="1" x14ac:dyDescent="0.25"/>
    <row r="154" ht="11.85" customHeight="1" x14ac:dyDescent="0.25"/>
    <row r="155" ht="11.85" customHeight="1" x14ac:dyDescent="0.25"/>
    <row r="156" ht="11.85" customHeight="1" x14ac:dyDescent="0.25"/>
    <row r="157" ht="11.85" customHeight="1" x14ac:dyDescent="0.25"/>
    <row r="158" ht="11.85" customHeight="1" x14ac:dyDescent="0.25"/>
    <row r="159" ht="11.85" customHeight="1" x14ac:dyDescent="0.25"/>
    <row r="160" ht="11.85" customHeight="1" x14ac:dyDescent="0.25"/>
    <row r="161" ht="11.85" customHeight="1" x14ac:dyDescent="0.25"/>
    <row r="162" ht="11.85" customHeight="1" x14ac:dyDescent="0.25"/>
    <row r="163" ht="11.85" customHeight="1" x14ac:dyDescent="0.25"/>
    <row r="164" ht="11.85" customHeight="1" x14ac:dyDescent="0.25"/>
    <row r="165" ht="11.85" customHeight="1" x14ac:dyDescent="0.25"/>
    <row r="166" ht="11.85" customHeight="1" x14ac:dyDescent="0.25"/>
    <row r="167" ht="11.85" customHeight="1" x14ac:dyDescent="0.25"/>
    <row r="168" ht="11.85" customHeight="1" x14ac:dyDescent="0.25"/>
    <row r="169" ht="11.85" customHeight="1" x14ac:dyDescent="0.25"/>
    <row r="170" ht="11.85" customHeight="1" x14ac:dyDescent="0.25"/>
    <row r="171" ht="11.85" customHeight="1" x14ac:dyDescent="0.25"/>
    <row r="172" ht="11.85" customHeight="1" x14ac:dyDescent="0.25"/>
    <row r="173" ht="11.85" customHeight="1" x14ac:dyDescent="0.25"/>
    <row r="174" ht="11.85" customHeight="1" x14ac:dyDescent="0.25"/>
    <row r="175" ht="11.85" customHeight="1" x14ac:dyDescent="0.25"/>
    <row r="176" ht="11.85" customHeight="1" x14ac:dyDescent="0.25"/>
    <row r="177" ht="11.85" customHeight="1" x14ac:dyDescent="0.25"/>
    <row r="178" ht="11.85" customHeight="1" x14ac:dyDescent="0.25"/>
    <row r="179" ht="11.85" customHeight="1" x14ac:dyDescent="0.25"/>
    <row r="180" ht="11.85" customHeight="1" x14ac:dyDescent="0.25"/>
    <row r="181" ht="11.85" customHeight="1" x14ac:dyDescent="0.25"/>
    <row r="182" ht="11.85" customHeight="1" x14ac:dyDescent="0.25"/>
    <row r="183" ht="11.85" customHeight="1" x14ac:dyDescent="0.25"/>
    <row r="184" ht="11.85" customHeight="1" x14ac:dyDescent="0.25"/>
    <row r="185" ht="11.85" customHeight="1" x14ac:dyDescent="0.25"/>
    <row r="186" ht="11.85" customHeight="1" x14ac:dyDescent="0.25"/>
    <row r="187" ht="11.85" customHeight="1" x14ac:dyDescent="0.25"/>
    <row r="188" ht="11.85" customHeight="1" x14ac:dyDescent="0.25"/>
    <row r="189" ht="11.85" customHeight="1" x14ac:dyDescent="0.25"/>
    <row r="190" ht="11.85" customHeight="1" x14ac:dyDescent="0.25"/>
    <row r="191" ht="11.85" customHeight="1" x14ac:dyDescent="0.25"/>
    <row r="192" ht="11.85" customHeight="1" x14ac:dyDescent="0.25"/>
    <row r="193" ht="11.85" customHeight="1" x14ac:dyDescent="0.25"/>
    <row r="194" ht="11.85" customHeight="1" x14ac:dyDescent="0.25"/>
    <row r="195" ht="11.85" customHeight="1" x14ac:dyDescent="0.25"/>
    <row r="196" ht="11.85" customHeight="1" x14ac:dyDescent="0.25"/>
    <row r="197" ht="11.85" customHeight="1" x14ac:dyDescent="0.25"/>
    <row r="198" ht="11.85" customHeight="1" x14ac:dyDescent="0.25"/>
    <row r="199" ht="11.85" customHeight="1" x14ac:dyDescent="0.25"/>
    <row r="200" ht="11.85" customHeight="1" x14ac:dyDescent="0.25"/>
    <row r="201" ht="11.85" customHeight="1" x14ac:dyDescent="0.25"/>
    <row r="202" ht="11.85" customHeight="1" x14ac:dyDescent="0.25"/>
    <row r="203" ht="11.85" customHeight="1" x14ac:dyDescent="0.25"/>
    <row r="204" ht="11.85" customHeight="1" x14ac:dyDescent="0.25"/>
    <row r="205" ht="11.85" customHeight="1" x14ac:dyDescent="0.25"/>
    <row r="206" ht="11.85" customHeight="1" x14ac:dyDescent="0.25"/>
    <row r="207" ht="11.85" customHeight="1" x14ac:dyDescent="0.25"/>
    <row r="208" ht="11.85" customHeight="1" x14ac:dyDescent="0.25"/>
    <row r="209" ht="11.85" customHeight="1" x14ac:dyDescent="0.25"/>
    <row r="210" ht="11.85" customHeight="1" x14ac:dyDescent="0.25"/>
    <row r="211" ht="11.85" customHeight="1" x14ac:dyDescent="0.25"/>
  </sheetData>
  <autoFilter ref="A2:AO79"/>
  <phoneticPr fontId="0" type="noConversion"/>
  <pageMargins left="0.75" right="0.75" top="1" bottom="1" header="0.5" footer="0.5"/>
  <pageSetup scale="35" fitToHeight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38"/>
  <sheetViews>
    <sheetView zoomScale="75" workbookViewId="0">
      <selection activeCell="J37" sqref="J37:K37"/>
    </sheetView>
  </sheetViews>
  <sheetFormatPr defaultRowHeight="13.2" x14ac:dyDescent="0.25"/>
  <cols>
    <col min="2" max="2" width="9.6640625" customWidth="1"/>
    <col min="3" max="3" width="7.5546875" customWidth="1"/>
    <col min="4" max="4" width="8.109375" customWidth="1"/>
    <col min="6" max="6" width="6.33203125" customWidth="1"/>
    <col min="7" max="7" width="7" customWidth="1"/>
    <col min="8" max="8" width="7.33203125" customWidth="1"/>
    <col min="10" max="10" width="3.109375" style="84" customWidth="1"/>
    <col min="12" max="12" width="3.109375" customWidth="1"/>
    <col min="13" max="13" width="11.33203125" customWidth="1"/>
    <col min="14" max="14" width="3.88671875" style="84" customWidth="1"/>
    <col min="17" max="17" width="10.109375" customWidth="1"/>
    <col min="20" max="20" width="6.6640625" customWidth="1"/>
    <col min="21" max="21" width="8.44140625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83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80" t="s">
        <v>9</v>
      </c>
      <c r="K2" s="11" t="s">
        <v>10</v>
      </c>
      <c r="L2" s="12" t="s">
        <v>11</v>
      </c>
      <c r="M2" s="11" t="s">
        <v>12</v>
      </c>
      <c r="N2" s="80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A3" s="15" t="s">
        <v>286</v>
      </c>
      <c r="B3" s="15" t="s">
        <v>37</v>
      </c>
      <c r="C3" s="16" t="s">
        <v>204</v>
      </c>
      <c r="D3" s="17">
        <v>24.75</v>
      </c>
      <c r="E3" s="16" t="s">
        <v>39</v>
      </c>
      <c r="F3" s="16" t="s">
        <v>40</v>
      </c>
      <c r="G3" s="15" t="s">
        <v>41</v>
      </c>
      <c r="H3" s="15">
        <v>25</v>
      </c>
      <c r="I3" s="18" t="s">
        <v>275</v>
      </c>
      <c r="J3" s="78" t="s">
        <v>9</v>
      </c>
      <c r="K3" s="18" t="s">
        <v>82</v>
      </c>
      <c r="L3" s="16" t="s">
        <v>11</v>
      </c>
      <c r="M3" s="15" t="s">
        <v>82</v>
      </c>
      <c r="N3" s="78" t="s">
        <v>9</v>
      </c>
      <c r="O3" s="15" t="s">
        <v>283</v>
      </c>
      <c r="P3" s="15">
        <v>25</v>
      </c>
      <c r="Q3" s="16" t="s">
        <v>39</v>
      </c>
      <c r="R3" s="17">
        <v>39.75</v>
      </c>
      <c r="S3" s="16" t="s">
        <v>83</v>
      </c>
      <c r="T3" s="25" t="s">
        <v>317</v>
      </c>
      <c r="U3" s="15"/>
      <c r="V3" s="15" t="s">
        <v>318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41" s="24" customFormat="1" ht="11.85" customHeight="1" x14ac:dyDescent="0.25">
      <c r="A4" s="15" t="s">
        <v>286</v>
      </c>
      <c r="B4" s="15" t="s">
        <v>37</v>
      </c>
      <c r="C4" s="22" t="s">
        <v>205</v>
      </c>
      <c r="D4" s="23">
        <v>27</v>
      </c>
      <c r="E4" s="22" t="s">
        <v>39</v>
      </c>
      <c r="F4" s="22" t="s">
        <v>40</v>
      </c>
      <c r="G4" s="1" t="s">
        <v>41</v>
      </c>
      <c r="H4" s="1">
        <v>25</v>
      </c>
      <c r="I4" s="5" t="s">
        <v>276</v>
      </c>
      <c r="J4" s="6" t="s">
        <v>9</v>
      </c>
      <c r="K4" s="5" t="s">
        <v>82</v>
      </c>
      <c r="L4" s="22" t="s">
        <v>11</v>
      </c>
      <c r="M4" s="15" t="s">
        <v>82</v>
      </c>
      <c r="N4" s="78" t="s">
        <v>9</v>
      </c>
      <c r="O4" s="15" t="s">
        <v>284</v>
      </c>
      <c r="P4" s="15">
        <v>25</v>
      </c>
      <c r="Q4" s="16" t="s">
        <v>39</v>
      </c>
      <c r="R4" s="17">
        <v>85.5</v>
      </c>
      <c r="S4" s="16" t="s">
        <v>84</v>
      </c>
      <c r="T4" s="25" t="s">
        <v>317</v>
      </c>
      <c r="U4" s="1"/>
      <c r="V4" s="1" t="s">
        <v>318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1" s="24" customFormat="1" ht="11.85" customHeight="1" x14ac:dyDescent="0.25">
      <c r="A5" s="15" t="s">
        <v>286</v>
      </c>
      <c r="B5" s="15" t="s">
        <v>37</v>
      </c>
      <c r="C5" s="22" t="s">
        <v>205</v>
      </c>
      <c r="D5" s="23">
        <v>27</v>
      </c>
      <c r="E5" s="22" t="s">
        <v>39</v>
      </c>
      <c r="F5" s="22" t="s">
        <v>40</v>
      </c>
      <c r="G5" s="1" t="s">
        <v>41</v>
      </c>
      <c r="H5" s="1">
        <v>25</v>
      </c>
      <c r="I5" s="5" t="s">
        <v>276</v>
      </c>
      <c r="J5" s="6" t="s">
        <v>9</v>
      </c>
      <c r="K5" s="5" t="s">
        <v>82</v>
      </c>
      <c r="L5" s="22" t="s">
        <v>11</v>
      </c>
      <c r="M5" s="15" t="s">
        <v>82</v>
      </c>
      <c r="N5" s="78" t="s">
        <v>9</v>
      </c>
      <c r="O5" s="15" t="s">
        <v>285</v>
      </c>
      <c r="P5" s="15">
        <v>25</v>
      </c>
      <c r="Q5" s="16" t="s">
        <v>39</v>
      </c>
      <c r="R5" s="17">
        <v>210</v>
      </c>
      <c r="S5" s="16" t="s">
        <v>85</v>
      </c>
      <c r="T5" s="25" t="s">
        <v>317</v>
      </c>
      <c r="U5" s="1"/>
      <c r="V5" s="1" t="s">
        <v>318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41" s="24" customFormat="1" ht="11.85" customHeight="1" x14ac:dyDescent="0.25">
      <c r="A6" s="15" t="s">
        <v>286</v>
      </c>
      <c r="B6" s="15" t="s">
        <v>37</v>
      </c>
      <c r="C6" s="22" t="s">
        <v>86</v>
      </c>
      <c r="D6" s="23">
        <v>27.85</v>
      </c>
      <c r="E6" s="22" t="s">
        <v>39</v>
      </c>
      <c r="F6" s="22" t="s">
        <v>40</v>
      </c>
      <c r="G6" s="1" t="s">
        <v>41</v>
      </c>
      <c r="H6" s="1">
        <v>25</v>
      </c>
      <c r="I6" s="5"/>
      <c r="J6" s="6" t="s">
        <v>9</v>
      </c>
      <c r="K6" s="5" t="s">
        <v>87</v>
      </c>
      <c r="L6" s="22" t="s">
        <v>11</v>
      </c>
      <c r="M6" s="1" t="s">
        <v>87</v>
      </c>
      <c r="N6" s="6" t="s">
        <v>9</v>
      </c>
      <c r="O6" s="1"/>
      <c r="P6" s="1">
        <v>25</v>
      </c>
      <c r="Q6" s="22" t="s">
        <v>39</v>
      </c>
      <c r="R6" s="23">
        <v>26.8</v>
      </c>
      <c r="S6" s="22" t="s">
        <v>88</v>
      </c>
      <c r="T6" s="79" t="s">
        <v>317</v>
      </c>
      <c r="U6" s="1"/>
      <c r="V6" s="1" t="s">
        <v>318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41" s="24" customFormat="1" ht="11.85" customHeight="1" x14ac:dyDescent="0.25">
      <c r="A7" s="15" t="s">
        <v>286</v>
      </c>
      <c r="B7" s="15" t="s">
        <v>37</v>
      </c>
      <c r="C7" s="22" t="s">
        <v>86</v>
      </c>
      <c r="D7" s="23">
        <v>27.85</v>
      </c>
      <c r="E7" s="22" t="s">
        <v>39</v>
      </c>
      <c r="F7" s="22" t="s">
        <v>40</v>
      </c>
      <c r="G7" s="1" t="s">
        <v>41</v>
      </c>
      <c r="H7" s="1">
        <v>25</v>
      </c>
      <c r="I7" s="5"/>
      <c r="J7" s="6" t="s">
        <v>9</v>
      </c>
      <c r="K7" s="5" t="s">
        <v>87</v>
      </c>
      <c r="L7" s="22" t="s">
        <v>11</v>
      </c>
      <c r="M7" s="1" t="s">
        <v>87</v>
      </c>
      <c r="N7" s="6" t="s">
        <v>9</v>
      </c>
      <c r="O7" s="1"/>
      <c r="P7" s="1">
        <v>25</v>
      </c>
      <c r="Q7" s="22" t="s">
        <v>39</v>
      </c>
      <c r="R7" s="23">
        <v>26.8</v>
      </c>
      <c r="S7" s="22" t="s">
        <v>88</v>
      </c>
      <c r="T7" s="79" t="s">
        <v>317</v>
      </c>
      <c r="U7" s="1"/>
      <c r="V7" s="1" t="s">
        <v>318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41" s="24" customFormat="1" ht="11.85" customHeight="1" x14ac:dyDescent="0.25">
      <c r="A8" s="15" t="s">
        <v>286</v>
      </c>
      <c r="B8" s="15" t="s">
        <v>37</v>
      </c>
      <c r="C8" s="22" t="s">
        <v>100</v>
      </c>
      <c r="D8" s="23">
        <v>33.549999999999997</v>
      </c>
      <c r="E8" s="22" t="s">
        <v>71</v>
      </c>
      <c r="F8" s="22" t="s">
        <v>40</v>
      </c>
      <c r="G8" s="1" t="s">
        <v>41</v>
      </c>
      <c r="H8" s="1">
        <v>25</v>
      </c>
      <c r="I8" s="1"/>
      <c r="J8" s="6" t="s">
        <v>9</v>
      </c>
      <c r="K8" s="5" t="s">
        <v>101</v>
      </c>
      <c r="L8" s="22" t="s">
        <v>11</v>
      </c>
      <c r="M8" s="1" t="s">
        <v>101</v>
      </c>
      <c r="N8" s="6" t="s">
        <v>9</v>
      </c>
      <c r="O8" s="1"/>
      <c r="P8" s="1">
        <v>25</v>
      </c>
      <c r="Q8" s="22" t="s">
        <v>71</v>
      </c>
      <c r="R8" s="23">
        <v>33.47</v>
      </c>
      <c r="S8" s="22" t="s">
        <v>102</v>
      </c>
      <c r="T8" s="79" t="s">
        <v>317</v>
      </c>
      <c r="U8" s="1"/>
      <c r="V8" s="1" t="s">
        <v>318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s="24" customFormat="1" ht="11.85" customHeight="1" x14ac:dyDescent="0.25">
      <c r="A9" s="15" t="s">
        <v>286</v>
      </c>
      <c r="B9" s="15" t="s">
        <v>37</v>
      </c>
      <c r="C9" s="22" t="s">
        <v>100</v>
      </c>
      <c r="D9" s="23">
        <v>33.549999999999997</v>
      </c>
      <c r="E9" s="22" t="s">
        <v>71</v>
      </c>
      <c r="F9" s="22" t="s">
        <v>40</v>
      </c>
      <c r="G9" s="1" t="s">
        <v>41</v>
      </c>
      <c r="H9" s="1">
        <v>25</v>
      </c>
      <c r="I9" s="1"/>
      <c r="J9" s="6" t="s">
        <v>9</v>
      </c>
      <c r="K9" s="5" t="s">
        <v>101</v>
      </c>
      <c r="L9" s="22" t="s">
        <v>11</v>
      </c>
      <c r="M9" s="1" t="s">
        <v>101</v>
      </c>
      <c r="N9" s="6" t="s">
        <v>9</v>
      </c>
      <c r="O9" s="1"/>
      <c r="P9" s="1">
        <v>25</v>
      </c>
      <c r="Q9" s="22" t="s">
        <v>71</v>
      </c>
      <c r="R9" s="23">
        <v>33.47</v>
      </c>
      <c r="S9" s="22" t="s">
        <v>102</v>
      </c>
      <c r="T9" s="79" t="s">
        <v>317</v>
      </c>
      <c r="U9" s="1"/>
      <c r="V9" s="1" t="s">
        <v>318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ht="11.85" customHeight="1" x14ac:dyDescent="0.25">
      <c r="A10" s="15" t="s">
        <v>286</v>
      </c>
      <c r="B10" s="15" t="s">
        <v>37</v>
      </c>
      <c r="C10" s="16" t="s">
        <v>103</v>
      </c>
      <c r="D10" s="17">
        <v>60</v>
      </c>
      <c r="E10" s="16" t="s">
        <v>39</v>
      </c>
      <c r="F10" s="16" t="s">
        <v>40</v>
      </c>
      <c r="G10" s="15" t="s">
        <v>41</v>
      </c>
      <c r="H10" s="15">
        <v>25</v>
      </c>
      <c r="I10" s="15"/>
      <c r="J10" s="78" t="s">
        <v>9</v>
      </c>
      <c r="K10" s="18" t="s">
        <v>101</v>
      </c>
      <c r="L10" s="16" t="s">
        <v>11</v>
      </c>
      <c r="M10" s="15" t="s">
        <v>101</v>
      </c>
      <c r="N10" s="78" t="s">
        <v>9</v>
      </c>
      <c r="O10" s="15"/>
      <c r="P10" s="15">
        <v>25</v>
      </c>
      <c r="Q10" s="16" t="s">
        <v>39</v>
      </c>
      <c r="R10" s="17">
        <v>29.08</v>
      </c>
      <c r="S10" s="16" t="s">
        <v>104</v>
      </c>
      <c r="T10" s="25" t="s">
        <v>317</v>
      </c>
      <c r="U10" s="15"/>
      <c r="V10" s="15" t="s">
        <v>318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41" ht="11.85" customHeight="1" x14ac:dyDescent="0.25">
      <c r="A11" s="15" t="s">
        <v>286</v>
      </c>
      <c r="B11" s="15" t="s">
        <v>37</v>
      </c>
      <c r="C11" s="16" t="s">
        <v>105</v>
      </c>
      <c r="D11" s="17">
        <v>68</v>
      </c>
      <c r="E11" s="16" t="s">
        <v>39</v>
      </c>
      <c r="F11" s="16" t="s">
        <v>40</v>
      </c>
      <c r="G11" s="15" t="s">
        <v>41</v>
      </c>
      <c r="H11" s="15">
        <v>25</v>
      </c>
      <c r="I11" s="15"/>
      <c r="J11" s="78" t="s">
        <v>9</v>
      </c>
      <c r="K11" s="18" t="s">
        <v>101</v>
      </c>
      <c r="L11" s="16" t="s">
        <v>11</v>
      </c>
      <c r="M11" s="15" t="s">
        <v>101</v>
      </c>
      <c r="N11" s="78" t="s">
        <v>9</v>
      </c>
      <c r="O11" s="15"/>
      <c r="P11" s="15">
        <v>25</v>
      </c>
      <c r="Q11" s="16" t="s">
        <v>39</v>
      </c>
      <c r="R11" s="17">
        <v>90.15</v>
      </c>
      <c r="S11" s="16" t="s">
        <v>106</v>
      </c>
      <c r="T11" s="25" t="s">
        <v>317</v>
      </c>
      <c r="U11" s="15"/>
      <c r="V11" s="15" t="s">
        <v>318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41" ht="11.85" customHeight="1" x14ac:dyDescent="0.25">
      <c r="A12" s="15" t="s">
        <v>286</v>
      </c>
      <c r="B12" s="15" t="s">
        <v>37</v>
      </c>
      <c r="C12" s="16" t="s">
        <v>107</v>
      </c>
      <c r="D12" s="17">
        <v>87.45</v>
      </c>
      <c r="E12" s="16" t="s">
        <v>39</v>
      </c>
      <c r="F12" s="16" t="s">
        <v>40</v>
      </c>
      <c r="G12" s="15" t="s">
        <v>41</v>
      </c>
      <c r="H12" s="15">
        <v>25</v>
      </c>
      <c r="I12" s="15"/>
      <c r="J12" s="78" t="s">
        <v>9</v>
      </c>
      <c r="K12" s="18" t="s">
        <v>101</v>
      </c>
      <c r="L12" s="16" t="s">
        <v>11</v>
      </c>
      <c r="M12" s="15" t="s">
        <v>101</v>
      </c>
      <c r="N12" s="78" t="s">
        <v>9</v>
      </c>
      <c r="O12" s="15"/>
      <c r="P12" s="15">
        <v>25</v>
      </c>
      <c r="Q12" s="16" t="s">
        <v>39</v>
      </c>
      <c r="R12" s="17">
        <v>161.5</v>
      </c>
      <c r="S12" s="16" t="s">
        <v>108</v>
      </c>
      <c r="T12" s="25" t="s">
        <v>317</v>
      </c>
      <c r="U12" s="15"/>
      <c r="V12" s="15" t="s">
        <v>318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41" ht="11.85" customHeight="1" x14ac:dyDescent="0.25">
      <c r="A13" s="15" t="s">
        <v>286</v>
      </c>
      <c r="B13" s="15" t="s">
        <v>37</v>
      </c>
      <c r="C13" s="16" t="s">
        <v>109</v>
      </c>
      <c r="D13" s="17">
        <v>88.95</v>
      </c>
      <c r="E13" s="16" t="s">
        <v>39</v>
      </c>
      <c r="F13" s="16" t="s">
        <v>40</v>
      </c>
      <c r="G13" s="15" t="s">
        <v>41</v>
      </c>
      <c r="H13" s="15">
        <v>25</v>
      </c>
      <c r="I13" s="15"/>
      <c r="J13" s="78" t="s">
        <v>9</v>
      </c>
      <c r="K13" s="18" t="s">
        <v>101</v>
      </c>
      <c r="L13" s="16" t="s">
        <v>11</v>
      </c>
      <c r="M13" s="15" t="s">
        <v>101</v>
      </c>
      <c r="N13" s="78" t="s">
        <v>9</v>
      </c>
      <c r="O13" s="15"/>
      <c r="P13" s="15">
        <v>25</v>
      </c>
      <c r="Q13" s="16" t="s">
        <v>39</v>
      </c>
      <c r="R13" s="17">
        <v>157.55000000000001</v>
      </c>
      <c r="S13" s="16" t="s">
        <v>110</v>
      </c>
      <c r="T13" s="25" t="s">
        <v>317</v>
      </c>
      <c r="U13" s="15"/>
      <c r="V13" s="15" t="s">
        <v>318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41" ht="11.85" customHeight="1" x14ac:dyDescent="0.25">
      <c r="A14" s="15" t="s">
        <v>286</v>
      </c>
      <c r="B14" s="15" t="s">
        <v>37</v>
      </c>
      <c r="C14" s="16" t="s">
        <v>111</v>
      </c>
      <c r="D14" s="17">
        <v>79.95</v>
      </c>
      <c r="E14" s="16" t="s">
        <v>39</v>
      </c>
      <c r="F14" s="16" t="s">
        <v>40</v>
      </c>
      <c r="G14" s="15" t="s">
        <v>41</v>
      </c>
      <c r="H14" s="15">
        <v>25</v>
      </c>
      <c r="I14" s="15"/>
      <c r="J14" s="78" t="s">
        <v>9</v>
      </c>
      <c r="K14" s="18" t="s">
        <v>101</v>
      </c>
      <c r="L14" s="16" t="s">
        <v>11</v>
      </c>
      <c r="M14" s="15" t="s">
        <v>101</v>
      </c>
      <c r="N14" s="78" t="s">
        <v>9</v>
      </c>
      <c r="O14" s="15"/>
      <c r="P14" s="15">
        <v>25</v>
      </c>
      <c r="Q14" s="16" t="s">
        <v>39</v>
      </c>
      <c r="R14" s="17">
        <v>158.05000000000001</v>
      </c>
      <c r="S14" s="16" t="s">
        <v>112</v>
      </c>
      <c r="T14" s="25" t="s">
        <v>317</v>
      </c>
      <c r="U14" s="15"/>
      <c r="V14" s="15" t="s">
        <v>318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41" ht="11.85" customHeight="1" x14ac:dyDescent="0.25">
      <c r="A15" s="15" t="s">
        <v>286</v>
      </c>
      <c r="B15" s="15" t="s">
        <v>37</v>
      </c>
      <c r="C15" s="16" t="s">
        <v>113</v>
      </c>
      <c r="D15" s="17">
        <v>90.95</v>
      </c>
      <c r="E15" s="16" t="s">
        <v>39</v>
      </c>
      <c r="F15" s="16" t="s">
        <v>40</v>
      </c>
      <c r="G15" s="15" t="s">
        <v>41</v>
      </c>
      <c r="H15" s="15">
        <v>25</v>
      </c>
      <c r="I15" s="15"/>
      <c r="J15" s="78" t="s">
        <v>9</v>
      </c>
      <c r="K15" s="18" t="s">
        <v>101</v>
      </c>
      <c r="L15" s="16" t="s">
        <v>11</v>
      </c>
      <c r="M15" s="15" t="s">
        <v>101</v>
      </c>
      <c r="N15" s="78" t="s">
        <v>9</v>
      </c>
      <c r="O15" s="15"/>
      <c r="P15" s="15">
        <v>25</v>
      </c>
      <c r="Q15" s="16" t="s">
        <v>39</v>
      </c>
      <c r="R15" s="17">
        <v>145</v>
      </c>
      <c r="S15" s="16" t="s">
        <v>114</v>
      </c>
      <c r="T15" s="25" t="s">
        <v>317</v>
      </c>
      <c r="U15" s="15"/>
      <c r="V15" s="15" t="s">
        <v>318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41" ht="11.85" customHeight="1" x14ac:dyDescent="0.25">
      <c r="A16" s="15" t="s">
        <v>286</v>
      </c>
      <c r="B16" s="15" t="s">
        <v>37</v>
      </c>
      <c r="C16" s="16" t="s">
        <v>115</v>
      </c>
      <c r="D16" s="17">
        <v>83</v>
      </c>
      <c r="E16" s="16" t="s">
        <v>39</v>
      </c>
      <c r="F16" s="16" t="s">
        <v>40</v>
      </c>
      <c r="G16" s="15" t="s">
        <v>41</v>
      </c>
      <c r="H16" s="15">
        <v>25</v>
      </c>
      <c r="I16" s="15"/>
      <c r="J16" s="78" t="s">
        <v>9</v>
      </c>
      <c r="K16" s="18" t="s">
        <v>101</v>
      </c>
      <c r="L16" s="16" t="s">
        <v>11</v>
      </c>
      <c r="M16" s="15" t="s">
        <v>101</v>
      </c>
      <c r="N16" s="78" t="s">
        <v>9</v>
      </c>
      <c r="O16" s="15"/>
      <c r="P16" s="15">
        <v>25</v>
      </c>
      <c r="Q16" s="16" t="s">
        <v>39</v>
      </c>
      <c r="R16" s="17">
        <v>250</v>
      </c>
      <c r="S16" s="16" t="s">
        <v>116</v>
      </c>
      <c r="T16" s="25" t="s">
        <v>317</v>
      </c>
      <c r="U16" s="15"/>
      <c r="V16" s="15" t="s">
        <v>318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1.85" customHeight="1" x14ac:dyDescent="0.25">
      <c r="A17" s="15" t="s">
        <v>286</v>
      </c>
      <c r="B17" s="15" t="s">
        <v>37</v>
      </c>
      <c r="C17" s="16" t="s">
        <v>117</v>
      </c>
      <c r="D17" s="17">
        <v>82.75</v>
      </c>
      <c r="E17" s="16" t="s">
        <v>39</v>
      </c>
      <c r="F17" s="16" t="s">
        <v>40</v>
      </c>
      <c r="G17" s="15" t="s">
        <v>41</v>
      </c>
      <c r="H17" s="15">
        <v>25</v>
      </c>
      <c r="I17" s="15"/>
      <c r="J17" s="78" t="s">
        <v>9</v>
      </c>
      <c r="K17" s="18" t="s">
        <v>101</v>
      </c>
      <c r="L17" s="16" t="s">
        <v>11</v>
      </c>
      <c r="M17" s="15" t="s">
        <v>101</v>
      </c>
      <c r="N17" s="78" t="s">
        <v>9</v>
      </c>
      <c r="O17" s="15"/>
      <c r="P17" s="15">
        <v>25</v>
      </c>
      <c r="Q17" s="16" t="s">
        <v>39</v>
      </c>
      <c r="R17" s="17">
        <v>235.05</v>
      </c>
      <c r="S17" s="16" t="s">
        <v>118</v>
      </c>
      <c r="T17" s="25" t="s">
        <v>317</v>
      </c>
      <c r="U17" s="15"/>
      <c r="V17" s="15" t="s">
        <v>318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ht="11.85" customHeight="1" x14ac:dyDescent="0.25">
      <c r="A18" s="15" t="s">
        <v>286</v>
      </c>
      <c r="B18" s="15" t="s">
        <v>37</v>
      </c>
      <c r="C18" s="16" t="s">
        <v>119</v>
      </c>
      <c r="D18" s="17">
        <v>84.25</v>
      </c>
      <c r="E18" s="16" t="s">
        <v>39</v>
      </c>
      <c r="F18" s="16" t="s">
        <v>40</v>
      </c>
      <c r="G18" s="15" t="s">
        <v>41</v>
      </c>
      <c r="H18" s="15">
        <v>25</v>
      </c>
      <c r="I18" s="15"/>
      <c r="J18" s="78" t="s">
        <v>9</v>
      </c>
      <c r="K18" s="18" t="s">
        <v>101</v>
      </c>
      <c r="L18" s="16" t="s">
        <v>11</v>
      </c>
      <c r="M18" s="15" t="s">
        <v>101</v>
      </c>
      <c r="N18" s="78" t="s">
        <v>9</v>
      </c>
      <c r="O18" s="15"/>
      <c r="P18" s="15">
        <v>25</v>
      </c>
      <c r="Q18" s="16" t="s">
        <v>39</v>
      </c>
      <c r="R18" s="17">
        <v>226.05</v>
      </c>
      <c r="S18" s="16" t="s">
        <v>120</v>
      </c>
      <c r="T18" s="25" t="s">
        <v>317</v>
      </c>
      <c r="U18" s="15"/>
      <c r="V18" s="15" t="s">
        <v>318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1.85" customHeight="1" x14ac:dyDescent="0.25">
      <c r="A19" s="15" t="s">
        <v>286</v>
      </c>
      <c r="B19" s="15" t="s">
        <v>37</v>
      </c>
      <c r="C19" s="16" t="s">
        <v>121</v>
      </c>
      <c r="D19" s="17">
        <v>85.45</v>
      </c>
      <c r="E19" s="16" t="s">
        <v>39</v>
      </c>
      <c r="F19" s="16" t="s">
        <v>40</v>
      </c>
      <c r="G19" s="15" t="s">
        <v>41</v>
      </c>
      <c r="H19" s="15">
        <v>25</v>
      </c>
      <c r="I19" s="15"/>
      <c r="J19" s="78" t="s">
        <v>9</v>
      </c>
      <c r="K19" s="18" t="s">
        <v>101</v>
      </c>
      <c r="L19" s="16" t="s">
        <v>11</v>
      </c>
      <c r="M19" s="15" t="s">
        <v>101</v>
      </c>
      <c r="N19" s="78" t="s">
        <v>9</v>
      </c>
      <c r="O19" s="15"/>
      <c r="P19" s="15">
        <v>25</v>
      </c>
      <c r="Q19" s="16" t="s">
        <v>39</v>
      </c>
      <c r="R19" s="17">
        <v>325</v>
      </c>
      <c r="S19" s="16" t="s">
        <v>122</v>
      </c>
      <c r="T19" s="25" t="s">
        <v>317</v>
      </c>
      <c r="U19" s="15"/>
      <c r="V19" s="15" t="s">
        <v>318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s="24" customFormat="1" ht="11.85" customHeight="1" x14ac:dyDescent="0.25">
      <c r="A20" s="15" t="s">
        <v>286</v>
      </c>
      <c r="B20" s="15" t="s">
        <v>37</v>
      </c>
      <c r="C20" s="22" t="s">
        <v>123</v>
      </c>
      <c r="D20" s="23">
        <v>33.19</v>
      </c>
      <c r="E20" s="22" t="s">
        <v>39</v>
      </c>
      <c r="F20" s="22" t="s">
        <v>40</v>
      </c>
      <c r="G20" s="1" t="s">
        <v>41</v>
      </c>
      <c r="H20" s="1">
        <v>25</v>
      </c>
      <c r="I20" s="1"/>
      <c r="J20" s="6" t="s">
        <v>9</v>
      </c>
      <c r="K20" s="5" t="s">
        <v>101</v>
      </c>
      <c r="L20" s="22" t="s">
        <v>11</v>
      </c>
      <c r="M20" s="15" t="s">
        <v>101</v>
      </c>
      <c r="N20" s="78" t="s">
        <v>9</v>
      </c>
      <c r="O20" s="15"/>
      <c r="P20" s="15">
        <v>25</v>
      </c>
      <c r="Q20" s="16" t="s">
        <v>39</v>
      </c>
      <c r="R20" s="17">
        <v>24.05</v>
      </c>
      <c r="S20" s="16" t="s">
        <v>207</v>
      </c>
      <c r="T20" s="25" t="s">
        <v>317</v>
      </c>
      <c r="U20" s="1"/>
      <c r="V20" s="1" t="s">
        <v>318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4" customFormat="1" ht="11.85" customHeight="1" x14ac:dyDescent="0.25">
      <c r="A21" s="15" t="s">
        <v>286</v>
      </c>
      <c r="B21" s="15" t="s">
        <v>37</v>
      </c>
      <c r="C21" s="22" t="s">
        <v>123</v>
      </c>
      <c r="D21" s="23">
        <v>33.19</v>
      </c>
      <c r="E21" s="22" t="s">
        <v>39</v>
      </c>
      <c r="F21" s="22" t="s">
        <v>40</v>
      </c>
      <c r="G21" s="1" t="s">
        <v>41</v>
      </c>
      <c r="H21" s="1">
        <v>25</v>
      </c>
      <c r="I21" s="1"/>
      <c r="J21" s="6" t="s">
        <v>9</v>
      </c>
      <c r="K21" s="5" t="s">
        <v>101</v>
      </c>
      <c r="L21" s="22" t="s">
        <v>11</v>
      </c>
      <c r="M21" s="15" t="s">
        <v>101</v>
      </c>
      <c r="N21" s="78" t="s">
        <v>9</v>
      </c>
      <c r="O21" s="15"/>
      <c r="P21" s="15">
        <v>25</v>
      </c>
      <c r="Q21" s="16" t="s">
        <v>39</v>
      </c>
      <c r="R21" s="17">
        <v>24.25</v>
      </c>
      <c r="S21" s="16" t="s">
        <v>208</v>
      </c>
      <c r="T21" s="25" t="s">
        <v>317</v>
      </c>
      <c r="U21" s="1"/>
      <c r="V21" s="1" t="s">
        <v>318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4" customFormat="1" ht="11.85" customHeight="1" x14ac:dyDescent="0.25">
      <c r="A22" s="15" t="s">
        <v>286</v>
      </c>
      <c r="B22" s="15" t="s">
        <v>37</v>
      </c>
      <c r="C22" s="22" t="s">
        <v>123</v>
      </c>
      <c r="D22" s="23">
        <v>33.19</v>
      </c>
      <c r="E22" s="22" t="s">
        <v>39</v>
      </c>
      <c r="F22" s="22" t="s">
        <v>40</v>
      </c>
      <c r="G22" s="1" t="s">
        <v>41</v>
      </c>
      <c r="H22" s="1">
        <v>25</v>
      </c>
      <c r="I22" s="1"/>
      <c r="J22" s="6" t="s">
        <v>9</v>
      </c>
      <c r="K22" s="5" t="s">
        <v>101</v>
      </c>
      <c r="L22" s="22" t="s">
        <v>11</v>
      </c>
      <c r="M22" s="1" t="s">
        <v>101</v>
      </c>
      <c r="N22" s="6" t="s">
        <v>9</v>
      </c>
      <c r="O22" s="1"/>
      <c r="P22" s="1">
        <v>25</v>
      </c>
      <c r="Q22" s="22" t="s">
        <v>39</v>
      </c>
      <c r="R22" s="23">
        <v>25.05</v>
      </c>
      <c r="S22" s="22" t="s">
        <v>209</v>
      </c>
      <c r="T22" s="79" t="s">
        <v>317</v>
      </c>
      <c r="U22" s="1"/>
      <c r="V22" s="1" t="s">
        <v>318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4" customFormat="1" ht="11.85" customHeight="1" x14ac:dyDescent="0.25">
      <c r="A23" s="15" t="s">
        <v>286</v>
      </c>
      <c r="B23" s="15" t="s">
        <v>37</v>
      </c>
      <c r="C23" s="22" t="s">
        <v>123</v>
      </c>
      <c r="D23" s="23">
        <v>33.19</v>
      </c>
      <c r="E23" s="22" t="s">
        <v>39</v>
      </c>
      <c r="F23" s="22" t="s">
        <v>40</v>
      </c>
      <c r="G23" s="1" t="s">
        <v>41</v>
      </c>
      <c r="H23" s="1">
        <v>25</v>
      </c>
      <c r="I23" s="1"/>
      <c r="J23" s="6" t="s">
        <v>9</v>
      </c>
      <c r="K23" s="5" t="s">
        <v>101</v>
      </c>
      <c r="L23" s="22" t="s">
        <v>11</v>
      </c>
      <c r="M23" s="1" t="s">
        <v>101</v>
      </c>
      <c r="N23" s="6" t="s">
        <v>9</v>
      </c>
      <c r="O23" s="1"/>
      <c r="P23" s="1">
        <v>25</v>
      </c>
      <c r="Q23" s="22" t="s">
        <v>39</v>
      </c>
      <c r="R23" s="23">
        <v>25.05</v>
      </c>
      <c r="S23" s="22" t="s">
        <v>209</v>
      </c>
      <c r="T23" s="79" t="s">
        <v>317</v>
      </c>
      <c r="U23" s="1"/>
      <c r="V23" s="1" t="s">
        <v>318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4" customFormat="1" ht="11.85" customHeight="1" x14ac:dyDescent="0.25">
      <c r="A24" s="15" t="s">
        <v>286</v>
      </c>
      <c r="B24" s="15" t="s">
        <v>37</v>
      </c>
      <c r="C24" s="22" t="s">
        <v>124</v>
      </c>
      <c r="D24" s="23">
        <v>60</v>
      </c>
      <c r="E24" s="22" t="s">
        <v>39</v>
      </c>
      <c r="F24" s="22" t="s">
        <v>40</v>
      </c>
      <c r="G24" s="1" t="s">
        <v>41</v>
      </c>
      <c r="H24" s="1">
        <v>25</v>
      </c>
      <c r="I24" s="1"/>
      <c r="J24" s="6" t="s">
        <v>9</v>
      </c>
      <c r="K24" s="5" t="s">
        <v>101</v>
      </c>
      <c r="L24" s="22" t="s">
        <v>11</v>
      </c>
      <c r="M24" s="15" t="s">
        <v>101</v>
      </c>
      <c r="N24" s="78" t="s">
        <v>9</v>
      </c>
      <c r="O24" s="15"/>
      <c r="P24" s="15">
        <v>25</v>
      </c>
      <c r="Q24" s="16" t="s">
        <v>39</v>
      </c>
      <c r="R24" s="17">
        <v>24.85</v>
      </c>
      <c r="S24" s="16" t="s">
        <v>210</v>
      </c>
      <c r="T24" s="25" t="s">
        <v>317</v>
      </c>
      <c r="U24" s="1"/>
      <c r="V24" s="1" t="s">
        <v>318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4" customFormat="1" ht="11.85" customHeight="1" x14ac:dyDescent="0.25">
      <c r="A25" s="15" t="s">
        <v>286</v>
      </c>
      <c r="B25" s="15" t="s">
        <v>37</v>
      </c>
      <c r="C25" s="22" t="s">
        <v>124</v>
      </c>
      <c r="D25" s="23">
        <v>60</v>
      </c>
      <c r="E25" s="22" t="s">
        <v>39</v>
      </c>
      <c r="F25" s="22" t="s">
        <v>40</v>
      </c>
      <c r="G25" s="1" t="s">
        <v>41</v>
      </c>
      <c r="H25" s="1">
        <v>25</v>
      </c>
      <c r="I25" s="1"/>
      <c r="J25" s="6" t="s">
        <v>9</v>
      </c>
      <c r="K25" s="5" t="s">
        <v>101</v>
      </c>
      <c r="L25" s="22" t="s">
        <v>11</v>
      </c>
      <c r="M25" s="1" t="s">
        <v>101</v>
      </c>
      <c r="N25" s="6" t="s">
        <v>9</v>
      </c>
      <c r="O25" s="1"/>
      <c r="P25" s="1">
        <v>25</v>
      </c>
      <c r="Q25" s="22" t="s">
        <v>71</v>
      </c>
      <c r="R25" s="23">
        <v>35.200000000000003</v>
      </c>
      <c r="S25" s="22" t="s">
        <v>211</v>
      </c>
      <c r="T25" s="79" t="s">
        <v>317</v>
      </c>
      <c r="U25" s="1"/>
      <c r="V25" s="1" t="s">
        <v>318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4" customFormat="1" ht="11.85" customHeight="1" x14ac:dyDescent="0.25">
      <c r="A26" s="15" t="s">
        <v>286</v>
      </c>
      <c r="B26" s="15" t="s">
        <v>37</v>
      </c>
      <c r="C26" s="22" t="s">
        <v>125</v>
      </c>
      <c r="D26" s="23">
        <v>63</v>
      </c>
      <c r="E26" s="22" t="s">
        <v>39</v>
      </c>
      <c r="F26" s="22" t="s">
        <v>40</v>
      </c>
      <c r="G26" s="1" t="s">
        <v>41</v>
      </c>
      <c r="H26" s="1">
        <v>25</v>
      </c>
      <c r="I26" s="1"/>
      <c r="J26" s="6" t="s">
        <v>9</v>
      </c>
      <c r="K26" s="5" t="s">
        <v>101</v>
      </c>
      <c r="L26" s="22" t="s">
        <v>11</v>
      </c>
      <c r="M26" s="1" t="s">
        <v>101</v>
      </c>
      <c r="N26" s="6" t="s">
        <v>9</v>
      </c>
      <c r="O26" s="1"/>
      <c r="P26" s="1">
        <v>25</v>
      </c>
      <c r="Q26" s="22" t="s">
        <v>71</v>
      </c>
      <c r="R26" s="23">
        <v>35.200000000000003</v>
      </c>
      <c r="S26" s="22" t="s">
        <v>211</v>
      </c>
      <c r="T26" s="79" t="s">
        <v>317</v>
      </c>
      <c r="U26" s="1"/>
      <c r="V26" s="1" t="s">
        <v>318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4" customFormat="1" ht="11.85" customHeight="1" x14ac:dyDescent="0.25">
      <c r="A27" s="15" t="s">
        <v>286</v>
      </c>
      <c r="B27" s="15" t="s">
        <v>37</v>
      </c>
      <c r="C27" s="22" t="s">
        <v>125</v>
      </c>
      <c r="D27" s="23">
        <v>63</v>
      </c>
      <c r="E27" s="22" t="s">
        <v>39</v>
      </c>
      <c r="F27" s="22" t="s">
        <v>40</v>
      </c>
      <c r="G27" s="1" t="s">
        <v>41</v>
      </c>
      <c r="H27" s="1">
        <v>25</v>
      </c>
      <c r="I27" s="1"/>
      <c r="J27" s="6" t="s">
        <v>9</v>
      </c>
      <c r="K27" s="5" t="s">
        <v>101</v>
      </c>
      <c r="L27" s="22" t="s">
        <v>11</v>
      </c>
      <c r="M27" s="15" t="s">
        <v>101</v>
      </c>
      <c r="N27" s="78" t="s">
        <v>9</v>
      </c>
      <c r="O27" s="15"/>
      <c r="P27" s="15">
        <v>25</v>
      </c>
      <c r="Q27" s="16" t="s">
        <v>39</v>
      </c>
      <c r="R27" s="17">
        <v>35.200000000000003</v>
      </c>
      <c r="S27" s="16" t="s">
        <v>212</v>
      </c>
      <c r="T27" s="25" t="s">
        <v>317</v>
      </c>
      <c r="U27" s="1"/>
      <c r="V27" s="1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4" customFormat="1" ht="11.85" customHeight="1" x14ac:dyDescent="0.25">
      <c r="A28" s="15" t="s">
        <v>286</v>
      </c>
      <c r="B28" s="15" t="s">
        <v>37</v>
      </c>
      <c r="C28" s="22" t="s">
        <v>125</v>
      </c>
      <c r="D28" s="23">
        <v>63</v>
      </c>
      <c r="E28" s="22" t="s">
        <v>39</v>
      </c>
      <c r="F28" s="22" t="s">
        <v>40</v>
      </c>
      <c r="G28" s="1" t="s">
        <v>41</v>
      </c>
      <c r="H28" s="1">
        <v>25</v>
      </c>
      <c r="I28" s="1"/>
      <c r="J28" s="6" t="s">
        <v>9</v>
      </c>
      <c r="K28" s="5" t="s">
        <v>101</v>
      </c>
      <c r="L28" s="22" t="s">
        <v>11</v>
      </c>
      <c r="M28" s="15" t="s">
        <v>101</v>
      </c>
      <c r="N28" s="78" t="s">
        <v>9</v>
      </c>
      <c r="O28" s="15"/>
      <c r="P28" s="15">
        <v>25</v>
      </c>
      <c r="Q28" s="16" t="s">
        <v>39</v>
      </c>
      <c r="R28" s="17">
        <v>330</v>
      </c>
      <c r="S28" s="16" t="s">
        <v>127</v>
      </c>
      <c r="T28" s="25" t="s">
        <v>317</v>
      </c>
      <c r="U28" s="1"/>
      <c r="V28" s="1" t="s">
        <v>318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4" customFormat="1" ht="11.85" customHeight="1" x14ac:dyDescent="0.25">
      <c r="A29" s="15" t="s">
        <v>286</v>
      </c>
      <c r="B29" s="15" t="s">
        <v>37</v>
      </c>
      <c r="C29" s="22" t="s">
        <v>126</v>
      </c>
      <c r="D29" s="23">
        <v>60</v>
      </c>
      <c r="E29" s="22" t="s">
        <v>39</v>
      </c>
      <c r="F29" s="22" t="s">
        <v>40</v>
      </c>
      <c r="G29" s="1" t="s">
        <v>41</v>
      </c>
      <c r="H29" s="1">
        <v>25</v>
      </c>
      <c r="I29" s="1"/>
      <c r="J29" s="6" t="s">
        <v>9</v>
      </c>
      <c r="K29" s="5" t="s">
        <v>101</v>
      </c>
      <c r="L29" s="22" t="s">
        <v>11</v>
      </c>
      <c r="M29" s="15" t="s">
        <v>101</v>
      </c>
      <c r="N29" s="78" t="s">
        <v>9</v>
      </c>
      <c r="O29" s="15"/>
      <c r="P29" s="15">
        <v>25</v>
      </c>
      <c r="Q29" s="16" t="s">
        <v>39</v>
      </c>
      <c r="R29" s="17">
        <v>335</v>
      </c>
      <c r="S29" s="16" t="s">
        <v>128</v>
      </c>
      <c r="T29" s="25" t="s">
        <v>317</v>
      </c>
      <c r="U29" s="1"/>
      <c r="V29" s="1" t="s">
        <v>318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4" customFormat="1" ht="11.85" customHeight="1" x14ac:dyDescent="0.25">
      <c r="A30" s="15" t="s">
        <v>286</v>
      </c>
      <c r="B30" s="15" t="s">
        <v>37</v>
      </c>
      <c r="C30" s="22" t="s">
        <v>126</v>
      </c>
      <c r="D30" s="23">
        <v>60</v>
      </c>
      <c r="E30" s="22" t="s">
        <v>39</v>
      </c>
      <c r="F30" s="22" t="s">
        <v>40</v>
      </c>
      <c r="G30" s="1" t="s">
        <v>41</v>
      </c>
      <c r="H30" s="1">
        <v>25</v>
      </c>
      <c r="I30" s="1"/>
      <c r="J30" s="6" t="s">
        <v>9</v>
      </c>
      <c r="K30" s="5" t="s">
        <v>101</v>
      </c>
      <c r="L30" s="22" t="s">
        <v>11</v>
      </c>
      <c r="M30" s="15" t="s">
        <v>101</v>
      </c>
      <c r="N30" s="78" t="s">
        <v>9</v>
      </c>
      <c r="O30" s="15"/>
      <c r="P30" s="15">
        <v>25</v>
      </c>
      <c r="Q30" s="16" t="s">
        <v>39</v>
      </c>
      <c r="R30" s="17">
        <v>311</v>
      </c>
      <c r="S30" s="16" t="s">
        <v>129</v>
      </c>
      <c r="T30" s="25" t="s">
        <v>317</v>
      </c>
      <c r="U30" s="1"/>
      <c r="V30" s="1" t="s">
        <v>318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4" customFormat="1" ht="11.85" customHeight="1" x14ac:dyDescent="0.25">
      <c r="A31" s="1" t="s">
        <v>286</v>
      </c>
      <c r="B31" s="1" t="s">
        <v>37</v>
      </c>
      <c r="C31" s="22" t="s">
        <v>320</v>
      </c>
      <c r="D31" s="23">
        <v>36</v>
      </c>
      <c r="E31" s="22" t="s">
        <v>46</v>
      </c>
      <c r="F31" s="22" t="s">
        <v>40</v>
      </c>
      <c r="G31" s="1" t="s">
        <v>41</v>
      </c>
      <c r="H31" s="87">
        <v>1</v>
      </c>
      <c r="I31" s="1"/>
      <c r="J31" s="6" t="s">
        <v>9</v>
      </c>
      <c r="K31" s="5" t="s">
        <v>101</v>
      </c>
      <c r="L31" s="22" t="s">
        <v>11</v>
      </c>
      <c r="M31" s="1" t="s">
        <v>101</v>
      </c>
      <c r="N31" s="6" t="s">
        <v>9</v>
      </c>
      <c r="O31" s="1"/>
      <c r="P31" s="87">
        <v>1</v>
      </c>
      <c r="Q31" s="22" t="s">
        <v>46</v>
      </c>
      <c r="R31" s="23">
        <v>33.840000000000003</v>
      </c>
      <c r="S31" s="22" t="s">
        <v>130</v>
      </c>
      <c r="T31" s="79" t="s">
        <v>317</v>
      </c>
      <c r="U31" s="1"/>
      <c r="V31" s="1" t="s">
        <v>318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 t="s">
        <v>37</v>
      </c>
    </row>
    <row r="32" spans="1:36" s="24" customFormat="1" ht="11.85" customHeight="1" x14ac:dyDescent="0.25">
      <c r="A32" s="1" t="s">
        <v>286</v>
      </c>
      <c r="B32" s="1" t="s">
        <v>37</v>
      </c>
      <c r="C32" s="22" t="s">
        <v>320</v>
      </c>
      <c r="D32" s="23">
        <v>36</v>
      </c>
      <c r="E32" s="22" t="s">
        <v>46</v>
      </c>
      <c r="F32" s="22" t="s">
        <v>40</v>
      </c>
      <c r="G32" s="1" t="s">
        <v>41</v>
      </c>
      <c r="H32" s="87">
        <v>1</v>
      </c>
      <c r="I32" s="1"/>
      <c r="J32" s="6" t="s">
        <v>9</v>
      </c>
      <c r="K32" s="5" t="s">
        <v>101</v>
      </c>
      <c r="L32" s="22" t="s">
        <v>11</v>
      </c>
      <c r="M32" s="1" t="s">
        <v>101</v>
      </c>
      <c r="N32" s="6" t="s">
        <v>9</v>
      </c>
      <c r="O32" s="1"/>
      <c r="P32" s="87">
        <v>1</v>
      </c>
      <c r="Q32" s="22" t="s">
        <v>131</v>
      </c>
      <c r="R32" s="23">
        <v>33.840000000000003</v>
      </c>
      <c r="S32" s="22" t="s">
        <v>132</v>
      </c>
      <c r="T32" s="79" t="s">
        <v>317</v>
      </c>
      <c r="U32" s="1"/>
      <c r="V32" s="1" t="s">
        <v>318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 t="s">
        <v>37</v>
      </c>
    </row>
    <row r="33" spans="1:36" ht="11.85" customHeight="1" x14ac:dyDescent="0.25">
      <c r="A33" s="15" t="s">
        <v>286</v>
      </c>
      <c r="B33" s="15" t="s">
        <v>37</v>
      </c>
      <c r="C33" s="16" t="s">
        <v>213</v>
      </c>
      <c r="D33" s="17">
        <v>328</v>
      </c>
      <c r="E33" s="16" t="s">
        <v>39</v>
      </c>
      <c r="F33" s="16" t="s">
        <v>40</v>
      </c>
      <c r="G33" s="15" t="s">
        <v>41</v>
      </c>
      <c r="H33" s="26">
        <v>7</v>
      </c>
      <c r="I33" s="15"/>
      <c r="J33" s="78" t="s">
        <v>9</v>
      </c>
      <c r="K33" s="18" t="s">
        <v>214</v>
      </c>
      <c r="L33" s="16" t="s">
        <v>11</v>
      </c>
      <c r="M33" s="15" t="s">
        <v>214</v>
      </c>
      <c r="N33" s="78" t="s">
        <v>9</v>
      </c>
      <c r="O33" s="15"/>
      <c r="P33" s="26">
        <v>7</v>
      </c>
      <c r="Q33" s="16" t="s">
        <v>71</v>
      </c>
      <c r="R33" s="17">
        <v>19.3</v>
      </c>
      <c r="S33" s="16" t="s">
        <v>215</v>
      </c>
      <c r="T33" s="25" t="s">
        <v>317</v>
      </c>
      <c r="U33" s="15"/>
      <c r="V33" s="15" t="s">
        <v>318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s="24" customFormat="1" ht="11.85" customHeight="1" x14ac:dyDescent="0.25">
      <c r="A34" s="15" t="s">
        <v>286</v>
      </c>
      <c r="B34" s="15" t="s">
        <v>37</v>
      </c>
      <c r="C34" s="22" t="s">
        <v>149</v>
      </c>
      <c r="D34" s="23">
        <v>26.7</v>
      </c>
      <c r="E34" s="22" t="s">
        <v>39</v>
      </c>
      <c r="F34" s="22" t="s">
        <v>40</v>
      </c>
      <c r="G34" s="1" t="s">
        <v>41</v>
      </c>
      <c r="H34" s="1">
        <v>25</v>
      </c>
      <c r="I34" s="1"/>
      <c r="J34" s="78" t="s">
        <v>9</v>
      </c>
      <c r="K34" s="5" t="s">
        <v>150</v>
      </c>
      <c r="L34" s="22" t="s">
        <v>11</v>
      </c>
      <c r="M34" s="15" t="s">
        <v>150</v>
      </c>
      <c r="N34" s="78" t="s">
        <v>9</v>
      </c>
      <c r="O34" s="15"/>
      <c r="P34" s="15">
        <v>25</v>
      </c>
      <c r="Q34" s="16" t="s">
        <v>39</v>
      </c>
      <c r="R34" s="17">
        <v>131</v>
      </c>
      <c r="S34" s="16" t="s">
        <v>157</v>
      </c>
      <c r="T34" s="25" t="s">
        <v>317</v>
      </c>
      <c r="U34" s="1"/>
      <c r="V34" s="1" t="s">
        <v>318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4" customFormat="1" ht="11.85" customHeight="1" x14ac:dyDescent="0.25">
      <c r="A35" s="15" t="s">
        <v>286</v>
      </c>
      <c r="B35" s="15" t="s">
        <v>37</v>
      </c>
      <c r="C35" s="22" t="s">
        <v>149</v>
      </c>
      <c r="D35" s="23">
        <v>26.7</v>
      </c>
      <c r="E35" s="22" t="s">
        <v>39</v>
      </c>
      <c r="F35" s="22" t="s">
        <v>40</v>
      </c>
      <c r="G35" s="1" t="s">
        <v>41</v>
      </c>
      <c r="H35" s="1">
        <v>25</v>
      </c>
      <c r="I35" s="1"/>
      <c r="J35" s="78" t="s">
        <v>9</v>
      </c>
      <c r="K35" s="5" t="s">
        <v>150</v>
      </c>
      <c r="L35" s="22" t="s">
        <v>11</v>
      </c>
      <c r="M35" s="15" t="s">
        <v>150</v>
      </c>
      <c r="N35" s="78" t="s">
        <v>9</v>
      </c>
      <c r="O35" s="15"/>
      <c r="P35" s="15">
        <v>25</v>
      </c>
      <c r="Q35" s="16" t="s">
        <v>39</v>
      </c>
      <c r="R35" s="17">
        <v>89.5</v>
      </c>
      <c r="S35" s="16" t="s">
        <v>159</v>
      </c>
      <c r="T35" s="25" t="s">
        <v>317</v>
      </c>
      <c r="U35" s="1"/>
      <c r="V35" s="1" t="s">
        <v>318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1.85" customHeight="1" x14ac:dyDescent="0.25">
      <c r="A36" s="15" t="s">
        <v>286</v>
      </c>
      <c r="B36" s="15" t="s">
        <v>37</v>
      </c>
      <c r="C36" s="16" t="s">
        <v>152</v>
      </c>
      <c r="D36" s="17">
        <v>34.6</v>
      </c>
      <c r="E36" s="16" t="s">
        <v>39</v>
      </c>
      <c r="F36" s="16" t="s">
        <v>40</v>
      </c>
      <c r="G36" s="15" t="s">
        <v>41</v>
      </c>
      <c r="H36" s="15">
        <v>25</v>
      </c>
      <c r="I36" s="15"/>
      <c r="J36" s="78" t="s">
        <v>9</v>
      </c>
      <c r="K36" s="18" t="s">
        <v>150</v>
      </c>
      <c r="L36" s="16" t="s">
        <v>11</v>
      </c>
      <c r="M36" s="15" t="s">
        <v>150</v>
      </c>
      <c r="N36" s="78" t="s">
        <v>9</v>
      </c>
      <c r="O36" s="15"/>
      <c r="P36" s="15">
        <v>25</v>
      </c>
      <c r="Q36" s="16" t="s">
        <v>39</v>
      </c>
      <c r="R36" s="17">
        <v>75</v>
      </c>
      <c r="S36" s="16" t="s">
        <v>155</v>
      </c>
      <c r="T36" s="25" t="s">
        <v>317</v>
      </c>
      <c r="U36" s="15"/>
      <c r="V36" s="15" t="s">
        <v>318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1.85" customHeight="1" x14ac:dyDescent="0.25">
      <c r="A37" s="15" t="s">
        <v>286</v>
      </c>
      <c r="B37" s="15" t="s">
        <v>37</v>
      </c>
      <c r="C37" s="16" t="s">
        <v>154</v>
      </c>
      <c r="D37" s="17">
        <v>255</v>
      </c>
      <c r="E37" s="16" t="s">
        <v>39</v>
      </c>
      <c r="F37" s="16" t="s">
        <v>40</v>
      </c>
      <c r="G37" s="15" t="s">
        <v>41</v>
      </c>
      <c r="H37" s="15">
        <v>25</v>
      </c>
      <c r="I37" s="15"/>
      <c r="J37" s="78" t="s">
        <v>9</v>
      </c>
      <c r="K37" s="18" t="s">
        <v>150</v>
      </c>
      <c r="L37" s="16" t="s">
        <v>11</v>
      </c>
      <c r="M37" s="15" t="s">
        <v>150</v>
      </c>
      <c r="N37" s="78" t="s">
        <v>9</v>
      </c>
      <c r="O37" s="15"/>
      <c r="P37" s="15">
        <v>25</v>
      </c>
      <c r="Q37" s="16" t="s">
        <v>39</v>
      </c>
      <c r="R37" s="17">
        <v>66</v>
      </c>
      <c r="S37" s="16" t="s">
        <v>160</v>
      </c>
      <c r="T37" s="25" t="s">
        <v>317</v>
      </c>
      <c r="U37" s="15"/>
      <c r="V37" s="15" t="s">
        <v>318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1.85" customHeight="1" x14ac:dyDescent="0.25">
      <c r="A38" s="15" t="s">
        <v>286</v>
      </c>
      <c r="B38" s="15" t="s">
        <v>37</v>
      </c>
      <c r="C38" s="16" t="s">
        <v>156</v>
      </c>
      <c r="D38" s="17">
        <v>150</v>
      </c>
      <c r="E38" s="16" t="s">
        <v>39</v>
      </c>
      <c r="F38" s="16" t="s">
        <v>40</v>
      </c>
      <c r="G38" s="15" t="s">
        <v>41</v>
      </c>
      <c r="H38" s="15">
        <v>25</v>
      </c>
      <c r="I38" s="15"/>
      <c r="J38" s="78" t="s">
        <v>9</v>
      </c>
      <c r="K38" s="18" t="s">
        <v>150</v>
      </c>
      <c r="L38" s="16" t="s">
        <v>11</v>
      </c>
      <c r="M38" s="15" t="s">
        <v>150</v>
      </c>
      <c r="N38" s="78" t="s">
        <v>9</v>
      </c>
      <c r="O38" s="15"/>
      <c r="P38" s="15">
        <v>25</v>
      </c>
      <c r="Q38" s="16" t="s">
        <v>39</v>
      </c>
      <c r="R38" s="17">
        <v>41.9</v>
      </c>
      <c r="S38" s="16" t="s">
        <v>153</v>
      </c>
      <c r="T38" s="25" t="s">
        <v>317</v>
      </c>
      <c r="U38" s="15"/>
      <c r="V38" s="15" t="s">
        <v>318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1.85" customHeight="1" x14ac:dyDescent="0.25">
      <c r="A39" s="15" t="s">
        <v>286</v>
      </c>
      <c r="B39" s="15" t="s">
        <v>37</v>
      </c>
      <c r="C39" s="16" t="s">
        <v>158</v>
      </c>
      <c r="D39" s="17">
        <v>168.5</v>
      </c>
      <c r="E39" s="16" t="s">
        <v>39</v>
      </c>
      <c r="F39" s="16" t="s">
        <v>40</v>
      </c>
      <c r="G39" s="15" t="s">
        <v>41</v>
      </c>
      <c r="H39" s="15">
        <v>25</v>
      </c>
      <c r="I39" s="15"/>
      <c r="J39" s="78" t="s">
        <v>9</v>
      </c>
      <c r="K39" s="18" t="s">
        <v>150</v>
      </c>
      <c r="L39" s="16" t="s">
        <v>11</v>
      </c>
      <c r="M39" s="1" t="s">
        <v>150</v>
      </c>
      <c r="N39" s="78" t="s">
        <v>9</v>
      </c>
      <c r="O39" s="1"/>
      <c r="P39" s="1">
        <v>25</v>
      </c>
      <c r="Q39" s="22" t="s">
        <v>46</v>
      </c>
      <c r="R39" s="23">
        <v>35.25</v>
      </c>
      <c r="S39" s="22" t="s">
        <v>151</v>
      </c>
      <c r="T39" s="79" t="s">
        <v>317</v>
      </c>
      <c r="U39" s="15"/>
      <c r="V39" s="15" t="s">
        <v>318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ht="11.85" customHeight="1" x14ac:dyDescent="0.25">
      <c r="A40" s="15" t="s">
        <v>286</v>
      </c>
      <c r="B40" s="15" t="s">
        <v>37</v>
      </c>
      <c r="C40" s="16" t="s">
        <v>312</v>
      </c>
      <c r="D40" s="17">
        <v>30.9</v>
      </c>
      <c r="E40" s="16" t="s">
        <v>46</v>
      </c>
      <c r="F40" s="16" t="s">
        <v>40</v>
      </c>
      <c r="G40" s="15" t="s">
        <v>41</v>
      </c>
      <c r="H40" s="15">
        <v>25</v>
      </c>
      <c r="I40" s="15"/>
      <c r="J40" s="78" t="s">
        <v>9</v>
      </c>
      <c r="K40" s="18" t="s">
        <v>150</v>
      </c>
      <c r="L40" s="16" t="s">
        <v>11</v>
      </c>
      <c r="M40" s="1" t="s">
        <v>150</v>
      </c>
      <c r="N40" s="78" t="s">
        <v>9</v>
      </c>
      <c r="O40" s="1"/>
      <c r="P40" s="1">
        <v>25</v>
      </c>
      <c r="Q40" s="22" t="s">
        <v>46</v>
      </c>
      <c r="R40" s="23">
        <v>35.25</v>
      </c>
      <c r="S40" s="22" t="s">
        <v>151</v>
      </c>
      <c r="T40" s="79" t="s">
        <v>317</v>
      </c>
      <c r="U40" s="15"/>
      <c r="V40" s="15" t="s">
        <v>318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 t="s">
        <v>37</v>
      </c>
    </row>
    <row r="41" spans="1:36" s="24" customFormat="1" ht="11.85" customHeight="1" x14ac:dyDescent="0.25">
      <c r="A41" s="15" t="s">
        <v>286</v>
      </c>
      <c r="B41" s="15" t="s">
        <v>37</v>
      </c>
      <c r="C41" s="22" t="s">
        <v>216</v>
      </c>
      <c r="D41" s="23">
        <v>27.32</v>
      </c>
      <c r="E41" s="22" t="s">
        <v>39</v>
      </c>
      <c r="F41" s="22" t="s">
        <v>40</v>
      </c>
      <c r="G41" s="1" t="s">
        <v>41</v>
      </c>
      <c r="H41" s="1">
        <v>25</v>
      </c>
      <c r="I41" s="1"/>
      <c r="J41" s="6" t="s">
        <v>9</v>
      </c>
      <c r="K41" s="5" t="s">
        <v>217</v>
      </c>
      <c r="L41" s="22" t="s">
        <v>11</v>
      </c>
      <c r="M41" s="1" t="s">
        <v>217</v>
      </c>
      <c r="N41" s="6" t="s">
        <v>9</v>
      </c>
      <c r="O41" s="1"/>
      <c r="P41" s="1">
        <v>25</v>
      </c>
      <c r="Q41" s="22" t="s">
        <v>39</v>
      </c>
      <c r="R41" s="23">
        <v>27.1</v>
      </c>
      <c r="S41" s="22" t="s">
        <v>218</v>
      </c>
      <c r="T41" s="79" t="s">
        <v>317</v>
      </c>
      <c r="U41" s="1"/>
      <c r="V41" s="1" t="s">
        <v>318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24" customFormat="1" ht="11.85" customHeight="1" x14ac:dyDescent="0.25">
      <c r="A42" s="15" t="s">
        <v>286</v>
      </c>
      <c r="B42" s="15" t="s">
        <v>37</v>
      </c>
      <c r="C42" s="22" t="s">
        <v>216</v>
      </c>
      <c r="D42" s="23">
        <v>27.32</v>
      </c>
      <c r="E42" s="22" t="s">
        <v>39</v>
      </c>
      <c r="F42" s="22" t="s">
        <v>40</v>
      </c>
      <c r="G42" s="1" t="s">
        <v>41</v>
      </c>
      <c r="H42" s="1">
        <v>25</v>
      </c>
      <c r="I42" s="1"/>
      <c r="J42" s="6" t="s">
        <v>9</v>
      </c>
      <c r="K42" s="5" t="s">
        <v>217</v>
      </c>
      <c r="L42" s="22" t="s">
        <v>11</v>
      </c>
      <c r="M42" s="1" t="s">
        <v>217</v>
      </c>
      <c r="N42" s="6" t="s">
        <v>9</v>
      </c>
      <c r="O42" s="1"/>
      <c r="P42" s="1">
        <v>25</v>
      </c>
      <c r="Q42" s="22" t="s">
        <v>39</v>
      </c>
      <c r="R42" s="23">
        <v>27.1</v>
      </c>
      <c r="S42" s="22" t="s">
        <v>218</v>
      </c>
      <c r="T42" s="79" t="s">
        <v>317</v>
      </c>
      <c r="U42" s="1"/>
      <c r="V42" s="1" t="s">
        <v>318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1.85" customHeight="1" x14ac:dyDescent="0.25">
      <c r="A43" s="15" t="s">
        <v>286</v>
      </c>
      <c r="B43" s="15" t="s">
        <v>37</v>
      </c>
      <c r="C43" s="22" t="s">
        <v>166</v>
      </c>
      <c r="D43" s="23">
        <v>33.42</v>
      </c>
      <c r="E43" s="22" t="s">
        <v>71</v>
      </c>
      <c r="F43" s="22" t="s">
        <v>40</v>
      </c>
      <c r="G43" s="1" t="s">
        <v>41</v>
      </c>
      <c r="H43" s="1">
        <v>25</v>
      </c>
      <c r="I43" s="1"/>
      <c r="J43" s="6" t="s">
        <v>9</v>
      </c>
      <c r="K43" s="5" t="s">
        <v>163</v>
      </c>
      <c r="L43" s="16" t="s">
        <v>11</v>
      </c>
      <c r="M43" s="15" t="s">
        <v>163</v>
      </c>
      <c r="N43" s="78" t="s">
        <v>9</v>
      </c>
      <c r="O43" s="15"/>
      <c r="P43" s="15">
        <v>25</v>
      </c>
      <c r="Q43" s="16" t="s">
        <v>39</v>
      </c>
      <c r="R43" s="17">
        <v>33.35</v>
      </c>
      <c r="S43" s="16" t="s">
        <v>164</v>
      </c>
      <c r="T43" s="25" t="s">
        <v>317</v>
      </c>
      <c r="U43" s="15"/>
      <c r="V43" s="15" t="s">
        <v>318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 t="s">
        <v>37</v>
      </c>
    </row>
    <row r="44" spans="1:36" ht="11.85" customHeight="1" x14ac:dyDescent="0.25">
      <c r="A44" s="15" t="s">
        <v>286</v>
      </c>
      <c r="B44" s="15" t="s">
        <v>37</v>
      </c>
      <c r="C44" s="22" t="s">
        <v>166</v>
      </c>
      <c r="D44" s="23">
        <v>33.42</v>
      </c>
      <c r="E44" s="22" t="s">
        <v>71</v>
      </c>
      <c r="F44" s="22" t="s">
        <v>40</v>
      </c>
      <c r="G44" s="1" t="s">
        <v>41</v>
      </c>
      <c r="H44" s="1">
        <v>25</v>
      </c>
      <c r="I44" s="1"/>
      <c r="J44" s="6" t="s">
        <v>9</v>
      </c>
      <c r="K44" s="5" t="s">
        <v>163</v>
      </c>
      <c r="L44" s="16" t="s">
        <v>11</v>
      </c>
      <c r="M44" s="15" t="s">
        <v>163</v>
      </c>
      <c r="N44" s="78" t="s">
        <v>9</v>
      </c>
      <c r="O44" s="15"/>
      <c r="P44" s="15">
        <v>25</v>
      </c>
      <c r="Q44" s="16" t="s">
        <v>39</v>
      </c>
      <c r="R44" s="17">
        <v>33.35</v>
      </c>
      <c r="S44" s="16" t="s">
        <v>165</v>
      </c>
      <c r="T44" s="25" t="s">
        <v>317</v>
      </c>
      <c r="U44" s="15"/>
      <c r="V44" s="15" t="s">
        <v>318</v>
      </c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 t="s">
        <v>37</v>
      </c>
    </row>
    <row r="45" spans="1:36" ht="11.85" customHeight="1" x14ac:dyDescent="0.25">
      <c r="A45" s="15" t="s">
        <v>286</v>
      </c>
      <c r="B45" s="15" t="s">
        <v>37</v>
      </c>
      <c r="C45" s="16" t="s">
        <v>175</v>
      </c>
      <c r="D45" s="17">
        <v>158</v>
      </c>
      <c r="E45" s="16" t="s">
        <v>39</v>
      </c>
      <c r="F45" s="16" t="s">
        <v>40</v>
      </c>
      <c r="G45" s="15" t="s">
        <v>41</v>
      </c>
      <c r="H45" s="15">
        <v>25</v>
      </c>
      <c r="I45" s="15"/>
      <c r="J45" s="78" t="s">
        <v>9</v>
      </c>
      <c r="K45" s="18" t="s">
        <v>176</v>
      </c>
      <c r="L45" s="16" t="s">
        <v>11</v>
      </c>
      <c r="M45" s="15" t="s">
        <v>176</v>
      </c>
      <c r="N45" s="78" t="s">
        <v>9</v>
      </c>
      <c r="O45" s="15"/>
      <c r="P45" s="15">
        <v>25</v>
      </c>
      <c r="Q45" s="16" t="s">
        <v>39</v>
      </c>
      <c r="R45" s="17">
        <v>91</v>
      </c>
      <c r="S45" s="16" t="s">
        <v>177</v>
      </c>
      <c r="T45" s="25" t="s">
        <v>317</v>
      </c>
      <c r="U45" s="15"/>
      <c r="V45" s="15" t="s">
        <v>318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ht="11.85" customHeight="1" x14ac:dyDescent="0.25">
      <c r="A46" s="15" t="s">
        <v>286</v>
      </c>
      <c r="B46" s="15" t="s">
        <v>37</v>
      </c>
      <c r="C46" s="16" t="s">
        <v>184</v>
      </c>
      <c r="D46" s="17">
        <v>80</v>
      </c>
      <c r="E46" s="16" t="s">
        <v>39</v>
      </c>
      <c r="F46" s="16" t="s">
        <v>40</v>
      </c>
      <c r="G46" s="15" t="s">
        <v>41</v>
      </c>
      <c r="H46" s="15">
        <v>25</v>
      </c>
      <c r="I46" s="15"/>
      <c r="J46" s="78" t="s">
        <v>9</v>
      </c>
      <c r="K46" s="18" t="s">
        <v>185</v>
      </c>
      <c r="L46" s="16" t="s">
        <v>11</v>
      </c>
      <c r="M46" s="15" t="s">
        <v>185</v>
      </c>
      <c r="N46" s="78" t="s">
        <v>9</v>
      </c>
      <c r="O46" s="15"/>
      <c r="P46" s="15">
        <v>25</v>
      </c>
      <c r="Q46" s="16" t="s">
        <v>39</v>
      </c>
      <c r="R46" s="17">
        <v>79</v>
      </c>
      <c r="S46" s="16" t="s">
        <v>186</v>
      </c>
      <c r="T46" s="25" t="s">
        <v>317</v>
      </c>
      <c r="U46" s="15"/>
      <c r="V46" s="15" t="s">
        <v>318</v>
      </c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ht="11.85" customHeight="1" x14ac:dyDescent="0.25">
      <c r="A47" s="15" t="s">
        <v>286</v>
      </c>
      <c r="B47" s="15" t="s">
        <v>37</v>
      </c>
      <c r="C47" s="16" t="s">
        <v>187</v>
      </c>
      <c r="D47" s="17">
        <v>76</v>
      </c>
      <c r="E47" s="16" t="s">
        <v>39</v>
      </c>
      <c r="F47" s="16" t="s">
        <v>40</v>
      </c>
      <c r="G47" s="15" t="s">
        <v>41</v>
      </c>
      <c r="H47" s="15">
        <v>25</v>
      </c>
      <c r="I47" s="15"/>
      <c r="J47" s="78" t="s">
        <v>9</v>
      </c>
      <c r="K47" s="18" t="s">
        <v>185</v>
      </c>
      <c r="L47" s="16" t="s">
        <v>11</v>
      </c>
      <c r="M47" s="15" t="s">
        <v>185</v>
      </c>
      <c r="N47" s="78" t="s">
        <v>9</v>
      </c>
      <c r="O47" s="15"/>
      <c r="P47" s="15">
        <v>25</v>
      </c>
      <c r="Q47" s="16" t="s">
        <v>39</v>
      </c>
      <c r="R47" s="17">
        <v>80</v>
      </c>
      <c r="S47" s="16" t="s">
        <v>188</v>
      </c>
      <c r="T47" s="25" t="s">
        <v>317</v>
      </c>
      <c r="U47" s="15"/>
      <c r="V47" s="15" t="s">
        <v>318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s="161" customFormat="1" ht="12" customHeight="1" x14ac:dyDescent="0.25">
      <c r="A48" s="77"/>
      <c r="B48" s="77"/>
      <c r="C48" s="148"/>
      <c r="D48" s="149"/>
      <c r="E48" s="148"/>
      <c r="F48" s="148"/>
      <c r="G48" s="77"/>
      <c r="H48" s="77"/>
      <c r="I48" s="150"/>
      <c r="J48" s="83"/>
      <c r="K48" s="150"/>
      <c r="L48" s="148"/>
      <c r="M48" s="77"/>
      <c r="N48" s="83"/>
      <c r="O48" s="77"/>
      <c r="P48" s="77"/>
      <c r="Q48" s="148"/>
      <c r="R48" s="149"/>
      <c r="S48" s="148"/>
      <c r="T48" s="8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1:36" ht="11.85" customHeight="1" x14ac:dyDescent="0.25">
      <c r="A49" s="15"/>
      <c r="B49" s="15"/>
      <c r="C49" s="16"/>
      <c r="D49" s="17"/>
      <c r="E49" s="16"/>
      <c r="F49" s="16"/>
      <c r="G49" s="15"/>
      <c r="H49" s="15"/>
      <c r="I49" s="15"/>
      <c r="J49" s="78"/>
      <c r="K49" s="18"/>
      <c r="L49" s="16"/>
      <c r="M49" s="15"/>
      <c r="N49" s="78"/>
      <c r="O49" s="15"/>
      <c r="P49" s="15"/>
      <c r="Q49" s="16"/>
      <c r="R49" s="17"/>
      <c r="S49" s="16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ht="15.6" x14ac:dyDescent="0.3">
      <c r="H50" s="30">
        <f>SUBTOTAL(9,H3:H48)</f>
        <v>1059</v>
      </c>
      <c r="M50" s="27">
        <f>H50-P50</f>
        <v>0</v>
      </c>
      <c r="P50" s="30">
        <f>SUBTOTAL(9,P3:P48)</f>
        <v>1059</v>
      </c>
    </row>
    <row r="51" spans="1:36" ht="11.85" customHeight="1" x14ac:dyDescent="0.25"/>
    <row r="52" spans="1:36" ht="11.85" customHeight="1" x14ac:dyDescent="0.25"/>
    <row r="53" spans="1:36" ht="11.85" customHeight="1" x14ac:dyDescent="0.25"/>
    <row r="54" spans="1:36" ht="11.85" customHeight="1" x14ac:dyDescent="0.25"/>
    <row r="55" spans="1:36" ht="11.85" customHeight="1" x14ac:dyDescent="0.25"/>
    <row r="56" spans="1:36" ht="11.85" customHeight="1" x14ac:dyDescent="0.25"/>
    <row r="57" spans="1:36" ht="11.85" customHeight="1" x14ac:dyDescent="0.25"/>
    <row r="58" spans="1:36" ht="11.85" customHeight="1" x14ac:dyDescent="0.25"/>
    <row r="59" spans="1:36" ht="11.85" customHeight="1" x14ac:dyDescent="0.25"/>
    <row r="60" spans="1:36" ht="11.85" customHeight="1" x14ac:dyDescent="0.25"/>
    <row r="61" spans="1:36" ht="11.85" customHeight="1" x14ac:dyDescent="0.25"/>
    <row r="62" spans="1:36" ht="11.85" customHeight="1" x14ac:dyDescent="0.25"/>
    <row r="63" spans="1:36" ht="11.85" customHeight="1" x14ac:dyDescent="0.25"/>
    <row r="64" spans="1:36" ht="11.85" customHeight="1" x14ac:dyDescent="0.25"/>
    <row r="65" ht="11.85" customHeight="1" x14ac:dyDescent="0.25"/>
    <row r="66" ht="11.85" customHeight="1" x14ac:dyDescent="0.25"/>
    <row r="67" ht="11.85" customHeight="1" x14ac:dyDescent="0.25"/>
    <row r="68" ht="11.85" customHeight="1" x14ac:dyDescent="0.25"/>
    <row r="69" ht="11.85" customHeight="1" x14ac:dyDescent="0.25"/>
    <row r="70" ht="11.85" customHeight="1" x14ac:dyDescent="0.25"/>
    <row r="71" ht="11.85" customHeight="1" x14ac:dyDescent="0.25"/>
    <row r="72" ht="11.85" customHeight="1" x14ac:dyDescent="0.25"/>
    <row r="73" ht="11.85" customHeight="1" x14ac:dyDescent="0.25"/>
    <row r="74" ht="11.85" customHeight="1" x14ac:dyDescent="0.25"/>
    <row r="75" ht="11.85" customHeight="1" x14ac:dyDescent="0.25"/>
    <row r="76" ht="11.85" customHeight="1" x14ac:dyDescent="0.25"/>
    <row r="77" ht="11.85" customHeight="1" x14ac:dyDescent="0.25"/>
    <row r="78" ht="11.85" customHeight="1" x14ac:dyDescent="0.25"/>
    <row r="79" ht="11.85" customHeight="1" x14ac:dyDescent="0.25"/>
    <row r="80" ht="11.85" customHeight="1" x14ac:dyDescent="0.25"/>
    <row r="81" ht="11.85" customHeight="1" x14ac:dyDescent="0.25"/>
    <row r="82" ht="11.85" customHeight="1" x14ac:dyDescent="0.25"/>
    <row r="83" ht="11.85" customHeight="1" x14ac:dyDescent="0.25"/>
    <row r="84" ht="11.85" customHeight="1" x14ac:dyDescent="0.25"/>
    <row r="85" ht="11.85" customHeight="1" x14ac:dyDescent="0.25"/>
    <row r="86" ht="11.85" customHeight="1" x14ac:dyDescent="0.25"/>
    <row r="87" ht="11.85" customHeight="1" x14ac:dyDescent="0.25"/>
    <row r="88" ht="11.85" customHeight="1" x14ac:dyDescent="0.25"/>
    <row r="89" ht="11.85" customHeight="1" x14ac:dyDescent="0.25"/>
    <row r="90" ht="11.85" customHeight="1" x14ac:dyDescent="0.25"/>
    <row r="91" ht="11.85" customHeight="1" x14ac:dyDescent="0.25"/>
    <row r="92" ht="11.85" customHeight="1" x14ac:dyDescent="0.25"/>
    <row r="93" ht="11.85" customHeight="1" x14ac:dyDescent="0.25"/>
    <row r="94" ht="11.85" customHeight="1" x14ac:dyDescent="0.25"/>
    <row r="95" ht="11.85" customHeight="1" x14ac:dyDescent="0.25"/>
    <row r="96" ht="11.85" customHeight="1" x14ac:dyDescent="0.25"/>
    <row r="97" ht="11.85" customHeight="1" x14ac:dyDescent="0.25"/>
    <row r="98" ht="11.85" customHeight="1" x14ac:dyDescent="0.25"/>
    <row r="99" ht="11.85" customHeight="1" x14ac:dyDescent="0.25"/>
    <row r="100" ht="11.85" customHeight="1" x14ac:dyDescent="0.25"/>
    <row r="101" ht="11.85" customHeight="1" x14ac:dyDescent="0.25"/>
    <row r="102" ht="11.85" customHeight="1" x14ac:dyDescent="0.25"/>
    <row r="103" ht="11.85" customHeight="1" x14ac:dyDescent="0.25"/>
    <row r="104" ht="11.85" customHeight="1" x14ac:dyDescent="0.25"/>
    <row r="105" ht="11.85" customHeight="1" x14ac:dyDescent="0.25"/>
    <row r="106" ht="11.85" customHeight="1" x14ac:dyDescent="0.25"/>
    <row r="107" ht="11.85" customHeight="1" x14ac:dyDescent="0.25"/>
    <row r="108" ht="11.85" customHeight="1" x14ac:dyDescent="0.25"/>
    <row r="109" ht="11.85" customHeight="1" x14ac:dyDescent="0.25"/>
    <row r="110" ht="11.85" customHeight="1" x14ac:dyDescent="0.25"/>
    <row r="111" ht="11.85" customHeight="1" x14ac:dyDescent="0.25"/>
    <row r="112" ht="11.85" customHeight="1" x14ac:dyDescent="0.25"/>
    <row r="113" ht="11.85" customHeight="1" x14ac:dyDescent="0.25"/>
    <row r="114" ht="11.85" customHeight="1" x14ac:dyDescent="0.25"/>
    <row r="115" ht="11.85" customHeight="1" x14ac:dyDescent="0.25"/>
    <row r="116" ht="11.85" customHeight="1" x14ac:dyDescent="0.25"/>
    <row r="117" ht="11.85" customHeight="1" x14ac:dyDescent="0.25"/>
    <row r="118" ht="11.85" customHeight="1" x14ac:dyDescent="0.25"/>
    <row r="119" ht="11.85" customHeight="1" x14ac:dyDescent="0.25"/>
    <row r="120" ht="11.85" customHeight="1" x14ac:dyDescent="0.25"/>
    <row r="121" ht="11.85" customHeight="1" x14ac:dyDescent="0.25"/>
    <row r="122" ht="11.85" customHeight="1" x14ac:dyDescent="0.25"/>
    <row r="123" ht="11.85" customHeight="1" x14ac:dyDescent="0.25"/>
    <row r="124" ht="11.85" customHeight="1" x14ac:dyDescent="0.25"/>
    <row r="125" ht="11.85" customHeight="1" x14ac:dyDescent="0.25"/>
    <row r="126" ht="11.85" customHeight="1" x14ac:dyDescent="0.25"/>
    <row r="127" ht="11.85" customHeight="1" x14ac:dyDescent="0.25"/>
    <row r="128" ht="11.85" customHeight="1" x14ac:dyDescent="0.25"/>
    <row r="129" ht="11.85" customHeight="1" x14ac:dyDescent="0.25"/>
    <row r="130" ht="11.85" customHeight="1" x14ac:dyDescent="0.25"/>
    <row r="131" ht="11.85" customHeight="1" x14ac:dyDescent="0.25"/>
    <row r="132" ht="11.85" customHeight="1" x14ac:dyDescent="0.25"/>
    <row r="133" ht="11.85" customHeight="1" x14ac:dyDescent="0.25"/>
    <row r="134" ht="11.85" customHeight="1" x14ac:dyDescent="0.25"/>
    <row r="135" ht="11.85" customHeight="1" x14ac:dyDescent="0.25"/>
    <row r="136" ht="11.85" customHeight="1" x14ac:dyDescent="0.25"/>
    <row r="137" ht="11.85" customHeight="1" x14ac:dyDescent="0.25"/>
    <row r="138" ht="11.85" customHeight="1" x14ac:dyDescent="0.25"/>
  </sheetData>
  <autoFilter ref="A2:AO48"/>
  <phoneticPr fontId="0" type="noConversion"/>
  <pageMargins left="0.75" right="0.75" top="1" bottom="1" header="0.5" footer="0.5"/>
  <pageSetup scale="35" fitToHeight="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zoomScale="75" workbookViewId="0">
      <selection activeCell="C39" sqref="C39"/>
    </sheetView>
  </sheetViews>
  <sheetFormatPr defaultRowHeight="13.2" x14ac:dyDescent="0.25"/>
  <cols>
    <col min="1" max="1" width="7.33203125" customWidth="1"/>
    <col min="2" max="2" width="11.109375" customWidth="1"/>
    <col min="3" max="3" width="7.33203125" customWidth="1"/>
    <col min="4" max="4" width="8.109375" customWidth="1"/>
    <col min="6" max="6" width="7.33203125" customWidth="1"/>
    <col min="7" max="7" width="4.33203125" customWidth="1"/>
    <col min="8" max="8" width="8.5546875" customWidth="1"/>
    <col min="9" max="9" width="16.5546875" customWidth="1"/>
    <col min="10" max="10" width="3" bestFit="1" customWidth="1"/>
    <col min="12" max="12" width="3.44140625" customWidth="1"/>
    <col min="14" max="14" width="3" style="82" bestFit="1" customWidth="1"/>
    <col min="16" max="16" width="6.6640625" customWidth="1"/>
    <col min="17" max="18" width="7.6640625" customWidth="1"/>
    <col min="19" max="19" width="7.109375" customWidth="1"/>
    <col min="21" max="21" width="3.33203125" customWidth="1"/>
  </cols>
  <sheetData>
    <row r="1" spans="1:41" s="1" customFormat="1" ht="15" customHeight="1" x14ac:dyDescent="0.2">
      <c r="B1" s="2">
        <v>37226</v>
      </c>
      <c r="C1" s="3"/>
      <c r="D1" s="4"/>
      <c r="G1" s="5"/>
      <c r="J1" s="6"/>
      <c r="K1" s="6"/>
      <c r="L1" s="5"/>
      <c r="N1" s="83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80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A3" s="15" t="s">
        <v>286</v>
      </c>
      <c r="B3" s="15" t="s">
        <v>37</v>
      </c>
      <c r="C3" s="16" t="s">
        <v>204</v>
      </c>
      <c r="D3" s="17">
        <v>24.75</v>
      </c>
      <c r="E3" s="16" t="s">
        <v>39</v>
      </c>
      <c r="F3" s="16" t="s">
        <v>223</v>
      </c>
      <c r="G3" s="15" t="s">
        <v>41</v>
      </c>
      <c r="H3" s="15">
        <v>25</v>
      </c>
      <c r="I3" s="35" t="s">
        <v>275</v>
      </c>
      <c r="J3" s="78" t="s">
        <v>9</v>
      </c>
      <c r="K3" s="18" t="s">
        <v>82</v>
      </c>
      <c r="L3" s="16" t="s">
        <v>11</v>
      </c>
      <c r="M3" s="15" t="s">
        <v>82</v>
      </c>
      <c r="N3" s="78" t="s">
        <v>9</v>
      </c>
      <c r="O3" s="28" t="s">
        <v>281</v>
      </c>
      <c r="P3" s="15">
        <v>25</v>
      </c>
      <c r="Q3" s="16" t="s">
        <v>39</v>
      </c>
      <c r="R3" s="17">
        <v>67.5</v>
      </c>
      <c r="S3" s="16" t="s">
        <v>232</v>
      </c>
      <c r="T3" s="25" t="s">
        <v>317</v>
      </c>
      <c r="U3" s="15"/>
      <c r="V3" s="15" t="s">
        <v>318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41" s="24" customFormat="1" ht="11.85" customHeight="1" x14ac:dyDescent="0.25">
      <c r="A4" s="1" t="s">
        <v>286</v>
      </c>
      <c r="B4" s="1" t="s">
        <v>37</v>
      </c>
      <c r="C4" s="22" t="s">
        <v>205</v>
      </c>
      <c r="D4" s="23">
        <v>27</v>
      </c>
      <c r="E4" s="22" t="s">
        <v>39</v>
      </c>
      <c r="F4" s="22" t="s">
        <v>223</v>
      </c>
      <c r="G4" s="1" t="s">
        <v>41</v>
      </c>
      <c r="H4" s="1">
        <v>25</v>
      </c>
      <c r="I4" s="36" t="s">
        <v>276</v>
      </c>
      <c r="J4" s="6" t="s">
        <v>9</v>
      </c>
      <c r="K4" s="5" t="s">
        <v>82</v>
      </c>
      <c r="L4" s="22" t="s">
        <v>11</v>
      </c>
      <c r="M4" s="15" t="s">
        <v>82</v>
      </c>
      <c r="N4" s="78" t="s">
        <v>9</v>
      </c>
      <c r="O4" s="28" t="s">
        <v>282</v>
      </c>
      <c r="P4" s="15">
        <v>25</v>
      </c>
      <c r="Q4" s="16" t="s">
        <v>39</v>
      </c>
      <c r="R4" s="17">
        <v>67</v>
      </c>
      <c r="S4" s="16" t="s">
        <v>233</v>
      </c>
      <c r="T4" s="79" t="s">
        <v>317</v>
      </c>
      <c r="U4" s="1"/>
      <c r="V4" s="1" t="s">
        <v>318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1" s="24" customFormat="1" ht="11.85" customHeight="1" x14ac:dyDescent="0.25">
      <c r="A5" s="1" t="s">
        <v>286</v>
      </c>
      <c r="B5" s="1" t="s">
        <v>37</v>
      </c>
      <c r="C5" s="22" t="s">
        <v>205</v>
      </c>
      <c r="D5" s="23">
        <v>27</v>
      </c>
      <c r="E5" s="22" t="s">
        <v>39</v>
      </c>
      <c r="F5" s="22" t="s">
        <v>223</v>
      </c>
      <c r="G5" s="1" t="s">
        <v>41</v>
      </c>
      <c r="H5" s="1">
        <v>25</v>
      </c>
      <c r="I5" s="36" t="s">
        <v>276</v>
      </c>
      <c r="J5" s="6" t="s">
        <v>9</v>
      </c>
      <c r="K5" s="5" t="s">
        <v>82</v>
      </c>
      <c r="L5" s="22" t="s">
        <v>11</v>
      </c>
      <c r="M5" s="15" t="s">
        <v>82</v>
      </c>
      <c r="N5" s="78" t="s">
        <v>9</v>
      </c>
      <c r="O5" s="28" t="s">
        <v>280</v>
      </c>
      <c r="P5" s="15">
        <v>25</v>
      </c>
      <c r="Q5" s="16" t="s">
        <v>39</v>
      </c>
      <c r="R5" s="17">
        <v>43</v>
      </c>
      <c r="S5" s="16" t="s">
        <v>231</v>
      </c>
      <c r="T5" s="79" t="s">
        <v>317</v>
      </c>
      <c r="U5" s="1"/>
      <c r="V5" s="1" t="s">
        <v>318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41" s="160" customFormat="1" ht="11.85" customHeight="1" x14ac:dyDescent="0.25">
      <c r="A6" s="147" t="s">
        <v>286</v>
      </c>
      <c r="B6" s="77" t="s">
        <v>37</v>
      </c>
      <c r="C6" s="148" t="s">
        <v>255</v>
      </c>
      <c r="D6" s="149">
        <v>26.35</v>
      </c>
      <c r="E6" s="148" t="s">
        <v>39</v>
      </c>
      <c r="F6" s="148" t="s">
        <v>223</v>
      </c>
      <c r="G6" s="77" t="s">
        <v>41</v>
      </c>
      <c r="H6" s="77">
        <v>25</v>
      </c>
      <c r="I6" s="77"/>
      <c r="J6" s="83" t="s">
        <v>9</v>
      </c>
      <c r="K6" s="150" t="s">
        <v>137</v>
      </c>
      <c r="L6" s="156" t="s">
        <v>11</v>
      </c>
      <c r="M6" s="147" t="s">
        <v>137</v>
      </c>
      <c r="N6" s="158" t="s">
        <v>9</v>
      </c>
      <c r="O6" s="147"/>
      <c r="P6" s="147">
        <v>25</v>
      </c>
      <c r="Q6" s="156" t="s">
        <v>39</v>
      </c>
      <c r="R6" s="157">
        <v>23.25</v>
      </c>
      <c r="S6" s="156" t="s">
        <v>253</v>
      </c>
      <c r="T6" s="26" t="s">
        <v>317</v>
      </c>
      <c r="U6" s="147"/>
      <c r="V6" s="147" t="s">
        <v>318</v>
      </c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</row>
    <row r="7" spans="1:41" s="160" customFormat="1" ht="11.85" customHeight="1" x14ac:dyDescent="0.25">
      <c r="A7" s="147" t="s">
        <v>286</v>
      </c>
      <c r="B7" s="77" t="s">
        <v>37</v>
      </c>
      <c r="C7" s="148" t="s">
        <v>255</v>
      </c>
      <c r="D7" s="149">
        <v>26.35</v>
      </c>
      <c r="E7" s="148" t="s">
        <v>39</v>
      </c>
      <c r="F7" s="148" t="s">
        <v>223</v>
      </c>
      <c r="G7" s="77" t="s">
        <v>41</v>
      </c>
      <c r="H7" s="77">
        <v>25</v>
      </c>
      <c r="I7" s="77"/>
      <c r="J7" s="83" t="s">
        <v>9</v>
      </c>
      <c r="K7" s="150" t="s">
        <v>137</v>
      </c>
      <c r="L7" s="156" t="s">
        <v>11</v>
      </c>
      <c r="M7" s="147" t="s">
        <v>137</v>
      </c>
      <c r="N7" s="158" t="s">
        <v>9</v>
      </c>
      <c r="O7" s="147"/>
      <c r="P7" s="147">
        <v>25</v>
      </c>
      <c r="Q7" s="156" t="s">
        <v>39</v>
      </c>
      <c r="R7" s="157">
        <v>24</v>
      </c>
      <c r="S7" s="156" t="s">
        <v>254</v>
      </c>
      <c r="T7" s="26" t="s">
        <v>317</v>
      </c>
      <c r="U7" s="147"/>
      <c r="V7" s="147" t="s">
        <v>318</v>
      </c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</row>
    <row r="8" spans="1:41" s="24" customFormat="1" ht="11.85" customHeight="1" x14ac:dyDescent="0.25">
      <c r="A8" s="1" t="s">
        <v>286</v>
      </c>
      <c r="B8" s="1" t="s">
        <v>37</v>
      </c>
      <c r="C8" s="22" t="s">
        <v>234</v>
      </c>
      <c r="D8" s="23">
        <v>42.75</v>
      </c>
      <c r="E8" s="22" t="s">
        <v>39</v>
      </c>
      <c r="F8" s="22" t="s">
        <v>223</v>
      </c>
      <c r="G8" s="1" t="s">
        <v>41</v>
      </c>
      <c r="H8" s="1">
        <v>25</v>
      </c>
      <c r="I8" s="1"/>
      <c r="J8" s="78" t="s">
        <v>9</v>
      </c>
      <c r="K8" s="5" t="s">
        <v>101</v>
      </c>
      <c r="L8" s="22" t="s">
        <v>11</v>
      </c>
      <c r="M8" s="1" t="s">
        <v>101</v>
      </c>
      <c r="N8" s="78" t="s">
        <v>9</v>
      </c>
      <c r="O8" s="1"/>
      <c r="P8" s="1">
        <v>25</v>
      </c>
      <c r="Q8" s="22" t="s">
        <v>39</v>
      </c>
      <c r="R8" s="23">
        <v>27</v>
      </c>
      <c r="S8" s="22" t="s">
        <v>235</v>
      </c>
      <c r="T8" s="79" t="s">
        <v>317</v>
      </c>
      <c r="U8" s="1"/>
      <c r="V8" s="1" t="s">
        <v>318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41" s="24" customFormat="1" ht="11.85" customHeight="1" x14ac:dyDescent="0.25">
      <c r="A9" s="1" t="s">
        <v>286</v>
      </c>
      <c r="B9" s="1" t="s">
        <v>37</v>
      </c>
      <c r="C9" s="22" t="s">
        <v>234</v>
      </c>
      <c r="D9" s="23">
        <v>42.75</v>
      </c>
      <c r="E9" s="22" t="s">
        <v>39</v>
      </c>
      <c r="F9" s="22" t="s">
        <v>223</v>
      </c>
      <c r="G9" s="1" t="s">
        <v>41</v>
      </c>
      <c r="H9" s="1">
        <v>25</v>
      </c>
      <c r="I9" s="1"/>
      <c r="J9" s="78" t="s">
        <v>9</v>
      </c>
      <c r="K9" s="5" t="s">
        <v>101</v>
      </c>
      <c r="L9" s="22" t="s">
        <v>11</v>
      </c>
      <c r="M9" s="1" t="s">
        <v>101</v>
      </c>
      <c r="N9" s="78" t="s">
        <v>9</v>
      </c>
      <c r="O9" s="1"/>
      <c r="P9" s="1">
        <v>25</v>
      </c>
      <c r="Q9" s="22" t="s">
        <v>39</v>
      </c>
      <c r="R9" s="23">
        <v>27</v>
      </c>
      <c r="S9" s="22" t="s">
        <v>235</v>
      </c>
      <c r="T9" s="79" t="s">
        <v>317</v>
      </c>
      <c r="U9" s="1"/>
      <c r="V9" s="1" t="s">
        <v>318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41" s="24" customFormat="1" ht="11.85" customHeight="1" x14ac:dyDescent="0.25">
      <c r="A10" s="1" t="s">
        <v>286</v>
      </c>
      <c r="B10" s="1" t="s">
        <v>37</v>
      </c>
      <c r="C10" s="22" t="s">
        <v>236</v>
      </c>
      <c r="D10" s="23">
        <v>33.25</v>
      </c>
      <c r="E10" s="22" t="s">
        <v>71</v>
      </c>
      <c r="F10" s="22" t="s">
        <v>223</v>
      </c>
      <c r="G10" s="1" t="s">
        <v>41</v>
      </c>
      <c r="H10" s="1">
        <v>25</v>
      </c>
      <c r="I10" s="1"/>
      <c r="J10" s="78" t="s">
        <v>9</v>
      </c>
      <c r="K10" s="5" t="s">
        <v>101</v>
      </c>
      <c r="L10" s="22" t="s">
        <v>11</v>
      </c>
      <c r="M10" s="1" t="s">
        <v>101</v>
      </c>
      <c r="N10" s="78" t="s">
        <v>9</v>
      </c>
      <c r="O10" s="1"/>
      <c r="P10" s="1">
        <v>25</v>
      </c>
      <c r="Q10" s="22" t="s">
        <v>71</v>
      </c>
      <c r="R10" s="23">
        <v>27.7</v>
      </c>
      <c r="S10" s="22" t="s">
        <v>237</v>
      </c>
      <c r="T10" s="79" t="s">
        <v>317</v>
      </c>
      <c r="U10" s="1"/>
      <c r="V10" s="1" t="s">
        <v>318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41" s="24" customFormat="1" ht="11.85" customHeight="1" x14ac:dyDescent="0.25">
      <c r="A11" s="1" t="s">
        <v>286</v>
      </c>
      <c r="B11" s="1" t="s">
        <v>37</v>
      </c>
      <c r="C11" s="22" t="s">
        <v>238</v>
      </c>
      <c r="D11" s="23">
        <v>25.06</v>
      </c>
      <c r="E11" s="22" t="s">
        <v>39</v>
      </c>
      <c r="F11" s="22" t="s">
        <v>223</v>
      </c>
      <c r="G11" s="1" t="s">
        <v>41</v>
      </c>
      <c r="H11" s="1">
        <v>25</v>
      </c>
      <c r="I11" s="1"/>
      <c r="J11" s="78" t="s">
        <v>9</v>
      </c>
      <c r="K11" s="5" t="s">
        <v>101</v>
      </c>
      <c r="L11" s="22" t="s">
        <v>11</v>
      </c>
      <c r="M11" s="15" t="s">
        <v>101</v>
      </c>
      <c r="N11" s="78" t="s">
        <v>9</v>
      </c>
      <c r="O11" s="15"/>
      <c r="P11" s="15">
        <v>25</v>
      </c>
      <c r="Q11" s="16" t="s">
        <v>39</v>
      </c>
      <c r="R11" s="17">
        <v>24.05</v>
      </c>
      <c r="S11" s="16" t="s">
        <v>207</v>
      </c>
      <c r="T11" s="79" t="s">
        <v>317</v>
      </c>
      <c r="U11" s="1"/>
      <c r="V11" s="1" t="s">
        <v>318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41" s="24" customFormat="1" ht="11.85" customHeight="1" x14ac:dyDescent="0.25">
      <c r="A12" s="1" t="s">
        <v>286</v>
      </c>
      <c r="B12" s="1" t="s">
        <v>37</v>
      </c>
      <c r="C12" s="22" t="s">
        <v>238</v>
      </c>
      <c r="D12" s="23">
        <v>25.06</v>
      </c>
      <c r="E12" s="22" t="s">
        <v>39</v>
      </c>
      <c r="F12" s="22" t="s">
        <v>223</v>
      </c>
      <c r="G12" s="1" t="s">
        <v>41</v>
      </c>
      <c r="H12" s="1">
        <v>25</v>
      </c>
      <c r="I12" s="1"/>
      <c r="J12" s="78" t="s">
        <v>9</v>
      </c>
      <c r="K12" s="5" t="s">
        <v>101</v>
      </c>
      <c r="L12" s="22" t="s">
        <v>11</v>
      </c>
      <c r="M12" s="15" t="s">
        <v>101</v>
      </c>
      <c r="N12" s="78" t="s">
        <v>9</v>
      </c>
      <c r="O12" s="15"/>
      <c r="P12" s="15">
        <v>25</v>
      </c>
      <c r="Q12" s="16" t="s">
        <v>39</v>
      </c>
      <c r="R12" s="17">
        <v>24.25</v>
      </c>
      <c r="S12" s="16" t="s">
        <v>208</v>
      </c>
      <c r="T12" s="79" t="s">
        <v>317</v>
      </c>
      <c r="U12" s="1"/>
      <c r="V12" s="1" t="s">
        <v>318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41" s="24" customFormat="1" ht="11.85" customHeight="1" x14ac:dyDescent="0.25">
      <c r="A13" s="1" t="s">
        <v>286</v>
      </c>
      <c r="B13" s="1" t="s">
        <v>37</v>
      </c>
      <c r="C13" s="22" t="s">
        <v>238</v>
      </c>
      <c r="D13" s="23">
        <v>25.06</v>
      </c>
      <c r="E13" s="22" t="s">
        <v>39</v>
      </c>
      <c r="F13" s="22" t="s">
        <v>223</v>
      </c>
      <c r="G13" s="1" t="s">
        <v>41</v>
      </c>
      <c r="H13" s="1">
        <v>25</v>
      </c>
      <c r="I13" s="1"/>
      <c r="J13" s="78" t="s">
        <v>9</v>
      </c>
      <c r="K13" s="5" t="s">
        <v>101</v>
      </c>
      <c r="L13" s="22" t="s">
        <v>11</v>
      </c>
      <c r="M13" s="1" t="s">
        <v>101</v>
      </c>
      <c r="N13" s="78" t="s">
        <v>9</v>
      </c>
      <c r="O13" s="1"/>
      <c r="P13" s="1">
        <v>25</v>
      </c>
      <c r="Q13" s="22" t="s">
        <v>39</v>
      </c>
      <c r="R13" s="23">
        <v>25.05</v>
      </c>
      <c r="S13" s="22" t="s">
        <v>209</v>
      </c>
      <c r="T13" s="79" t="s">
        <v>317</v>
      </c>
      <c r="U13" s="1"/>
      <c r="V13" s="1" t="s">
        <v>318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41" s="24" customFormat="1" ht="11.85" customHeight="1" x14ac:dyDescent="0.25">
      <c r="A14" s="1" t="s">
        <v>286</v>
      </c>
      <c r="B14" s="1" t="s">
        <v>37</v>
      </c>
      <c r="C14" s="22" t="s">
        <v>238</v>
      </c>
      <c r="D14" s="23">
        <v>25.06</v>
      </c>
      <c r="E14" s="22" t="s">
        <v>39</v>
      </c>
      <c r="F14" s="22" t="s">
        <v>223</v>
      </c>
      <c r="G14" s="1" t="s">
        <v>41</v>
      </c>
      <c r="H14" s="1">
        <v>25</v>
      </c>
      <c r="I14" s="1"/>
      <c r="J14" s="78" t="s">
        <v>9</v>
      </c>
      <c r="K14" s="5" t="s">
        <v>101</v>
      </c>
      <c r="L14" s="22" t="s">
        <v>11</v>
      </c>
      <c r="M14" s="1" t="s">
        <v>101</v>
      </c>
      <c r="N14" s="78" t="s">
        <v>9</v>
      </c>
      <c r="O14" s="1"/>
      <c r="P14" s="1">
        <v>25</v>
      </c>
      <c r="Q14" s="22" t="s">
        <v>39</v>
      </c>
      <c r="R14" s="23">
        <v>25.05</v>
      </c>
      <c r="S14" s="22" t="s">
        <v>209</v>
      </c>
      <c r="T14" s="79" t="s">
        <v>317</v>
      </c>
      <c r="U14" s="1"/>
      <c r="V14" s="1" t="s">
        <v>318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41" s="24" customFormat="1" ht="11.85" customHeight="1" x14ac:dyDescent="0.25">
      <c r="A15" s="1" t="s">
        <v>286</v>
      </c>
      <c r="B15" s="1" t="s">
        <v>37</v>
      </c>
      <c r="C15" s="22" t="s">
        <v>238</v>
      </c>
      <c r="D15" s="23">
        <v>25.06</v>
      </c>
      <c r="E15" s="22" t="s">
        <v>39</v>
      </c>
      <c r="F15" s="22" t="s">
        <v>223</v>
      </c>
      <c r="G15" s="1" t="s">
        <v>41</v>
      </c>
      <c r="H15" s="1">
        <v>25</v>
      </c>
      <c r="I15" s="1"/>
      <c r="J15" s="78" t="s">
        <v>9</v>
      </c>
      <c r="K15" s="5" t="s">
        <v>101</v>
      </c>
      <c r="L15" s="22" t="s">
        <v>11</v>
      </c>
      <c r="M15" s="15" t="s">
        <v>101</v>
      </c>
      <c r="N15" s="78" t="s">
        <v>9</v>
      </c>
      <c r="O15" s="15"/>
      <c r="P15" s="15">
        <v>25</v>
      </c>
      <c r="Q15" s="16" t="s">
        <v>39</v>
      </c>
      <c r="R15" s="17">
        <v>24.85</v>
      </c>
      <c r="S15" s="16" t="s">
        <v>210</v>
      </c>
      <c r="T15" s="79" t="s">
        <v>317</v>
      </c>
      <c r="U15" s="1"/>
      <c r="V15" s="1" t="s">
        <v>318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41" ht="11.85" customHeight="1" x14ac:dyDescent="0.25">
      <c r="A16" s="15" t="s">
        <v>286</v>
      </c>
      <c r="B16" s="1" t="s">
        <v>37</v>
      </c>
      <c r="C16" s="16" t="s">
        <v>239</v>
      </c>
      <c r="D16" s="17">
        <v>41.45</v>
      </c>
      <c r="E16" s="16" t="s">
        <v>39</v>
      </c>
      <c r="F16" s="16" t="s">
        <v>223</v>
      </c>
      <c r="G16" s="15" t="s">
        <v>41</v>
      </c>
      <c r="H16" s="15">
        <v>25</v>
      </c>
      <c r="I16" s="15"/>
      <c r="J16" s="78" t="s">
        <v>9</v>
      </c>
      <c r="K16" s="18" t="s">
        <v>101</v>
      </c>
      <c r="L16" s="16" t="s">
        <v>11</v>
      </c>
      <c r="M16" s="1" t="s">
        <v>101</v>
      </c>
      <c r="N16" s="78" t="s">
        <v>9</v>
      </c>
      <c r="O16" s="1"/>
      <c r="P16" s="1">
        <v>25</v>
      </c>
      <c r="Q16" s="22" t="s">
        <v>71</v>
      </c>
      <c r="R16" s="23">
        <v>35.200000000000003</v>
      </c>
      <c r="S16" s="22" t="s">
        <v>211</v>
      </c>
      <c r="T16" s="25" t="s">
        <v>317</v>
      </c>
      <c r="U16" s="15"/>
      <c r="V16" s="15" t="s">
        <v>318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11.85" customHeight="1" x14ac:dyDescent="0.25">
      <c r="A17" s="15" t="s">
        <v>286</v>
      </c>
      <c r="B17" s="1" t="s">
        <v>37</v>
      </c>
      <c r="C17" s="16" t="s">
        <v>240</v>
      </c>
      <c r="D17" s="17">
        <v>44</v>
      </c>
      <c r="E17" s="16" t="s">
        <v>39</v>
      </c>
      <c r="F17" s="16" t="s">
        <v>223</v>
      </c>
      <c r="G17" s="15" t="s">
        <v>41</v>
      </c>
      <c r="H17" s="15">
        <v>25</v>
      </c>
      <c r="I17" s="15"/>
      <c r="J17" s="78" t="s">
        <v>9</v>
      </c>
      <c r="K17" s="18" t="s">
        <v>101</v>
      </c>
      <c r="L17" s="16" t="s">
        <v>11</v>
      </c>
      <c r="M17" s="1" t="s">
        <v>101</v>
      </c>
      <c r="N17" s="78" t="s">
        <v>9</v>
      </c>
      <c r="O17" s="1"/>
      <c r="P17" s="1">
        <v>25</v>
      </c>
      <c r="Q17" s="22" t="s">
        <v>71</v>
      </c>
      <c r="R17" s="23">
        <v>35.200000000000003</v>
      </c>
      <c r="S17" s="22" t="s">
        <v>211</v>
      </c>
      <c r="T17" s="25" t="s">
        <v>317</v>
      </c>
      <c r="U17" s="15"/>
      <c r="V17" s="15" t="s">
        <v>318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ht="11.85" customHeight="1" x14ac:dyDescent="0.25">
      <c r="A18" s="15" t="s">
        <v>286</v>
      </c>
      <c r="B18" s="1" t="s">
        <v>37</v>
      </c>
      <c r="C18" s="16" t="s">
        <v>241</v>
      </c>
      <c r="D18" s="17">
        <v>60.75</v>
      </c>
      <c r="E18" s="16" t="s">
        <v>39</v>
      </c>
      <c r="F18" s="16" t="s">
        <v>223</v>
      </c>
      <c r="G18" s="15" t="s">
        <v>41</v>
      </c>
      <c r="H18" s="15">
        <v>25</v>
      </c>
      <c r="I18" s="15"/>
      <c r="J18" s="78" t="s">
        <v>9</v>
      </c>
      <c r="K18" s="18" t="s">
        <v>101</v>
      </c>
      <c r="L18" s="16" t="s">
        <v>11</v>
      </c>
      <c r="M18" s="1" t="s">
        <v>101</v>
      </c>
      <c r="N18" s="78" t="s">
        <v>9</v>
      </c>
      <c r="O18" s="1"/>
      <c r="P18" s="1">
        <v>25</v>
      </c>
      <c r="Q18" s="22" t="s">
        <v>39</v>
      </c>
      <c r="R18" s="23">
        <v>277.5</v>
      </c>
      <c r="S18" s="22" t="s">
        <v>247</v>
      </c>
      <c r="T18" s="25" t="s">
        <v>317</v>
      </c>
      <c r="U18" s="15"/>
      <c r="V18" s="15" t="s">
        <v>318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11.85" customHeight="1" x14ac:dyDescent="0.25">
      <c r="A19" s="15" t="s">
        <v>286</v>
      </c>
      <c r="B19" s="1" t="s">
        <v>37</v>
      </c>
      <c r="C19" s="16" t="s">
        <v>242</v>
      </c>
      <c r="D19" s="17">
        <v>60.75</v>
      </c>
      <c r="E19" s="16" t="s">
        <v>39</v>
      </c>
      <c r="F19" s="16" t="s">
        <v>223</v>
      </c>
      <c r="G19" s="15" t="s">
        <v>41</v>
      </c>
      <c r="H19" s="15">
        <v>25</v>
      </c>
      <c r="I19" s="15"/>
      <c r="J19" s="78" t="s">
        <v>9</v>
      </c>
      <c r="K19" s="18" t="s">
        <v>101</v>
      </c>
      <c r="L19" s="16" t="s">
        <v>11</v>
      </c>
      <c r="M19" s="1" t="s">
        <v>101</v>
      </c>
      <c r="N19" s="78" t="s">
        <v>9</v>
      </c>
      <c r="O19" s="1"/>
      <c r="P19" s="1">
        <v>25</v>
      </c>
      <c r="Q19" s="22" t="s">
        <v>39</v>
      </c>
      <c r="R19" s="23">
        <v>277.5</v>
      </c>
      <c r="S19" s="22" t="s">
        <v>247</v>
      </c>
      <c r="T19" s="25" t="s">
        <v>317</v>
      </c>
      <c r="U19" s="15"/>
      <c r="V19" s="15" t="s">
        <v>318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ht="11.85" customHeight="1" x14ac:dyDescent="0.25">
      <c r="A20" s="15" t="s">
        <v>286</v>
      </c>
      <c r="B20" s="1" t="s">
        <v>37</v>
      </c>
      <c r="C20" s="16" t="s">
        <v>243</v>
      </c>
      <c r="D20" s="17">
        <v>67</v>
      </c>
      <c r="E20" s="16" t="s">
        <v>39</v>
      </c>
      <c r="F20" s="16" t="s">
        <v>223</v>
      </c>
      <c r="G20" s="15" t="s">
        <v>41</v>
      </c>
      <c r="H20" s="15">
        <v>25</v>
      </c>
      <c r="I20" s="15"/>
      <c r="J20" s="78" t="s">
        <v>9</v>
      </c>
      <c r="K20" s="18" t="s">
        <v>101</v>
      </c>
      <c r="L20" s="16" t="s">
        <v>11</v>
      </c>
      <c r="M20" s="1" t="s">
        <v>101</v>
      </c>
      <c r="N20" s="78" t="s">
        <v>9</v>
      </c>
      <c r="O20" s="1"/>
      <c r="P20" s="1">
        <v>25</v>
      </c>
      <c r="Q20" s="22" t="s">
        <v>39</v>
      </c>
      <c r="R20" s="23">
        <v>277.5</v>
      </c>
      <c r="S20" s="22" t="s">
        <v>247</v>
      </c>
      <c r="T20" s="25" t="s">
        <v>317</v>
      </c>
      <c r="U20" s="15"/>
      <c r="V20" s="15" t="s">
        <v>318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ht="11.85" customHeight="1" x14ac:dyDescent="0.25">
      <c r="A21" s="15" t="s">
        <v>286</v>
      </c>
      <c r="B21" s="1" t="s">
        <v>37</v>
      </c>
      <c r="C21" s="16" t="s">
        <v>244</v>
      </c>
      <c r="D21" s="17">
        <v>66.95</v>
      </c>
      <c r="E21" s="16" t="s">
        <v>39</v>
      </c>
      <c r="F21" s="16" t="s">
        <v>223</v>
      </c>
      <c r="G21" s="15" t="s">
        <v>41</v>
      </c>
      <c r="H21" s="15">
        <v>25</v>
      </c>
      <c r="I21" s="15"/>
      <c r="J21" s="78" t="s">
        <v>9</v>
      </c>
      <c r="K21" s="18" t="s">
        <v>101</v>
      </c>
      <c r="L21" s="16" t="s">
        <v>11</v>
      </c>
      <c r="M21" s="1" t="s">
        <v>101</v>
      </c>
      <c r="N21" s="78" t="s">
        <v>9</v>
      </c>
      <c r="O21" s="1"/>
      <c r="P21" s="1">
        <v>25</v>
      </c>
      <c r="Q21" s="22" t="s">
        <v>39</v>
      </c>
      <c r="R21" s="23">
        <v>225.05</v>
      </c>
      <c r="S21" s="22" t="s">
        <v>248</v>
      </c>
      <c r="T21" s="25" t="s">
        <v>317</v>
      </c>
      <c r="U21" s="15"/>
      <c r="V21" s="15" t="s">
        <v>318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1.85" customHeight="1" x14ac:dyDescent="0.25">
      <c r="A22" s="15" t="s">
        <v>286</v>
      </c>
      <c r="B22" s="1" t="s">
        <v>37</v>
      </c>
      <c r="C22" s="16" t="s">
        <v>245</v>
      </c>
      <c r="D22" s="17">
        <v>63.95</v>
      </c>
      <c r="E22" s="16" t="s">
        <v>39</v>
      </c>
      <c r="F22" s="16" t="s">
        <v>223</v>
      </c>
      <c r="G22" s="15" t="s">
        <v>41</v>
      </c>
      <c r="H22" s="15">
        <v>25</v>
      </c>
      <c r="I22" s="15"/>
      <c r="J22" s="78" t="s">
        <v>9</v>
      </c>
      <c r="K22" s="18" t="s">
        <v>101</v>
      </c>
      <c r="L22" s="16" t="s">
        <v>11</v>
      </c>
      <c r="M22" s="1" t="s">
        <v>101</v>
      </c>
      <c r="N22" s="78" t="s">
        <v>9</v>
      </c>
      <c r="O22" s="1"/>
      <c r="P22" s="1">
        <v>25</v>
      </c>
      <c r="Q22" s="22" t="s">
        <v>39</v>
      </c>
      <c r="R22" s="23">
        <v>225.05</v>
      </c>
      <c r="S22" s="22" t="s">
        <v>248</v>
      </c>
      <c r="T22" s="25" t="s">
        <v>317</v>
      </c>
      <c r="U22" s="15"/>
      <c r="V22" s="15" t="s">
        <v>318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ht="11.85" customHeight="1" x14ac:dyDescent="0.25">
      <c r="A23" s="15" t="s">
        <v>286</v>
      </c>
      <c r="B23" s="1" t="s">
        <v>37</v>
      </c>
      <c r="C23" s="16" t="s">
        <v>246</v>
      </c>
      <c r="D23" s="17">
        <v>68</v>
      </c>
      <c r="E23" s="16" t="s">
        <v>39</v>
      </c>
      <c r="F23" s="16" t="s">
        <v>223</v>
      </c>
      <c r="G23" s="15" t="s">
        <v>41</v>
      </c>
      <c r="H23" s="15">
        <v>25</v>
      </c>
      <c r="I23" s="15"/>
      <c r="J23" s="78" t="s">
        <v>9</v>
      </c>
      <c r="K23" s="18" t="s">
        <v>101</v>
      </c>
      <c r="L23" s="16" t="s">
        <v>11</v>
      </c>
      <c r="M23" s="15" t="s">
        <v>101</v>
      </c>
      <c r="N23" s="78" t="s">
        <v>9</v>
      </c>
      <c r="O23" s="15"/>
      <c r="P23" s="15">
        <v>25</v>
      </c>
      <c r="Q23" s="16" t="s">
        <v>39</v>
      </c>
      <c r="R23" s="17">
        <v>35.200000000000003</v>
      </c>
      <c r="S23" s="16" t="s">
        <v>212</v>
      </c>
      <c r="T23" s="25" t="s">
        <v>317</v>
      </c>
      <c r="U23" s="15"/>
      <c r="V23" s="15" t="s">
        <v>318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s="24" customFormat="1" ht="11.85" customHeight="1" x14ac:dyDescent="0.25">
      <c r="A24" s="1" t="s">
        <v>286</v>
      </c>
      <c r="B24" s="1" t="s">
        <v>37</v>
      </c>
      <c r="C24" s="22" t="s">
        <v>249</v>
      </c>
      <c r="D24" s="23">
        <v>22.2</v>
      </c>
      <c r="E24" s="22" t="s">
        <v>39</v>
      </c>
      <c r="F24" s="22" t="s">
        <v>223</v>
      </c>
      <c r="G24" s="1" t="s">
        <v>41</v>
      </c>
      <c r="H24" s="87">
        <v>9</v>
      </c>
      <c r="I24" s="1"/>
      <c r="J24" s="6" t="s">
        <v>9</v>
      </c>
      <c r="K24" s="5" t="s">
        <v>101</v>
      </c>
      <c r="L24" s="22" t="s">
        <v>11</v>
      </c>
      <c r="M24" s="1" t="s">
        <v>101</v>
      </c>
      <c r="N24" s="6" t="s">
        <v>9</v>
      </c>
      <c r="O24" s="1"/>
      <c r="P24" s="87">
        <v>9</v>
      </c>
      <c r="Q24" s="22" t="s">
        <v>46</v>
      </c>
      <c r="R24" s="23">
        <v>25</v>
      </c>
      <c r="S24" s="22" t="s">
        <v>319</v>
      </c>
      <c r="T24" s="79" t="s">
        <v>317</v>
      </c>
      <c r="U24" s="1"/>
      <c r="V24" s="1" t="s">
        <v>318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4" customFormat="1" ht="11.85" customHeight="1" x14ac:dyDescent="0.25">
      <c r="A25" s="1" t="s">
        <v>286</v>
      </c>
      <c r="B25" s="1" t="s">
        <v>37</v>
      </c>
      <c r="C25" s="22" t="s">
        <v>250</v>
      </c>
      <c r="D25" s="23">
        <v>22.2</v>
      </c>
      <c r="E25" s="22" t="s">
        <v>39</v>
      </c>
      <c r="F25" s="22" t="s">
        <v>223</v>
      </c>
      <c r="G25" s="1" t="s">
        <v>41</v>
      </c>
      <c r="H25" s="87">
        <v>9</v>
      </c>
      <c r="I25" s="1"/>
      <c r="J25" s="6" t="s">
        <v>9</v>
      </c>
      <c r="K25" s="5" t="s">
        <v>101</v>
      </c>
      <c r="L25" s="22" t="s">
        <v>11</v>
      </c>
      <c r="M25" s="1" t="s">
        <v>101</v>
      </c>
      <c r="N25" s="6" t="s">
        <v>9</v>
      </c>
      <c r="O25" s="1"/>
      <c r="P25" s="87">
        <v>9</v>
      </c>
      <c r="Q25" s="22" t="s">
        <v>46</v>
      </c>
      <c r="R25" s="23">
        <v>25</v>
      </c>
      <c r="S25" s="22" t="s">
        <v>319</v>
      </c>
      <c r="T25" s="79" t="s">
        <v>317</v>
      </c>
      <c r="U25" s="1"/>
      <c r="V25" s="1" t="s">
        <v>318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1.85" customHeight="1" x14ac:dyDescent="0.25">
      <c r="A26" s="15" t="s">
        <v>286</v>
      </c>
      <c r="B26" s="1" t="s">
        <v>37</v>
      </c>
      <c r="C26" s="16" t="s">
        <v>213</v>
      </c>
      <c r="D26" s="17">
        <v>328</v>
      </c>
      <c r="E26" s="16" t="s">
        <v>39</v>
      </c>
      <c r="F26" s="16" t="s">
        <v>223</v>
      </c>
      <c r="G26" s="15" t="s">
        <v>41</v>
      </c>
      <c r="H26" s="26">
        <v>7</v>
      </c>
      <c r="I26" s="15"/>
      <c r="J26" s="78" t="s">
        <v>9</v>
      </c>
      <c r="K26" s="18" t="s">
        <v>214</v>
      </c>
      <c r="L26" s="16" t="s">
        <v>11</v>
      </c>
      <c r="M26" s="15" t="s">
        <v>214</v>
      </c>
      <c r="N26" s="78" t="s">
        <v>9</v>
      </c>
      <c r="O26" s="15"/>
      <c r="P26" s="26">
        <v>7</v>
      </c>
      <c r="Q26" s="16" t="s">
        <v>71</v>
      </c>
      <c r="R26" s="17">
        <v>19.3</v>
      </c>
      <c r="S26" s="16" t="s">
        <v>215</v>
      </c>
      <c r="T26" s="25" t="s">
        <v>317</v>
      </c>
      <c r="U26" s="15"/>
      <c r="V26" s="15" t="s">
        <v>318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s="24" customFormat="1" ht="11.85" customHeight="1" x14ac:dyDescent="0.25">
      <c r="A27" s="1" t="s">
        <v>286</v>
      </c>
      <c r="B27" s="1" t="s">
        <v>37</v>
      </c>
      <c r="C27" s="22" t="s">
        <v>216</v>
      </c>
      <c r="D27" s="23">
        <v>27.32</v>
      </c>
      <c r="E27" s="22" t="s">
        <v>39</v>
      </c>
      <c r="F27" s="22" t="s">
        <v>223</v>
      </c>
      <c r="G27" s="1" t="s">
        <v>41</v>
      </c>
      <c r="H27" s="1">
        <v>25</v>
      </c>
      <c r="I27" s="1"/>
      <c r="J27" s="6" t="s">
        <v>9</v>
      </c>
      <c r="K27" s="5" t="s">
        <v>217</v>
      </c>
      <c r="L27" s="22" t="s">
        <v>11</v>
      </c>
      <c r="M27" s="1" t="s">
        <v>217</v>
      </c>
      <c r="N27" s="6" t="s">
        <v>9</v>
      </c>
      <c r="O27" s="1"/>
      <c r="P27" s="1">
        <v>25</v>
      </c>
      <c r="Q27" s="22" t="s">
        <v>39</v>
      </c>
      <c r="R27" s="23">
        <v>27.1</v>
      </c>
      <c r="S27" s="22" t="s">
        <v>218</v>
      </c>
      <c r="T27" s="79" t="s">
        <v>317</v>
      </c>
      <c r="U27" s="1"/>
      <c r="V27" s="1" t="s">
        <v>318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4" customFormat="1" ht="11.85" customHeight="1" x14ac:dyDescent="0.25">
      <c r="A28" s="1" t="s">
        <v>286</v>
      </c>
      <c r="B28" s="1" t="s">
        <v>37</v>
      </c>
      <c r="C28" s="22" t="s">
        <v>216</v>
      </c>
      <c r="D28" s="23">
        <v>27.32</v>
      </c>
      <c r="E28" s="22" t="s">
        <v>39</v>
      </c>
      <c r="F28" s="22" t="s">
        <v>223</v>
      </c>
      <c r="G28" s="1" t="s">
        <v>41</v>
      </c>
      <c r="H28" s="1">
        <v>25</v>
      </c>
      <c r="I28" s="1"/>
      <c r="J28" s="6" t="s">
        <v>9</v>
      </c>
      <c r="K28" s="5" t="s">
        <v>217</v>
      </c>
      <c r="L28" s="22" t="s">
        <v>11</v>
      </c>
      <c r="M28" s="1" t="s">
        <v>217</v>
      </c>
      <c r="N28" s="6" t="s">
        <v>9</v>
      </c>
      <c r="O28" s="1"/>
      <c r="P28" s="1">
        <v>25</v>
      </c>
      <c r="Q28" s="22" t="s">
        <v>39</v>
      </c>
      <c r="R28" s="23">
        <v>27.1</v>
      </c>
      <c r="S28" s="22" t="s">
        <v>218</v>
      </c>
      <c r="T28" s="79" t="s">
        <v>317</v>
      </c>
      <c r="U28" s="1"/>
      <c r="V28" s="1" t="s">
        <v>318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60" customFormat="1" ht="11.85" customHeight="1" x14ac:dyDescent="0.25">
      <c r="A29" s="77" t="s">
        <v>286</v>
      </c>
      <c r="B29" s="77" t="s">
        <v>37</v>
      </c>
      <c r="C29" s="148" t="s">
        <v>219</v>
      </c>
      <c r="D29" s="149">
        <v>23.6</v>
      </c>
      <c r="E29" s="148" t="s">
        <v>39</v>
      </c>
      <c r="F29" s="148" t="s">
        <v>223</v>
      </c>
      <c r="G29" s="77" t="s">
        <v>41</v>
      </c>
      <c r="H29" s="77">
        <v>25</v>
      </c>
      <c r="I29" s="77"/>
      <c r="J29" s="83" t="s">
        <v>9</v>
      </c>
      <c r="K29" s="150" t="s">
        <v>170</v>
      </c>
      <c r="L29" s="156" t="s">
        <v>11</v>
      </c>
      <c r="M29" s="147" t="s">
        <v>170</v>
      </c>
      <c r="N29" s="158" t="s">
        <v>9</v>
      </c>
      <c r="O29" s="147"/>
      <c r="P29" s="147">
        <v>25</v>
      </c>
      <c r="Q29" s="156" t="s">
        <v>39</v>
      </c>
      <c r="R29" s="157">
        <v>41.5</v>
      </c>
      <c r="S29" s="156" t="s">
        <v>262</v>
      </c>
      <c r="T29" s="26" t="s">
        <v>317</v>
      </c>
      <c r="U29" s="147"/>
      <c r="V29" s="147" t="s">
        <v>318</v>
      </c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</row>
    <row r="30" spans="1:36" s="160" customFormat="1" ht="11.85" customHeight="1" x14ac:dyDescent="0.25">
      <c r="A30" s="77" t="s">
        <v>286</v>
      </c>
      <c r="B30" s="77" t="s">
        <v>37</v>
      </c>
      <c r="C30" s="148" t="s">
        <v>219</v>
      </c>
      <c r="D30" s="149">
        <v>23.6</v>
      </c>
      <c r="E30" s="148" t="s">
        <v>39</v>
      </c>
      <c r="F30" s="148" t="s">
        <v>223</v>
      </c>
      <c r="G30" s="77" t="s">
        <v>41</v>
      </c>
      <c r="H30" s="77">
        <v>25</v>
      </c>
      <c r="I30" s="77"/>
      <c r="J30" s="83" t="s">
        <v>9</v>
      </c>
      <c r="K30" s="150" t="s">
        <v>170</v>
      </c>
      <c r="L30" s="156" t="s">
        <v>11</v>
      </c>
      <c r="M30" s="147" t="s">
        <v>170</v>
      </c>
      <c r="N30" s="158" t="s">
        <v>9</v>
      </c>
      <c r="O30" s="147"/>
      <c r="P30" s="147">
        <v>25</v>
      </c>
      <c r="Q30" s="156" t="s">
        <v>39</v>
      </c>
      <c r="R30" s="157">
        <v>67.5</v>
      </c>
      <c r="S30" s="156" t="s">
        <v>263</v>
      </c>
      <c r="T30" s="26" t="s">
        <v>317</v>
      </c>
      <c r="U30" s="147"/>
      <c r="V30" s="147" t="s">
        <v>318</v>
      </c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</row>
    <row r="32" spans="1:36" ht="15.6" x14ac:dyDescent="0.3">
      <c r="H32" s="30">
        <f>SUBTOTAL(9, H3:H30)</f>
        <v>650</v>
      </c>
      <c r="I32" s="27"/>
      <c r="J32" s="27"/>
      <c r="K32" s="27"/>
      <c r="L32" s="27"/>
      <c r="M32" s="27">
        <f>H32-P32</f>
        <v>0</v>
      </c>
      <c r="N32" s="85"/>
      <c r="O32" s="27"/>
      <c r="P32" s="30">
        <f>SUBTOTAL(9, P3:P30)</f>
        <v>650</v>
      </c>
    </row>
  </sheetData>
  <autoFilter ref="A2:AO30"/>
  <phoneticPr fontId="0" type="noConversion"/>
  <pageMargins left="0.75" right="0.75" top="1" bottom="1" header="0.5" footer="0.5"/>
  <pageSetup scale="35"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2"/>
  <sheetViews>
    <sheetView topLeftCell="A8" zoomScale="75" workbookViewId="0">
      <selection activeCell="E168" sqref="E168"/>
    </sheetView>
  </sheetViews>
  <sheetFormatPr defaultRowHeight="13.2" x14ac:dyDescent="0.25"/>
  <cols>
    <col min="2" max="2" width="14.66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33203125" customWidth="1"/>
    <col min="13" max="13" width="11.44140625" customWidth="1"/>
    <col min="14" max="14" width="2.5546875" customWidth="1"/>
    <col min="15" max="15" width="10.33203125" customWidth="1"/>
    <col min="16" max="16" width="6.109375" customWidth="1"/>
    <col min="20" max="20" width="7.109375" customWidth="1"/>
    <col min="21" max="21" width="5.6640625" customWidth="1"/>
    <col min="22" max="22" width="6.44140625" bestFit="1" customWidth="1"/>
  </cols>
  <sheetData>
    <row r="1" spans="1:41" s="1" customFormat="1" ht="15" customHeight="1" x14ac:dyDescent="0.2">
      <c r="B1" s="2">
        <v>37236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5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5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5">
      <c r="B10" s="19" t="s">
        <v>274</v>
      </c>
      <c r="E10" s="272"/>
      <c r="F10" s="24"/>
      <c r="G10" s="24"/>
      <c r="H10" s="24"/>
    </row>
    <row r="11" spans="1:41" ht="11.85" customHeight="1" x14ac:dyDescent="0.25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274">
        <v>0</v>
      </c>
      <c r="S11" s="16"/>
      <c r="T11" s="407"/>
      <c r="V11" s="44" t="s">
        <v>308</v>
      </c>
    </row>
    <row r="12" spans="1:41" s="24" customFormat="1" ht="11.85" customHeight="1" x14ac:dyDescent="0.25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1</v>
      </c>
      <c r="I12" s="5" t="s">
        <v>332</v>
      </c>
      <c r="J12" s="86" t="s">
        <v>9</v>
      </c>
      <c r="K12" s="5" t="s">
        <v>305</v>
      </c>
      <c r="L12" s="59" t="s">
        <v>11</v>
      </c>
      <c r="M12" s="42" t="s">
        <v>198</v>
      </c>
      <c r="N12" s="86" t="s">
        <v>9</v>
      </c>
      <c r="O12" s="193" t="s">
        <v>323</v>
      </c>
      <c r="P12" s="87">
        <v>1</v>
      </c>
      <c r="Q12" s="425" t="s">
        <v>477</v>
      </c>
      <c r="R12" s="274">
        <v>0</v>
      </c>
      <c r="S12" s="16" t="s">
        <v>462</v>
      </c>
      <c r="T12" s="426" t="s">
        <v>478</v>
      </c>
      <c r="U12" s="222"/>
      <c r="V12" s="44" t="s">
        <v>308</v>
      </c>
    </row>
    <row r="14" spans="1:41" s="24" customFormat="1" ht="11.85" customHeight="1" x14ac:dyDescent="0.25">
      <c r="H14" s="61">
        <f>SUM(H10:H13)</f>
        <v>1</v>
      </c>
      <c r="L14" s="59"/>
      <c r="M14" s="42">
        <f>H14-P14</f>
        <v>0</v>
      </c>
      <c r="N14" s="44"/>
      <c r="O14" s="218"/>
      <c r="P14" s="61">
        <f>SUM(P10:P13)</f>
        <v>1</v>
      </c>
      <c r="Q14" s="219"/>
      <c r="R14" s="220"/>
      <c r="S14" s="22"/>
      <c r="T14" s="221"/>
    </row>
    <row r="15" spans="1:41" s="205" customFormat="1" ht="11.85" customHeight="1" x14ac:dyDescent="0.25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3">
      <c r="B16" s="223"/>
    </row>
    <row r="17" spans="1:36" ht="11.85" customHeight="1" x14ac:dyDescent="0.25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0.199999999999999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0.8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5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5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5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5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3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5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5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3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5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3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5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5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5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3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5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5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5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3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5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3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5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5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5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5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5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5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5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5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5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5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5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5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3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5">
      <c r="L109" s="270" t="s">
        <v>11</v>
      </c>
      <c r="M109" s="355" t="s">
        <v>170</v>
      </c>
      <c r="N109" s="359"/>
      <c r="O109" s="355" t="s">
        <v>290</v>
      </c>
      <c r="P109" s="355">
        <v>25</v>
      </c>
      <c r="Q109" s="356" t="s">
        <v>39</v>
      </c>
      <c r="R109" s="357">
        <v>24.73</v>
      </c>
      <c r="S109" s="356" t="s">
        <v>264</v>
      </c>
      <c r="T109" s="424" t="s">
        <v>433</v>
      </c>
      <c r="U109" s="355"/>
      <c r="V109" s="355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5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5" t="s">
        <v>170</v>
      </c>
      <c r="N110" s="359"/>
      <c r="O110" s="355"/>
      <c r="P110" s="355">
        <v>25</v>
      </c>
      <c r="Q110" s="356" t="s">
        <v>39</v>
      </c>
      <c r="R110" s="357">
        <v>24.73</v>
      </c>
      <c r="S110" s="356" t="s">
        <v>264</v>
      </c>
      <c r="T110" s="424" t="s">
        <v>433</v>
      </c>
      <c r="U110" s="355"/>
      <c r="V110" s="355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5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5" t="s">
        <v>170</v>
      </c>
      <c r="N111" s="359"/>
      <c r="O111" s="355"/>
      <c r="P111" s="355">
        <v>25</v>
      </c>
      <c r="Q111" s="356" t="s">
        <v>39</v>
      </c>
      <c r="R111" s="357">
        <v>24.73</v>
      </c>
      <c r="S111" s="356" t="s">
        <v>264</v>
      </c>
      <c r="T111" s="424" t="s">
        <v>433</v>
      </c>
      <c r="U111" s="355"/>
      <c r="V111" s="355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5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5" t="s">
        <v>170</v>
      </c>
      <c r="N112" s="359"/>
      <c r="O112" s="355"/>
      <c r="P112" s="355">
        <v>25</v>
      </c>
      <c r="Q112" s="356" t="s">
        <v>39</v>
      </c>
      <c r="R112" s="357">
        <v>24.73</v>
      </c>
      <c r="S112" s="356" t="s">
        <v>264</v>
      </c>
      <c r="T112" s="424" t="s">
        <v>433</v>
      </c>
      <c r="U112" s="355"/>
      <c r="V112" s="355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5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5" t="s">
        <v>170</v>
      </c>
      <c r="N113" s="359"/>
      <c r="O113" s="355"/>
      <c r="P113" s="355">
        <v>25</v>
      </c>
      <c r="Q113" s="356" t="s">
        <v>39</v>
      </c>
      <c r="R113" s="357">
        <v>24.73</v>
      </c>
      <c r="S113" s="356" t="s">
        <v>264</v>
      </c>
      <c r="T113" s="424" t="s">
        <v>433</v>
      </c>
      <c r="U113" s="355"/>
      <c r="V113" s="355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5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5" t="s">
        <v>170</v>
      </c>
      <c r="N114" s="359"/>
      <c r="O114" s="355"/>
      <c r="P114" s="355">
        <v>25</v>
      </c>
      <c r="Q114" s="356" t="s">
        <v>39</v>
      </c>
      <c r="R114" s="357">
        <v>24.73</v>
      </c>
      <c r="S114" s="356" t="s">
        <v>264</v>
      </c>
      <c r="T114" s="424" t="s">
        <v>433</v>
      </c>
      <c r="U114" s="355"/>
      <c r="V114" s="355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5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5" t="s">
        <v>170</v>
      </c>
      <c r="N115" s="359"/>
      <c r="O115" s="355"/>
      <c r="P115" s="355">
        <v>25</v>
      </c>
      <c r="Q115" s="356" t="s">
        <v>39</v>
      </c>
      <c r="R115" s="357">
        <v>24.73</v>
      </c>
      <c r="S115" s="356" t="s">
        <v>264</v>
      </c>
      <c r="T115" s="424" t="s">
        <v>433</v>
      </c>
      <c r="U115" s="355"/>
      <c r="V115" s="355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5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402" t="s">
        <v>220</v>
      </c>
      <c r="N116" s="405"/>
      <c r="O116" s="355"/>
      <c r="P116" s="402">
        <v>25</v>
      </c>
      <c r="Q116" s="349" t="s">
        <v>71</v>
      </c>
      <c r="R116" s="380">
        <v>47.15</v>
      </c>
      <c r="S116" s="349" t="s">
        <v>221</v>
      </c>
      <c r="T116" s="424" t="s">
        <v>433</v>
      </c>
      <c r="U116" s="402"/>
      <c r="V116" s="355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5">
      <c r="L117" s="270" t="s">
        <v>11</v>
      </c>
      <c r="M117" s="402" t="s">
        <v>220</v>
      </c>
      <c r="N117" s="405"/>
      <c r="O117" s="355"/>
      <c r="P117" s="402">
        <v>25</v>
      </c>
      <c r="Q117" s="349" t="s">
        <v>71</v>
      </c>
      <c r="R117" s="380">
        <v>47.15</v>
      </c>
      <c r="S117" s="349" t="s">
        <v>221</v>
      </c>
      <c r="T117" s="424" t="s">
        <v>433</v>
      </c>
      <c r="U117" s="402"/>
      <c r="V117" s="355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5">
      <c r="A118" s="201"/>
      <c r="B118" s="201"/>
      <c r="C118" s="203"/>
      <c r="D118" s="194"/>
      <c r="E118" s="203"/>
      <c r="F118" s="203"/>
      <c r="G118" s="201"/>
      <c r="H118" s="201"/>
      <c r="I118" s="383"/>
      <c r="J118" s="202"/>
      <c r="K118" s="383"/>
      <c r="L118" s="203" t="s">
        <v>11</v>
      </c>
      <c r="M118" s="402" t="s">
        <v>182</v>
      </c>
      <c r="N118" s="405"/>
      <c r="O118" s="402"/>
      <c r="P118" s="402">
        <v>25</v>
      </c>
      <c r="Q118" s="349" t="s">
        <v>39</v>
      </c>
      <c r="R118" s="380">
        <v>311</v>
      </c>
      <c r="S118" s="349" t="s">
        <v>183</v>
      </c>
      <c r="T118" s="424" t="s">
        <v>433</v>
      </c>
      <c r="U118" s="402"/>
      <c r="V118" s="402" t="s">
        <v>318</v>
      </c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5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 t="s">
        <v>11</v>
      </c>
      <c r="M119" s="355" t="s">
        <v>170</v>
      </c>
      <c r="N119" s="359"/>
      <c r="O119" s="355" t="s">
        <v>444</v>
      </c>
      <c r="P119" s="424">
        <v>1</v>
      </c>
      <c r="Q119" s="356" t="s">
        <v>39</v>
      </c>
      <c r="R119" s="357">
        <v>24.73</v>
      </c>
      <c r="S119" s="356" t="s">
        <v>264</v>
      </c>
      <c r="T119" s="424" t="s">
        <v>433</v>
      </c>
      <c r="U119" s="355"/>
      <c r="V119" s="355" t="s">
        <v>308</v>
      </c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5">
      <c r="A120" s="195"/>
      <c r="B120" s="195"/>
      <c r="C120" s="270"/>
      <c r="D120" s="274"/>
      <c r="E120" s="270"/>
      <c r="F120" s="270"/>
      <c r="G120" s="195"/>
      <c r="H120" s="273"/>
      <c r="I120" s="338"/>
      <c r="J120" s="409"/>
      <c r="K120" s="338"/>
      <c r="L120" s="203"/>
      <c r="M120" s="195"/>
      <c r="N120" s="86"/>
      <c r="O120" s="195"/>
      <c r="P120" s="273"/>
      <c r="Q120" s="270"/>
      <c r="R120" s="274"/>
      <c r="S120" s="270"/>
      <c r="T120" s="273"/>
      <c r="U120" s="195"/>
      <c r="V120" s="195"/>
      <c r="W120" s="195"/>
      <c r="X120" s="195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143" customFormat="1" ht="18" customHeight="1" thickBot="1" x14ac:dyDescent="0.35">
      <c r="C121" s="423"/>
      <c r="H121" s="143">
        <f>SUM(H120:H120)</f>
        <v>0</v>
      </c>
      <c r="M121" s="143">
        <f>H121-P121</f>
        <v>-251</v>
      </c>
      <c r="P121" s="143">
        <f>SUM(P109:P120)</f>
        <v>251</v>
      </c>
    </row>
    <row r="122" spans="1:36" ht="11.85" customHeight="1" x14ac:dyDescent="0.25">
      <c r="B122" s="56" t="s">
        <v>271</v>
      </c>
      <c r="C122" s="216" t="s">
        <v>390</v>
      </c>
    </row>
    <row r="123" spans="1:36" s="96" customFormat="1" ht="11.85" hidden="1" customHeight="1" x14ac:dyDescent="0.2">
      <c r="A123" s="89" t="s">
        <v>292</v>
      </c>
      <c r="B123" s="89" t="s">
        <v>37</v>
      </c>
      <c r="C123" s="339"/>
      <c r="D123" s="91">
        <v>0</v>
      </c>
      <c r="E123" s="92" t="s">
        <v>293</v>
      </c>
      <c r="F123" s="93" t="s">
        <v>223</v>
      </c>
      <c r="G123" s="89" t="s">
        <v>41</v>
      </c>
      <c r="H123" s="94">
        <v>0</v>
      </c>
      <c r="I123" s="95" t="s">
        <v>294</v>
      </c>
      <c r="K123" s="97" t="s">
        <v>198</v>
      </c>
      <c r="L123" s="93" t="s">
        <v>295</v>
      </c>
      <c r="M123" s="98"/>
      <c r="N123" s="89"/>
      <c r="O123" s="99"/>
      <c r="P123" s="98"/>
      <c r="Q123" s="90"/>
      <c r="R123" s="91"/>
      <c r="S123" s="100"/>
      <c r="T123" s="90"/>
      <c r="Y123" s="99"/>
      <c r="Z123" s="101"/>
      <c r="AA123" s="102"/>
    </row>
    <row r="124" spans="1:36" s="96" customFormat="1" ht="11.85" hidden="1" customHeight="1" x14ac:dyDescent="0.2">
      <c r="A124" s="89" t="s">
        <v>292</v>
      </c>
      <c r="B124" s="89" t="s">
        <v>37</v>
      </c>
      <c r="C124" s="339"/>
      <c r="D124" s="91">
        <v>0</v>
      </c>
      <c r="E124" s="92" t="s">
        <v>293</v>
      </c>
      <c r="F124" s="93" t="s">
        <v>223</v>
      </c>
      <c r="G124" s="89" t="s">
        <v>41</v>
      </c>
      <c r="H124" s="94">
        <v>0</v>
      </c>
      <c r="I124" s="95" t="s">
        <v>294</v>
      </c>
      <c r="K124" s="97" t="s">
        <v>198</v>
      </c>
      <c r="L124" s="93" t="s">
        <v>296</v>
      </c>
      <c r="M124" s="98"/>
      <c r="N124" s="89"/>
      <c r="O124" s="99"/>
      <c r="P124" s="98"/>
      <c r="Q124" s="90"/>
      <c r="R124" s="91"/>
      <c r="S124" s="100"/>
      <c r="T124" s="90"/>
      <c r="Y124" s="99"/>
      <c r="Z124" s="101"/>
      <c r="AA124" s="102"/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103" t="s">
        <v>297</v>
      </c>
      <c r="K125" s="97" t="s">
        <v>198</v>
      </c>
      <c r="L125" s="93" t="s">
        <v>298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103" t="s">
        <v>297</v>
      </c>
      <c r="K126" s="97" t="s">
        <v>198</v>
      </c>
      <c r="L126" s="93" t="s">
        <v>299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106" customFormat="1" ht="11.85" hidden="1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104">
        <v>0</v>
      </c>
      <c r="I127" s="105" t="s">
        <v>300</v>
      </c>
      <c r="K127" s="107" t="s">
        <v>198</v>
      </c>
      <c r="L127" s="108" t="s">
        <v>11</v>
      </c>
      <c r="M127" s="109"/>
      <c r="N127" s="110"/>
      <c r="O127" s="111"/>
      <c r="P127" s="109"/>
      <c r="Q127" s="108"/>
      <c r="R127" s="112"/>
      <c r="S127" s="113"/>
      <c r="T127" s="108"/>
      <c r="Y127" s="111"/>
      <c r="Z127" s="114"/>
      <c r="AA127" s="102"/>
    </row>
    <row r="128" spans="1:36" s="44" customFormat="1" ht="13.5" customHeight="1" thickBot="1" x14ac:dyDescent="0.25">
      <c r="C128" s="216" t="s">
        <v>390</v>
      </c>
      <c r="L128" s="59"/>
      <c r="O128" s="39"/>
      <c r="P128" s="260"/>
      <c r="Q128" s="276"/>
      <c r="R128" s="277"/>
      <c r="S128" s="278"/>
      <c r="T128" s="276"/>
      <c r="Y128" s="39"/>
      <c r="AC128" s="279"/>
    </row>
    <row r="129" spans="1:36" s="155" customFormat="1" ht="11.85" hidden="1" customHeight="1" x14ac:dyDescent="0.25">
      <c r="A129" s="151"/>
      <c r="B129" s="151" t="s">
        <v>37</v>
      </c>
      <c r="C129" s="339" t="s">
        <v>222</v>
      </c>
      <c r="D129" s="153">
        <v>19</v>
      </c>
      <c r="E129" s="152" t="s">
        <v>39</v>
      </c>
      <c r="F129" s="152" t="s">
        <v>223</v>
      </c>
      <c r="G129" s="151" t="s">
        <v>41</v>
      </c>
      <c r="H129" s="151">
        <v>25</v>
      </c>
      <c r="I129" s="154"/>
      <c r="J129" s="151"/>
      <c r="K129" s="154" t="s">
        <v>42</v>
      </c>
      <c r="L129" s="152" t="s">
        <v>11</v>
      </c>
      <c r="T129" s="245" t="s">
        <v>340</v>
      </c>
      <c r="V129" s="151" t="s">
        <v>318</v>
      </c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</row>
    <row r="130" spans="1:36" s="302" customFormat="1" ht="11.85" hidden="1" customHeight="1" thickBot="1" x14ac:dyDescent="0.3">
      <c r="A130" s="291"/>
      <c r="B130" s="291"/>
      <c r="C130" s="343"/>
      <c r="D130" s="293"/>
      <c r="E130" s="292"/>
      <c r="F130" s="292"/>
      <c r="G130" s="291"/>
      <c r="H130" s="291">
        <f>SUM(H129)</f>
        <v>25</v>
      </c>
      <c r="I130" s="295"/>
      <c r="J130" s="291"/>
      <c r="K130" s="295"/>
      <c r="L130" s="292"/>
      <c r="M130" s="302">
        <f>H130-P130</f>
        <v>25</v>
      </c>
      <c r="T130" s="291"/>
      <c r="V130" s="291"/>
      <c r="W130" s="291"/>
      <c r="X130" s="291"/>
      <c r="Y130" s="291"/>
      <c r="Z130" s="291"/>
      <c r="AA130" s="291"/>
      <c r="AB130" s="291"/>
      <c r="AC130" s="291"/>
      <c r="AD130" s="291"/>
      <c r="AE130" s="291"/>
      <c r="AF130" s="291"/>
      <c r="AG130" s="291"/>
      <c r="AH130" s="291"/>
      <c r="AI130" s="291"/>
      <c r="AJ130" s="291"/>
    </row>
    <row r="131" spans="1:36" s="151" customFormat="1" ht="11.85" hidden="1" customHeight="1" x14ac:dyDescent="0.2">
      <c r="A131" s="245"/>
      <c r="B131" s="151" t="s">
        <v>37</v>
      </c>
      <c r="C131" s="339" t="s">
        <v>206</v>
      </c>
      <c r="D131" s="153">
        <v>25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K131" s="154" t="s">
        <v>92</v>
      </c>
      <c r="L131" s="152" t="s">
        <v>11</v>
      </c>
      <c r="M131" s="151" t="s">
        <v>92</v>
      </c>
      <c r="P131" s="151">
        <v>25</v>
      </c>
      <c r="Q131" s="152" t="s">
        <v>386</v>
      </c>
      <c r="R131" s="153">
        <v>26</v>
      </c>
      <c r="S131" s="152" t="s">
        <v>388</v>
      </c>
      <c r="T131" s="245" t="s">
        <v>340</v>
      </c>
      <c r="V131" s="151" t="s">
        <v>318</v>
      </c>
    </row>
    <row r="132" spans="1:36" s="151" customFormat="1" ht="11.85" hidden="1" customHeight="1" x14ac:dyDescent="0.2">
      <c r="B132" s="151" t="s">
        <v>37</v>
      </c>
      <c r="C132" s="339" t="s">
        <v>206</v>
      </c>
      <c r="D132" s="153">
        <v>25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K132" s="154" t="s">
        <v>92</v>
      </c>
      <c r="L132" s="152" t="s">
        <v>11</v>
      </c>
      <c r="N132" s="282"/>
      <c r="Q132" s="152"/>
      <c r="R132" s="153"/>
      <c r="S132" s="152"/>
      <c r="T132" s="245" t="s">
        <v>340</v>
      </c>
      <c r="V132" s="151" t="s">
        <v>318</v>
      </c>
    </row>
    <row r="133" spans="1:36" s="151" customFormat="1" ht="11.85" hidden="1" customHeight="1" x14ac:dyDescent="0.2"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T133" s="245" t="s">
        <v>340</v>
      </c>
      <c r="V133" s="151" t="s">
        <v>318</v>
      </c>
    </row>
    <row r="134" spans="1:36" s="151" customFormat="1" ht="11.85" hidden="1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T134" s="245" t="s">
        <v>340</v>
      </c>
      <c r="V134" s="151" t="s">
        <v>318</v>
      </c>
    </row>
    <row r="135" spans="1:36" s="291" customFormat="1" ht="11.85" hidden="1" customHeight="1" thickBot="1" x14ac:dyDescent="0.25">
      <c r="C135" s="343"/>
      <c r="D135" s="293"/>
      <c r="E135" s="292"/>
      <c r="F135" s="292"/>
      <c r="H135" s="291">
        <f>SUM(H131:H134)</f>
        <v>100</v>
      </c>
      <c r="I135" s="295"/>
      <c r="K135" s="295"/>
      <c r="L135" s="292"/>
      <c r="M135" s="291">
        <f>H135-P135</f>
        <v>75</v>
      </c>
      <c r="P135" s="291">
        <f>SUM(P131:P134)</f>
        <v>25</v>
      </c>
    </row>
    <row r="136" spans="1:36" s="155" customFormat="1" ht="11.85" hidden="1" customHeight="1" x14ac:dyDescent="0.25">
      <c r="A136" s="151"/>
      <c r="B136" s="151" t="s">
        <v>37</v>
      </c>
      <c r="C136" s="339" t="s">
        <v>252</v>
      </c>
      <c r="D136" s="153">
        <v>277.5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1"/>
      <c r="J136" s="282"/>
      <c r="K136" s="154" t="s">
        <v>134</v>
      </c>
      <c r="L136" s="152" t="s">
        <v>11</v>
      </c>
      <c r="M136" s="151" t="s">
        <v>134</v>
      </c>
      <c r="N136" s="282"/>
      <c r="O136" s="151"/>
      <c r="P136" s="151">
        <v>25</v>
      </c>
      <c r="Q136" s="152" t="s">
        <v>39</v>
      </c>
      <c r="R136" s="153">
        <v>60.75</v>
      </c>
      <c r="S136" s="152" t="s">
        <v>251</v>
      </c>
      <c r="T136" s="283" t="s">
        <v>340</v>
      </c>
      <c r="U136" s="151"/>
      <c r="V136" s="151" t="s">
        <v>318</v>
      </c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</row>
    <row r="137" spans="1:36" s="284" customFormat="1" ht="11.85" hidden="1" customHeight="1" x14ac:dyDescent="0.2">
      <c r="B137" s="284" t="s">
        <v>37</v>
      </c>
      <c r="C137" s="340" t="s">
        <v>252</v>
      </c>
      <c r="D137" s="286">
        <v>277.5</v>
      </c>
      <c r="E137" s="285" t="s">
        <v>39</v>
      </c>
      <c r="F137" s="285" t="s">
        <v>223</v>
      </c>
      <c r="G137" s="284" t="s">
        <v>41</v>
      </c>
      <c r="H137" s="284">
        <v>25</v>
      </c>
      <c r="I137" s="287"/>
      <c r="J137" s="288"/>
      <c r="K137" s="287" t="s">
        <v>134</v>
      </c>
      <c r="L137" s="285" t="s">
        <v>11</v>
      </c>
      <c r="T137" s="283" t="s">
        <v>340</v>
      </c>
      <c r="V137" s="284" t="s">
        <v>318</v>
      </c>
    </row>
    <row r="138" spans="1:36" s="284" customFormat="1" ht="11.85" hidden="1" customHeight="1" x14ac:dyDescent="0.2">
      <c r="B138" s="284" t="s">
        <v>37</v>
      </c>
      <c r="C138" s="340" t="s">
        <v>252</v>
      </c>
      <c r="D138" s="286">
        <v>277.5</v>
      </c>
      <c r="E138" s="285" t="s">
        <v>39</v>
      </c>
      <c r="F138" s="285" t="s">
        <v>223</v>
      </c>
      <c r="G138" s="284" t="s">
        <v>41</v>
      </c>
      <c r="H138" s="284">
        <v>25</v>
      </c>
      <c r="I138" s="287"/>
      <c r="J138" s="288"/>
      <c r="K138" s="287" t="s">
        <v>134</v>
      </c>
      <c r="L138" s="285" t="s">
        <v>11</v>
      </c>
      <c r="T138" s="283" t="s">
        <v>340</v>
      </c>
      <c r="V138" s="284" t="s">
        <v>318</v>
      </c>
    </row>
    <row r="139" spans="1:36" s="291" customFormat="1" ht="11.85" hidden="1" customHeight="1" thickBot="1" x14ac:dyDescent="0.25">
      <c r="C139" s="343"/>
      <c r="D139" s="293"/>
      <c r="E139" s="292"/>
      <c r="F139" s="292"/>
      <c r="H139" s="291">
        <f>SUM(H136:H138)</f>
        <v>75</v>
      </c>
      <c r="I139" s="295"/>
      <c r="J139" s="294"/>
      <c r="K139" s="295"/>
      <c r="L139" s="292"/>
      <c r="M139" s="291">
        <f>H139-P139</f>
        <v>50</v>
      </c>
      <c r="P139" s="291">
        <f>SUM(P136:P138)</f>
        <v>25</v>
      </c>
    </row>
    <row r="140" spans="1:36" s="155" customFormat="1" ht="11.85" hidden="1" customHeight="1" x14ac:dyDescent="0.25">
      <c r="C140" s="341"/>
      <c r="L140" s="152" t="s">
        <v>11</v>
      </c>
      <c r="M140" s="151" t="s">
        <v>161</v>
      </c>
      <c r="N140" s="282"/>
      <c r="O140" s="151"/>
      <c r="P140" s="151">
        <v>25</v>
      </c>
      <c r="Q140" s="152" t="s">
        <v>39</v>
      </c>
      <c r="R140" s="153">
        <v>60.75</v>
      </c>
      <c r="S140" s="152" t="s">
        <v>257</v>
      </c>
      <c r="T140" s="245" t="s">
        <v>340</v>
      </c>
      <c r="U140" s="151"/>
      <c r="V140" s="151" t="s">
        <v>318</v>
      </c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</row>
    <row r="141" spans="1:36" s="155" customFormat="1" ht="11.85" hidden="1" customHeight="1" x14ac:dyDescent="0.25">
      <c r="C141" s="341"/>
      <c r="L141" s="152" t="s">
        <v>11</v>
      </c>
      <c r="M141" s="151" t="s">
        <v>161</v>
      </c>
      <c r="N141" s="282"/>
      <c r="O141" s="151"/>
      <c r="P141" s="151">
        <v>25</v>
      </c>
      <c r="Q141" s="152" t="s">
        <v>39</v>
      </c>
      <c r="R141" s="153">
        <v>61</v>
      </c>
      <c r="S141" s="152" t="s">
        <v>259</v>
      </c>
      <c r="T141" s="245" t="s">
        <v>340</v>
      </c>
      <c r="U141" s="151"/>
      <c r="V141" s="151" t="s">
        <v>318</v>
      </c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</row>
    <row r="142" spans="1:36" s="289" customFormat="1" ht="11.85" hidden="1" customHeight="1" x14ac:dyDescent="0.25">
      <c r="C142" s="342"/>
      <c r="L142" s="285" t="s">
        <v>11</v>
      </c>
      <c r="M142" s="284" t="s">
        <v>161</v>
      </c>
      <c r="N142" s="288"/>
      <c r="O142" s="284"/>
      <c r="P142" s="284">
        <v>25</v>
      </c>
      <c r="Q142" s="285" t="s">
        <v>39</v>
      </c>
      <c r="R142" s="286">
        <v>61</v>
      </c>
      <c r="S142" s="285" t="s">
        <v>258</v>
      </c>
      <c r="T142" s="283" t="s">
        <v>340</v>
      </c>
      <c r="U142" s="284"/>
      <c r="V142" s="284" t="s">
        <v>318</v>
      </c>
      <c r="W142" s="284"/>
      <c r="X142" s="284"/>
      <c r="Y142" s="284"/>
      <c r="Z142" s="284"/>
      <c r="AA142" s="284"/>
      <c r="AB142" s="284"/>
      <c r="AC142" s="284"/>
      <c r="AD142" s="284"/>
      <c r="AE142" s="284"/>
      <c r="AF142" s="284"/>
      <c r="AG142" s="284"/>
      <c r="AH142" s="284"/>
      <c r="AI142" s="284"/>
      <c r="AJ142" s="284"/>
    </row>
    <row r="143" spans="1:36" s="302" customFormat="1" ht="11.85" hidden="1" customHeight="1" thickBot="1" x14ac:dyDescent="0.3">
      <c r="C143" s="344"/>
      <c r="L143" s="292"/>
      <c r="M143" s="291">
        <f>H143-P143</f>
        <v>-75</v>
      </c>
      <c r="N143" s="294"/>
      <c r="O143" s="291"/>
      <c r="P143" s="291">
        <f>SUM(P140:P142)</f>
        <v>75</v>
      </c>
      <c r="Q143" s="292"/>
      <c r="R143" s="293"/>
      <c r="S143" s="292"/>
      <c r="T143" s="291"/>
      <c r="U143" s="291"/>
      <c r="V143" s="291"/>
      <c r="W143" s="291"/>
      <c r="X143" s="291"/>
      <c r="Y143" s="291"/>
      <c r="Z143" s="291"/>
      <c r="AA143" s="291"/>
      <c r="AB143" s="291"/>
      <c r="AC143" s="291"/>
      <c r="AD143" s="291"/>
      <c r="AE143" s="291"/>
      <c r="AF143" s="291"/>
      <c r="AG143" s="291"/>
      <c r="AH143" s="291"/>
      <c r="AI143" s="291"/>
      <c r="AJ143" s="291"/>
    </row>
    <row r="144" spans="1:36" s="155" customFormat="1" ht="11.85" hidden="1" customHeight="1" x14ac:dyDescent="0.25">
      <c r="A144" s="151"/>
      <c r="B144" s="151" t="s">
        <v>37</v>
      </c>
      <c r="C144" s="339" t="s">
        <v>266</v>
      </c>
      <c r="D144" s="153">
        <v>42.5</v>
      </c>
      <c r="E144" s="152" t="s">
        <v>46</v>
      </c>
      <c r="F144" s="152" t="s">
        <v>223</v>
      </c>
      <c r="G144" s="151" t="s">
        <v>41</v>
      </c>
      <c r="H144" s="151">
        <v>25</v>
      </c>
      <c r="I144" s="154"/>
      <c r="J144" s="151"/>
      <c r="K144" s="154" t="s">
        <v>179</v>
      </c>
      <c r="L144" s="152" t="s">
        <v>11</v>
      </c>
      <c r="T144" s="245" t="s">
        <v>340</v>
      </c>
      <c r="V144" s="151" t="s">
        <v>318</v>
      </c>
    </row>
    <row r="145" spans="1:36" s="302" customFormat="1" ht="11.85" hidden="1" customHeight="1" thickBot="1" x14ac:dyDescent="0.3">
      <c r="A145" s="291"/>
      <c r="B145" s="291"/>
      <c r="C145" s="343"/>
      <c r="D145" s="293"/>
      <c r="E145" s="292"/>
      <c r="F145" s="292"/>
      <c r="G145" s="291"/>
      <c r="H145" s="291">
        <f>SUM(H144)</f>
        <v>25</v>
      </c>
      <c r="I145" s="295"/>
      <c r="J145" s="291"/>
      <c r="K145" s="295"/>
      <c r="L145" s="292"/>
      <c r="M145" s="302">
        <f>H145-P145</f>
        <v>25</v>
      </c>
      <c r="T145" s="291"/>
      <c r="V145" s="291"/>
    </row>
    <row r="146" spans="1:36" s="151" customFormat="1" ht="11.85" hidden="1" customHeight="1" x14ac:dyDescent="0.25">
      <c r="A146" s="151" t="s">
        <v>292</v>
      </c>
      <c r="B146" s="151" t="s">
        <v>37</v>
      </c>
      <c r="C146" s="339" t="s">
        <v>255</v>
      </c>
      <c r="D146" s="153">
        <v>26.35</v>
      </c>
      <c r="E146" s="152" t="s">
        <v>39</v>
      </c>
      <c r="F146" s="152" t="s">
        <v>223</v>
      </c>
      <c r="G146" s="151" t="s">
        <v>41</v>
      </c>
      <c r="H146" s="151">
        <v>25</v>
      </c>
      <c r="I146" s="154"/>
      <c r="J146" s="282"/>
      <c r="K146" s="154" t="s">
        <v>137</v>
      </c>
      <c r="L146" s="285" t="s">
        <v>11</v>
      </c>
      <c r="T146" s="245" t="s">
        <v>340</v>
      </c>
      <c r="U146" s="155"/>
      <c r="V146" s="151" t="s">
        <v>318</v>
      </c>
    </row>
    <row r="147" spans="1:36" s="151" customFormat="1" ht="11.85" hidden="1" customHeight="1" x14ac:dyDescent="0.25">
      <c r="A147" s="151" t="s">
        <v>286</v>
      </c>
      <c r="B147" s="151" t="s">
        <v>37</v>
      </c>
      <c r="C147" s="339" t="s">
        <v>255</v>
      </c>
      <c r="D147" s="153">
        <v>26.35</v>
      </c>
      <c r="E147" s="152" t="s">
        <v>39</v>
      </c>
      <c r="F147" s="152" t="s">
        <v>223</v>
      </c>
      <c r="G147" s="151" t="s">
        <v>41</v>
      </c>
      <c r="H147" s="151">
        <v>25</v>
      </c>
      <c r="I147" s="154" t="s">
        <v>288</v>
      </c>
      <c r="J147" s="282"/>
      <c r="K147" s="154" t="s">
        <v>137</v>
      </c>
      <c r="L147" s="285" t="s">
        <v>11</v>
      </c>
      <c r="Q147" s="152"/>
      <c r="R147" s="153"/>
      <c r="S147" s="152"/>
      <c r="T147" s="245" t="s">
        <v>340</v>
      </c>
      <c r="U147" s="155"/>
      <c r="V147" s="151" t="s">
        <v>318</v>
      </c>
    </row>
    <row r="148" spans="1:36" s="151" customFormat="1" ht="11.85" hidden="1" customHeight="1" x14ac:dyDescent="0.25">
      <c r="A148" s="151" t="s">
        <v>286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 t="s">
        <v>288</v>
      </c>
      <c r="J148" s="282"/>
      <c r="K148" s="154" t="s">
        <v>137</v>
      </c>
      <c r="L148" s="285" t="s">
        <v>11</v>
      </c>
      <c r="Q148" s="152"/>
      <c r="R148" s="153"/>
      <c r="S148" s="152"/>
      <c r="T148" s="245" t="s">
        <v>340</v>
      </c>
      <c r="U148" s="155"/>
      <c r="V148" s="151" t="s">
        <v>318</v>
      </c>
    </row>
    <row r="149" spans="1:36" s="155" customFormat="1" ht="11.85" hidden="1" customHeight="1" x14ac:dyDescent="0.25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289</v>
      </c>
      <c r="J149" s="282"/>
      <c r="K149" s="154" t="s">
        <v>137</v>
      </c>
      <c r="L149" s="285" t="s">
        <v>11</v>
      </c>
      <c r="T149" s="245" t="s">
        <v>340</v>
      </c>
      <c r="V149" s="151" t="s">
        <v>318</v>
      </c>
    </row>
    <row r="150" spans="1:36" s="155" customFormat="1" ht="11.85" hidden="1" customHeight="1" x14ac:dyDescent="0.25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289</v>
      </c>
      <c r="J150" s="282"/>
      <c r="K150" s="154" t="s">
        <v>137</v>
      </c>
      <c r="L150" s="285" t="s">
        <v>11</v>
      </c>
      <c r="T150" s="245" t="s">
        <v>340</v>
      </c>
      <c r="V150" s="151" t="s">
        <v>318</v>
      </c>
    </row>
    <row r="151" spans="1:36" s="302" customFormat="1" ht="11.85" hidden="1" customHeight="1" thickBot="1" x14ac:dyDescent="0.3">
      <c r="A151" s="291"/>
      <c r="B151" s="291"/>
      <c r="C151" s="343"/>
      <c r="D151" s="293"/>
      <c r="E151" s="292"/>
      <c r="F151" s="292"/>
      <c r="G151" s="291"/>
      <c r="H151" s="291">
        <f>SUM(H146:H150)</f>
        <v>125</v>
      </c>
      <c r="I151" s="295"/>
      <c r="J151" s="294"/>
      <c r="K151" s="295"/>
      <c r="L151" s="292"/>
      <c r="M151" s="302">
        <f>H151-P151</f>
        <v>125</v>
      </c>
    </row>
    <row r="152" spans="1:36" s="151" customFormat="1" ht="11.85" hidden="1" customHeight="1" x14ac:dyDescent="0.25">
      <c r="A152" s="151" t="s">
        <v>292</v>
      </c>
      <c r="B152" s="151" t="s">
        <v>37</v>
      </c>
      <c r="C152" s="339" t="s">
        <v>265</v>
      </c>
      <c r="D152" s="153">
        <v>67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/>
      <c r="J152" s="282"/>
      <c r="K152" s="154" t="s">
        <v>176</v>
      </c>
      <c r="L152" s="285" t="s">
        <v>11</v>
      </c>
      <c r="T152" s="245" t="s">
        <v>340</v>
      </c>
      <c r="U152" s="155"/>
      <c r="V152" s="151" t="s">
        <v>318</v>
      </c>
    </row>
    <row r="153" spans="1:36" s="291" customFormat="1" ht="11.85" hidden="1" customHeight="1" thickBot="1" x14ac:dyDescent="0.3">
      <c r="C153" s="343"/>
      <c r="D153" s="293"/>
      <c r="E153" s="292"/>
      <c r="F153" s="292"/>
      <c r="H153" s="291">
        <f>SUM(H152)</f>
        <v>25</v>
      </c>
      <c r="I153" s="295"/>
      <c r="J153" s="294"/>
      <c r="K153" s="295"/>
      <c r="L153" s="292"/>
      <c r="M153" s="291">
        <f>H153-P153</f>
        <v>25</v>
      </c>
      <c r="U153" s="302"/>
    </row>
    <row r="154" spans="1:36" s="155" customFormat="1" ht="11.85" hidden="1" customHeight="1" x14ac:dyDescent="0.25">
      <c r="A154" s="151" t="s">
        <v>286</v>
      </c>
      <c r="B154" s="151" t="s">
        <v>37</v>
      </c>
      <c r="C154" s="152" t="s">
        <v>224</v>
      </c>
      <c r="D154" s="153">
        <v>19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1"/>
      <c r="J154" s="151"/>
      <c r="K154" s="154" t="s">
        <v>62</v>
      </c>
      <c r="L154" s="152" t="s">
        <v>11</v>
      </c>
      <c r="M154" s="151" t="s">
        <v>62</v>
      </c>
      <c r="N154" s="151"/>
      <c r="O154" s="151"/>
      <c r="P154" s="151">
        <v>25</v>
      </c>
      <c r="Q154" s="152" t="s">
        <v>39</v>
      </c>
      <c r="R154" s="153">
        <v>24.7</v>
      </c>
      <c r="S154" s="152" t="s">
        <v>225</v>
      </c>
      <c r="T154" s="245" t="s">
        <v>317</v>
      </c>
      <c r="U154" s="151"/>
      <c r="V154" s="151" t="s">
        <v>318</v>
      </c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</row>
    <row r="155" spans="1:36" s="89" customFormat="1" ht="11.85" hidden="1" customHeight="1" x14ac:dyDescent="0.2">
      <c r="A155" s="151" t="s">
        <v>292</v>
      </c>
      <c r="B155" s="151" t="s">
        <v>37</v>
      </c>
      <c r="C155" s="152" t="s">
        <v>226</v>
      </c>
      <c r="D155" s="153">
        <v>19.45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/>
      <c r="J155" s="151"/>
      <c r="K155" s="154" t="s">
        <v>62</v>
      </c>
      <c r="L155" s="152" t="s">
        <v>11</v>
      </c>
    </row>
    <row r="156" spans="1:36" s="243" customFormat="1" ht="11.85" hidden="1" customHeight="1" x14ac:dyDescent="0.25">
      <c r="A156" s="151" t="s">
        <v>292</v>
      </c>
      <c r="B156" s="151" t="s">
        <v>37</v>
      </c>
      <c r="C156" s="152" t="s">
        <v>203</v>
      </c>
      <c r="D156" s="153">
        <v>24.2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4"/>
      <c r="J156" s="151"/>
      <c r="K156" s="154" t="s">
        <v>62</v>
      </c>
      <c r="L156" s="152" t="s">
        <v>11</v>
      </c>
    </row>
    <row r="157" spans="1:36" s="155" customFormat="1" ht="11.85" hidden="1" customHeight="1" x14ac:dyDescent="0.25">
      <c r="A157" s="151" t="s">
        <v>286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1"/>
      <c r="J157" s="151"/>
      <c r="K157" s="154" t="s">
        <v>62</v>
      </c>
      <c r="L157" s="152" t="s">
        <v>11</v>
      </c>
      <c r="M157" s="151" t="s">
        <v>62</v>
      </c>
      <c r="N157" s="151"/>
      <c r="O157" s="151"/>
      <c r="P157" s="151">
        <v>25</v>
      </c>
      <c r="Q157" s="152" t="s">
        <v>39</v>
      </c>
      <c r="R157" s="153">
        <v>64</v>
      </c>
      <c r="S157" s="152" t="s">
        <v>227</v>
      </c>
      <c r="T157" s="245" t="s">
        <v>317</v>
      </c>
      <c r="U157" s="151"/>
      <c r="V157" s="151" t="s">
        <v>318</v>
      </c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</row>
    <row r="158" spans="1:36" s="291" customFormat="1" ht="11.85" hidden="1" customHeight="1" thickBot="1" x14ac:dyDescent="0.25">
      <c r="C158" s="326"/>
      <c r="D158" s="293"/>
      <c r="E158" s="292"/>
      <c r="F158" s="292"/>
      <c r="H158" s="291">
        <f>SUM(H154:H157)</f>
        <v>100</v>
      </c>
      <c r="I158" s="295"/>
      <c r="J158" s="294"/>
      <c r="K158" s="295"/>
      <c r="L158" s="292"/>
      <c r="M158" s="291">
        <f>H158-P158</f>
        <v>50</v>
      </c>
      <c r="P158" s="291">
        <f>SUM(P154:P157)</f>
        <v>50</v>
      </c>
      <c r="Q158" s="292"/>
      <c r="R158" s="293"/>
      <c r="S158" s="292"/>
    </row>
    <row r="159" spans="1:36" s="332" customFormat="1" ht="11.85" customHeight="1" thickBot="1" x14ac:dyDescent="0.25">
      <c r="C159" s="345" t="s">
        <v>390</v>
      </c>
      <c r="L159" s="334"/>
    </row>
    <row r="160" spans="1:36" s="24" customFormat="1" ht="12" customHeight="1" x14ac:dyDescent="0.25">
      <c r="L160" s="22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23" s="381" customFormat="1" ht="12" customHeight="1" x14ac:dyDescent="0.25">
      <c r="L161" s="203" t="s">
        <v>11</v>
      </c>
      <c r="M161" s="355" t="s">
        <v>82</v>
      </c>
      <c r="N161" s="359"/>
      <c r="O161" s="355" t="s">
        <v>278</v>
      </c>
      <c r="P161" s="355">
        <v>25</v>
      </c>
      <c r="Q161" s="356" t="s">
        <v>39</v>
      </c>
      <c r="R161" s="357">
        <v>42.75</v>
      </c>
      <c r="S161" s="356" t="s">
        <v>229</v>
      </c>
      <c r="T161" s="424" t="s">
        <v>433</v>
      </c>
      <c r="U161" s="355"/>
      <c r="V161" s="355" t="s">
        <v>308</v>
      </c>
      <c r="W161" s="401"/>
    </row>
    <row r="162" spans="1:23" s="195" customFormat="1" ht="12" customHeight="1" x14ac:dyDescent="0.2">
      <c r="C162" s="270"/>
      <c r="D162" s="274"/>
      <c r="E162" s="270"/>
      <c r="F162" s="270"/>
      <c r="I162" s="338"/>
      <c r="J162" s="86"/>
      <c r="K162" s="338"/>
      <c r="L162" s="203" t="s">
        <v>11</v>
      </c>
      <c r="M162" s="355" t="s">
        <v>82</v>
      </c>
      <c r="N162" s="359"/>
      <c r="O162" s="355" t="s">
        <v>277</v>
      </c>
      <c r="P162" s="355">
        <v>25</v>
      </c>
      <c r="Q162" s="356" t="s">
        <v>39</v>
      </c>
      <c r="R162" s="357">
        <v>27.25</v>
      </c>
      <c r="S162" s="356" t="s">
        <v>228</v>
      </c>
      <c r="T162" s="424" t="s">
        <v>433</v>
      </c>
      <c r="U162" s="355"/>
      <c r="V162" s="355" t="s">
        <v>318</v>
      </c>
      <c r="W162" s="355"/>
    </row>
    <row r="163" spans="1:23" s="195" customFormat="1" ht="12" customHeight="1" x14ac:dyDescent="0.2">
      <c r="L163" s="203" t="s">
        <v>11</v>
      </c>
      <c r="M163" s="355" t="s">
        <v>82</v>
      </c>
      <c r="N163" s="359"/>
      <c r="O163" s="355" t="s">
        <v>279</v>
      </c>
      <c r="P163" s="355">
        <v>25</v>
      </c>
      <c r="Q163" s="356" t="s">
        <v>39</v>
      </c>
      <c r="R163" s="357">
        <v>43</v>
      </c>
      <c r="S163" s="356" t="s">
        <v>230</v>
      </c>
      <c r="T163" s="424" t="s">
        <v>433</v>
      </c>
      <c r="U163" s="355"/>
      <c r="V163" s="355" t="s">
        <v>318</v>
      </c>
      <c r="W163" s="355"/>
    </row>
    <row r="164" spans="1:23" s="195" customFormat="1" ht="12" customHeight="1" x14ac:dyDescent="0.2">
      <c r="L164" s="203" t="s">
        <v>11</v>
      </c>
      <c r="M164" s="355" t="s">
        <v>82</v>
      </c>
      <c r="N164" s="359"/>
      <c r="O164" s="355" t="s">
        <v>279</v>
      </c>
      <c r="P164" s="355">
        <v>25</v>
      </c>
      <c r="Q164" s="356" t="s">
        <v>39</v>
      </c>
      <c r="R164" s="357">
        <v>43</v>
      </c>
      <c r="S164" s="356" t="s">
        <v>230</v>
      </c>
      <c r="T164" s="424" t="s">
        <v>433</v>
      </c>
      <c r="U164" s="355"/>
      <c r="V164" s="355" t="s">
        <v>318</v>
      </c>
      <c r="W164" s="355"/>
    </row>
    <row r="165" spans="1:23" s="195" customFormat="1" ht="12" customHeight="1" x14ac:dyDescent="0.2">
      <c r="C165" s="270"/>
      <c r="D165" s="274"/>
      <c r="E165" s="270"/>
      <c r="F165" s="270"/>
      <c r="I165" s="338"/>
      <c r="J165" s="86"/>
      <c r="K165" s="338"/>
      <c r="L165" s="203" t="s">
        <v>11</v>
      </c>
      <c r="M165" s="355" t="s">
        <v>170</v>
      </c>
      <c r="N165" s="355"/>
      <c r="O165" s="355"/>
      <c r="P165" s="355">
        <v>25</v>
      </c>
      <c r="Q165" s="356" t="s">
        <v>39</v>
      </c>
      <c r="R165" s="357">
        <v>24.73</v>
      </c>
      <c r="S165" s="356" t="s">
        <v>264</v>
      </c>
      <c r="T165" s="424" t="s">
        <v>433</v>
      </c>
      <c r="U165" s="355"/>
      <c r="V165" s="355" t="s">
        <v>318</v>
      </c>
      <c r="W165" s="355"/>
    </row>
    <row r="166" spans="1:23" s="195" customFormat="1" ht="12" customHeight="1" x14ac:dyDescent="0.2">
      <c r="C166" s="270"/>
      <c r="D166" s="274"/>
      <c r="E166" s="270"/>
      <c r="F166" s="270"/>
      <c r="I166" s="338"/>
      <c r="J166" s="86"/>
      <c r="K166" s="338"/>
      <c r="L166" s="203" t="s">
        <v>11</v>
      </c>
      <c r="M166" s="402" t="s">
        <v>170</v>
      </c>
      <c r="N166" s="402"/>
      <c r="O166" s="402"/>
      <c r="P166" s="402">
        <v>25</v>
      </c>
      <c r="Q166" s="349" t="s">
        <v>39</v>
      </c>
      <c r="R166" s="380">
        <v>24.73</v>
      </c>
      <c r="S166" s="349" t="s">
        <v>264</v>
      </c>
      <c r="T166" s="424" t="s">
        <v>433</v>
      </c>
      <c r="U166" s="402"/>
      <c r="V166" s="355" t="s">
        <v>318</v>
      </c>
      <c r="W166" s="355"/>
    </row>
    <row r="167" spans="1:23" s="195" customFormat="1" ht="12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402" t="s">
        <v>170</v>
      </c>
      <c r="N167" s="402"/>
      <c r="O167" s="402"/>
      <c r="P167" s="402">
        <v>25</v>
      </c>
      <c r="Q167" s="349" t="s">
        <v>39</v>
      </c>
      <c r="R167" s="380">
        <v>24.73</v>
      </c>
      <c r="S167" s="349" t="s">
        <v>264</v>
      </c>
      <c r="T167" s="424" t="s">
        <v>433</v>
      </c>
      <c r="U167" s="402"/>
      <c r="V167" s="355" t="s">
        <v>318</v>
      </c>
      <c r="W167" s="355"/>
    </row>
    <row r="168" spans="1:23" s="195" customFormat="1" ht="12" customHeight="1" x14ac:dyDescent="0.2">
      <c r="C168" s="270"/>
      <c r="D168" s="274"/>
      <c r="E168" s="270"/>
      <c r="F168" s="270"/>
      <c r="I168" s="338"/>
      <c r="J168" s="86"/>
      <c r="K168" s="338"/>
      <c r="L168" s="203" t="s">
        <v>11</v>
      </c>
      <c r="M168" s="355" t="s">
        <v>170</v>
      </c>
      <c r="N168" s="355"/>
      <c r="O168" s="355"/>
      <c r="P168" s="355">
        <v>25</v>
      </c>
      <c r="Q168" s="356" t="s">
        <v>39</v>
      </c>
      <c r="R168" s="357">
        <v>24.73</v>
      </c>
      <c r="S168" s="356" t="s">
        <v>264</v>
      </c>
      <c r="T168" s="424" t="s">
        <v>433</v>
      </c>
      <c r="U168" s="355"/>
      <c r="V168" s="355" t="s">
        <v>318</v>
      </c>
      <c r="W168" s="355"/>
    </row>
    <row r="169" spans="1:23" s="195" customFormat="1" ht="12" customHeight="1" x14ac:dyDescent="0.2">
      <c r="C169" s="270"/>
      <c r="D169" s="274"/>
      <c r="E169" s="270"/>
      <c r="F169" s="270"/>
      <c r="I169" s="338"/>
      <c r="J169" s="86"/>
      <c r="K169" s="338"/>
      <c r="L169" s="203" t="s">
        <v>11</v>
      </c>
      <c r="M169" s="355" t="s">
        <v>170</v>
      </c>
      <c r="N169" s="355"/>
      <c r="O169" s="355"/>
      <c r="P169" s="355">
        <v>25</v>
      </c>
      <c r="Q169" s="356" t="s">
        <v>39</v>
      </c>
      <c r="R169" s="357">
        <v>24.73</v>
      </c>
      <c r="S169" s="356" t="s">
        <v>264</v>
      </c>
      <c r="T169" s="424" t="s">
        <v>433</v>
      </c>
      <c r="U169" s="355"/>
      <c r="V169" s="355" t="s">
        <v>318</v>
      </c>
      <c r="W169" s="355"/>
    </row>
    <row r="170" spans="1:23" s="195" customFormat="1" ht="12" customHeight="1" x14ac:dyDescent="0.2">
      <c r="L170" s="203" t="s">
        <v>11</v>
      </c>
      <c r="M170" s="355" t="s">
        <v>170</v>
      </c>
      <c r="N170" s="355"/>
      <c r="O170" s="355"/>
      <c r="P170" s="355">
        <v>25</v>
      </c>
      <c r="Q170" s="356" t="s">
        <v>39</v>
      </c>
      <c r="R170" s="357">
        <v>24.73</v>
      </c>
      <c r="S170" s="356" t="s">
        <v>264</v>
      </c>
      <c r="T170" s="424" t="s">
        <v>433</v>
      </c>
      <c r="U170" s="355"/>
      <c r="V170" s="355" t="s">
        <v>318</v>
      </c>
      <c r="W170" s="355"/>
    </row>
    <row r="171" spans="1:23" s="201" customFormat="1" ht="12" customHeight="1" x14ac:dyDescent="0.2">
      <c r="L171" s="203" t="s">
        <v>11</v>
      </c>
      <c r="M171" s="402" t="s">
        <v>170</v>
      </c>
      <c r="N171" s="402"/>
      <c r="O171" s="402"/>
      <c r="P171" s="402">
        <v>25</v>
      </c>
      <c r="Q171" s="349" t="s">
        <v>39</v>
      </c>
      <c r="R171" s="380">
        <v>24.73</v>
      </c>
      <c r="S171" s="349" t="s">
        <v>264</v>
      </c>
      <c r="T171" s="424" t="s">
        <v>433</v>
      </c>
      <c r="U171" s="402"/>
      <c r="V171" s="402" t="s">
        <v>318</v>
      </c>
      <c r="W171" s="402"/>
    </row>
    <row r="172" spans="1:23" s="195" customFormat="1" ht="12" customHeight="1" x14ac:dyDescent="0.2">
      <c r="C172" s="270"/>
      <c r="D172" s="274"/>
      <c r="E172" s="270"/>
      <c r="F172" s="270"/>
      <c r="H172" s="273"/>
      <c r="I172" s="338"/>
      <c r="J172" s="409"/>
      <c r="K172" s="338"/>
      <c r="L172" s="203" t="s">
        <v>11</v>
      </c>
      <c r="M172" s="355" t="s">
        <v>170</v>
      </c>
      <c r="N172" s="355"/>
      <c r="O172" s="355" t="s">
        <v>444</v>
      </c>
      <c r="P172" s="424">
        <v>1</v>
      </c>
      <c r="Q172" s="356" t="s">
        <v>39</v>
      </c>
      <c r="R172" s="357">
        <v>24.73</v>
      </c>
      <c r="S172" s="356" t="s">
        <v>264</v>
      </c>
      <c r="T172" s="424" t="s">
        <v>433</v>
      </c>
      <c r="U172" s="355"/>
      <c r="V172" s="355" t="s">
        <v>308</v>
      </c>
      <c r="W172" s="355"/>
    </row>
    <row r="173" spans="1:23" s="195" customFormat="1" ht="12" customHeight="1" x14ac:dyDescent="0.2">
      <c r="C173" s="270"/>
      <c r="D173" s="274"/>
      <c r="E173" s="270"/>
      <c r="F173" s="270"/>
      <c r="H173" s="273"/>
      <c r="I173" s="338"/>
      <c r="J173" s="409"/>
      <c r="K173" s="338"/>
      <c r="L173" s="203"/>
      <c r="P173" s="273"/>
      <c r="Q173" s="270"/>
      <c r="R173" s="274"/>
      <c r="S173" s="270"/>
      <c r="T173" s="273"/>
    </row>
    <row r="174" spans="1:23" s="195" customFormat="1" ht="12" customHeight="1" x14ac:dyDescent="0.2">
      <c r="A174" s="1" t="s">
        <v>292</v>
      </c>
      <c r="B174" s="1" t="s">
        <v>37</v>
      </c>
      <c r="C174" s="22" t="s">
        <v>260</v>
      </c>
      <c r="D174" s="23">
        <v>225</v>
      </c>
      <c r="E174" s="22" t="s">
        <v>39</v>
      </c>
      <c r="F174" s="22" t="s">
        <v>223</v>
      </c>
      <c r="G174" s="1" t="s">
        <v>41</v>
      </c>
      <c r="H174" s="87">
        <v>50</v>
      </c>
      <c r="I174" s="37" t="s">
        <v>474</v>
      </c>
      <c r="J174" s="6" t="s">
        <v>9</v>
      </c>
      <c r="K174" s="5" t="s">
        <v>261</v>
      </c>
      <c r="L174" s="203" t="s">
        <v>11</v>
      </c>
      <c r="M174" s="195" t="s">
        <v>220</v>
      </c>
      <c r="N174" s="86" t="s">
        <v>9</v>
      </c>
      <c r="O174" s="61" t="s">
        <v>441</v>
      </c>
      <c r="P174" s="87">
        <v>50</v>
      </c>
      <c r="Q174" s="270" t="s">
        <v>71</v>
      </c>
      <c r="R174" s="274">
        <v>47.15</v>
      </c>
      <c r="S174" s="270" t="s">
        <v>221</v>
      </c>
      <c r="T174" s="426" t="s">
        <v>479</v>
      </c>
      <c r="U174" s="61" t="s">
        <v>460</v>
      </c>
      <c r="V174" s="195" t="s">
        <v>308</v>
      </c>
    </row>
    <row r="175" spans="1:23" s="1" customFormat="1" ht="12" customHeight="1" x14ac:dyDescent="0.2">
      <c r="L175" s="22"/>
    </row>
    <row r="176" spans="1:23" s="143" customFormat="1" ht="23.25" customHeight="1" thickBot="1" x14ac:dyDescent="0.35">
      <c r="H176" s="143">
        <f>SUM(H174:H175)</f>
        <v>50</v>
      </c>
      <c r="M176" s="143">
        <f>H176-P176</f>
        <v>0</v>
      </c>
      <c r="P176" s="143">
        <f>SUM(P174:P175)</f>
        <v>50</v>
      </c>
    </row>
    <row r="177" spans="1:36" s="243" customFormat="1" ht="11.85" customHeight="1" x14ac:dyDescent="0.25">
      <c r="B177" s="307" t="s">
        <v>272</v>
      </c>
    </row>
    <row r="178" spans="1:36" s="243" customFormat="1" ht="11.85" customHeight="1" x14ac:dyDescent="0.25">
      <c r="A178" s="89"/>
      <c r="B178" s="89" t="s">
        <v>200</v>
      </c>
      <c r="C178" s="90" t="s">
        <v>201</v>
      </c>
      <c r="D178" s="91">
        <v>200</v>
      </c>
      <c r="E178" s="90" t="s">
        <v>39</v>
      </c>
      <c r="F178" s="90" t="s">
        <v>40</v>
      </c>
      <c r="G178" s="89" t="s">
        <v>41</v>
      </c>
      <c r="H178" s="89">
        <v>25</v>
      </c>
      <c r="I178" s="89"/>
      <c r="J178" s="89"/>
      <c r="K178" s="128" t="s">
        <v>202</v>
      </c>
      <c r="L178" s="90" t="s">
        <v>11</v>
      </c>
      <c r="M178" s="89"/>
      <c r="N178" s="89"/>
      <c r="O178" s="89"/>
      <c r="P178" s="89"/>
      <c r="Q178" s="90"/>
      <c r="R178" s="91"/>
      <c r="S178" s="90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 s="243" customFormat="1" ht="11.85" customHeight="1" x14ac:dyDescent="0.25">
      <c r="A179" s="89"/>
      <c r="B179" s="89" t="s">
        <v>200</v>
      </c>
      <c r="C179" s="90" t="s">
        <v>267</v>
      </c>
      <c r="D179" s="91">
        <v>180</v>
      </c>
      <c r="E179" s="90" t="s">
        <v>39</v>
      </c>
      <c r="F179" s="90" t="s">
        <v>223</v>
      </c>
      <c r="G179" s="89" t="s">
        <v>41</v>
      </c>
      <c r="H179" s="89">
        <v>25</v>
      </c>
      <c r="I179" s="89"/>
      <c r="J179" s="89"/>
      <c r="K179" s="128" t="s">
        <v>202</v>
      </c>
      <c r="L179" s="90" t="s">
        <v>11</v>
      </c>
      <c r="M179" s="89"/>
      <c r="N179" s="89"/>
      <c r="O179" s="89"/>
      <c r="P179" s="89"/>
      <c r="Q179" s="90"/>
      <c r="R179" s="91"/>
      <c r="S179" s="90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</row>
    <row r="180" spans="1:36" s="308" customFormat="1" ht="11.85" customHeight="1" thickBot="1" x14ac:dyDescent="0.3"/>
    <row r="181" spans="1:36" s="243" customFormat="1" x14ac:dyDescent="0.25"/>
    <row r="182" spans="1:36" s="89" customFormat="1" ht="11.85" customHeight="1" x14ac:dyDescent="0.2">
      <c r="A182" s="309" t="s">
        <v>389</v>
      </c>
      <c r="B182" s="89" t="s">
        <v>37</v>
      </c>
      <c r="C182" s="90" t="s">
        <v>385</v>
      </c>
      <c r="D182" s="91">
        <v>26</v>
      </c>
      <c r="E182" s="90" t="s">
        <v>386</v>
      </c>
      <c r="F182" s="90" t="s">
        <v>223</v>
      </c>
      <c r="G182" s="89" t="s">
        <v>41</v>
      </c>
      <c r="H182" s="89">
        <v>25</v>
      </c>
      <c r="J182" s="309"/>
      <c r="K182" s="128" t="s">
        <v>150</v>
      </c>
      <c r="L182" s="90" t="s">
        <v>11</v>
      </c>
      <c r="M182" s="89" t="s">
        <v>150</v>
      </c>
      <c r="N182" s="310"/>
      <c r="P182" s="89">
        <v>25</v>
      </c>
      <c r="Q182" s="90" t="s">
        <v>39</v>
      </c>
      <c r="R182" s="91">
        <v>27.5</v>
      </c>
      <c r="S182" s="90" t="s">
        <v>256</v>
      </c>
      <c r="T182" s="309" t="s">
        <v>317</v>
      </c>
      <c r="V182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2"/>
  <sheetViews>
    <sheetView zoomScale="75" workbookViewId="0">
      <selection activeCell="F194" sqref="F194"/>
    </sheetView>
  </sheetViews>
  <sheetFormatPr defaultRowHeight="13.2" x14ac:dyDescent="0.25"/>
  <cols>
    <col min="2" max="2" width="14.66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33203125" customWidth="1"/>
    <col min="13" max="13" width="11.44140625" customWidth="1"/>
    <col min="14" max="14" width="2.109375" customWidth="1"/>
    <col min="15" max="15" width="10.33203125" customWidth="1"/>
    <col min="16" max="16" width="6.109375" customWidth="1"/>
    <col min="20" max="20" width="7.109375" customWidth="1"/>
    <col min="21" max="21" width="5.6640625" customWidth="1"/>
    <col min="22" max="22" width="6.44140625" bestFit="1" customWidth="1"/>
  </cols>
  <sheetData>
    <row r="1" spans="1:41" s="1" customFormat="1" ht="15" customHeight="1" x14ac:dyDescent="0.2">
      <c r="B1" s="2">
        <v>37235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5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5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5">
      <c r="B10" s="19" t="s">
        <v>274</v>
      </c>
      <c r="E10" s="272"/>
      <c r="F10" s="24"/>
      <c r="G10" s="24"/>
      <c r="H10" s="24"/>
    </row>
    <row r="11" spans="1:41" ht="11.85" customHeight="1" x14ac:dyDescent="0.25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17"/>
      <c r="S11" s="16"/>
      <c r="T11" s="407"/>
      <c r="V11" s="44" t="s">
        <v>308</v>
      </c>
    </row>
    <row r="12" spans="1:41" s="24" customFormat="1" ht="11.85" customHeight="1" x14ac:dyDescent="0.25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384">
        <v>0</v>
      </c>
      <c r="I12" s="5" t="s">
        <v>332</v>
      </c>
      <c r="J12" s="44"/>
      <c r="K12" s="5" t="s">
        <v>305</v>
      </c>
      <c r="L12" s="59" t="s">
        <v>11</v>
      </c>
      <c r="M12" s="42" t="s">
        <v>198</v>
      </c>
      <c r="N12"/>
      <c r="O12" s="162" t="s">
        <v>323</v>
      </c>
      <c r="P12" s="275">
        <v>0</v>
      </c>
      <c r="Q12" s="16"/>
      <c r="R12" s="17"/>
      <c r="S12" s="16"/>
      <c r="T12" s="408"/>
      <c r="U12" s="222"/>
      <c r="V12" s="44" t="s">
        <v>308</v>
      </c>
    </row>
    <row r="14" spans="1:41" s="24" customFormat="1" ht="11.85" customHeight="1" x14ac:dyDescent="0.25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5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3">
      <c r="B16" s="223"/>
    </row>
    <row r="17" spans="1:36" ht="11.85" customHeight="1" x14ac:dyDescent="0.25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0.199999999999999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0.8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5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5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5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5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3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5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5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3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5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3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5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5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5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3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5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5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5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3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5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3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5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5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5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5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5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5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5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5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5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5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5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5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3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5">
      <c r="L109" s="270" t="s">
        <v>11</v>
      </c>
      <c r="M109" s="355" t="s">
        <v>170</v>
      </c>
      <c r="N109" s="359"/>
      <c r="O109" s="355" t="s">
        <v>290</v>
      </c>
      <c r="P109" s="355">
        <v>25</v>
      </c>
      <c r="Q109" s="356" t="s">
        <v>39</v>
      </c>
      <c r="R109" s="357">
        <v>24.73</v>
      </c>
      <c r="S109" s="356" t="s">
        <v>264</v>
      </c>
      <c r="T109" s="424" t="s">
        <v>433</v>
      </c>
      <c r="U109" s="355"/>
      <c r="V109" s="355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5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5" t="s">
        <v>170</v>
      </c>
      <c r="N110" s="359"/>
      <c r="O110" s="355"/>
      <c r="P110" s="355">
        <v>25</v>
      </c>
      <c r="Q110" s="356" t="s">
        <v>39</v>
      </c>
      <c r="R110" s="357">
        <v>24.73</v>
      </c>
      <c r="S110" s="356" t="s">
        <v>264</v>
      </c>
      <c r="T110" s="424" t="s">
        <v>433</v>
      </c>
      <c r="U110" s="355"/>
      <c r="V110" s="355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5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5" t="s">
        <v>170</v>
      </c>
      <c r="N111" s="359"/>
      <c r="O111" s="355"/>
      <c r="P111" s="355">
        <v>25</v>
      </c>
      <c r="Q111" s="356" t="s">
        <v>39</v>
      </c>
      <c r="R111" s="357">
        <v>24.73</v>
      </c>
      <c r="S111" s="356" t="s">
        <v>264</v>
      </c>
      <c r="T111" s="424" t="s">
        <v>433</v>
      </c>
      <c r="U111" s="355"/>
      <c r="V111" s="355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5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5" t="s">
        <v>170</v>
      </c>
      <c r="N112" s="359"/>
      <c r="O112" s="355"/>
      <c r="P112" s="355">
        <v>25</v>
      </c>
      <c r="Q112" s="356" t="s">
        <v>39</v>
      </c>
      <c r="R112" s="357">
        <v>24.73</v>
      </c>
      <c r="S112" s="356" t="s">
        <v>264</v>
      </c>
      <c r="T112" s="424" t="s">
        <v>433</v>
      </c>
      <c r="U112" s="355"/>
      <c r="V112" s="355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5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5" t="s">
        <v>170</v>
      </c>
      <c r="N113" s="359"/>
      <c r="O113" s="355"/>
      <c r="P113" s="355">
        <v>25</v>
      </c>
      <c r="Q113" s="356" t="s">
        <v>39</v>
      </c>
      <c r="R113" s="357">
        <v>24.73</v>
      </c>
      <c r="S113" s="356" t="s">
        <v>264</v>
      </c>
      <c r="T113" s="424" t="s">
        <v>433</v>
      </c>
      <c r="U113" s="355"/>
      <c r="V113" s="355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5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5" t="s">
        <v>170</v>
      </c>
      <c r="N114" s="359"/>
      <c r="O114" s="355"/>
      <c r="P114" s="355">
        <v>25</v>
      </c>
      <c r="Q114" s="356" t="s">
        <v>39</v>
      </c>
      <c r="R114" s="357">
        <v>24.73</v>
      </c>
      <c r="S114" s="356" t="s">
        <v>264</v>
      </c>
      <c r="T114" s="424" t="s">
        <v>433</v>
      </c>
      <c r="U114" s="355"/>
      <c r="V114" s="355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5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5" t="s">
        <v>170</v>
      </c>
      <c r="N115" s="359"/>
      <c r="O115" s="355"/>
      <c r="P115" s="355">
        <v>25</v>
      </c>
      <c r="Q115" s="356" t="s">
        <v>39</v>
      </c>
      <c r="R115" s="357">
        <v>24.73</v>
      </c>
      <c r="S115" s="356" t="s">
        <v>264</v>
      </c>
      <c r="T115" s="424" t="s">
        <v>433</v>
      </c>
      <c r="U115" s="355"/>
      <c r="V115" s="355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5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402" t="s">
        <v>220</v>
      </c>
      <c r="N116" s="405"/>
      <c r="O116" s="355"/>
      <c r="P116" s="402">
        <v>25</v>
      </c>
      <c r="Q116" s="349" t="s">
        <v>71</v>
      </c>
      <c r="R116" s="380">
        <v>47.15</v>
      </c>
      <c r="S116" s="349" t="s">
        <v>221</v>
      </c>
      <c r="T116" s="424" t="s">
        <v>433</v>
      </c>
      <c r="U116" s="402"/>
      <c r="V116" s="355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5">
      <c r="L117" s="270" t="s">
        <v>11</v>
      </c>
      <c r="M117" s="402" t="s">
        <v>220</v>
      </c>
      <c r="N117" s="405"/>
      <c r="O117" s="355"/>
      <c r="P117" s="402">
        <v>25</v>
      </c>
      <c r="Q117" s="349" t="s">
        <v>71</v>
      </c>
      <c r="R117" s="380">
        <v>47.15</v>
      </c>
      <c r="S117" s="349" t="s">
        <v>221</v>
      </c>
      <c r="T117" s="424" t="s">
        <v>433</v>
      </c>
      <c r="U117" s="402"/>
      <c r="V117" s="355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5">
      <c r="A118" s="201"/>
      <c r="B118" s="201"/>
      <c r="C118" s="203"/>
      <c r="D118" s="194"/>
      <c r="E118" s="203"/>
      <c r="F118" s="203"/>
      <c r="G118" s="201"/>
      <c r="H118" s="201"/>
      <c r="I118" s="383"/>
      <c r="J118" s="202"/>
      <c r="K118" s="383"/>
      <c r="L118" s="203" t="s">
        <v>11</v>
      </c>
      <c r="M118" s="402" t="s">
        <v>182</v>
      </c>
      <c r="N118" s="405"/>
      <c r="O118" s="402"/>
      <c r="P118" s="402">
        <v>25</v>
      </c>
      <c r="Q118" s="349" t="s">
        <v>39</v>
      </c>
      <c r="R118" s="380">
        <v>311</v>
      </c>
      <c r="S118" s="349" t="s">
        <v>183</v>
      </c>
      <c r="T118" s="424" t="s">
        <v>433</v>
      </c>
      <c r="U118" s="402"/>
      <c r="V118" s="402" t="s">
        <v>318</v>
      </c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5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 t="s">
        <v>11</v>
      </c>
      <c r="M119" s="355" t="s">
        <v>170</v>
      </c>
      <c r="N119" s="359"/>
      <c r="O119" s="355" t="s">
        <v>444</v>
      </c>
      <c r="P119" s="424">
        <v>1</v>
      </c>
      <c r="Q119" s="356" t="s">
        <v>39</v>
      </c>
      <c r="R119" s="357">
        <v>24.73</v>
      </c>
      <c r="S119" s="356" t="s">
        <v>264</v>
      </c>
      <c r="T119" s="424" t="s">
        <v>433</v>
      </c>
      <c r="U119" s="355"/>
      <c r="V119" s="355" t="s">
        <v>308</v>
      </c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5">
      <c r="A120" s="195"/>
      <c r="B120" s="195"/>
      <c r="C120" s="270"/>
      <c r="D120" s="274"/>
      <c r="E120" s="270"/>
      <c r="F120" s="270"/>
      <c r="G120" s="195"/>
      <c r="H120" s="273"/>
      <c r="I120" s="338"/>
      <c r="J120" s="409"/>
      <c r="K120" s="338"/>
      <c r="L120" s="203"/>
      <c r="M120" s="195"/>
      <c r="N120" s="86"/>
      <c r="O120" s="195"/>
      <c r="P120" s="273"/>
      <c r="Q120" s="270"/>
      <c r="R120" s="274"/>
      <c r="S120" s="270"/>
      <c r="T120" s="273"/>
      <c r="U120" s="195"/>
      <c r="V120" s="195"/>
      <c r="W120" s="195"/>
      <c r="X120" s="195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143" customFormat="1" ht="18" customHeight="1" thickBot="1" x14ac:dyDescent="0.35">
      <c r="C121" s="423"/>
      <c r="H121" s="143">
        <f>SUM(H120:H120)</f>
        <v>0</v>
      </c>
      <c r="M121" s="143">
        <f>H121-P121</f>
        <v>-251</v>
      </c>
      <c r="P121" s="143">
        <f>SUM(P109:P120)</f>
        <v>251</v>
      </c>
    </row>
    <row r="122" spans="1:36" ht="11.85" customHeight="1" x14ac:dyDescent="0.25">
      <c r="B122" s="56" t="s">
        <v>271</v>
      </c>
      <c r="C122" s="216" t="s">
        <v>390</v>
      </c>
    </row>
    <row r="123" spans="1:36" s="96" customFormat="1" ht="11.85" hidden="1" customHeight="1" x14ac:dyDescent="0.2">
      <c r="A123" s="89" t="s">
        <v>292</v>
      </c>
      <c r="B123" s="89" t="s">
        <v>37</v>
      </c>
      <c r="C123" s="339"/>
      <c r="D123" s="91">
        <v>0</v>
      </c>
      <c r="E123" s="92" t="s">
        <v>293</v>
      </c>
      <c r="F123" s="93" t="s">
        <v>223</v>
      </c>
      <c r="G123" s="89" t="s">
        <v>41</v>
      </c>
      <c r="H123" s="94">
        <v>0</v>
      </c>
      <c r="I123" s="95" t="s">
        <v>294</v>
      </c>
      <c r="K123" s="97" t="s">
        <v>198</v>
      </c>
      <c r="L123" s="93" t="s">
        <v>295</v>
      </c>
      <c r="M123" s="98"/>
      <c r="N123" s="89"/>
      <c r="O123" s="99"/>
      <c r="P123" s="98"/>
      <c r="Q123" s="90"/>
      <c r="R123" s="91"/>
      <c r="S123" s="100"/>
      <c r="T123" s="90"/>
      <c r="Y123" s="99"/>
      <c r="Z123" s="101"/>
      <c r="AA123" s="102"/>
    </row>
    <row r="124" spans="1:36" s="96" customFormat="1" ht="11.85" hidden="1" customHeight="1" x14ac:dyDescent="0.2">
      <c r="A124" s="89" t="s">
        <v>292</v>
      </c>
      <c r="B124" s="89" t="s">
        <v>37</v>
      </c>
      <c r="C124" s="339"/>
      <c r="D124" s="91">
        <v>0</v>
      </c>
      <c r="E124" s="92" t="s">
        <v>293</v>
      </c>
      <c r="F124" s="93" t="s">
        <v>223</v>
      </c>
      <c r="G124" s="89" t="s">
        <v>41</v>
      </c>
      <c r="H124" s="94">
        <v>0</v>
      </c>
      <c r="I124" s="95" t="s">
        <v>294</v>
      </c>
      <c r="K124" s="97" t="s">
        <v>198</v>
      </c>
      <c r="L124" s="93" t="s">
        <v>296</v>
      </c>
      <c r="M124" s="98"/>
      <c r="N124" s="89"/>
      <c r="O124" s="99"/>
      <c r="P124" s="98"/>
      <c r="Q124" s="90"/>
      <c r="R124" s="91"/>
      <c r="S124" s="100"/>
      <c r="T124" s="90"/>
      <c r="Y124" s="99"/>
      <c r="Z124" s="101"/>
      <c r="AA124" s="102"/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103" t="s">
        <v>297</v>
      </c>
      <c r="K125" s="97" t="s">
        <v>198</v>
      </c>
      <c r="L125" s="93" t="s">
        <v>298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103" t="s">
        <v>297</v>
      </c>
      <c r="K126" s="97" t="s">
        <v>198</v>
      </c>
      <c r="L126" s="93" t="s">
        <v>299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106" customFormat="1" ht="11.85" hidden="1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104">
        <v>0</v>
      </c>
      <c r="I127" s="105" t="s">
        <v>300</v>
      </c>
      <c r="K127" s="107" t="s">
        <v>198</v>
      </c>
      <c r="L127" s="108" t="s">
        <v>11</v>
      </c>
      <c r="M127" s="109"/>
      <c r="N127" s="110"/>
      <c r="O127" s="111"/>
      <c r="P127" s="109"/>
      <c r="Q127" s="108"/>
      <c r="R127" s="112"/>
      <c r="S127" s="113"/>
      <c r="T127" s="108"/>
      <c r="Y127" s="111"/>
      <c r="Z127" s="114"/>
      <c r="AA127" s="102"/>
    </row>
    <row r="128" spans="1:36" s="44" customFormat="1" ht="13.5" customHeight="1" thickBot="1" x14ac:dyDescent="0.25">
      <c r="C128" s="216" t="s">
        <v>390</v>
      </c>
      <c r="L128" s="59"/>
      <c r="O128" s="39"/>
      <c r="P128" s="260"/>
      <c r="Q128" s="276"/>
      <c r="R128" s="277"/>
      <c r="S128" s="278"/>
      <c r="T128" s="276"/>
      <c r="Y128" s="39"/>
      <c r="AC128" s="279"/>
    </row>
    <row r="129" spans="1:36" s="155" customFormat="1" ht="11.85" hidden="1" customHeight="1" x14ac:dyDescent="0.25">
      <c r="A129" s="151"/>
      <c r="B129" s="151" t="s">
        <v>37</v>
      </c>
      <c r="C129" s="339" t="s">
        <v>222</v>
      </c>
      <c r="D129" s="153">
        <v>19</v>
      </c>
      <c r="E129" s="152" t="s">
        <v>39</v>
      </c>
      <c r="F129" s="152" t="s">
        <v>223</v>
      </c>
      <c r="G129" s="151" t="s">
        <v>41</v>
      </c>
      <c r="H129" s="151">
        <v>25</v>
      </c>
      <c r="I129" s="154"/>
      <c r="J129" s="151"/>
      <c r="K129" s="154" t="s">
        <v>42</v>
      </c>
      <c r="L129" s="152" t="s">
        <v>11</v>
      </c>
      <c r="T129" s="245" t="s">
        <v>340</v>
      </c>
      <c r="V129" s="151" t="s">
        <v>318</v>
      </c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</row>
    <row r="130" spans="1:36" s="302" customFormat="1" ht="11.85" hidden="1" customHeight="1" thickBot="1" x14ac:dyDescent="0.3">
      <c r="A130" s="291"/>
      <c r="B130" s="291"/>
      <c r="C130" s="343"/>
      <c r="D130" s="293"/>
      <c r="E130" s="292"/>
      <c r="F130" s="292"/>
      <c r="G130" s="291"/>
      <c r="H130" s="291">
        <f>SUM(H129)</f>
        <v>25</v>
      </c>
      <c r="I130" s="295"/>
      <c r="J130" s="291"/>
      <c r="K130" s="295"/>
      <c r="L130" s="292"/>
      <c r="M130" s="302">
        <f>H130-P130</f>
        <v>25</v>
      </c>
      <c r="T130" s="291"/>
      <c r="V130" s="291"/>
      <c r="W130" s="291"/>
      <c r="X130" s="291"/>
      <c r="Y130" s="291"/>
      <c r="Z130" s="291"/>
      <c r="AA130" s="291"/>
      <c r="AB130" s="291"/>
      <c r="AC130" s="291"/>
      <c r="AD130" s="291"/>
      <c r="AE130" s="291"/>
      <c r="AF130" s="291"/>
      <c r="AG130" s="291"/>
      <c r="AH130" s="291"/>
      <c r="AI130" s="291"/>
      <c r="AJ130" s="291"/>
    </row>
    <row r="131" spans="1:36" s="151" customFormat="1" ht="11.85" hidden="1" customHeight="1" x14ac:dyDescent="0.2">
      <c r="A131" s="245"/>
      <c r="B131" s="151" t="s">
        <v>37</v>
      </c>
      <c r="C131" s="339" t="s">
        <v>206</v>
      </c>
      <c r="D131" s="153">
        <v>25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K131" s="154" t="s">
        <v>92</v>
      </c>
      <c r="L131" s="152" t="s">
        <v>11</v>
      </c>
      <c r="M131" s="151" t="s">
        <v>92</v>
      </c>
      <c r="P131" s="151">
        <v>25</v>
      </c>
      <c r="Q131" s="152" t="s">
        <v>386</v>
      </c>
      <c r="R131" s="153">
        <v>26</v>
      </c>
      <c r="S131" s="152" t="s">
        <v>388</v>
      </c>
      <c r="T131" s="245" t="s">
        <v>340</v>
      </c>
      <c r="V131" s="151" t="s">
        <v>318</v>
      </c>
    </row>
    <row r="132" spans="1:36" s="151" customFormat="1" ht="11.85" hidden="1" customHeight="1" x14ac:dyDescent="0.2">
      <c r="B132" s="151" t="s">
        <v>37</v>
      </c>
      <c r="C132" s="339" t="s">
        <v>206</v>
      </c>
      <c r="D132" s="153">
        <v>25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K132" s="154" t="s">
        <v>92</v>
      </c>
      <c r="L132" s="152" t="s">
        <v>11</v>
      </c>
      <c r="N132" s="282"/>
      <c r="Q132" s="152"/>
      <c r="R132" s="153"/>
      <c r="S132" s="152"/>
      <c r="T132" s="245" t="s">
        <v>340</v>
      </c>
      <c r="V132" s="151" t="s">
        <v>318</v>
      </c>
    </row>
    <row r="133" spans="1:36" s="151" customFormat="1" ht="11.85" hidden="1" customHeight="1" x14ac:dyDescent="0.2"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T133" s="245" t="s">
        <v>340</v>
      </c>
      <c r="V133" s="151" t="s">
        <v>318</v>
      </c>
    </row>
    <row r="134" spans="1:36" s="151" customFormat="1" ht="11.85" hidden="1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T134" s="245" t="s">
        <v>340</v>
      </c>
      <c r="V134" s="151" t="s">
        <v>318</v>
      </c>
    </row>
    <row r="135" spans="1:36" s="291" customFormat="1" ht="11.85" hidden="1" customHeight="1" thickBot="1" x14ac:dyDescent="0.25">
      <c r="C135" s="343"/>
      <c r="D135" s="293"/>
      <c r="E135" s="292"/>
      <c r="F135" s="292"/>
      <c r="H135" s="291">
        <f>SUM(H131:H134)</f>
        <v>100</v>
      </c>
      <c r="I135" s="295"/>
      <c r="K135" s="295"/>
      <c r="L135" s="292"/>
      <c r="M135" s="291">
        <f>H135-P135</f>
        <v>75</v>
      </c>
      <c r="P135" s="291">
        <f>SUM(P131:P134)</f>
        <v>25</v>
      </c>
    </row>
    <row r="136" spans="1:36" s="155" customFormat="1" ht="11.85" hidden="1" customHeight="1" x14ac:dyDescent="0.25">
      <c r="A136" s="151"/>
      <c r="B136" s="151" t="s">
        <v>37</v>
      </c>
      <c r="C136" s="339" t="s">
        <v>252</v>
      </c>
      <c r="D136" s="153">
        <v>277.5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1"/>
      <c r="J136" s="282"/>
      <c r="K136" s="154" t="s">
        <v>134</v>
      </c>
      <c r="L136" s="152" t="s">
        <v>11</v>
      </c>
      <c r="M136" s="151" t="s">
        <v>134</v>
      </c>
      <c r="N136" s="282"/>
      <c r="O136" s="151"/>
      <c r="P136" s="151">
        <v>25</v>
      </c>
      <c r="Q136" s="152" t="s">
        <v>39</v>
      </c>
      <c r="R136" s="153">
        <v>60.75</v>
      </c>
      <c r="S136" s="152" t="s">
        <v>251</v>
      </c>
      <c r="T136" s="283" t="s">
        <v>340</v>
      </c>
      <c r="U136" s="151"/>
      <c r="V136" s="151" t="s">
        <v>318</v>
      </c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</row>
    <row r="137" spans="1:36" s="284" customFormat="1" ht="11.85" hidden="1" customHeight="1" x14ac:dyDescent="0.2">
      <c r="B137" s="284" t="s">
        <v>37</v>
      </c>
      <c r="C137" s="340" t="s">
        <v>252</v>
      </c>
      <c r="D137" s="286">
        <v>277.5</v>
      </c>
      <c r="E137" s="285" t="s">
        <v>39</v>
      </c>
      <c r="F137" s="285" t="s">
        <v>223</v>
      </c>
      <c r="G137" s="284" t="s">
        <v>41</v>
      </c>
      <c r="H137" s="284">
        <v>25</v>
      </c>
      <c r="I137" s="287"/>
      <c r="J137" s="288"/>
      <c r="K137" s="287" t="s">
        <v>134</v>
      </c>
      <c r="L137" s="285" t="s">
        <v>11</v>
      </c>
      <c r="T137" s="283" t="s">
        <v>340</v>
      </c>
      <c r="V137" s="284" t="s">
        <v>318</v>
      </c>
    </row>
    <row r="138" spans="1:36" s="284" customFormat="1" ht="11.85" hidden="1" customHeight="1" x14ac:dyDescent="0.2">
      <c r="B138" s="284" t="s">
        <v>37</v>
      </c>
      <c r="C138" s="340" t="s">
        <v>252</v>
      </c>
      <c r="D138" s="286">
        <v>277.5</v>
      </c>
      <c r="E138" s="285" t="s">
        <v>39</v>
      </c>
      <c r="F138" s="285" t="s">
        <v>223</v>
      </c>
      <c r="G138" s="284" t="s">
        <v>41</v>
      </c>
      <c r="H138" s="284">
        <v>25</v>
      </c>
      <c r="I138" s="287"/>
      <c r="J138" s="288"/>
      <c r="K138" s="287" t="s">
        <v>134</v>
      </c>
      <c r="L138" s="285" t="s">
        <v>11</v>
      </c>
      <c r="T138" s="283" t="s">
        <v>340</v>
      </c>
      <c r="V138" s="284" t="s">
        <v>318</v>
      </c>
    </row>
    <row r="139" spans="1:36" s="291" customFormat="1" ht="11.85" hidden="1" customHeight="1" thickBot="1" x14ac:dyDescent="0.25">
      <c r="C139" s="343"/>
      <c r="D139" s="293"/>
      <c r="E139" s="292"/>
      <c r="F139" s="292"/>
      <c r="H139" s="291">
        <f>SUM(H136:H138)</f>
        <v>75</v>
      </c>
      <c r="I139" s="295"/>
      <c r="J139" s="294"/>
      <c r="K139" s="295"/>
      <c r="L139" s="292"/>
      <c r="M139" s="291">
        <f>H139-P139</f>
        <v>50</v>
      </c>
      <c r="P139" s="291">
        <f>SUM(P136:P138)</f>
        <v>25</v>
      </c>
    </row>
    <row r="140" spans="1:36" s="155" customFormat="1" ht="11.85" hidden="1" customHeight="1" x14ac:dyDescent="0.25">
      <c r="C140" s="341"/>
      <c r="L140" s="152" t="s">
        <v>11</v>
      </c>
      <c r="M140" s="151" t="s">
        <v>161</v>
      </c>
      <c r="N140" s="282"/>
      <c r="O140" s="151"/>
      <c r="P140" s="151">
        <v>25</v>
      </c>
      <c r="Q140" s="152" t="s">
        <v>39</v>
      </c>
      <c r="R140" s="153">
        <v>60.75</v>
      </c>
      <c r="S140" s="152" t="s">
        <v>257</v>
      </c>
      <c r="T140" s="245" t="s">
        <v>340</v>
      </c>
      <c r="U140" s="151"/>
      <c r="V140" s="151" t="s">
        <v>318</v>
      </c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</row>
    <row r="141" spans="1:36" s="155" customFormat="1" ht="11.85" hidden="1" customHeight="1" x14ac:dyDescent="0.25">
      <c r="C141" s="341"/>
      <c r="L141" s="152" t="s">
        <v>11</v>
      </c>
      <c r="M141" s="151" t="s">
        <v>161</v>
      </c>
      <c r="N141" s="282"/>
      <c r="O141" s="151"/>
      <c r="P141" s="151">
        <v>25</v>
      </c>
      <c r="Q141" s="152" t="s">
        <v>39</v>
      </c>
      <c r="R141" s="153">
        <v>61</v>
      </c>
      <c r="S141" s="152" t="s">
        <v>259</v>
      </c>
      <c r="T141" s="245" t="s">
        <v>340</v>
      </c>
      <c r="U141" s="151"/>
      <c r="V141" s="151" t="s">
        <v>318</v>
      </c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</row>
    <row r="142" spans="1:36" s="289" customFormat="1" ht="11.85" hidden="1" customHeight="1" x14ac:dyDescent="0.25">
      <c r="C142" s="342"/>
      <c r="L142" s="285" t="s">
        <v>11</v>
      </c>
      <c r="M142" s="284" t="s">
        <v>161</v>
      </c>
      <c r="N142" s="288"/>
      <c r="O142" s="284"/>
      <c r="P142" s="284">
        <v>25</v>
      </c>
      <c r="Q142" s="285" t="s">
        <v>39</v>
      </c>
      <c r="R142" s="286">
        <v>61</v>
      </c>
      <c r="S142" s="285" t="s">
        <v>258</v>
      </c>
      <c r="T142" s="283" t="s">
        <v>340</v>
      </c>
      <c r="U142" s="284"/>
      <c r="V142" s="284" t="s">
        <v>318</v>
      </c>
      <c r="W142" s="284"/>
      <c r="X142" s="284"/>
      <c r="Y142" s="284"/>
      <c r="Z142" s="284"/>
      <c r="AA142" s="284"/>
      <c r="AB142" s="284"/>
      <c r="AC142" s="284"/>
      <c r="AD142" s="284"/>
      <c r="AE142" s="284"/>
      <c r="AF142" s="284"/>
      <c r="AG142" s="284"/>
      <c r="AH142" s="284"/>
      <c r="AI142" s="284"/>
      <c r="AJ142" s="284"/>
    </row>
    <row r="143" spans="1:36" s="302" customFormat="1" ht="11.85" hidden="1" customHeight="1" thickBot="1" x14ac:dyDescent="0.3">
      <c r="C143" s="344"/>
      <c r="L143" s="292"/>
      <c r="M143" s="291">
        <f>H143-P143</f>
        <v>-75</v>
      </c>
      <c r="N143" s="294"/>
      <c r="O143" s="291"/>
      <c r="P143" s="291">
        <f>SUM(P140:P142)</f>
        <v>75</v>
      </c>
      <c r="Q143" s="292"/>
      <c r="R143" s="293"/>
      <c r="S143" s="292"/>
      <c r="T143" s="291"/>
      <c r="U143" s="291"/>
      <c r="V143" s="291"/>
      <c r="W143" s="291"/>
      <c r="X143" s="291"/>
      <c r="Y143" s="291"/>
      <c r="Z143" s="291"/>
      <c r="AA143" s="291"/>
      <c r="AB143" s="291"/>
      <c r="AC143" s="291"/>
      <c r="AD143" s="291"/>
      <c r="AE143" s="291"/>
      <c r="AF143" s="291"/>
      <c r="AG143" s="291"/>
      <c r="AH143" s="291"/>
      <c r="AI143" s="291"/>
      <c r="AJ143" s="291"/>
    </row>
    <row r="144" spans="1:36" s="155" customFormat="1" ht="11.85" hidden="1" customHeight="1" x14ac:dyDescent="0.25">
      <c r="A144" s="151"/>
      <c r="B144" s="151" t="s">
        <v>37</v>
      </c>
      <c r="C144" s="339" t="s">
        <v>266</v>
      </c>
      <c r="D144" s="153">
        <v>42.5</v>
      </c>
      <c r="E144" s="152" t="s">
        <v>46</v>
      </c>
      <c r="F144" s="152" t="s">
        <v>223</v>
      </c>
      <c r="G144" s="151" t="s">
        <v>41</v>
      </c>
      <c r="H144" s="151">
        <v>25</v>
      </c>
      <c r="I144" s="154"/>
      <c r="J144" s="151"/>
      <c r="K144" s="154" t="s">
        <v>179</v>
      </c>
      <c r="L144" s="152" t="s">
        <v>11</v>
      </c>
      <c r="T144" s="245" t="s">
        <v>340</v>
      </c>
      <c r="V144" s="151" t="s">
        <v>318</v>
      </c>
    </row>
    <row r="145" spans="1:36" s="302" customFormat="1" ht="11.85" hidden="1" customHeight="1" thickBot="1" x14ac:dyDescent="0.3">
      <c r="A145" s="291"/>
      <c r="B145" s="291"/>
      <c r="C145" s="343"/>
      <c r="D145" s="293"/>
      <c r="E145" s="292"/>
      <c r="F145" s="292"/>
      <c r="G145" s="291"/>
      <c r="H145" s="291">
        <f>SUM(H144)</f>
        <v>25</v>
      </c>
      <c r="I145" s="295"/>
      <c r="J145" s="291"/>
      <c r="K145" s="295"/>
      <c r="L145" s="292"/>
      <c r="M145" s="302">
        <f>H145-P145</f>
        <v>25</v>
      </c>
      <c r="T145" s="291"/>
      <c r="V145" s="291"/>
    </row>
    <row r="146" spans="1:36" s="151" customFormat="1" ht="11.85" hidden="1" customHeight="1" x14ac:dyDescent="0.25">
      <c r="A146" s="151" t="s">
        <v>292</v>
      </c>
      <c r="B146" s="151" t="s">
        <v>37</v>
      </c>
      <c r="C146" s="339" t="s">
        <v>255</v>
      </c>
      <c r="D146" s="153">
        <v>26.35</v>
      </c>
      <c r="E146" s="152" t="s">
        <v>39</v>
      </c>
      <c r="F146" s="152" t="s">
        <v>223</v>
      </c>
      <c r="G146" s="151" t="s">
        <v>41</v>
      </c>
      <c r="H146" s="151">
        <v>25</v>
      </c>
      <c r="I146" s="154"/>
      <c r="J146" s="282"/>
      <c r="K146" s="154" t="s">
        <v>137</v>
      </c>
      <c r="L146" s="285" t="s">
        <v>11</v>
      </c>
      <c r="T146" s="245" t="s">
        <v>340</v>
      </c>
      <c r="U146" s="155"/>
      <c r="V146" s="151" t="s">
        <v>318</v>
      </c>
    </row>
    <row r="147" spans="1:36" s="151" customFormat="1" ht="11.85" hidden="1" customHeight="1" x14ac:dyDescent="0.25">
      <c r="A147" s="151" t="s">
        <v>286</v>
      </c>
      <c r="B147" s="151" t="s">
        <v>37</v>
      </c>
      <c r="C147" s="339" t="s">
        <v>255</v>
      </c>
      <c r="D147" s="153">
        <v>26.35</v>
      </c>
      <c r="E147" s="152" t="s">
        <v>39</v>
      </c>
      <c r="F147" s="152" t="s">
        <v>223</v>
      </c>
      <c r="G147" s="151" t="s">
        <v>41</v>
      </c>
      <c r="H147" s="151">
        <v>25</v>
      </c>
      <c r="I147" s="154" t="s">
        <v>288</v>
      </c>
      <c r="J147" s="282"/>
      <c r="K147" s="154" t="s">
        <v>137</v>
      </c>
      <c r="L147" s="285" t="s">
        <v>11</v>
      </c>
      <c r="Q147" s="152"/>
      <c r="R147" s="153"/>
      <c r="S147" s="152"/>
      <c r="T147" s="245" t="s">
        <v>340</v>
      </c>
      <c r="U147" s="155"/>
      <c r="V147" s="151" t="s">
        <v>318</v>
      </c>
    </row>
    <row r="148" spans="1:36" s="151" customFormat="1" ht="11.85" hidden="1" customHeight="1" x14ac:dyDescent="0.25">
      <c r="A148" s="151" t="s">
        <v>286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 t="s">
        <v>288</v>
      </c>
      <c r="J148" s="282"/>
      <c r="K148" s="154" t="s">
        <v>137</v>
      </c>
      <c r="L148" s="285" t="s">
        <v>11</v>
      </c>
      <c r="Q148" s="152"/>
      <c r="R148" s="153"/>
      <c r="S148" s="152"/>
      <c r="T148" s="245" t="s">
        <v>340</v>
      </c>
      <c r="U148" s="155"/>
      <c r="V148" s="151" t="s">
        <v>318</v>
      </c>
    </row>
    <row r="149" spans="1:36" s="155" customFormat="1" ht="11.85" hidden="1" customHeight="1" x14ac:dyDescent="0.25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289</v>
      </c>
      <c r="J149" s="282"/>
      <c r="K149" s="154" t="s">
        <v>137</v>
      </c>
      <c r="L149" s="285" t="s">
        <v>11</v>
      </c>
      <c r="T149" s="245" t="s">
        <v>340</v>
      </c>
      <c r="V149" s="151" t="s">
        <v>318</v>
      </c>
    </row>
    <row r="150" spans="1:36" s="155" customFormat="1" ht="11.85" hidden="1" customHeight="1" x14ac:dyDescent="0.25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289</v>
      </c>
      <c r="J150" s="282"/>
      <c r="K150" s="154" t="s">
        <v>137</v>
      </c>
      <c r="L150" s="285" t="s">
        <v>11</v>
      </c>
      <c r="T150" s="245" t="s">
        <v>340</v>
      </c>
      <c r="V150" s="151" t="s">
        <v>318</v>
      </c>
    </row>
    <row r="151" spans="1:36" s="302" customFormat="1" ht="11.85" hidden="1" customHeight="1" thickBot="1" x14ac:dyDescent="0.3">
      <c r="A151" s="291"/>
      <c r="B151" s="291"/>
      <c r="C151" s="343"/>
      <c r="D151" s="293"/>
      <c r="E151" s="292"/>
      <c r="F151" s="292"/>
      <c r="G151" s="291"/>
      <c r="H151" s="291">
        <f>SUM(H146:H150)</f>
        <v>125</v>
      </c>
      <c r="I151" s="295"/>
      <c r="J151" s="294"/>
      <c r="K151" s="295"/>
      <c r="L151" s="292"/>
      <c r="M151" s="302">
        <f>H151-P151</f>
        <v>125</v>
      </c>
    </row>
    <row r="152" spans="1:36" s="151" customFormat="1" ht="11.85" hidden="1" customHeight="1" x14ac:dyDescent="0.25">
      <c r="A152" s="151" t="s">
        <v>292</v>
      </c>
      <c r="B152" s="151" t="s">
        <v>37</v>
      </c>
      <c r="C152" s="339" t="s">
        <v>265</v>
      </c>
      <c r="D152" s="153">
        <v>67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/>
      <c r="J152" s="282"/>
      <c r="K152" s="154" t="s">
        <v>176</v>
      </c>
      <c r="L152" s="285" t="s">
        <v>11</v>
      </c>
      <c r="T152" s="245" t="s">
        <v>340</v>
      </c>
      <c r="U152" s="155"/>
      <c r="V152" s="151" t="s">
        <v>318</v>
      </c>
    </row>
    <row r="153" spans="1:36" s="291" customFormat="1" ht="11.85" hidden="1" customHeight="1" thickBot="1" x14ac:dyDescent="0.3">
      <c r="C153" s="343"/>
      <c r="D153" s="293"/>
      <c r="E153" s="292"/>
      <c r="F153" s="292"/>
      <c r="H153" s="291">
        <f>SUM(H152)</f>
        <v>25</v>
      </c>
      <c r="I153" s="295"/>
      <c r="J153" s="294"/>
      <c r="K153" s="295"/>
      <c r="L153" s="292"/>
      <c r="M153" s="291">
        <f>H153-P153</f>
        <v>25</v>
      </c>
      <c r="U153" s="302"/>
    </row>
    <row r="154" spans="1:36" s="155" customFormat="1" ht="11.85" hidden="1" customHeight="1" x14ac:dyDescent="0.25">
      <c r="A154" s="151" t="s">
        <v>286</v>
      </c>
      <c r="B154" s="151" t="s">
        <v>37</v>
      </c>
      <c r="C154" s="152" t="s">
        <v>224</v>
      </c>
      <c r="D154" s="153">
        <v>19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1"/>
      <c r="J154" s="151"/>
      <c r="K154" s="154" t="s">
        <v>62</v>
      </c>
      <c r="L154" s="152" t="s">
        <v>11</v>
      </c>
      <c r="M154" s="151" t="s">
        <v>62</v>
      </c>
      <c r="N154" s="151"/>
      <c r="O154" s="151"/>
      <c r="P154" s="151">
        <v>25</v>
      </c>
      <c r="Q154" s="152" t="s">
        <v>39</v>
      </c>
      <c r="R154" s="153">
        <v>24.7</v>
      </c>
      <c r="S154" s="152" t="s">
        <v>225</v>
      </c>
      <c r="T154" s="245" t="s">
        <v>317</v>
      </c>
      <c r="U154" s="151"/>
      <c r="V154" s="151" t="s">
        <v>318</v>
      </c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</row>
    <row r="155" spans="1:36" s="89" customFormat="1" ht="11.85" hidden="1" customHeight="1" x14ac:dyDescent="0.2">
      <c r="A155" s="151" t="s">
        <v>292</v>
      </c>
      <c r="B155" s="151" t="s">
        <v>37</v>
      </c>
      <c r="C155" s="152" t="s">
        <v>226</v>
      </c>
      <c r="D155" s="153">
        <v>19.45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/>
      <c r="J155" s="151"/>
      <c r="K155" s="154" t="s">
        <v>62</v>
      </c>
      <c r="L155" s="152" t="s">
        <v>11</v>
      </c>
    </row>
    <row r="156" spans="1:36" s="243" customFormat="1" ht="11.85" hidden="1" customHeight="1" x14ac:dyDescent="0.25">
      <c r="A156" s="151" t="s">
        <v>292</v>
      </c>
      <c r="B156" s="151" t="s">
        <v>37</v>
      </c>
      <c r="C156" s="152" t="s">
        <v>203</v>
      </c>
      <c r="D156" s="153">
        <v>24.2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4"/>
      <c r="J156" s="151"/>
      <c r="K156" s="154" t="s">
        <v>62</v>
      </c>
      <c r="L156" s="152" t="s">
        <v>11</v>
      </c>
    </row>
    <row r="157" spans="1:36" s="155" customFormat="1" ht="11.85" hidden="1" customHeight="1" x14ac:dyDescent="0.25">
      <c r="A157" s="151" t="s">
        <v>286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1"/>
      <c r="J157" s="151"/>
      <c r="K157" s="154" t="s">
        <v>62</v>
      </c>
      <c r="L157" s="152" t="s">
        <v>11</v>
      </c>
      <c r="M157" s="151" t="s">
        <v>62</v>
      </c>
      <c r="N157" s="151"/>
      <c r="O157" s="151"/>
      <c r="P157" s="151">
        <v>25</v>
      </c>
      <c r="Q157" s="152" t="s">
        <v>39</v>
      </c>
      <c r="R157" s="153">
        <v>64</v>
      </c>
      <c r="S157" s="152" t="s">
        <v>227</v>
      </c>
      <c r="T157" s="245" t="s">
        <v>317</v>
      </c>
      <c r="U157" s="151"/>
      <c r="V157" s="151" t="s">
        <v>318</v>
      </c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</row>
    <row r="158" spans="1:36" s="291" customFormat="1" ht="11.85" hidden="1" customHeight="1" thickBot="1" x14ac:dyDescent="0.25">
      <c r="C158" s="326"/>
      <c r="D158" s="293"/>
      <c r="E158" s="292"/>
      <c r="F158" s="292"/>
      <c r="H158" s="291">
        <f>SUM(H154:H157)</f>
        <v>100</v>
      </c>
      <c r="I158" s="295"/>
      <c r="J158" s="294"/>
      <c r="K158" s="295"/>
      <c r="L158" s="292"/>
      <c r="M158" s="291">
        <f>H158-P158</f>
        <v>50</v>
      </c>
      <c r="P158" s="291">
        <f>SUM(P154:P157)</f>
        <v>50</v>
      </c>
      <c r="Q158" s="292"/>
      <c r="R158" s="293"/>
      <c r="S158" s="292"/>
    </row>
    <row r="159" spans="1:36" s="332" customFormat="1" ht="11.85" customHeight="1" thickBot="1" x14ac:dyDescent="0.25">
      <c r="C159" s="345" t="s">
        <v>390</v>
      </c>
      <c r="L159" s="334"/>
    </row>
    <row r="160" spans="1:36" s="24" customFormat="1" ht="11.85" customHeight="1" x14ac:dyDescent="0.25">
      <c r="L160" s="22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23" s="381" customFormat="1" ht="12" customHeight="1" x14ac:dyDescent="0.25">
      <c r="L161" s="203" t="s">
        <v>11</v>
      </c>
      <c r="M161" s="355" t="s">
        <v>82</v>
      </c>
      <c r="N161" s="359"/>
      <c r="O161" s="355" t="s">
        <v>278</v>
      </c>
      <c r="P161" s="355">
        <v>25</v>
      </c>
      <c r="Q161" s="356" t="s">
        <v>39</v>
      </c>
      <c r="R161" s="357">
        <v>42.75</v>
      </c>
      <c r="S161" s="356" t="s">
        <v>229</v>
      </c>
      <c r="T161" s="424" t="s">
        <v>433</v>
      </c>
      <c r="U161" s="355"/>
      <c r="V161" s="355" t="s">
        <v>308</v>
      </c>
      <c r="W161" s="401"/>
    </row>
    <row r="162" spans="1:23" s="195" customFormat="1" ht="12" customHeight="1" x14ac:dyDescent="0.2">
      <c r="C162" s="270"/>
      <c r="D162" s="274"/>
      <c r="E162" s="270"/>
      <c r="F162" s="270"/>
      <c r="I162" s="338"/>
      <c r="J162" s="86"/>
      <c r="K162" s="338"/>
      <c r="L162" s="203" t="s">
        <v>11</v>
      </c>
      <c r="M162" s="355" t="s">
        <v>82</v>
      </c>
      <c r="N162" s="359"/>
      <c r="O162" s="355" t="s">
        <v>277</v>
      </c>
      <c r="P162" s="355">
        <v>25</v>
      </c>
      <c r="Q162" s="356" t="s">
        <v>39</v>
      </c>
      <c r="R162" s="357">
        <v>27.25</v>
      </c>
      <c r="S162" s="356" t="s">
        <v>228</v>
      </c>
      <c r="T162" s="424" t="s">
        <v>433</v>
      </c>
      <c r="U162" s="355"/>
      <c r="V162" s="355" t="s">
        <v>318</v>
      </c>
      <c r="W162" s="355"/>
    </row>
    <row r="163" spans="1:23" s="195" customFormat="1" ht="12" customHeight="1" x14ac:dyDescent="0.2">
      <c r="L163" s="203" t="s">
        <v>11</v>
      </c>
      <c r="M163" s="355" t="s">
        <v>82</v>
      </c>
      <c r="N163" s="359"/>
      <c r="O163" s="355" t="s">
        <v>279</v>
      </c>
      <c r="P163" s="355">
        <v>25</v>
      </c>
      <c r="Q163" s="356" t="s">
        <v>39</v>
      </c>
      <c r="R163" s="357">
        <v>43</v>
      </c>
      <c r="S163" s="356" t="s">
        <v>230</v>
      </c>
      <c r="T163" s="424" t="s">
        <v>433</v>
      </c>
      <c r="U163" s="355"/>
      <c r="V163" s="355" t="s">
        <v>318</v>
      </c>
      <c r="W163" s="355"/>
    </row>
    <row r="164" spans="1:23" s="195" customFormat="1" ht="12" customHeight="1" x14ac:dyDescent="0.2">
      <c r="L164" s="203" t="s">
        <v>11</v>
      </c>
      <c r="M164" s="355" t="s">
        <v>82</v>
      </c>
      <c r="N164" s="359"/>
      <c r="O164" s="355" t="s">
        <v>279</v>
      </c>
      <c r="P164" s="355">
        <v>25</v>
      </c>
      <c r="Q164" s="356" t="s">
        <v>39</v>
      </c>
      <c r="R164" s="357">
        <v>43</v>
      </c>
      <c r="S164" s="356" t="s">
        <v>230</v>
      </c>
      <c r="T164" s="424" t="s">
        <v>433</v>
      </c>
      <c r="U164" s="355"/>
      <c r="V164" s="355" t="s">
        <v>318</v>
      </c>
      <c r="W164" s="355"/>
    </row>
    <row r="165" spans="1:23" s="195" customFormat="1" ht="12" customHeight="1" x14ac:dyDescent="0.2">
      <c r="C165" s="270"/>
      <c r="D165" s="274"/>
      <c r="E165" s="270"/>
      <c r="F165" s="270"/>
      <c r="I165" s="338"/>
      <c r="J165" s="86"/>
      <c r="K165" s="338"/>
      <c r="L165" s="203" t="s">
        <v>11</v>
      </c>
      <c r="M165" s="355" t="s">
        <v>170</v>
      </c>
      <c r="N165" s="355"/>
      <c r="O165" s="355"/>
      <c r="P165" s="355">
        <v>25</v>
      </c>
      <c r="Q165" s="356" t="s">
        <v>39</v>
      </c>
      <c r="R165" s="357">
        <v>24.73</v>
      </c>
      <c r="S165" s="356" t="s">
        <v>264</v>
      </c>
      <c r="T165" s="424" t="s">
        <v>433</v>
      </c>
      <c r="U165" s="355"/>
      <c r="V165" s="355" t="s">
        <v>318</v>
      </c>
      <c r="W165" s="355"/>
    </row>
    <row r="166" spans="1:23" s="195" customFormat="1" ht="12" customHeight="1" x14ac:dyDescent="0.2">
      <c r="C166" s="270"/>
      <c r="D166" s="274"/>
      <c r="E166" s="270"/>
      <c r="F166" s="270"/>
      <c r="I166" s="338"/>
      <c r="J166" s="86"/>
      <c r="K166" s="338"/>
      <c r="L166" s="203" t="s">
        <v>11</v>
      </c>
      <c r="M166" s="402" t="s">
        <v>170</v>
      </c>
      <c r="N166" s="402"/>
      <c r="O166" s="402"/>
      <c r="P166" s="402">
        <v>25</v>
      </c>
      <c r="Q166" s="349" t="s">
        <v>39</v>
      </c>
      <c r="R166" s="380">
        <v>24.73</v>
      </c>
      <c r="S166" s="349" t="s">
        <v>264</v>
      </c>
      <c r="T166" s="424" t="s">
        <v>433</v>
      </c>
      <c r="U166" s="402"/>
      <c r="V166" s="355" t="s">
        <v>318</v>
      </c>
      <c r="W166" s="355"/>
    </row>
    <row r="167" spans="1:23" s="195" customFormat="1" ht="12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402" t="s">
        <v>170</v>
      </c>
      <c r="N167" s="402"/>
      <c r="O167" s="402"/>
      <c r="P167" s="402">
        <v>25</v>
      </c>
      <c r="Q167" s="349" t="s">
        <v>39</v>
      </c>
      <c r="R167" s="380">
        <v>24.73</v>
      </c>
      <c r="S167" s="349" t="s">
        <v>264</v>
      </c>
      <c r="T167" s="424" t="s">
        <v>433</v>
      </c>
      <c r="U167" s="402"/>
      <c r="V167" s="355" t="s">
        <v>318</v>
      </c>
      <c r="W167" s="355"/>
    </row>
    <row r="168" spans="1:23" s="195" customFormat="1" ht="12" customHeight="1" x14ac:dyDescent="0.2">
      <c r="C168" s="270"/>
      <c r="D168" s="274"/>
      <c r="E168" s="270"/>
      <c r="F168" s="270"/>
      <c r="I168" s="338"/>
      <c r="J168" s="86"/>
      <c r="K168" s="338"/>
      <c r="L168" s="203" t="s">
        <v>11</v>
      </c>
      <c r="M168" s="355" t="s">
        <v>170</v>
      </c>
      <c r="N168" s="355"/>
      <c r="O168" s="355"/>
      <c r="P168" s="355">
        <v>25</v>
      </c>
      <c r="Q168" s="356" t="s">
        <v>39</v>
      </c>
      <c r="R168" s="357">
        <v>24.73</v>
      </c>
      <c r="S168" s="356" t="s">
        <v>264</v>
      </c>
      <c r="T168" s="424" t="s">
        <v>433</v>
      </c>
      <c r="U168" s="355"/>
      <c r="V168" s="355" t="s">
        <v>318</v>
      </c>
      <c r="W168" s="355"/>
    </row>
    <row r="169" spans="1:23" s="195" customFormat="1" ht="12" customHeight="1" x14ac:dyDescent="0.2">
      <c r="C169" s="270"/>
      <c r="D169" s="274"/>
      <c r="E169" s="270"/>
      <c r="F169" s="270"/>
      <c r="I169" s="338"/>
      <c r="J169" s="86"/>
      <c r="K169" s="338"/>
      <c r="L169" s="203" t="s">
        <v>11</v>
      </c>
      <c r="M169" s="355" t="s">
        <v>170</v>
      </c>
      <c r="N169" s="355"/>
      <c r="O169" s="355"/>
      <c r="P169" s="355">
        <v>25</v>
      </c>
      <c r="Q169" s="356" t="s">
        <v>39</v>
      </c>
      <c r="R169" s="357">
        <v>24.73</v>
      </c>
      <c r="S169" s="356" t="s">
        <v>264</v>
      </c>
      <c r="T169" s="424" t="s">
        <v>433</v>
      </c>
      <c r="U169" s="355"/>
      <c r="V169" s="355" t="s">
        <v>318</v>
      </c>
      <c r="W169" s="355"/>
    </row>
    <row r="170" spans="1:23" s="195" customFormat="1" ht="12" customHeight="1" x14ac:dyDescent="0.2">
      <c r="L170" s="203" t="s">
        <v>11</v>
      </c>
      <c r="M170" s="355" t="s">
        <v>170</v>
      </c>
      <c r="N170" s="355"/>
      <c r="O170" s="355"/>
      <c r="P170" s="355">
        <v>25</v>
      </c>
      <c r="Q170" s="356" t="s">
        <v>39</v>
      </c>
      <c r="R170" s="357">
        <v>24.73</v>
      </c>
      <c r="S170" s="356" t="s">
        <v>264</v>
      </c>
      <c r="T170" s="424" t="s">
        <v>433</v>
      </c>
      <c r="U170" s="355"/>
      <c r="V170" s="355" t="s">
        <v>318</v>
      </c>
      <c r="W170" s="355"/>
    </row>
    <row r="171" spans="1:23" s="201" customFormat="1" ht="12" customHeight="1" x14ac:dyDescent="0.2">
      <c r="L171" s="203" t="s">
        <v>11</v>
      </c>
      <c r="M171" s="402" t="s">
        <v>170</v>
      </c>
      <c r="N171" s="402"/>
      <c r="O171" s="402"/>
      <c r="P171" s="402">
        <v>25</v>
      </c>
      <c r="Q171" s="349" t="s">
        <v>39</v>
      </c>
      <c r="R171" s="380">
        <v>24.73</v>
      </c>
      <c r="S171" s="349" t="s">
        <v>264</v>
      </c>
      <c r="T171" s="424" t="s">
        <v>433</v>
      </c>
      <c r="U171" s="402"/>
      <c r="V171" s="402" t="s">
        <v>318</v>
      </c>
      <c r="W171" s="402"/>
    </row>
    <row r="172" spans="1:23" s="195" customFormat="1" ht="12" customHeight="1" x14ac:dyDescent="0.2">
      <c r="C172" s="270"/>
      <c r="D172" s="274"/>
      <c r="E172" s="270"/>
      <c r="F172" s="270"/>
      <c r="H172" s="273"/>
      <c r="I172" s="338"/>
      <c r="J172" s="409"/>
      <c r="K172" s="338"/>
      <c r="L172" s="203" t="s">
        <v>11</v>
      </c>
      <c r="M172" s="355" t="s">
        <v>170</v>
      </c>
      <c r="N172" s="355"/>
      <c r="O172" s="355" t="s">
        <v>444</v>
      </c>
      <c r="P172" s="424">
        <v>1</v>
      </c>
      <c r="Q172" s="356" t="s">
        <v>39</v>
      </c>
      <c r="R172" s="357">
        <v>24.73</v>
      </c>
      <c r="S172" s="356" t="s">
        <v>264</v>
      </c>
      <c r="T172" s="424" t="s">
        <v>433</v>
      </c>
      <c r="U172" s="355"/>
      <c r="V172" s="355" t="s">
        <v>308</v>
      </c>
      <c r="W172" s="355"/>
    </row>
    <row r="173" spans="1:23" s="195" customFormat="1" ht="12" customHeight="1" x14ac:dyDescent="0.2">
      <c r="C173" s="270"/>
      <c r="D173" s="274"/>
      <c r="E173" s="270"/>
      <c r="F173" s="270"/>
      <c r="H173" s="273"/>
      <c r="I173" s="338"/>
      <c r="J173" s="409"/>
      <c r="K173" s="338"/>
      <c r="L173" s="203"/>
      <c r="P173" s="273"/>
      <c r="Q173" s="270"/>
      <c r="R173" s="274"/>
      <c r="S173" s="270"/>
      <c r="T173" s="273"/>
    </row>
    <row r="174" spans="1:23" s="195" customFormat="1" ht="12" customHeight="1" x14ac:dyDescent="0.2">
      <c r="A174" s="1" t="s">
        <v>292</v>
      </c>
      <c r="B174" s="1" t="s">
        <v>37</v>
      </c>
      <c r="C174" s="22" t="s">
        <v>260</v>
      </c>
      <c r="D174" s="23">
        <v>225</v>
      </c>
      <c r="E174" s="22" t="s">
        <v>39</v>
      </c>
      <c r="F174" s="22" t="s">
        <v>223</v>
      </c>
      <c r="G174" s="1" t="s">
        <v>41</v>
      </c>
      <c r="H174" s="87">
        <v>50</v>
      </c>
      <c r="I174" s="37" t="s">
        <v>474</v>
      </c>
      <c r="J174" s="6" t="s">
        <v>9</v>
      </c>
      <c r="K174" s="5" t="s">
        <v>261</v>
      </c>
      <c r="L174" s="203" t="s">
        <v>11</v>
      </c>
      <c r="M174" s="195" t="s">
        <v>220</v>
      </c>
      <c r="N174" s="86" t="s">
        <v>9</v>
      </c>
      <c r="O174" s="61" t="s">
        <v>441</v>
      </c>
      <c r="P174" s="87">
        <v>50</v>
      </c>
      <c r="Q174" s="270" t="s">
        <v>71</v>
      </c>
      <c r="R174" s="274">
        <v>47.15</v>
      </c>
      <c r="S174" s="270" t="s">
        <v>221</v>
      </c>
      <c r="T174" s="246" t="s">
        <v>476</v>
      </c>
      <c r="U174" s="61" t="s">
        <v>460</v>
      </c>
      <c r="V174" s="195" t="s">
        <v>308</v>
      </c>
    </row>
    <row r="175" spans="1:23" s="1" customFormat="1" ht="12" customHeight="1" x14ac:dyDescent="0.2">
      <c r="L175" s="22"/>
    </row>
    <row r="176" spans="1:23" s="143" customFormat="1" ht="23.25" customHeight="1" thickBot="1" x14ac:dyDescent="0.35">
      <c r="H176" s="143">
        <f>SUM(H174:H175)</f>
        <v>50</v>
      </c>
      <c r="M176" s="143">
        <f>H176-P176</f>
        <v>0</v>
      </c>
      <c r="P176" s="143">
        <f>SUM(P174:P175)</f>
        <v>50</v>
      </c>
    </row>
    <row r="177" spans="1:36" s="243" customFormat="1" ht="11.85" customHeight="1" x14ac:dyDescent="0.25">
      <c r="B177" s="307" t="s">
        <v>272</v>
      </c>
    </row>
    <row r="178" spans="1:36" s="243" customFormat="1" ht="11.85" customHeight="1" x14ac:dyDescent="0.25">
      <c r="A178" s="89"/>
      <c r="B178" s="89" t="s">
        <v>200</v>
      </c>
      <c r="C178" s="90" t="s">
        <v>201</v>
      </c>
      <c r="D178" s="91">
        <v>200</v>
      </c>
      <c r="E178" s="90" t="s">
        <v>39</v>
      </c>
      <c r="F178" s="90" t="s">
        <v>40</v>
      </c>
      <c r="G178" s="89" t="s">
        <v>41</v>
      </c>
      <c r="H178" s="89">
        <v>25</v>
      </c>
      <c r="I178" s="89"/>
      <c r="J178" s="89"/>
      <c r="K178" s="128" t="s">
        <v>202</v>
      </c>
      <c r="L178" s="90" t="s">
        <v>11</v>
      </c>
      <c r="M178" s="89"/>
      <c r="N178" s="89"/>
      <c r="O178" s="89"/>
      <c r="P178" s="89"/>
      <c r="Q178" s="90"/>
      <c r="R178" s="91"/>
      <c r="S178" s="90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 s="243" customFormat="1" ht="11.85" customHeight="1" x14ac:dyDescent="0.25">
      <c r="A179" s="89"/>
      <c r="B179" s="89" t="s">
        <v>200</v>
      </c>
      <c r="C179" s="90" t="s">
        <v>267</v>
      </c>
      <c r="D179" s="91">
        <v>180</v>
      </c>
      <c r="E179" s="90" t="s">
        <v>39</v>
      </c>
      <c r="F179" s="90" t="s">
        <v>223</v>
      </c>
      <c r="G179" s="89" t="s">
        <v>41</v>
      </c>
      <c r="H179" s="89">
        <v>25</v>
      </c>
      <c r="I179" s="89"/>
      <c r="J179" s="89"/>
      <c r="K179" s="128" t="s">
        <v>202</v>
      </c>
      <c r="L179" s="90" t="s">
        <v>11</v>
      </c>
      <c r="M179" s="89"/>
      <c r="N179" s="89"/>
      <c r="O179" s="89"/>
      <c r="P179" s="89"/>
      <c r="Q179" s="90"/>
      <c r="R179" s="91"/>
      <c r="S179" s="90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</row>
    <row r="180" spans="1:36" s="308" customFormat="1" ht="11.85" customHeight="1" thickBot="1" x14ac:dyDescent="0.3"/>
    <row r="181" spans="1:36" s="243" customFormat="1" x14ac:dyDescent="0.25"/>
    <row r="182" spans="1:36" s="89" customFormat="1" ht="11.85" customHeight="1" x14ac:dyDescent="0.2">
      <c r="A182" s="309" t="s">
        <v>389</v>
      </c>
      <c r="B182" s="89" t="s">
        <v>37</v>
      </c>
      <c r="C182" s="90" t="s">
        <v>385</v>
      </c>
      <c r="D182" s="91">
        <v>26</v>
      </c>
      <c r="E182" s="90" t="s">
        <v>386</v>
      </c>
      <c r="F182" s="90" t="s">
        <v>223</v>
      </c>
      <c r="G182" s="89" t="s">
        <v>41</v>
      </c>
      <c r="H182" s="89">
        <v>25</v>
      </c>
      <c r="J182" s="309"/>
      <c r="K182" s="128" t="s">
        <v>150</v>
      </c>
      <c r="L182" s="90" t="s">
        <v>11</v>
      </c>
      <c r="M182" s="89" t="s">
        <v>150</v>
      </c>
      <c r="N182" s="310"/>
      <c r="P182" s="89">
        <v>25</v>
      </c>
      <c r="Q182" s="90" t="s">
        <v>39</v>
      </c>
      <c r="R182" s="91">
        <v>27.5</v>
      </c>
      <c r="S182" s="90" t="s">
        <v>256</v>
      </c>
      <c r="T182" s="309" t="s">
        <v>317</v>
      </c>
      <c r="V182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70"/>
  <sheetViews>
    <sheetView zoomScale="75" workbookViewId="0">
      <selection activeCell="B1" sqref="B1"/>
    </sheetView>
  </sheetViews>
  <sheetFormatPr defaultRowHeight="13.2" x14ac:dyDescent="0.25"/>
  <cols>
    <col min="2" max="2" width="14.66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33203125" customWidth="1"/>
    <col min="13" max="13" width="11.44140625" customWidth="1"/>
    <col min="14" max="14" width="2.109375" customWidth="1"/>
    <col min="15" max="15" width="10.33203125" customWidth="1"/>
    <col min="16" max="16" width="6.109375" customWidth="1"/>
    <col min="20" max="20" width="7.109375" customWidth="1"/>
    <col min="21" max="21" width="5.6640625" customWidth="1"/>
    <col min="22" max="22" width="6.44140625" bestFit="1" customWidth="1"/>
  </cols>
  <sheetData>
    <row r="1" spans="1:41" s="1" customFormat="1" ht="15" customHeight="1" x14ac:dyDescent="0.2">
      <c r="B1" s="2">
        <v>37234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268</v>
      </c>
      <c r="D4" s="153">
        <v>0</v>
      </c>
      <c r="E4" s="152" t="s">
        <v>39</v>
      </c>
      <c r="F4" s="152" t="s">
        <v>387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269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34" customFormat="1" ht="11.85" customHeight="1" x14ac:dyDescent="0.2">
      <c r="L5" s="130" t="s">
        <v>11</v>
      </c>
      <c r="M5" s="111"/>
      <c r="N5" s="106"/>
      <c r="O5" s="131"/>
      <c r="P5" s="107"/>
      <c r="Q5" s="92"/>
      <c r="R5" s="132"/>
      <c r="S5" s="90"/>
      <c r="T5" s="133"/>
      <c r="V5" s="106"/>
      <c r="W5" s="111" t="s">
        <v>306</v>
      </c>
      <c r="Y5" s="135"/>
      <c r="AA5" s="135"/>
      <c r="AB5" s="135"/>
      <c r="AC5" s="136"/>
      <c r="AD5" s="137"/>
      <c r="AE5" s="137"/>
      <c r="AF5" s="137"/>
      <c r="AG5" s="137"/>
      <c r="AH5" s="137"/>
    </row>
    <row r="6" spans="1:41" s="243" customFormat="1" ht="11.85" customHeight="1" x14ac:dyDescent="0.25">
      <c r="A6" s="89" t="s">
        <v>292</v>
      </c>
      <c r="B6" s="89" t="s">
        <v>196</v>
      </c>
      <c r="C6" s="90" t="s">
        <v>302</v>
      </c>
      <c r="D6" s="91">
        <v>0</v>
      </c>
      <c r="E6" s="90" t="s">
        <v>303</v>
      </c>
      <c r="F6" s="90" t="s">
        <v>387</v>
      </c>
      <c r="G6" s="89" t="s">
        <v>41</v>
      </c>
      <c r="H6" s="129">
        <v>4</v>
      </c>
      <c r="I6" s="128" t="s">
        <v>332</v>
      </c>
      <c r="J6" s="106"/>
      <c r="K6" s="128" t="s">
        <v>305</v>
      </c>
      <c r="L6" s="130" t="s">
        <v>11</v>
      </c>
      <c r="M6" s="111"/>
      <c r="O6" s="244"/>
      <c r="P6" s="245"/>
      <c r="Q6" s="92"/>
      <c r="R6" s="132"/>
      <c r="S6" s="90"/>
      <c r="T6" s="133"/>
      <c r="U6" s="139"/>
      <c r="V6" s="106"/>
    </row>
    <row r="7" spans="1:41" s="72" customFormat="1" ht="11.85" customHeight="1" x14ac:dyDescent="0.2">
      <c r="A7" s="62"/>
      <c r="B7" s="62"/>
      <c r="C7" s="63"/>
      <c r="D7" s="64"/>
      <c r="E7" s="63"/>
      <c r="F7" s="63"/>
      <c r="G7" s="62"/>
      <c r="H7" s="65"/>
      <c r="J7" s="48"/>
      <c r="K7" s="51"/>
      <c r="L7" s="49"/>
      <c r="M7" s="66"/>
      <c r="N7" s="48"/>
      <c r="O7" s="67"/>
      <c r="P7" s="68"/>
      <c r="Q7" s="69"/>
      <c r="R7" s="53"/>
      <c r="S7" s="70"/>
      <c r="T7" s="71"/>
      <c r="V7" s="48"/>
      <c r="W7" s="66"/>
      <c r="Y7" s="73"/>
      <c r="AB7" s="74"/>
      <c r="AC7" s="74"/>
      <c r="AD7" s="75"/>
      <c r="AE7" s="75"/>
      <c r="AF7" s="75"/>
      <c r="AG7" s="75"/>
      <c r="AH7" s="75"/>
    </row>
    <row r="8" spans="1:41" ht="10.5" customHeight="1" x14ac:dyDescent="0.25">
      <c r="B8" s="19" t="s">
        <v>274</v>
      </c>
      <c r="E8" s="272"/>
      <c r="F8" s="24"/>
      <c r="G8" s="24"/>
      <c r="H8" s="24"/>
    </row>
    <row r="9" spans="1:41" s="24" customFormat="1" ht="11.85" customHeight="1" x14ac:dyDescent="0.25">
      <c r="A9" s="1" t="s">
        <v>292</v>
      </c>
      <c r="B9" s="1" t="s">
        <v>196</v>
      </c>
      <c r="C9" s="22" t="s">
        <v>302</v>
      </c>
      <c r="D9" s="23">
        <v>0</v>
      </c>
      <c r="E9" s="22" t="s">
        <v>303</v>
      </c>
      <c r="F9" s="22" t="s">
        <v>387</v>
      </c>
      <c r="G9" s="1" t="s">
        <v>41</v>
      </c>
      <c r="H9" s="384">
        <v>0</v>
      </c>
      <c r="I9" s="5" t="s">
        <v>332</v>
      </c>
      <c r="J9" s="44"/>
      <c r="K9" s="5" t="s">
        <v>305</v>
      </c>
      <c r="L9" s="59" t="s">
        <v>11</v>
      </c>
      <c r="M9" s="42" t="s">
        <v>198</v>
      </c>
      <c r="N9"/>
      <c r="O9" s="162" t="s">
        <v>323</v>
      </c>
      <c r="P9" s="275">
        <v>0</v>
      </c>
      <c r="Q9" s="16"/>
      <c r="R9" s="17"/>
      <c r="S9" s="16"/>
      <c r="T9" s="408"/>
      <c r="U9" s="222"/>
      <c r="V9" s="44" t="s">
        <v>308</v>
      </c>
    </row>
    <row r="11" spans="1:41" s="24" customFormat="1" ht="11.85" customHeight="1" x14ac:dyDescent="0.25">
      <c r="L11" s="59"/>
      <c r="M11" s="42"/>
      <c r="N11" s="44"/>
      <c r="O11" s="218"/>
      <c r="P11" s="61"/>
      <c r="Q11" s="219"/>
      <c r="R11" s="220"/>
      <c r="S11" s="22"/>
      <c r="T11" s="221"/>
    </row>
    <row r="12" spans="1:41" s="205" customFormat="1" ht="11.85" customHeight="1" x14ac:dyDescent="0.25">
      <c r="B12" s="58" t="s">
        <v>427</v>
      </c>
      <c r="C12" s="271"/>
      <c r="D12" s="271"/>
      <c r="E12" s="271"/>
      <c r="F12" s="271"/>
      <c r="G12" s="271"/>
      <c r="H12" s="271"/>
      <c r="I12" s="271"/>
    </row>
    <row r="13" spans="1:41" s="21" customFormat="1" ht="11.85" customHeight="1" thickBot="1" x14ac:dyDescent="0.3">
      <c r="B13" s="223"/>
    </row>
    <row r="14" spans="1:41" ht="11.85" customHeight="1" x14ac:dyDescent="0.25">
      <c r="B14" s="56" t="s">
        <v>271</v>
      </c>
      <c r="C14" s="216" t="s">
        <v>390</v>
      </c>
    </row>
    <row r="15" spans="1:41" s="96" customFormat="1" ht="11.85" hidden="1" customHeight="1" x14ac:dyDescent="0.2">
      <c r="A15" s="89" t="s">
        <v>292</v>
      </c>
      <c r="B15" s="89" t="s">
        <v>37</v>
      </c>
      <c r="C15" s="339"/>
      <c r="D15" s="91">
        <v>0</v>
      </c>
      <c r="E15" s="92" t="s">
        <v>293</v>
      </c>
      <c r="F15" s="93" t="s">
        <v>223</v>
      </c>
      <c r="G15" s="89" t="s">
        <v>41</v>
      </c>
      <c r="H15" s="94">
        <v>0</v>
      </c>
      <c r="I15" s="95" t="s">
        <v>294</v>
      </c>
      <c r="K15" s="97" t="s">
        <v>198</v>
      </c>
      <c r="L15" s="93" t="s">
        <v>295</v>
      </c>
      <c r="M15" s="98"/>
      <c r="N15" s="89"/>
      <c r="O15" s="99"/>
      <c r="P15" s="98"/>
      <c r="Q15" s="90"/>
      <c r="R15" s="91"/>
      <c r="S15" s="100"/>
      <c r="T15" s="90"/>
      <c r="Y15" s="99"/>
      <c r="Z15" s="101"/>
      <c r="AA15" s="102"/>
    </row>
    <row r="16" spans="1:41" s="96" customFormat="1" ht="11.85" hidden="1" customHeight="1" x14ac:dyDescent="0.2">
      <c r="A16" s="89" t="s">
        <v>292</v>
      </c>
      <c r="B16" s="89" t="s">
        <v>37</v>
      </c>
      <c r="C16" s="339"/>
      <c r="D16" s="91">
        <v>0</v>
      </c>
      <c r="E16" s="92" t="s">
        <v>293</v>
      </c>
      <c r="F16" s="93" t="s">
        <v>223</v>
      </c>
      <c r="G16" s="89" t="s">
        <v>41</v>
      </c>
      <c r="H16" s="94">
        <v>0</v>
      </c>
      <c r="I16" s="95" t="s">
        <v>294</v>
      </c>
      <c r="K16" s="97" t="s">
        <v>198</v>
      </c>
      <c r="L16" s="93" t="s">
        <v>296</v>
      </c>
      <c r="M16" s="98"/>
      <c r="N16" s="89"/>
      <c r="O16" s="99"/>
      <c r="P16" s="98"/>
      <c r="Q16" s="90"/>
      <c r="R16" s="91"/>
      <c r="S16" s="100"/>
      <c r="T16" s="90"/>
      <c r="Y16" s="99"/>
      <c r="Z16" s="101"/>
      <c r="AA16" s="102"/>
    </row>
    <row r="17" spans="1:36" s="96" customFormat="1" ht="11.85" hidden="1" customHeight="1" x14ac:dyDescent="0.2">
      <c r="A17" s="89" t="s">
        <v>292</v>
      </c>
      <c r="B17" s="89" t="s">
        <v>37</v>
      </c>
      <c r="C17" s="339"/>
      <c r="D17" s="91">
        <v>0</v>
      </c>
      <c r="E17" s="92" t="s">
        <v>293</v>
      </c>
      <c r="F17" s="93" t="s">
        <v>223</v>
      </c>
      <c r="G17" s="89" t="s">
        <v>41</v>
      </c>
      <c r="H17" s="94">
        <v>0</v>
      </c>
      <c r="I17" s="103" t="s">
        <v>297</v>
      </c>
      <c r="K17" s="97" t="s">
        <v>198</v>
      </c>
      <c r="L17" s="93" t="s">
        <v>298</v>
      </c>
      <c r="M17" s="98"/>
      <c r="N17" s="89"/>
      <c r="O17" s="99"/>
      <c r="P17" s="98"/>
      <c r="Q17" s="90"/>
      <c r="R17" s="91"/>
      <c r="S17" s="100"/>
      <c r="T17" s="90"/>
      <c r="Y17" s="99"/>
      <c r="Z17" s="101"/>
      <c r="AA17" s="102"/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293</v>
      </c>
      <c r="F18" s="93" t="s">
        <v>223</v>
      </c>
      <c r="G18" s="89" t="s">
        <v>41</v>
      </c>
      <c r="H18" s="94">
        <v>0</v>
      </c>
      <c r="I18" s="103" t="s">
        <v>297</v>
      </c>
      <c r="K18" s="97" t="s">
        <v>198</v>
      </c>
      <c r="L18" s="93" t="s">
        <v>299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10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293</v>
      </c>
      <c r="F19" s="93" t="s">
        <v>223</v>
      </c>
      <c r="G19" s="89" t="s">
        <v>41</v>
      </c>
      <c r="H19" s="104">
        <v>0</v>
      </c>
      <c r="I19" s="105" t="s">
        <v>300</v>
      </c>
      <c r="K19" s="107" t="s">
        <v>198</v>
      </c>
      <c r="L19" s="108" t="s">
        <v>11</v>
      </c>
      <c r="M19" s="109"/>
      <c r="N19" s="110"/>
      <c r="O19" s="111"/>
      <c r="P19" s="109"/>
      <c r="Q19" s="108"/>
      <c r="R19" s="112"/>
      <c r="S19" s="113"/>
      <c r="T19" s="108"/>
      <c r="Y19" s="111"/>
      <c r="Z19" s="114"/>
      <c r="AA19" s="102"/>
    </row>
    <row r="20" spans="1:36" s="44" customFormat="1" ht="13.5" customHeight="1" thickBot="1" x14ac:dyDescent="0.25">
      <c r="C20" s="216" t="s">
        <v>390</v>
      </c>
      <c r="L20" s="59"/>
      <c r="O20" s="39"/>
      <c r="P20" s="260"/>
      <c r="Q20" s="276"/>
      <c r="R20" s="277"/>
      <c r="S20" s="278"/>
      <c r="T20" s="276"/>
      <c r="Y20" s="39"/>
      <c r="AC20" s="279"/>
    </row>
    <row r="21" spans="1:36" s="155" customFormat="1" ht="11.85" hidden="1" customHeight="1" x14ac:dyDescent="0.25">
      <c r="A21" s="151"/>
      <c r="B21" s="151" t="s">
        <v>37</v>
      </c>
      <c r="C21" s="339" t="s">
        <v>222</v>
      </c>
      <c r="D21" s="153">
        <v>19</v>
      </c>
      <c r="E21" s="152" t="s">
        <v>39</v>
      </c>
      <c r="F21" s="152" t="s">
        <v>223</v>
      </c>
      <c r="G21" s="151" t="s">
        <v>41</v>
      </c>
      <c r="H21" s="151">
        <v>25</v>
      </c>
      <c r="I21" s="154"/>
      <c r="J21" s="151"/>
      <c r="K21" s="154" t="s">
        <v>42</v>
      </c>
      <c r="L21" s="152" t="s">
        <v>11</v>
      </c>
      <c r="T21" s="245" t="s">
        <v>340</v>
      </c>
      <c r="V21" s="151" t="s">
        <v>318</v>
      </c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spans="1:36" s="302" customFormat="1" ht="11.85" hidden="1" customHeight="1" thickBot="1" x14ac:dyDescent="0.3">
      <c r="A22" s="291"/>
      <c r="B22" s="291"/>
      <c r="C22" s="343"/>
      <c r="D22" s="293"/>
      <c r="E22" s="292"/>
      <c r="F22" s="292"/>
      <c r="G22" s="291"/>
      <c r="H22" s="291">
        <f>SUM(H21)</f>
        <v>25</v>
      </c>
      <c r="I22" s="295"/>
      <c r="J22" s="291"/>
      <c r="K22" s="295"/>
      <c r="L22" s="292"/>
      <c r="M22" s="302">
        <f>H22-P22</f>
        <v>25</v>
      </c>
      <c r="T22" s="291"/>
      <c r="V22" s="291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</row>
    <row r="23" spans="1:36" s="151" customFormat="1" ht="11.85" hidden="1" customHeight="1" x14ac:dyDescent="0.2">
      <c r="A23" s="245"/>
      <c r="B23" s="151" t="s">
        <v>37</v>
      </c>
      <c r="C23" s="339" t="s">
        <v>206</v>
      </c>
      <c r="D23" s="153">
        <v>25</v>
      </c>
      <c r="E23" s="152" t="s">
        <v>39</v>
      </c>
      <c r="F23" s="152" t="s">
        <v>223</v>
      </c>
      <c r="G23" s="151" t="s">
        <v>41</v>
      </c>
      <c r="H23" s="151">
        <v>25</v>
      </c>
      <c r="I23" s="154"/>
      <c r="K23" s="154" t="s">
        <v>92</v>
      </c>
      <c r="L23" s="152" t="s">
        <v>11</v>
      </c>
      <c r="M23" s="151" t="s">
        <v>92</v>
      </c>
      <c r="P23" s="151">
        <v>25</v>
      </c>
      <c r="Q23" s="152" t="s">
        <v>386</v>
      </c>
      <c r="R23" s="153">
        <v>26</v>
      </c>
      <c r="S23" s="152" t="s">
        <v>388</v>
      </c>
      <c r="T23" s="245" t="s">
        <v>340</v>
      </c>
      <c r="V23" s="151" t="s">
        <v>318</v>
      </c>
    </row>
    <row r="24" spans="1:36" s="151" customFormat="1" ht="11.85" hidden="1" customHeight="1" x14ac:dyDescent="0.2">
      <c r="B24" s="151" t="s">
        <v>37</v>
      </c>
      <c r="C24" s="339" t="s">
        <v>206</v>
      </c>
      <c r="D24" s="153">
        <v>25</v>
      </c>
      <c r="E24" s="152" t="s">
        <v>39</v>
      </c>
      <c r="F24" s="152" t="s">
        <v>223</v>
      </c>
      <c r="G24" s="151" t="s">
        <v>41</v>
      </c>
      <c r="H24" s="151">
        <v>25</v>
      </c>
      <c r="I24" s="154"/>
      <c r="K24" s="154" t="s">
        <v>92</v>
      </c>
      <c r="L24" s="152" t="s">
        <v>11</v>
      </c>
      <c r="N24" s="282"/>
      <c r="Q24" s="152"/>
      <c r="R24" s="153"/>
      <c r="S24" s="152"/>
      <c r="T24" s="245" t="s">
        <v>340</v>
      </c>
      <c r="V24" s="151" t="s">
        <v>318</v>
      </c>
    </row>
    <row r="25" spans="1:36" s="151" customFormat="1" ht="11.85" hidden="1" customHeight="1" x14ac:dyDescent="0.2">
      <c r="B25" s="151" t="s">
        <v>37</v>
      </c>
      <c r="C25" s="339" t="s">
        <v>206</v>
      </c>
      <c r="D25" s="153">
        <v>25</v>
      </c>
      <c r="E25" s="152" t="s">
        <v>39</v>
      </c>
      <c r="F25" s="152" t="s">
        <v>223</v>
      </c>
      <c r="G25" s="151" t="s">
        <v>41</v>
      </c>
      <c r="H25" s="151">
        <v>25</v>
      </c>
      <c r="I25" s="154"/>
      <c r="K25" s="154" t="s">
        <v>92</v>
      </c>
      <c r="L25" s="152" t="s">
        <v>11</v>
      </c>
      <c r="T25" s="245" t="s">
        <v>340</v>
      </c>
      <c r="V25" s="151" t="s">
        <v>318</v>
      </c>
    </row>
    <row r="26" spans="1:36" s="151" customFormat="1" ht="11.85" hidden="1" customHeight="1" x14ac:dyDescent="0.2">
      <c r="B26" s="151" t="s">
        <v>37</v>
      </c>
      <c r="C26" s="339" t="s">
        <v>206</v>
      </c>
      <c r="D26" s="153">
        <v>25</v>
      </c>
      <c r="E26" s="152" t="s">
        <v>39</v>
      </c>
      <c r="F26" s="152" t="s">
        <v>223</v>
      </c>
      <c r="G26" s="151" t="s">
        <v>41</v>
      </c>
      <c r="H26" s="151">
        <v>25</v>
      </c>
      <c r="I26" s="154"/>
      <c r="K26" s="154" t="s">
        <v>92</v>
      </c>
      <c r="L26" s="152" t="s">
        <v>11</v>
      </c>
      <c r="T26" s="245" t="s">
        <v>340</v>
      </c>
      <c r="V26" s="151" t="s">
        <v>318</v>
      </c>
    </row>
    <row r="27" spans="1:36" s="291" customFormat="1" ht="11.85" hidden="1" customHeight="1" thickBot="1" x14ac:dyDescent="0.25">
      <c r="C27" s="343"/>
      <c r="D27" s="293"/>
      <c r="E27" s="292"/>
      <c r="F27" s="292"/>
      <c r="H27" s="291">
        <f>SUM(H23:H26)</f>
        <v>100</v>
      </c>
      <c r="I27" s="295"/>
      <c r="K27" s="295"/>
      <c r="L27" s="292"/>
      <c r="M27" s="291">
        <f>H27-P27</f>
        <v>75</v>
      </c>
      <c r="P27" s="291">
        <f>SUM(P23:P26)</f>
        <v>25</v>
      </c>
    </row>
    <row r="28" spans="1:36" s="155" customFormat="1" ht="11.85" hidden="1" customHeight="1" x14ac:dyDescent="0.25">
      <c r="A28" s="151"/>
      <c r="B28" s="151" t="s">
        <v>37</v>
      </c>
      <c r="C28" s="339" t="s">
        <v>252</v>
      </c>
      <c r="D28" s="153">
        <v>277.5</v>
      </c>
      <c r="E28" s="152" t="s">
        <v>39</v>
      </c>
      <c r="F28" s="152" t="s">
        <v>223</v>
      </c>
      <c r="G28" s="151" t="s">
        <v>41</v>
      </c>
      <c r="H28" s="151">
        <v>25</v>
      </c>
      <c r="I28" s="151"/>
      <c r="J28" s="282"/>
      <c r="K28" s="154" t="s">
        <v>134</v>
      </c>
      <c r="L28" s="152" t="s">
        <v>11</v>
      </c>
      <c r="M28" s="151" t="s">
        <v>134</v>
      </c>
      <c r="N28" s="282"/>
      <c r="O28" s="151"/>
      <c r="P28" s="151">
        <v>25</v>
      </c>
      <c r="Q28" s="152" t="s">
        <v>39</v>
      </c>
      <c r="R28" s="153">
        <v>60.75</v>
      </c>
      <c r="S28" s="152" t="s">
        <v>251</v>
      </c>
      <c r="T28" s="283" t="s">
        <v>340</v>
      </c>
      <c r="U28" s="151"/>
      <c r="V28" s="151" t="s">
        <v>318</v>
      </c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spans="1:36" s="284" customFormat="1" ht="11.85" hidden="1" customHeight="1" x14ac:dyDescent="0.2">
      <c r="B29" s="284" t="s">
        <v>37</v>
      </c>
      <c r="C29" s="340" t="s">
        <v>252</v>
      </c>
      <c r="D29" s="286">
        <v>277.5</v>
      </c>
      <c r="E29" s="285" t="s">
        <v>39</v>
      </c>
      <c r="F29" s="285" t="s">
        <v>223</v>
      </c>
      <c r="G29" s="284" t="s">
        <v>41</v>
      </c>
      <c r="H29" s="284">
        <v>25</v>
      </c>
      <c r="I29" s="287"/>
      <c r="J29" s="288"/>
      <c r="K29" s="287" t="s">
        <v>134</v>
      </c>
      <c r="L29" s="285" t="s">
        <v>11</v>
      </c>
      <c r="T29" s="283" t="s">
        <v>340</v>
      </c>
      <c r="V29" s="284" t="s">
        <v>318</v>
      </c>
    </row>
    <row r="30" spans="1:36" s="284" customFormat="1" ht="11.85" hidden="1" customHeight="1" x14ac:dyDescent="0.2">
      <c r="B30" s="284" t="s">
        <v>37</v>
      </c>
      <c r="C30" s="340" t="s">
        <v>252</v>
      </c>
      <c r="D30" s="286">
        <v>277.5</v>
      </c>
      <c r="E30" s="285" t="s">
        <v>39</v>
      </c>
      <c r="F30" s="285" t="s">
        <v>223</v>
      </c>
      <c r="G30" s="284" t="s">
        <v>41</v>
      </c>
      <c r="H30" s="284">
        <v>25</v>
      </c>
      <c r="I30" s="287"/>
      <c r="J30" s="288"/>
      <c r="K30" s="287" t="s">
        <v>134</v>
      </c>
      <c r="L30" s="285" t="s">
        <v>11</v>
      </c>
      <c r="T30" s="283" t="s">
        <v>340</v>
      </c>
      <c r="V30" s="284" t="s">
        <v>318</v>
      </c>
    </row>
    <row r="31" spans="1:36" s="291" customFormat="1" ht="11.85" hidden="1" customHeight="1" thickBot="1" x14ac:dyDescent="0.25">
      <c r="C31" s="343"/>
      <c r="D31" s="293"/>
      <c r="E31" s="292"/>
      <c r="F31" s="292"/>
      <c r="H31" s="291">
        <f>SUM(H28:H30)</f>
        <v>75</v>
      </c>
      <c r="I31" s="295"/>
      <c r="J31" s="294"/>
      <c r="K31" s="295"/>
      <c r="L31" s="292"/>
      <c r="M31" s="291">
        <f>H31-P31</f>
        <v>50</v>
      </c>
      <c r="P31" s="291">
        <f>SUM(P28:P30)</f>
        <v>25</v>
      </c>
    </row>
    <row r="32" spans="1:36" s="155" customFormat="1" ht="11.85" hidden="1" customHeight="1" x14ac:dyDescent="0.25">
      <c r="C32" s="341"/>
      <c r="L32" s="152" t="s">
        <v>11</v>
      </c>
      <c r="M32" s="151" t="s">
        <v>161</v>
      </c>
      <c r="N32" s="282"/>
      <c r="O32" s="151"/>
      <c r="P32" s="151">
        <v>25</v>
      </c>
      <c r="Q32" s="152" t="s">
        <v>39</v>
      </c>
      <c r="R32" s="153">
        <v>60.75</v>
      </c>
      <c r="S32" s="152" t="s">
        <v>257</v>
      </c>
      <c r="T32" s="245" t="s">
        <v>340</v>
      </c>
      <c r="U32" s="151"/>
      <c r="V32" s="151" t="s">
        <v>318</v>
      </c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spans="1:36" s="155" customFormat="1" ht="11.85" hidden="1" customHeight="1" x14ac:dyDescent="0.25">
      <c r="C33" s="341"/>
      <c r="L33" s="152" t="s">
        <v>11</v>
      </c>
      <c r="M33" s="151" t="s">
        <v>161</v>
      </c>
      <c r="N33" s="282"/>
      <c r="O33" s="151"/>
      <c r="P33" s="151">
        <v>25</v>
      </c>
      <c r="Q33" s="152" t="s">
        <v>39</v>
      </c>
      <c r="R33" s="153">
        <v>61</v>
      </c>
      <c r="S33" s="152" t="s">
        <v>259</v>
      </c>
      <c r="T33" s="245" t="s">
        <v>340</v>
      </c>
      <c r="U33" s="151"/>
      <c r="V33" s="151" t="s">
        <v>318</v>
      </c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spans="1:36" s="289" customFormat="1" ht="11.85" hidden="1" customHeight="1" x14ac:dyDescent="0.25">
      <c r="C34" s="342"/>
      <c r="L34" s="285" t="s">
        <v>11</v>
      </c>
      <c r="M34" s="284" t="s">
        <v>161</v>
      </c>
      <c r="N34" s="288"/>
      <c r="O34" s="284"/>
      <c r="P34" s="284">
        <v>25</v>
      </c>
      <c r="Q34" s="285" t="s">
        <v>39</v>
      </c>
      <c r="R34" s="286">
        <v>61</v>
      </c>
      <c r="S34" s="285" t="s">
        <v>258</v>
      </c>
      <c r="T34" s="283" t="s">
        <v>340</v>
      </c>
      <c r="U34" s="284"/>
      <c r="V34" s="284" t="s">
        <v>318</v>
      </c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</row>
    <row r="35" spans="1:36" s="302" customFormat="1" ht="11.85" hidden="1" customHeight="1" thickBot="1" x14ac:dyDescent="0.3">
      <c r="C35" s="344"/>
      <c r="L35" s="292"/>
      <c r="M35" s="291">
        <f>H35-P35</f>
        <v>-75</v>
      </c>
      <c r="N35" s="294"/>
      <c r="O35" s="291"/>
      <c r="P35" s="291">
        <f>SUM(P32:P34)</f>
        <v>75</v>
      </c>
      <c r="Q35" s="292"/>
      <c r="R35" s="293"/>
      <c r="S35" s="292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</row>
    <row r="36" spans="1:36" s="155" customFormat="1" ht="11.85" hidden="1" customHeight="1" x14ac:dyDescent="0.25">
      <c r="A36" s="151"/>
      <c r="B36" s="151" t="s">
        <v>37</v>
      </c>
      <c r="C36" s="339" t="s">
        <v>266</v>
      </c>
      <c r="D36" s="153">
        <v>42.5</v>
      </c>
      <c r="E36" s="152" t="s">
        <v>46</v>
      </c>
      <c r="F36" s="152" t="s">
        <v>223</v>
      </c>
      <c r="G36" s="151" t="s">
        <v>41</v>
      </c>
      <c r="H36" s="151">
        <v>25</v>
      </c>
      <c r="I36" s="154"/>
      <c r="J36" s="151"/>
      <c r="K36" s="154" t="s">
        <v>179</v>
      </c>
      <c r="L36" s="152" t="s">
        <v>11</v>
      </c>
      <c r="T36" s="245" t="s">
        <v>340</v>
      </c>
      <c r="V36" s="151" t="s">
        <v>318</v>
      </c>
    </row>
    <row r="37" spans="1:36" s="302" customFormat="1" ht="11.85" hidden="1" customHeight="1" thickBot="1" x14ac:dyDescent="0.3">
      <c r="A37" s="291"/>
      <c r="B37" s="291"/>
      <c r="C37" s="343"/>
      <c r="D37" s="293"/>
      <c r="E37" s="292"/>
      <c r="F37" s="292"/>
      <c r="G37" s="291"/>
      <c r="H37" s="291">
        <f>SUM(H36)</f>
        <v>25</v>
      </c>
      <c r="I37" s="295"/>
      <c r="J37" s="291"/>
      <c r="K37" s="295"/>
      <c r="L37" s="292"/>
      <c r="M37" s="302">
        <f>H37-P37</f>
        <v>25</v>
      </c>
      <c r="T37" s="291"/>
      <c r="V37" s="291"/>
    </row>
    <row r="38" spans="1:36" s="151" customFormat="1" ht="11.85" hidden="1" customHeight="1" x14ac:dyDescent="0.25">
      <c r="A38" s="151" t="s">
        <v>292</v>
      </c>
      <c r="B38" s="151" t="s">
        <v>37</v>
      </c>
      <c r="C38" s="339" t="s">
        <v>255</v>
      </c>
      <c r="D38" s="153">
        <v>26.35</v>
      </c>
      <c r="E38" s="152" t="s">
        <v>39</v>
      </c>
      <c r="F38" s="152" t="s">
        <v>223</v>
      </c>
      <c r="G38" s="151" t="s">
        <v>41</v>
      </c>
      <c r="H38" s="151">
        <v>25</v>
      </c>
      <c r="I38" s="154"/>
      <c r="J38" s="282"/>
      <c r="K38" s="154" t="s">
        <v>137</v>
      </c>
      <c r="L38" s="285" t="s">
        <v>11</v>
      </c>
      <c r="T38" s="245" t="s">
        <v>340</v>
      </c>
      <c r="U38" s="155"/>
      <c r="V38" s="151" t="s">
        <v>318</v>
      </c>
    </row>
    <row r="39" spans="1:36" s="151" customFormat="1" ht="11.85" hidden="1" customHeight="1" x14ac:dyDescent="0.25">
      <c r="A39" s="151" t="s">
        <v>286</v>
      </c>
      <c r="B39" s="151" t="s">
        <v>37</v>
      </c>
      <c r="C39" s="339" t="s">
        <v>255</v>
      </c>
      <c r="D39" s="153">
        <v>26.35</v>
      </c>
      <c r="E39" s="152" t="s">
        <v>39</v>
      </c>
      <c r="F39" s="152" t="s">
        <v>223</v>
      </c>
      <c r="G39" s="151" t="s">
        <v>41</v>
      </c>
      <c r="H39" s="151">
        <v>25</v>
      </c>
      <c r="I39" s="154" t="s">
        <v>288</v>
      </c>
      <c r="J39" s="282"/>
      <c r="K39" s="154" t="s">
        <v>137</v>
      </c>
      <c r="L39" s="285" t="s">
        <v>11</v>
      </c>
      <c r="Q39" s="152"/>
      <c r="R39" s="153"/>
      <c r="S39" s="152"/>
      <c r="T39" s="245" t="s">
        <v>340</v>
      </c>
      <c r="U39" s="155"/>
      <c r="V39" s="151" t="s">
        <v>318</v>
      </c>
    </row>
    <row r="40" spans="1:36" s="151" customFormat="1" ht="11.85" hidden="1" customHeight="1" x14ac:dyDescent="0.25">
      <c r="A40" s="151" t="s">
        <v>286</v>
      </c>
      <c r="B40" s="151" t="s">
        <v>37</v>
      </c>
      <c r="C40" s="339" t="s">
        <v>255</v>
      </c>
      <c r="D40" s="153">
        <v>26.35</v>
      </c>
      <c r="E40" s="152" t="s">
        <v>39</v>
      </c>
      <c r="F40" s="152" t="s">
        <v>223</v>
      </c>
      <c r="G40" s="151" t="s">
        <v>41</v>
      </c>
      <c r="H40" s="151">
        <v>25</v>
      </c>
      <c r="I40" s="154" t="s">
        <v>288</v>
      </c>
      <c r="J40" s="282"/>
      <c r="K40" s="154" t="s">
        <v>137</v>
      </c>
      <c r="L40" s="285" t="s">
        <v>11</v>
      </c>
      <c r="Q40" s="152"/>
      <c r="R40" s="153"/>
      <c r="S40" s="152"/>
      <c r="T40" s="245" t="s">
        <v>340</v>
      </c>
      <c r="U40" s="155"/>
      <c r="V40" s="151" t="s">
        <v>318</v>
      </c>
    </row>
    <row r="41" spans="1:36" s="155" customFormat="1" ht="11.85" hidden="1" customHeight="1" x14ac:dyDescent="0.25">
      <c r="A41" s="151" t="s">
        <v>286</v>
      </c>
      <c r="B41" s="151" t="s">
        <v>37</v>
      </c>
      <c r="C41" s="339" t="s">
        <v>255</v>
      </c>
      <c r="D41" s="153">
        <v>26.35</v>
      </c>
      <c r="E41" s="152" t="s">
        <v>39</v>
      </c>
      <c r="F41" s="152" t="s">
        <v>223</v>
      </c>
      <c r="G41" s="151" t="s">
        <v>41</v>
      </c>
      <c r="H41" s="151">
        <v>25</v>
      </c>
      <c r="I41" s="154" t="s">
        <v>289</v>
      </c>
      <c r="J41" s="282"/>
      <c r="K41" s="154" t="s">
        <v>137</v>
      </c>
      <c r="L41" s="285" t="s">
        <v>11</v>
      </c>
      <c r="T41" s="245" t="s">
        <v>340</v>
      </c>
      <c r="V41" s="151" t="s">
        <v>318</v>
      </c>
    </row>
    <row r="42" spans="1:36" s="155" customFormat="1" ht="11.85" hidden="1" customHeight="1" x14ac:dyDescent="0.25">
      <c r="A42" s="151" t="s">
        <v>286</v>
      </c>
      <c r="B42" s="151" t="s">
        <v>37</v>
      </c>
      <c r="C42" s="339" t="s">
        <v>255</v>
      </c>
      <c r="D42" s="153">
        <v>26.35</v>
      </c>
      <c r="E42" s="152" t="s">
        <v>39</v>
      </c>
      <c r="F42" s="152" t="s">
        <v>223</v>
      </c>
      <c r="G42" s="151" t="s">
        <v>41</v>
      </c>
      <c r="H42" s="151">
        <v>25</v>
      </c>
      <c r="I42" s="154" t="s">
        <v>289</v>
      </c>
      <c r="J42" s="282"/>
      <c r="K42" s="154" t="s">
        <v>137</v>
      </c>
      <c r="L42" s="285" t="s">
        <v>11</v>
      </c>
      <c r="T42" s="245" t="s">
        <v>340</v>
      </c>
      <c r="V42" s="151" t="s">
        <v>318</v>
      </c>
    </row>
    <row r="43" spans="1:36" s="302" customFormat="1" ht="11.85" hidden="1" customHeight="1" thickBot="1" x14ac:dyDescent="0.3">
      <c r="A43" s="291"/>
      <c r="B43" s="291"/>
      <c r="C43" s="343"/>
      <c r="D43" s="293"/>
      <c r="E43" s="292"/>
      <c r="F43" s="292"/>
      <c r="G43" s="291"/>
      <c r="H43" s="291">
        <f>SUM(H38:H42)</f>
        <v>125</v>
      </c>
      <c r="I43" s="295"/>
      <c r="J43" s="294"/>
      <c r="K43" s="295"/>
      <c r="L43" s="292"/>
      <c r="M43" s="302">
        <f>H43-P43</f>
        <v>125</v>
      </c>
    </row>
    <row r="44" spans="1:36" s="151" customFormat="1" ht="11.85" hidden="1" customHeight="1" x14ac:dyDescent="0.25">
      <c r="A44" s="151" t="s">
        <v>292</v>
      </c>
      <c r="B44" s="151" t="s">
        <v>37</v>
      </c>
      <c r="C44" s="339" t="s">
        <v>265</v>
      </c>
      <c r="D44" s="153">
        <v>67</v>
      </c>
      <c r="E44" s="152" t="s">
        <v>39</v>
      </c>
      <c r="F44" s="152" t="s">
        <v>223</v>
      </c>
      <c r="G44" s="151" t="s">
        <v>41</v>
      </c>
      <c r="H44" s="151">
        <v>25</v>
      </c>
      <c r="I44" s="154"/>
      <c r="J44" s="282"/>
      <c r="K44" s="154" t="s">
        <v>176</v>
      </c>
      <c r="L44" s="285" t="s">
        <v>11</v>
      </c>
      <c r="T44" s="245" t="s">
        <v>340</v>
      </c>
      <c r="U44" s="155"/>
      <c r="V44" s="151" t="s">
        <v>318</v>
      </c>
    </row>
    <row r="45" spans="1:36" s="291" customFormat="1" ht="11.85" hidden="1" customHeight="1" thickBot="1" x14ac:dyDescent="0.3">
      <c r="C45" s="343"/>
      <c r="D45" s="293"/>
      <c r="E45" s="292"/>
      <c r="F45" s="292"/>
      <c r="H45" s="291">
        <f>SUM(H44)</f>
        <v>25</v>
      </c>
      <c r="I45" s="295"/>
      <c r="J45" s="294"/>
      <c r="K45" s="295"/>
      <c r="L45" s="292"/>
      <c r="M45" s="291">
        <f>H45-P45</f>
        <v>25</v>
      </c>
      <c r="U45" s="302"/>
    </row>
    <row r="46" spans="1:36" s="155" customFormat="1" ht="11.85" hidden="1" customHeight="1" x14ac:dyDescent="0.25">
      <c r="A46" s="151" t="s">
        <v>286</v>
      </c>
      <c r="B46" s="151" t="s">
        <v>37</v>
      </c>
      <c r="C46" s="152" t="s">
        <v>224</v>
      </c>
      <c r="D46" s="153">
        <v>19</v>
      </c>
      <c r="E46" s="152" t="s">
        <v>39</v>
      </c>
      <c r="F46" s="152" t="s">
        <v>223</v>
      </c>
      <c r="G46" s="151" t="s">
        <v>41</v>
      </c>
      <c r="H46" s="151">
        <v>25</v>
      </c>
      <c r="I46" s="151"/>
      <c r="J46" s="151"/>
      <c r="K46" s="154" t="s">
        <v>62</v>
      </c>
      <c r="L46" s="152" t="s">
        <v>11</v>
      </c>
      <c r="M46" s="151" t="s">
        <v>62</v>
      </c>
      <c r="N46" s="151"/>
      <c r="O46" s="151"/>
      <c r="P46" s="151">
        <v>25</v>
      </c>
      <c r="Q46" s="152" t="s">
        <v>39</v>
      </c>
      <c r="R46" s="153">
        <v>24.7</v>
      </c>
      <c r="S46" s="152" t="s">
        <v>225</v>
      </c>
      <c r="T46" s="245" t="s">
        <v>317</v>
      </c>
      <c r="U46" s="151"/>
      <c r="V46" s="151" t="s">
        <v>318</v>
      </c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spans="1:36" s="89" customFormat="1" ht="11.85" hidden="1" customHeight="1" x14ac:dyDescent="0.2">
      <c r="A47" s="151" t="s">
        <v>292</v>
      </c>
      <c r="B47" s="151" t="s">
        <v>37</v>
      </c>
      <c r="C47" s="152" t="s">
        <v>226</v>
      </c>
      <c r="D47" s="153">
        <v>19.45</v>
      </c>
      <c r="E47" s="152" t="s">
        <v>39</v>
      </c>
      <c r="F47" s="152" t="s">
        <v>223</v>
      </c>
      <c r="G47" s="151" t="s">
        <v>41</v>
      </c>
      <c r="H47" s="151">
        <v>25</v>
      </c>
      <c r="I47" s="154"/>
      <c r="J47" s="151"/>
      <c r="K47" s="154" t="s">
        <v>62</v>
      </c>
      <c r="L47" s="152" t="s">
        <v>11</v>
      </c>
    </row>
    <row r="48" spans="1:36" s="243" customFormat="1" ht="11.85" hidden="1" customHeight="1" x14ac:dyDescent="0.25">
      <c r="A48" s="151" t="s">
        <v>292</v>
      </c>
      <c r="B48" s="151" t="s">
        <v>37</v>
      </c>
      <c r="C48" s="152" t="s">
        <v>203</v>
      </c>
      <c r="D48" s="153">
        <v>24.2</v>
      </c>
      <c r="E48" s="152" t="s">
        <v>39</v>
      </c>
      <c r="F48" s="152" t="s">
        <v>223</v>
      </c>
      <c r="G48" s="151" t="s">
        <v>41</v>
      </c>
      <c r="H48" s="151">
        <v>25</v>
      </c>
      <c r="I48" s="154"/>
      <c r="J48" s="151"/>
      <c r="K48" s="154" t="s">
        <v>62</v>
      </c>
      <c r="L48" s="152" t="s">
        <v>11</v>
      </c>
    </row>
    <row r="49" spans="1:36" s="155" customFormat="1" ht="11.85" hidden="1" customHeight="1" x14ac:dyDescent="0.25">
      <c r="A49" s="151" t="s">
        <v>286</v>
      </c>
      <c r="B49" s="151" t="s">
        <v>37</v>
      </c>
      <c r="C49" s="152" t="s">
        <v>226</v>
      </c>
      <c r="D49" s="153">
        <v>19.45</v>
      </c>
      <c r="E49" s="152" t="s">
        <v>39</v>
      </c>
      <c r="F49" s="152" t="s">
        <v>223</v>
      </c>
      <c r="G49" s="151" t="s">
        <v>41</v>
      </c>
      <c r="H49" s="151">
        <v>25</v>
      </c>
      <c r="I49" s="151"/>
      <c r="J49" s="151"/>
      <c r="K49" s="154" t="s">
        <v>62</v>
      </c>
      <c r="L49" s="152" t="s">
        <v>11</v>
      </c>
      <c r="M49" s="151" t="s">
        <v>62</v>
      </c>
      <c r="N49" s="151"/>
      <c r="O49" s="151"/>
      <c r="P49" s="151">
        <v>25</v>
      </c>
      <c r="Q49" s="152" t="s">
        <v>39</v>
      </c>
      <c r="R49" s="153">
        <v>64</v>
      </c>
      <c r="S49" s="152" t="s">
        <v>227</v>
      </c>
      <c r="T49" s="245" t="s">
        <v>317</v>
      </c>
      <c r="U49" s="151"/>
      <c r="V49" s="151" t="s">
        <v>318</v>
      </c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spans="1:36" s="291" customFormat="1" ht="11.85" hidden="1" customHeight="1" thickBot="1" x14ac:dyDescent="0.25">
      <c r="C50" s="326"/>
      <c r="D50" s="293"/>
      <c r="E50" s="292"/>
      <c r="F50" s="292"/>
      <c r="H50" s="291">
        <f>SUM(H46:H49)</f>
        <v>100</v>
      </c>
      <c r="I50" s="295"/>
      <c r="J50" s="294"/>
      <c r="K50" s="295"/>
      <c r="L50" s="292"/>
      <c r="M50" s="291">
        <f>H50-P50</f>
        <v>50</v>
      </c>
      <c r="P50" s="291">
        <f>SUM(P46:P49)</f>
        <v>50</v>
      </c>
      <c r="Q50" s="292"/>
      <c r="R50" s="293"/>
      <c r="S50" s="292"/>
    </row>
    <row r="51" spans="1:36" s="332" customFormat="1" ht="11.85" customHeight="1" thickBot="1" x14ac:dyDescent="0.25">
      <c r="C51" s="345" t="s">
        <v>390</v>
      </c>
      <c r="L51" s="334"/>
    </row>
    <row r="52" spans="1:36" s="24" customFormat="1" ht="11.85" customHeight="1" x14ac:dyDescent="0.25">
      <c r="L52" s="2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381" customFormat="1" ht="12" customHeight="1" x14ac:dyDescent="0.25">
      <c r="L53" s="203" t="s">
        <v>11</v>
      </c>
      <c r="M53" s="355" t="s">
        <v>82</v>
      </c>
      <c r="N53" s="359"/>
      <c r="O53" s="355" t="s">
        <v>278</v>
      </c>
      <c r="P53" s="355">
        <v>25</v>
      </c>
      <c r="Q53" s="356" t="s">
        <v>39</v>
      </c>
      <c r="R53" s="357">
        <v>42.75</v>
      </c>
      <c r="S53" s="356" t="s">
        <v>229</v>
      </c>
      <c r="T53" s="424" t="s">
        <v>433</v>
      </c>
      <c r="U53" s="355"/>
      <c r="V53" s="355" t="s">
        <v>308</v>
      </c>
      <c r="W53" s="401"/>
    </row>
    <row r="54" spans="1:36" s="195" customFormat="1" ht="12" customHeight="1" x14ac:dyDescent="0.2">
      <c r="C54" s="270"/>
      <c r="D54" s="274"/>
      <c r="E54" s="270"/>
      <c r="F54" s="270"/>
      <c r="I54" s="338"/>
      <c r="J54" s="86"/>
      <c r="K54" s="338"/>
      <c r="L54" s="203" t="s">
        <v>11</v>
      </c>
      <c r="M54" s="355" t="s">
        <v>82</v>
      </c>
      <c r="N54" s="359"/>
      <c r="O54" s="355" t="s">
        <v>277</v>
      </c>
      <c r="P54" s="355">
        <v>25</v>
      </c>
      <c r="Q54" s="356" t="s">
        <v>39</v>
      </c>
      <c r="R54" s="357">
        <v>27.25</v>
      </c>
      <c r="S54" s="356" t="s">
        <v>228</v>
      </c>
      <c r="T54" s="424" t="s">
        <v>433</v>
      </c>
      <c r="U54" s="355"/>
      <c r="V54" s="355" t="s">
        <v>318</v>
      </c>
      <c r="W54" s="355"/>
    </row>
    <row r="55" spans="1:36" s="195" customFormat="1" ht="12" customHeight="1" x14ac:dyDescent="0.2">
      <c r="L55" s="203" t="s">
        <v>11</v>
      </c>
      <c r="M55" s="355" t="s">
        <v>82</v>
      </c>
      <c r="N55" s="359"/>
      <c r="O55" s="355" t="s">
        <v>279</v>
      </c>
      <c r="P55" s="355">
        <v>25</v>
      </c>
      <c r="Q55" s="356" t="s">
        <v>39</v>
      </c>
      <c r="R55" s="357">
        <v>43</v>
      </c>
      <c r="S55" s="356" t="s">
        <v>230</v>
      </c>
      <c r="T55" s="424" t="s">
        <v>433</v>
      </c>
      <c r="U55" s="355"/>
      <c r="V55" s="355" t="s">
        <v>318</v>
      </c>
      <c r="W55" s="355"/>
    </row>
    <row r="56" spans="1:36" s="195" customFormat="1" ht="12" customHeight="1" x14ac:dyDescent="0.2">
      <c r="L56" s="203" t="s">
        <v>11</v>
      </c>
      <c r="M56" s="355" t="s">
        <v>82</v>
      </c>
      <c r="N56" s="359"/>
      <c r="O56" s="355" t="s">
        <v>279</v>
      </c>
      <c r="P56" s="355">
        <v>25</v>
      </c>
      <c r="Q56" s="356" t="s">
        <v>39</v>
      </c>
      <c r="R56" s="357">
        <v>43</v>
      </c>
      <c r="S56" s="356" t="s">
        <v>230</v>
      </c>
      <c r="T56" s="424" t="s">
        <v>433</v>
      </c>
      <c r="U56" s="355"/>
      <c r="V56" s="355" t="s">
        <v>318</v>
      </c>
      <c r="W56" s="355"/>
    </row>
    <row r="57" spans="1:36" s="195" customFormat="1" ht="12" customHeight="1" x14ac:dyDescent="0.2">
      <c r="C57" s="270"/>
      <c r="D57" s="274"/>
      <c r="E57" s="270"/>
      <c r="F57" s="270"/>
      <c r="I57" s="338"/>
      <c r="J57" s="86"/>
      <c r="K57" s="338"/>
      <c r="L57" s="203" t="s">
        <v>11</v>
      </c>
      <c r="M57" s="355" t="s">
        <v>170</v>
      </c>
      <c r="N57" s="355"/>
      <c r="O57" s="355"/>
      <c r="P57" s="355">
        <v>25</v>
      </c>
      <c r="Q57" s="356" t="s">
        <v>39</v>
      </c>
      <c r="R57" s="357">
        <v>24.73</v>
      </c>
      <c r="S57" s="356" t="s">
        <v>264</v>
      </c>
      <c r="T57" s="424" t="s">
        <v>433</v>
      </c>
      <c r="U57" s="355"/>
      <c r="V57" s="355" t="s">
        <v>318</v>
      </c>
      <c r="W57" s="355"/>
    </row>
    <row r="58" spans="1:36" s="195" customFormat="1" ht="12" customHeight="1" x14ac:dyDescent="0.2">
      <c r="C58" s="270"/>
      <c r="D58" s="274"/>
      <c r="E58" s="270"/>
      <c r="F58" s="270"/>
      <c r="I58" s="338"/>
      <c r="J58" s="86"/>
      <c r="K58" s="338"/>
      <c r="L58" s="203" t="s">
        <v>11</v>
      </c>
      <c r="M58" s="402" t="s">
        <v>170</v>
      </c>
      <c r="N58" s="402"/>
      <c r="O58" s="402"/>
      <c r="P58" s="402">
        <v>25</v>
      </c>
      <c r="Q58" s="349" t="s">
        <v>39</v>
      </c>
      <c r="R58" s="380">
        <v>24.73</v>
      </c>
      <c r="S58" s="349" t="s">
        <v>264</v>
      </c>
      <c r="T58" s="424" t="s">
        <v>433</v>
      </c>
      <c r="U58" s="402"/>
      <c r="V58" s="355" t="s">
        <v>318</v>
      </c>
      <c r="W58" s="355"/>
    </row>
    <row r="59" spans="1:36" s="195" customFormat="1" ht="12" customHeight="1" x14ac:dyDescent="0.2">
      <c r="C59" s="270"/>
      <c r="D59" s="274"/>
      <c r="E59" s="270"/>
      <c r="F59" s="270"/>
      <c r="I59" s="338"/>
      <c r="J59" s="86"/>
      <c r="K59" s="338"/>
      <c r="L59" s="203" t="s">
        <v>11</v>
      </c>
      <c r="M59" s="402" t="s">
        <v>170</v>
      </c>
      <c r="N59" s="402"/>
      <c r="O59" s="402"/>
      <c r="P59" s="402">
        <v>25</v>
      </c>
      <c r="Q59" s="349" t="s">
        <v>39</v>
      </c>
      <c r="R59" s="380">
        <v>24.73</v>
      </c>
      <c r="S59" s="349" t="s">
        <v>264</v>
      </c>
      <c r="T59" s="424" t="s">
        <v>433</v>
      </c>
      <c r="U59" s="402"/>
      <c r="V59" s="355" t="s">
        <v>318</v>
      </c>
      <c r="W59" s="355"/>
    </row>
    <row r="60" spans="1:36" s="195" customFormat="1" ht="12" customHeight="1" x14ac:dyDescent="0.2">
      <c r="C60" s="270"/>
      <c r="D60" s="274"/>
      <c r="E60" s="270"/>
      <c r="F60" s="270"/>
      <c r="I60" s="338"/>
      <c r="J60" s="86"/>
      <c r="K60" s="338"/>
      <c r="L60" s="203" t="s">
        <v>11</v>
      </c>
      <c r="M60" s="355" t="s">
        <v>170</v>
      </c>
      <c r="N60" s="355"/>
      <c r="O60" s="355"/>
      <c r="P60" s="355">
        <v>25</v>
      </c>
      <c r="Q60" s="356" t="s">
        <v>39</v>
      </c>
      <c r="R60" s="357">
        <v>24.73</v>
      </c>
      <c r="S60" s="356" t="s">
        <v>264</v>
      </c>
      <c r="T60" s="424" t="s">
        <v>433</v>
      </c>
      <c r="U60" s="355"/>
      <c r="V60" s="355" t="s">
        <v>318</v>
      </c>
      <c r="W60" s="355"/>
    </row>
    <row r="61" spans="1:36" s="195" customFormat="1" ht="12" customHeight="1" x14ac:dyDescent="0.2">
      <c r="C61" s="270"/>
      <c r="D61" s="274"/>
      <c r="E61" s="270"/>
      <c r="F61" s="270"/>
      <c r="I61" s="338"/>
      <c r="J61" s="86"/>
      <c r="K61" s="338"/>
      <c r="L61" s="203" t="s">
        <v>11</v>
      </c>
      <c r="M61" s="355" t="s">
        <v>170</v>
      </c>
      <c r="N61" s="355"/>
      <c r="O61" s="355"/>
      <c r="P61" s="355">
        <v>25</v>
      </c>
      <c r="Q61" s="356" t="s">
        <v>39</v>
      </c>
      <c r="R61" s="357">
        <v>24.73</v>
      </c>
      <c r="S61" s="356" t="s">
        <v>264</v>
      </c>
      <c r="T61" s="424" t="s">
        <v>433</v>
      </c>
      <c r="U61" s="355"/>
      <c r="V61" s="355" t="s">
        <v>318</v>
      </c>
      <c r="W61" s="355"/>
    </row>
    <row r="62" spans="1:36" s="195" customFormat="1" ht="12" customHeight="1" x14ac:dyDescent="0.2">
      <c r="L62" s="203" t="s">
        <v>11</v>
      </c>
      <c r="M62" s="355" t="s">
        <v>170</v>
      </c>
      <c r="N62" s="355"/>
      <c r="O62" s="355"/>
      <c r="P62" s="355">
        <v>25</v>
      </c>
      <c r="Q62" s="356" t="s">
        <v>39</v>
      </c>
      <c r="R62" s="357">
        <v>24.73</v>
      </c>
      <c r="S62" s="356" t="s">
        <v>264</v>
      </c>
      <c r="T62" s="424" t="s">
        <v>433</v>
      </c>
      <c r="U62" s="355"/>
      <c r="V62" s="355" t="s">
        <v>318</v>
      </c>
      <c r="W62" s="355"/>
    </row>
    <row r="63" spans="1:36" s="201" customFormat="1" ht="12" customHeight="1" x14ac:dyDescent="0.2">
      <c r="L63" s="203" t="s">
        <v>11</v>
      </c>
      <c r="M63" s="402" t="s">
        <v>170</v>
      </c>
      <c r="N63" s="402"/>
      <c r="O63" s="402"/>
      <c r="P63" s="402">
        <v>25</v>
      </c>
      <c r="Q63" s="349" t="s">
        <v>39</v>
      </c>
      <c r="R63" s="380">
        <v>24.73</v>
      </c>
      <c r="S63" s="349" t="s">
        <v>264</v>
      </c>
      <c r="T63" s="424" t="s">
        <v>433</v>
      </c>
      <c r="U63" s="402"/>
      <c r="V63" s="402" t="s">
        <v>318</v>
      </c>
      <c r="W63" s="402"/>
    </row>
    <row r="64" spans="1:36" s="195" customFormat="1" ht="12" customHeight="1" x14ac:dyDescent="0.2">
      <c r="C64" s="270"/>
      <c r="D64" s="274"/>
      <c r="E64" s="270"/>
      <c r="F64" s="270"/>
      <c r="H64" s="273"/>
      <c r="I64" s="338"/>
      <c r="J64" s="409"/>
      <c r="K64" s="338"/>
      <c r="L64" s="203" t="s">
        <v>11</v>
      </c>
      <c r="M64" s="355" t="s">
        <v>170</v>
      </c>
      <c r="N64" s="355"/>
      <c r="O64" s="355" t="s">
        <v>444</v>
      </c>
      <c r="P64" s="424">
        <v>1</v>
      </c>
      <c r="Q64" s="356" t="s">
        <v>39</v>
      </c>
      <c r="R64" s="357">
        <v>24.73</v>
      </c>
      <c r="S64" s="356" t="s">
        <v>264</v>
      </c>
      <c r="T64" s="424" t="s">
        <v>433</v>
      </c>
      <c r="U64" s="355"/>
      <c r="V64" s="355" t="s">
        <v>308</v>
      </c>
      <c r="W64" s="355"/>
    </row>
    <row r="65" spans="1:22" s="195" customFormat="1" ht="12" customHeight="1" x14ac:dyDescent="0.2">
      <c r="C65" s="270"/>
      <c r="D65" s="274"/>
      <c r="E65" s="270"/>
      <c r="F65" s="270"/>
      <c r="H65" s="273"/>
      <c r="I65" s="338"/>
      <c r="J65" s="409"/>
      <c r="K65" s="338"/>
      <c r="L65" s="203"/>
      <c r="P65" s="273"/>
      <c r="Q65" s="270"/>
      <c r="R65" s="274"/>
      <c r="S65" s="270"/>
      <c r="T65" s="273"/>
    </row>
    <row r="66" spans="1:22" s="195" customFormat="1" ht="12" customHeight="1" x14ac:dyDescent="0.2">
      <c r="A66" s="1" t="s">
        <v>292</v>
      </c>
      <c r="B66" s="1" t="s">
        <v>37</v>
      </c>
      <c r="C66" s="22" t="s">
        <v>260</v>
      </c>
      <c r="D66" s="23">
        <v>225</v>
      </c>
      <c r="E66" s="22" t="s">
        <v>39</v>
      </c>
      <c r="F66" s="22" t="s">
        <v>387</v>
      </c>
      <c r="G66" s="1" t="s">
        <v>41</v>
      </c>
      <c r="H66" s="87">
        <v>50</v>
      </c>
      <c r="I66" s="37" t="s">
        <v>474</v>
      </c>
      <c r="J66" s="6" t="s">
        <v>9</v>
      </c>
      <c r="K66" s="5" t="s">
        <v>261</v>
      </c>
      <c r="L66" s="203" t="s">
        <v>11</v>
      </c>
      <c r="M66" s="195" t="s">
        <v>220</v>
      </c>
      <c r="N66" s="86" t="s">
        <v>9</v>
      </c>
      <c r="O66" s="61" t="s">
        <v>441</v>
      </c>
      <c r="P66" s="87">
        <v>50</v>
      </c>
      <c r="Q66" s="270" t="s">
        <v>71</v>
      </c>
      <c r="R66" s="274">
        <v>47.15</v>
      </c>
      <c r="S66" s="270" t="s">
        <v>221</v>
      </c>
      <c r="T66" s="246" t="s">
        <v>475</v>
      </c>
      <c r="U66" s="61" t="s">
        <v>460</v>
      </c>
      <c r="V66" s="195" t="s">
        <v>308</v>
      </c>
    </row>
    <row r="67" spans="1:22" s="1" customFormat="1" ht="12" customHeight="1" x14ac:dyDescent="0.2">
      <c r="L67" s="22"/>
    </row>
    <row r="68" spans="1:22" s="143" customFormat="1" ht="23.25" customHeight="1" thickBot="1" x14ac:dyDescent="0.35">
      <c r="H68" s="143">
        <f>SUM(H66:H67)</f>
        <v>50</v>
      </c>
      <c r="M68" s="143">
        <f>H68-P68</f>
        <v>0</v>
      </c>
      <c r="P68" s="143">
        <f>SUM(P66:P67)</f>
        <v>50</v>
      </c>
    </row>
    <row r="69" spans="1:22" s="243" customFormat="1" x14ac:dyDescent="0.25"/>
    <row r="70" spans="1:22" s="89" customFormat="1" ht="11.85" customHeight="1" x14ac:dyDescent="0.2">
      <c r="A70" s="309" t="s">
        <v>389</v>
      </c>
      <c r="B70" s="89" t="s">
        <v>37</v>
      </c>
      <c r="C70" s="90" t="s">
        <v>385</v>
      </c>
      <c r="D70" s="91">
        <v>26</v>
      </c>
      <c r="E70" s="90" t="s">
        <v>386</v>
      </c>
      <c r="F70" s="90" t="s">
        <v>387</v>
      </c>
      <c r="G70" s="89" t="s">
        <v>41</v>
      </c>
      <c r="H70" s="89">
        <v>25</v>
      </c>
      <c r="J70" s="309"/>
      <c r="K70" s="128" t="s">
        <v>150</v>
      </c>
      <c r="L70" s="90" t="s">
        <v>11</v>
      </c>
      <c r="M70" s="89" t="s">
        <v>150</v>
      </c>
      <c r="N70" s="310"/>
      <c r="P70" s="89">
        <v>25</v>
      </c>
      <c r="Q70" s="90" t="s">
        <v>39</v>
      </c>
      <c r="R70" s="91">
        <v>27.5</v>
      </c>
      <c r="S70" s="90" t="s">
        <v>256</v>
      </c>
      <c r="T70" s="309" t="s">
        <v>317</v>
      </c>
      <c r="V70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7"/>
  <sheetViews>
    <sheetView topLeftCell="A16" zoomScale="75" workbookViewId="0">
      <selection activeCell="O121" sqref="O121"/>
    </sheetView>
  </sheetViews>
  <sheetFormatPr defaultRowHeight="13.2" x14ac:dyDescent="0.25"/>
  <cols>
    <col min="2" max="2" width="14.66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33203125" customWidth="1"/>
    <col min="13" max="13" width="11.44140625" customWidth="1"/>
    <col min="14" max="14" width="2.109375" customWidth="1"/>
    <col min="15" max="15" width="10.33203125" customWidth="1"/>
    <col min="16" max="16" width="6.109375" customWidth="1"/>
    <col min="20" max="20" width="7.109375" customWidth="1"/>
    <col min="21" max="21" width="5.6640625" customWidth="1"/>
    <col min="22" max="22" width="6.44140625" bestFit="1" customWidth="1"/>
  </cols>
  <sheetData>
    <row r="1" spans="1:41" s="1" customFormat="1" ht="15" customHeight="1" x14ac:dyDescent="0.2">
      <c r="B1" s="2">
        <v>37232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5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5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5">
      <c r="B10" s="19" t="s">
        <v>274</v>
      </c>
      <c r="E10" s="272"/>
      <c r="F10" s="24"/>
      <c r="G10" s="24"/>
      <c r="H10" s="24"/>
    </row>
    <row r="11" spans="1:41" ht="11.85" customHeight="1" x14ac:dyDescent="0.25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0</v>
      </c>
      <c r="I11" s="5" t="s">
        <v>331</v>
      </c>
      <c r="J11" s="44"/>
      <c r="K11" s="5" t="s">
        <v>305</v>
      </c>
      <c r="L11" s="59" t="s">
        <v>11</v>
      </c>
      <c r="M11" s="42" t="s">
        <v>198</v>
      </c>
      <c r="O11" s="162" t="s">
        <v>323</v>
      </c>
      <c r="P11" s="275">
        <v>0</v>
      </c>
      <c r="Q11" s="16"/>
      <c r="R11" s="17"/>
      <c r="S11" s="16"/>
      <c r="T11" s="407">
        <v>39407</v>
      </c>
      <c r="V11" s="44" t="s">
        <v>308</v>
      </c>
    </row>
    <row r="12" spans="1:41" s="24" customFormat="1" ht="11.85" customHeight="1" x14ac:dyDescent="0.25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384">
        <v>0</v>
      </c>
      <c r="I12" s="5" t="s">
        <v>332</v>
      </c>
      <c r="J12" s="44"/>
      <c r="K12" s="5" t="s">
        <v>305</v>
      </c>
      <c r="L12" s="59" t="s">
        <v>11</v>
      </c>
      <c r="M12" s="42" t="s">
        <v>198</v>
      </c>
      <c r="N12"/>
      <c r="O12" s="162" t="s">
        <v>323</v>
      </c>
      <c r="P12" s="275">
        <v>0</v>
      </c>
      <c r="Q12" s="16"/>
      <c r="R12" s="17"/>
      <c r="S12" s="16"/>
      <c r="T12" s="408">
        <v>39408</v>
      </c>
      <c r="U12" s="222"/>
      <c r="V12" s="44" t="s">
        <v>308</v>
      </c>
    </row>
    <row r="14" spans="1:41" s="24" customFormat="1" ht="11.85" customHeight="1" x14ac:dyDescent="0.25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5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3">
      <c r="B16" s="223"/>
    </row>
    <row r="17" spans="1:36" ht="11.85" customHeight="1" x14ac:dyDescent="0.25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0.199999999999999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0.8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5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5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5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5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3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5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5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3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5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3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5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5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5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3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5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5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5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3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5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3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5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5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5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5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5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5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5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5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5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5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5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5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3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46" customFormat="1" ht="11.85" customHeight="1" x14ac:dyDescent="0.25">
      <c r="L109" s="270" t="s">
        <v>11</v>
      </c>
      <c r="M109" s="350" t="s">
        <v>170</v>
      </c>
      <c r="N109" s="351"/>
      <c r="O109" s="350" t="s">
        <v>290</v>
      </c>
      <c r="P109" s="350">
        <v>25</v>
      </c>
      <c r="Q109" s="352" t="s">
        <v>39</v>
      </c>
      <c r="R109" s="353">
        <v>24.73</v>
      </c>
      <c r="S109" s="352" t="s">
        <v>264</v>
      </c>
      <c r="T109" s="354" t="s">
        <v>433</v>
      </c>
      <c r="U109" s="350"/>
      <c r="V109" s="350" t="s">
        <v>318</v>
      </c>
      <c r="W109" s="347"/>
      <c r="X109" s="347"/>
      <c r="Y109" s="347"/>
      <c r="Z109" s="347"/>
      <c r="AA109" s="347"/>
      <c r="AB109" s="347"/>
      <c r="AC109" s="347"/>
      <c r="AD109" s="347"/>
      <c r="AE109" s="347"/>
      <c r="AF109" s="347"/>
      <c r="AG109" s="347"/>
      <c r="AH109" s="347"/>
      <c r="AI109" s="347"/>
      <c r="AJ109" s="347"/>
    </row>
    <row r="110" spans="1:36" s="381" customFormat="1" ht="11.85" customHeight="1" x14ac:dyDescent="0.25">
      <c r="A110" s="195"/>
      <c r="B110" s="195"/>
      <c r="C110" s="270"/>
      <c r="D110" s="274"/>
      <c r="E110" s="270"/>
      <c r="F110" s="270"/>
      <c r="G110" s="195"/>
      <c r="H110" s="195"/>
      <c r="I110" s="195"/>
      <c r="J110" s="86"/>
      <c r="K110" s="338"/>
      <c r="L110" s="270" t="s">
        <v>11</v>
      </c>
      <c r="M110" s="350" t="s">
        <v>170</v>
      </c>
      <c r="N110" s="351"/>
      <c r="O110" s="350"/>
      <c r="P110" s="350">
        <v>25</v>
      </c>
      <c r="Q110" s="352" t="s">
        <v>39</v>
      </c>
      <c r="R110" s="353">
        <v>24.73</v>
      </c>
      <c r="S110" s="352" t="s">
        <v>264</v>
      </c>
      <c r="T110" s="354" t="s">
        <v>433</v>
      </c>
      <c r="U110" s="350"/>
      <c r="V110" s="350" t="s">
        <v>318</v>
      </c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 t="s">
        <v>37</v>
      </c>
    </row>
    <row r="111" spans="1:36" s="381" customFormat="1" ht="11.85" customHeight="1" x14ac:dyDescent="0.25">
      <c r="A111" s="195"/>
      <c r="B111" s="195"/>
      <c r="C111" s="270"/>
      <c r="D111" s="274"/>
      <c r="E111" s="270"/>
      <c r="F111" s="270"/>
      <c r="G111" s="195"/>
      <c r="H111" s="195"/>
      <c r="I111" s="195"/>
      <c r="J111" s="86"/>
      <c r="K111" s="338"/>
      <c r="L111" s="270" t="s">
        <v>11</v>
      </c>
      <c r="M111" s="350" t="s">
        <v>170</v>
      </c>
      <c r="N111" s="351"/>
      <c r="O111" s="350"/>
      <c r="P111" s="350">
        <v>25</v>
      </c>
      <c r="Q111" s="352" t="s">
        <v>39</v>
      </c>
      <c r="R111" s="353">
        <v>24.73</v>
      </c>
      <c r="S111" s="352" t="s">
        <v>264</v>
      </c>
      <c r="T111" s="354" t="s">
        <v>433</v>
      </c>
      <c r="U111" s="350"/>
      <c r="V111" s="350" t="s">
        <v>318</v>
      </c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 t="s">
        <v>37</v>
      </c>
    </row>
    <row r="112" spans="1:36" s="381" customFormat="1" ht="11.85" customHeight="1" x14ac:dyDescent="0.25">
      <c r="A112" s="195"/>
      <c r="B112" s="195"/>
      <c r="C112" s="270"/>
      <c r="D112" s="274"/>
      <c r="E112" s="270"/>
      <c r="F112" s="270"/>
      <c r="G112" s="195"/>
      <c r="H112" s="195"/>
      <c r="I112" s="195"/>
      <c r="J112" s="86"/>
      <c r="K112" s="338"/>
      <c r="L112" s="270" t="s">
        <v>11</v>
      </c>
      <c r="M112" s="350" t="s">
        <v>170</v>
      </c>
      <c r="N112" s="351"/>
      <c r="O112" s="350"/>
      <c r="P112" s="350">
        <v>25</v>
      </c>
      <c r="Q112" s="352" t="s">
        <v>39</v>
      </c>
      <c r="R112" s="353">
        <v>24.73</v>
      </c>
      <c r="S112" s="352" t="s">
        <v>264</v>
      </c>
      <c r="T112" s="354" t="s">
        <v>433</v>
      </c>
      <c r="U112" s="350"/>
      <c r="V112" s="350" t="s">
        <v>318</v>
      </c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 t="s">
        <v>37</v>
      </c>
    </row>
    <row r="113" spans="1:36" s="381" customFormat="1" ht="11.85" customHeight="1" x14ac:dyDescent="0.25">
      <c r="A113" s="195"/>
      <c r="B113" s="195"/>
      <c r="C113" s="270"/>
      <c r="D113" s="274"/>
      <c r="E113" s="270"/>
      <c r="F113" s="270"/>
      <c r="G113" s="195"/>
      <c r="H113" s="195"/>
      <c r="J113" s="86"/>
      <c r="K113" s="338"/>
      <c r="L113" s="270" t="s">
        <v>11</v>
      </c>
      <c r="M113" s="350" t="s">
        <v>170</v>
      </c>
      <c r="N113" s="351"/>
      <c r="O113" s="350"/>
      <c r="P113" s="350">
        <v>25</v>
      </c>
      <c r="Q113" s="352" t="s">
        <v>39</v>
      </c>
      <c r="R113" s="353">
        <v>24.73</v>
      </c>
      <c r="S113" s="352" t="s">
        <v>264</v>
      </c>
      <c r="T113" s="354" t="s">
        <v>433</v>
      </c>
      <c r="U113" s="350"/>
      <c r="V113" s="350" t="s">
        <v>318</v>
      </c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 t="s">
        <v>37</v>
      </c>
    </row>
    <row r="114" spans="1:36" s="381" customFormat="1" ht="11.85" customHeight="1" x14ac:dyDescent="0.25">
      <c r="A114" s="195"/>
      <c r="B114" s="195"/>
      <c r="C114" s="270"/>
      <c r="D114" s="274"/>
      <c r="E114" s="270"/>
      <c r="F114" s="270"/>
      <c r="G114" s="195"/>
      <c r="H114" s="195"/>
      <c r="I114" s="195"/>
      <c r="J114" s="86"/>
      <c r="K114" s="338"/>
      <c r="L114" s="270" t="s">
        <v>11</v>
      </c>
      <c r="M114" s="350" t="s">
        <v>170</v>
      </c>
      <c r="N114" s="351"/>
      <c r="O114" s="350"/>
      <c r="P114" s="350">
        <v>25</v>
      </c>
      <c r="Q114" s="352" t="s">
        <v>39</v>
      </c>
      <c r="R114" s="353">
        <v>24.73</v>
      </c>
      <c r="S114" s="352" t="s">
        <v>264</v>
      </c>
      <c r="T114" s="354" t="s">
        <v>433</v>
      </c>
      <c r="U114" s="350"/>
      <c r="V114" s="350" t="s">
        <v>318</v>
      </c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 t="s">
        <v>37</v>
      </c>
    </row>
    <row r="115" spans="1:36" s="381" customFormat="1" ht="11.85" customHeight="1" x14ac:dyDescent="0.25">
      <c r="A115" s="195"/>
      <c r="B115" s="195"/>
      <c r="C115" s="270"/>
      <c r="D115" s="274"/>
      <c r="E115" s="270"/>
      <c r="F115" s="270"/>
      <c r="G115" s="195"/>
      <c r="H115" s="195"/>
      <c r="I115" s="195"/>
      <c r="J115" s="86"/>
      <c r="K115" s="338"/>
      <c r="L115" s="270" t="s">
        <v>11</v>
      </c>
      <c r="M115" s="350" t="s">
        <v>170</v>
      </c>
      <c r="N115" s="351"/>
      <c r="O115" s="350"/>
      <c r="P115" s="350">
        <v>25</v>
      </c>
      <c r="Q115" s="352" t="s">
        <v>39</v>
      </c>
      <c r="R115" s="353">
        <v>24.73</v>
      </c>
      <c r="S115" s="352" t="s">
        <v>264</v>
      </c>
      <c r="T115" s="354" t="s">
        <v>433</v>
      </c>
      <c r="U115" s="350"/>
      <c r="V115" s="350" t="s">
        <v>318</v>
      </c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 t="s">
        <v>37</v>
      </c>
    </row>
    <row r="116" spans="1:36" s="382" customFormat="1" ht="11.85" customHeight="1" x14ac:dyDescent="0.25">
      <c r="A116" s="195"/>
      <c r="B116" s="195"/>
      <c r="C116" s="270"/>
      <c r="D116" s="274"/>
      <c r="E116" s="270"/>
      <c r="F116" s="270"/>
      <c r="G116" s="195"/>
      <c r="H116" s="195"/>
      <c r="I116" s="338"/>
      <c r="J116" s="86"/>
      <c r="K116" s="338"/>
      <c r="L116" s="203" t="s">
        <v>11</v>
      </c>
      <c r="M116" s="360" t="s">
        <v>220</v>
      </c>
      <c r="N116" s="367"/>
      <c r="O116" s="350"/>
      <c r="P116" s="360">
        <v>25</v>
      </c>
      <c r="Q116" s="361" t="s">
        <v>71</v>
      </c>
      <c r="R116" s="362">
        <v>47.15</v>
      </c>
      <c r="S116" s="361" t="s">
        <v>221</v>
      </c>
      <c r="T116" s="354" t="s">
        <v>433</v>
      </c>
      <c r="U116" s="360"/>
      <c r="V116" s="350" t="s">
        <v>318</v>
      </c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</row>
    <row r="117" spans="1:36" s="381" customFormat="1" ht="11.85" customHeight="1" x14ac:dyDescent="0.25">
      <c r="L117" s="270" t="s">
        <v>11</v>
      </c>
      <c r="M117" s="360" t="s">
        <v>220</v>
      </c>
      <c r="N117" s="367"/>
      <c r="O117" s="350"/>
      <c r="P117" s="360">
        <v>25</v>
      </c>
      <c r="Q117" s="361" t="s">
        <v>71</v>
      </c>
      <c r="R117" s="362">
        <v>47.15</v>
      </c>
      <c r="S117" s="361" t="s">
        <v>221</v>
      </c>
      <c r="T117" s="354" t="s">
        <v>433</v>
      </c>
      <c r="U117" s="360"/>
      <c r="V117" s="350" t="s">
        <v>318</v>
      </c>
      <c r="W117" s="201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</row>
    <row r="118" spans="1:36" s="382" customFormat="1" ht="11.85" customHeight="1" x14ac:dyDescent="0.25">
      <c r="A118" s="201"/>
      <c r="B118" s="201"/>
      <c r="C118" s="203"/>
      <c r="D118" s="194"/>
      <c r="E118" s="203"/>
      <c r="F118" s="203"/>
      <c r="G118" s="201"/>
      <c r="H118" s="201"/>
      <c r="I118" s="383"/>
      <c r="J118" s="202"/>
      <c r="K118" s="383"/>
      <c r="L118" s="203" t="s">
        <v>11</v>
      </c>
      <c r="M118" s="360" t="s">
        <v>182</v>
      </c>
      <c r="N118" s="367"/>
      <c r="O118" s="360"/>
      <c r="P118" s="360">
        <v>25</v>
      </c>
      <c r="Q118" s="361" t="s">
        <v>39</v>
      </c>
      <c r="R118" s="362">
        <v>311</v>
      </c>
      <c r="S118" s="361" t="s">
        <v>183</v>
      </c>
      <c r="T118" s="354" t="s">
        <v>433</v>
      </c>
      <c r="U118" s="360"/>
      <c r="V118" s="360" t="s">
        <v>318</v>
      </c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</row>
    <row r="119" spans="1:36" s="382" customFormat="1" ht="11.85" customHeight="1" x14ac:dyDescent="0.25">
      <c r="A119" s="195"/>
      <c r="B119" s="195"/>
      <c r="C119" s="270"/>
      <c r="D119" s="274"/>
      <c r="E119" s="270"/>
      <c r="F119" s="270"/>
      <c r="G119" s="195"/>
      <c r="H119" s="273"/>
      <c r="I119" s="338"/>
      <c r="J119" s="409"/>
      <c r="K119" s="338"/>
      <c r="L119" s="203" t="s">
        <v>11</v>
      </c>
      <c r="M119" s="350" t="s">
        <v>170</v>
      </c>
      <c r="N119" s="351"/>
      <c r="O119" s="350" t="s">
        <v>444</v>
      </c>
      <c r="P119" s="354">
        <v>1</v>
      </c>
      <c r="Q119" s="352" t="s">
        <v>39</v>
      </c>
      <c r="R119" s="353">
        <v>24.73</v>
      </c>
      <c r="S119" s="352" t="s">
        <v>264</v>
      </c>
      <c r="T119" s="354" t="s">
        <v>433</v>
      </c>
      <c r="U119" s="350"/>
      <c r="V119" s="350" t="s">
        <v>308</v>
      </c>
      <c r="W119" s="195"/>
      <c r="X119" s="195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</row>
    <row r="120" spans="1:36" s="382" customFormat="1" ht="11.85" customHeight="1" x14ac:dyDescent="0.25">
      <c r="A120" s="15" t="s">
        <v>292</v>
      </c>
      <c r="B120" s="15" t="s">
        <v>445</v>
      </c>
      <c r="C120" s="22" t="s">
        <v>463</v>
      </c>
      <c r="D120" s="17">
        <v>36.450000000000003</v>
      </c>
      <c r="E120" s="16" t="s">
        <v>46</v>
      </c>
      <c r="F120" s="16" t="s">
        <v>40</v>
      </c>
      <c r="G120" s="15" t="s">
        <v>41</v>
      </c>
      <c r="H120" s="15">
        <v>25</v>
      </c>
      <c r="I120" s="37" t="s">
        <v>470</v>
      </c>
      <c r="J120" s="1" t="s">
        <v>9</v>
      </c>
      <c r="K120" s="5" t="s">
        <v>449</v>
      </c>
      <c r="L120" s="410" t="s">
        <v>469</v>
      </c>
      <c r="M120" s="61" t="s">
        <v>354</v>
      </c>
      <c r="N120" s="61" t="s">
        <v>9</v>
      </c>
      <c r="O120" s="61" t="s">
        <v>413</v>
      </c>
      <c r="P120" s="146">
        <v>25</v>
      </c>
      <c r="Q120" s="270" t="s">
        <v>471</v>
      </c>
      <c r="R120" s="274">
        <v>0</v>
      </c>
      <c r="S120" s="195">
        <v>884134.1</v>
      </c>
      <c r="T120" s="166">
        <v>39479</v>
      </c>
      <c r="U120" s="61" t="s">
        <v>413</v>
      </c>
      <c r="V120" s="78" t="s">
        <v>308</v>
      </c>
      <c r="W120" s="195"/>
      <c r="X120" s="195" t="s">
        <v>198</v>
      </c>
      <c r="Y120" s="201">
        <v>146517.1</v>
      </c>
      <c r="Z120" s="201" t="s">
        <v>472</v>
      </c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</row>
    <row r="121" spans="1:36" s="382" customFormat="1" ht="11.85" customHeight="1" x14ac:dyDescent="0.25">
      <c r="A121" s="15" t="s">
        <v>292</v>
      </c>
      <c r="B121" s="15" t="s">
        <v>445</v>
      </c>
      <c r="C121" s="22" t="s">
        <v>464</v>
      </c>
      <c r="D121" s="17">
        <v>38.9</v>
      </c>
      <c r="E121" s="16" t="s">
        <v>46</v>
      </c>
      <c r="F121" s="16" t="s">
        <v>40</v>
      </c>
      <c r="G121" s="15" t="s">
        <v>41</v>
      </c>
      <c r="H121" s="15">
        <v>25</v>
      </c>
      <c r="I121" s="37" t="s">
        <v>470</v>
      </c>
      <c r="J121" s="1" t="s">
        <v>9</v>
      </c>
      <c r="K121" s="5" t="s">
        <v>449</v>
      </c>
      <c r="L121" s="410" t="s">
        <v>469</v>
      </c>
      <c r="M121" s="61" t="s">
        <v>354</v>
      </c>
      <c r="N121" s="61" t="s">
        <v>9</v>
      </c>
      <c r="O121" s="61" t="s">
        <v>413</v>
      </c>
      <c r="P121" s="146">
        <v>25</v>
      </c>
      <c r="Q121" s="270" t="s">
        <v>471</v>
      </c>
      <c r="R121" s="274">
        <v>0</v>
      </c>
      <c r="S121" s="195">
        <v>884134.1</v>
      </c>
      <c r="T121" s="166">
        <v>39479</v>
      </c>
      <c r="U121" s="61" t="s">
        <v>413</v>
      </c>
      <c r="V121" s="78" t="s">
        <v>308</v>
      </c>
      <c r="W121" s="195"/>
      <c r="X121" s="195" t="s">
        <v>198</v>
      </c>
      <c r="Y121" s="201">
        <v>146517.1</v>
      </c>
      <c r="Z121" s="201" t="s">
        <v>472</v>
      </c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</row>
    <row r="122" spans="1:36" s="382" customFormat="1" ht="11.85" customHeight="1" x14ac:dyDescent="0.25">
      <c r="A122" s="15" t="s">
        <v>292</v>
      </c>
      <c r="B122" s="15" t="s">
        <v>445</v>
      </c>
      <c r="C122" s="22" t="s">
        <v>466</v>
      </c>
      <c r="D122" s="17">
        <v>41.4</v>
      </c>
      <c r="E122" s="16" t="s">
        <v>46</v>
      </c>
      <c r="F122" s="16" t="s">
        <v>40</v>
      </c>
      <c r="G122" s="15" t="s">
        <v>41</v>
      </c>
      <c r="H122" s="26">
        <v>18</v>
      </c>
      <c r="I122" s="37" t="s">
        <v>467</v>
      </c>
      <c r="J122" s="1" t="s">
        <v>9</v>
      </c>
      <c r="K122" s="5" t="s">
        <v>449</v>
      </c>
      <c r="L122" s="410" t="s">
        <v>465</v>
      </c>
      <c r="M122" s="61" t="s">
        <v>354</v>
      </c>
      <c r="N122" s="61" t="s">
        <v>9</v>
      </c>
      <c r="O122" s="61" t="s">
        <v>413</v>
      </c>
      <c r="P122" s="26">
        <v>18</v>
      </c>
      <c r="Q122" s="270" t="s">
        <v>471</v>
      </c>
      <c r="R122" s="274">
        <v>0</v>
      </c>
      <c r="S122" s="195">
        <v>884134.1</v>
      </c>
      <c r="T122" s="166">
        <v>39470</v>
      </c>
      <c r="U122" s="61" t="s">
        <v>413</v>
      </c>
      <c r="V122" s="78" t="s">
        <v>308</v>
      </c>
      <c r="W122" s="195"/>
      <c r="X122" s="195" t="s">
        <v>458</v>
      </c>
      <c r="Y122" s="201"/>
      <c r="Z122" s="201" t="s">
        <v>473</v>
      </c>
      <c r="AA122" s="195" t="s">
        <v>198</v>
      </c>
      <c r="AB122" s="201">
        <v>146517.1</v>
      </c>
      <c r="AC122" s="201" t="s">
        <v>472</v>
      </c>
      <c r="AD122" s="201"/>
      <c r="AE122" s="201"/>
      <c r="AF122" s="201"/>
      <c r="AG122" s="201"/>
      <c r="AH122" s="201"/>
      <c r="AI122" s="201"/>
      <c r="AJ122" s="201"/>
    </row>
    <row r="123" spans="1:36" s="382" customFormat="1" ht="11.85" customHeight="1" x14ac:dyDescent="0.25">
      <c r="A123" s="15" t="s">
        <v>292</v>
      </c>
      <c r="B123" s="15" t="s">
        <v>445</v>
      </c>
      <c r="C123" s="22" t="s">
        <v>466</v>
      </c>
      <c r="D123" s="17">
        <v>41.4</v>
      </c>
      <c r="E123" s="16" t="s">
        <v>46</v>
      </c>
      <c r="F123" s="16" t="s">
        <v>40</v>
      </c>
      <c r="G123" s="15" t="s">
        <v>41</v>
      </c>
      <c r="H123" s="26">
        <v>7</v>
      </c>
      <c r="I123" s="37" t="s">
        <v>468</v>
      </c>
      <c r="J123" s="1" t="s">
        <v>9</v>
      </c>
      <c r="K123" s="5" t="s">
        <v>449</v>
      </c>
      <c r="L123" s="410" t="s">
        <v>465</v>
      </c>
      <c r="M123" s="61" t="s">
        <v>354</v>
      </c>
      <c r="N123" s="61" t="s">
        <v>9</v>
      </c>
      <c r="O123" s="61" t="s">
        <v>413</v>
      </c>
      <c r="P123" s="26">
        <v>7</v>
      </c>
      <c r="Q123" s="270" t="s">
        <v>471</v>
      </c>
      <c r="R123" s="274">
        <v>0</v>
      </c>
      <c r="S123" s="195">
        <v>884134.1</v>
      </c>
      <c r="T123" s="166">
        <v>39478</v>
      </c>
      <c r="U123" s="61" t="s">
        <v>413</v>
      </c>
      <c r="V123" s="78" t="s">
        <v>308</v>
      </c>
      <c r="W123" s="195"/>
      <c r="X123" s="195" t="s">
        <v>458</v>
      </c>
      <c r="Y123" s="201"/>
      <c r="Z123" s="201" t="s">
        <v>473</v>
      </c>
      <c r="AA123" s="195" t="s">
        <v>198</v>
      </c>
      <c r="AB123" s="201">
        <v>146517.1</v>
      </c>
      <c r="AC123" s="201" t="s">
        <v>472</v>
      </c>
      <c r="AD123" s="201"/>
      <c r="AE123" s="201"/>
      <c r="AF123" s="201"/>
      <c r="AG123" s="201"/>
      <c r="AH123" s="201"/>
      <c r="AI123" s="201"/>
      <c r="AJ123" s="201"/>
    </row>
    <row r="124" spans="1:36" s="419" customFormat="1" ht="11.85" customHeight="1" x14ac:dyDescent="0.25">
      <c r="A124" s="411" t="s">
        <v>292</v>
      </c>
      <c r="B124" s="411" t="s">
        <v>445</v>
      </c>
      <c r="C124" s="410" t="s">
        <v>466</v>
      </c>
      <c r="D124" s="412">
        <v>41.4</v>
      </c>
      <c r="E124" s="410" t="s">
        <v>46</v>
      </c>
      <c r="F124" s="410" t="s">
        <v>40</v>
      </c>
      <c r="G124" s="411" t="s">
        <v>41</v>
      </c>
      <c r="H124" s="411">
        <v>25</v>
      </c>
      <c r="I124" s="420" t="s">
        <v>467</v>
      </c>
      <c r="J124" s="411" t="s">
        <v>9</v>
      </c>
      <c r="K124" s="165" t="s">
        <v>449</v>
      </c>
      <c r="L124" s="410" t="s">
        <v>465</v>
      </c>
      <c r="M124" s="413" t="s">
        <v>354</v>
      </c>
      <c r="N124" s="413" t="s">
        <v>9</v>
      </c>
      <c r="O124" s="413" t="s">
        <v>413</v>
      </c>
      <c r="P124" s="414">
        <v>25</v>
      </c>
      <c r="Q124" s="421" t="s">
        <v>471</v>
      </c>
      <c r="R124" s="422">
        <v>0</v>
      </c>
      <c r="S124" s="417">
        <v>884134.1</v>
      </c>
      <c r="T124" s="415">
        <v>39471</v>
      </c>
      <c r="U124" s="413" t="s">
        <v>413</v>
      </c>
      <c r="V124" s="416" t="s">
        <v>308</v>
      </c>
      <c r="W124" s="417"/>
      <c r="X124" s="417" t="s">
        <v>458</v>
      </c>
      <c r="Y124" s="418"/>
      <c r="Z124" s="418" t="s">
        <v>473</v>
      </c>
      <c r="AA124" s="417" t="s">
        <v>198</v>
      </c>
      <c r="AB124" s="418">
        <v>146517.1</v>
      </c>
      <c r="AC124" s="418" t="s">
        <v>472</v>
      </c>
      <c r="AD124" s="418"/>
      <c r="AE124" s="418"/>
      <c r="AF124" s="418"/>
      <c r="AG124" s="418"/>
      <c r="AH124" s="418"/>
      <c r="AI124" s="418"/>
      <c r="AJ124" s="418"/>
    </row>
    <row r="125" spans="1:36" s="382" customFormat="1" ht="11.85" customHeight="1" x14ac:dyDescent="0.25">
      <c r="A125" s="195"/>
      <c r="B125" s="195"/>
      <c r="C125" s="270"/>
      <c r="D125" s="274"/>
      <c r="E125" s="270"/>
      <c r="F125" s="270"/>
      <c r="G125" s="195"/>
      <c r="H125" s="273"/>
      <c r="I125" s="338"/>
      <c r="J125" s="409"/>
      <c r="K125" s="338"/>
      <c r="L125" s="203"/>
      <c r="M125" s="195"/>
      <c r="N125" s="86"/>
      <c r="O125" s="195"/>
      <c r="P125" s="273"/>
      <c r="Q125" s="270"/>
      <c r="R125" s="274"/>
      <c r="S125" s="270"/>
      <c r="T125" s="273"/>
      <c r="U125" s="195"/>
      <c r="V125" s="195"/>
      <c r="W125" s="195"/>
      <c r="X125" s="195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</row>
    <row r="126" spans="1:36" s="88" customFormat="1" ht="18" customHeight="1" thickBot="1" x14ac:dyDescent="0.3">
      <c r="C126" s="280"/>
      <c r="H126" s="88">
        <f>SUM(H120:H125)</f>
        <v>100</v>
      </c>
      <c r="M126" s="88">
        <f>H126-P126</f>
        <v>0</v>
      </c>
      <c r="P126" s="88">
        <f>SUM(P120:P125)</f>
        <v>100</v>
      </c>
    </row>
    <row r="127" spans="1:36" ht="11.85" customHeight="1" x14ac:dyDescent="0.25">
      <c r="B127" s="56" t="s">
        <v>271</v>
      </c>
      <c r="C127" s="216" t="s">
        <v>390</v>
      </c>
    </row>
    <row r="128" spans="1:36" s="96" customFormat="1" ht="11.85" hidden="1" customHeight="1" x14ac:dyDescent="0.2">
      <c r="A128" s="89" t="s">
        <v>292</v>
      </c>
      <c r="B128" s="89" t="s">
        <v>37</v>
      </c>
      <c r="C128" s="339"/>
      <c r="D128" s="91">
        <v>0</v>
      </c>
      <c r="E128" s="92" t="s">
        <v>293</v>
      </c>
      <c r="F128" s="93" t="s">
        <v>223</v>
      </c>
      <c r="G128" s="89" t="s">
        <v>41</v>
      </c>
      <c r="H128" s="94">
        <v>0</v>
      </c>
      <c r="I128" s="95" t="s">
        <v>294</v>
      </c>
      <c r="K128" s="97" t="s">
        <v>198</v>
      </c>
      <c r="L128" s="93" t="s">
        <v>295</v>
      </c>
      <c r="M128" s="98"/>
      <c r="N128" s="89"/>
      <c r="O128" s="99"/>
      <c r="P128" s="98"/>
      <c r="Q128" s="90"/>
      <c r="R128" s="91"/>
      <c r="S128" s="100"/>
      <c r="T128" s="90"/>
      <c r="Y128" s="99"/>
      <c r="Z128" s="101"/>
      <c r="AA128" s="102"/>
    </row>
    <row r="129" spans="1:36" s="96" customFormat="1" ht="11.85" hidden="1" customHeight="1" x14ac:dyDescent="0.2">
      <c r="A129" s="89" t="s">
        <v>292</v>
      </c>
      <c r="B129" s="89" t="s">
        <v>37</v>
      </c>
      <c r="C129" s="339"/>
      <c r="D129" s="91">
        <v>0</v>
      </c>
      <c r="E129" s="92" t="s">
        <v>293</v>
      </c>
      <c r="F129" s="93" t="s">
        <v>223</v>
      </c>
      <c r="G129" s="89" t="s">
        <v>41</v>
      </c>
      <c r="H129" s="94">
        <v>0</v>
      </c>
      <c r="I129" s="95" t="s">
        <v>294</v>
      </c>
      <c r="K129" s="97" t="s">
        <v>198</v>
      </c>
      <c r="L129" s="93" t="s">
        <v>296</v>
      </c>
      <c r="M129" s="98"/>
      <c r="N129" s="89"/>
      <c r="O129" s="99"/>
      <c r="P129" s="98"/>
      <c r="Q129" s="90"/>
      <c r="R129" s="91"/>
      <c r="S129" s="100"/>
      <c r="T129" s="90"/>
      <c r="Y129" s="99"/>
      <c r="Z129" s="101"/>
      <c r="AA129" s="102"/>
    </row>
    <row r="130" spans="1:36" s="96" customFormat="1" ht="11.85" hidden="1" customHeight="1" x14ac:dyDescent="0.2">
      <c r="A130" s="89" t="s">
        <v>292</v>
      </c>
      <c r="B130" s="89" t="s">
        <v>37</v>
      </c>
      <c r="C130" s="339"/>
      <c r="D130" s="91">
        <v>0</v>
      </c>
      <c r="E130" s="92" t="s">
        <v>293</v>
      </c>
      <c r="F130" s="93" t="s">
        <v>223</v>
      </c>
      <c r="G130" s="89" t="s">
        <v>41</v>
      </c>
      <c r="H130" s="94">
        <v>0</v>
      </c>
      <c r="I130" s="103" t="s">
        <v>297</v>
      </c>
      <c r="K130" s="97" t="s">
        <v>198</v>
      </c>
      <c r="L130" s="93" t="s">
        <v>298</v>
      </c>
      <c r="M130" s="98"/>
      <c r="N130" s="89"/>
      <c r="O130" s="99"/>
      <c r="P130" s="98"/>
      <c r="Q130" s="90"/>
      <c r="R130" s="91"/>
      <c r="S130" s="100"/>
      <c r="T130" s="90"/>
      <c r="Y130" s="99"/>
      <c r="Z130" s="101"/>
      <c r="AA130" s="102"/>
    </row>
    <row r="131" spans="1:36" s="96" customFormat="1" ht="11.85" hidden="1" customHeight="1" x14ac:dyDescent="0.2">
      <c r="A131" s="89" t="s">
        <v>292</v>
      </c>
      <c r="B131" s="89" t="s">
        <v>37</v>
      </c>
      <c r="C131" s="339"/>
      <c r="D131" s="91">
        <v>0</v>
      </c>
      <c r="E131" s="92" t="s">
        <v>293</v>
      </c>
      <c r="F131" s="93" t="s">
        <v>223</v>
      </c>
      <c r="G131" s="89" t="s">
        <v>41</v>
      </c>
      <c r="H131" s="94">
        <v>0</v>
      </c>
      <c r="I131" s="103" t="s">
        <v>297</v>
      </c>
      <c r="K131" s="97" t="s">
        <v>198</v>
      </c>
      <c r="L131" s="93" t="s">
        <v>299</v>
      </c>
      <c r="M131" s="98"/>
      <c r="N131" s="89"/>
      <c r="O131" s="99"/>
      <c r="P131" s="98"/>
      <c r="Q131" s="90"/>
      <c r="R131" s="91"/>
      <c r="S131" s="100"/>
      <c r="T131" s="90"/>
      <c r="Y131" s="99"/>
      <c r="Z131" s="101"/>
      <c r="AA131" s="102"/>
    </row>
    <row r="132" spans="1:36" s="106" customFormat="1" ht="11.85" hidden="1" customHeight="1" x14ac:dyDescent="0.2">
      <c r="A132" s="89" t="s">
        <v>292</v>
      </c>
      <c r="B132" s="89" t="s">
        <v>37</v>
      </c>
      <c r="C132" s="339"/>
      <c r="D132" s="91">
        <v>0</v>
      </c>
      <c r="E132" s="92" t="s">
        <v>293</v>
      </c>
      <c r="F132" s="93" t="s">
        <v>223</v>
      </c>
      <c r="G132" s="89" t="s">
        <v>41</v>
      </c>
      <c r="H132" s="104">
        <v>0</v>
      </c>
      <c r="I132" s="105" t="s">
        <v>300</v>
      </c>
      <c r="K132" s="107" t="s">
        <v>198</v>
      </c>
      <c r="L132" s="108" t="s">
        <v>11</v>
      </c>
      <c r="M132" s="109"/>
      <c r="N132" s="110"/>
      <c r="O132" s="111"/>
      <c r="P132" s="109"/>
      <c r="Q132" s="108"/>
      <c r="R132" s="112"/>
      <c r="S132" s="113"/>
      <c r="T132" s="108"/>
      <c r="Y132" s="111"/>
      <c r="Z132" s="114"/>
      <c r="AA132" s="102"/>
    </row>
    <row r="133" spans="1:36" s="44" customFormat="1" ht="13.5" customHeight="1" thickBot="1" x14ac:dyDescent="0.25">
      <c r="C133" s="216" t="s">
        <v>390</v>
      </c>
      <c r="L133" s="59"/>
      <c r="O133" s="39"/>
      <c r="P133" s="260"/>
      <c r="Q133" s="276"/>
      <c r="R133" s="277"/>
      <c r="S133" s="278"/>
      <c r="T133" s="276"/>
      <c r="Y133" s="39"/>
      <c r="AC133" s="279"/>
    </row>
    <row r="134" spans="1:36" s="155" customFormat="1" ht="11.85" hidden="1" customHeight="1" x14ac:dyDescent="0.25">
      <c r="A134" s="151"/>
      <c r="B134" s="151" t="s">
        <v>37</v>
      </c>
      <c r="C134" s="339" t="s">
        <v>222</v>
      </c>
      <c r="D134" s="153">
        <v>19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J134" s="151"/>
      <c r="K134" s="154" t="s">
        <v>42</v>
      </c>
      <c r="L134" s="152" t="s">
        <v>11</v>
      </c>
      <c r="T134" s="245" t="s">
        <v>340</v>
      </c>
      <c r="V134" s="151" t="s">
        <v>318</v>
      </c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</row>
    <row r="135" spans="1:36" s="302" customFormat="1" ht="11.85" hidden="1" customHeight="1" thickBot="1" x14ac:dyDescent="0.3">
      <c r="A135" s="291"/>
      <c r="B135" s="291"/>
      <c r="C135" s="343"/>
      <c r="D135" s="293"/>
      <c r="E135" s="292"/>
      <c r="F135" s="292"/>
      <c r="G135" s="291"/>
      <c r="H135" s="291">
        <f>SUM(H134)</f>
        <v>25</v>
      </c>
      <c r="I135" s="295"/>
      <c r="J135" s="291"/>
      <c r="K135" s="295"/>
      <c r="L135" s="292"/>
      <c r="M135" s="302">
        <f>H135-P135</f>
        <v>25</v>
      </c>
      <c r="T135" s="291"/>
      <c r="V135" s="291"/>
      <c r="W135" s="291"/>
      <c r="X135" s="291"/>
      <c r="Y135" s="291"/>
      <c r="Z135" s="291"/>
      <c r="AA135" s="291"/>
      <c r="AB135" s="291"/>
      <c r="AC135" s="291"/>
      <c r="AD135" s="291"/>
      <c r="AE135" s="291"/>
      <c r="AF135" s="291"/>
      <c r="AG135" s="291"/>
      <c r="AH135" s="291"/>
      <c r="AI135" s="291"/>
      <c r="AJ135" s="291"/>
    </row>
    <row r="136" spans="1:36" s="151" customFormat="1" ht="11.85" hidden="1" customHeight="1" x14ac:dyDescent="0.2">
      <c r="A136" s="245"/>
      <c r="B136" s="151" t="s">
        <v>37</v>
      </c>
      <c r="C136" s="339" t="s">
        <v>206</v>
      </c>
      <c r="D136" s="153">
        <v>25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/>
      <c r="K136" s="154" t="s">
        <v>92</v>
      </c>
      <c r="L136" s="152" t="s">
        <v>11</v>
      </c>
      <c r="M136" s="151" t="s">
        <v>92</v>
      </c>
      <c r="P136" s="151">
        <v>25</v>
      </c>
      <c r="Q136" s="152" t="s">
        <v>386</v>
      </c>
      <c r="R136" s="153">
        <v>26</v>
      </c>
      <c r="S136" s="152" t="s">
        <v>388</v>
      </c>
      <c r="T136" s="245" t="s">
        <v>340</v>
      </c>
      <c r="V136" s="151" t="s">
        <v>318</v>
      </c>
    </row>
    <row r="137" spans="1:36" s="151" customFormat="1" ht="11.85" hidden="1" customHeight="1" x14ac:dyDescent="0.2">
      <c r="B137" s="151" t="s">
        <v>37</v>
      </c>
      <c r="C137" s="339" t="s">
        <v>206</v>
      </c>
      <c r="D137" s="153">
        <v>25</v>
      </c>
      <c r="E137" s="152" t="s">
        <v>39</v>
      </c>
      <c r="F137" s="152" t="s">
        <v>223</v>
      </c>
      <c r="G137" s="151" t="s">
        <v>41</v>
      </c>
      <c r="H137" s="151">
        <v>25</v>
      </c>
      <c r="I137" s="154"/>
      <c r="K137" s="154" t="s">
        <v>92</v>
      </c>
      <c r="L137" s="152" t="s">
        <v>11</v>
      </c>
      <c r="N137" s="282"/>
      <c r="Q137" s="152"/>
      <c r="R137" s="153"/>
      <c r="S137" s="152"/>
      <c r="T137" s="245" t="s">
        <v>340</v>
      </c>
      <c r="V137" s="151" t="s">
        <v>318</v>
      </c>
    </row>
    <row r="138" spans="1:36" s="151" customFormat="1" ht="11.85" hidden="1" customHeight="1" x14ac:dyDescent="0.2">
      <c r="B138" s="151" t="s">
        <v>37</v>
      </c>
      <c r="C138" s="339" t="s">
        <v>206</v>
      </c>
      <c r="D138" s="153">
        <v>25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4"/>
      <c r="K138" s="154" t="s">
        <v>92</v>
      </c>
      <c r="L138" s="152" t="s">
        <v>11</v>
      </c>
      <c r="T138" s="245" t="s">
        <v>340</v>
      </c>
      <c r="V138" s="151" t="s">
        <v>318</v>
      </c>
    </row>
    <row r="139" spans="1:36" s="151" customFormat="1" ht="11.85" hidden="1" customHeight="1" x14ac:dyDescent="0.2">
      <c r="B139" s="151" t="s">
        <v>37</v>
      </c>
      <c r="C139" s="339" t="s">
        <v>206</v>
      </c>
      <c r="D139" s="153">
        <v>25</v>
      </c>
      <c r="E139" s="152" t="s">
        <v>39</v>
      </c>
      <c r="F139" s="152" t="s">
        <v>223</v>
      </c>
      <c r="G139" s="151" t="s">
        <v>41</v>
      </c>
      <c r="H139" s="151">
        <v>25</v>
      </c>
      <c r="I139" s="154"/>
      <c r="K139" s="154" t="s">
        <v>92</v>
      </c>
      <c r="L139" s="152" t="s">
        <v>11</v>
      </c>
      <c r="T139" s="245" t="s">
        <v>340</v>
      </c>
      <c r="V139" s="151" t="s">
        <v>318</v>
      </c>
    </row>
    <row r="140" spans="1:36" s="291" customFormat="1" ht="11.85" hidden="1" customHeight="1" thickBot="1" x14ac:dyDescent="0.25">
      <c r="C140" s="343"/>
      <c r="D140" s="293"/>
      <c r="E140" s="292"/>
      <c r="F140" s="292"/>
      <c r="H140" s="291">
        <f>SUM(H136:H139)</f>
        <v>100</v>
      </c>
      <c r="I140" s="295"/>
      <c r="K140" s="295"/>
      <c r="L140" s="292"/>
      <c r="M140" s="291">
        <f>H140-P140</f>
        <v>75</v>
      </c>
      <c r="P140" s="291">
        <f>SUM(P136:P139)</f>
        <v>25</v>
      </c>
    </row>
    <row r="141" spans="1:36" s="155" customFormat="1" ht="11.85" hidden="1" customHeight="1" x14ac:dyDescent="0.25">
      <c r="A141" s="151"/>
      <c r="B141" s="151" t="s">
        <v>37</v>
      </c>
      <c r="C141" s="339" t="s">
        <v>252</v>
      </c>
      <c r="D141" s="153">
        <v>277.5</v>
      </c>
      <c r="E141" s="152" t="s">
        <v>39</v>
      </c>
      <c r="F141" s="152" t="s">
        <v>223</v>
      </c>
      <c r="G141" s="151" t="s">
        <v>41</v>
      </c>
      <c r="H141" s="151">
        <v>25</v>
      </c>
      <c r="I141" s="151"/>
      <c r="J141" s="282"/>
      <c r="K141" s="154" t="s">
        <v>134</v>
      </c>
      <c r="L141" s="152" t="s">
        <v>11</v>
      </c>
      <c r="M141" s="151" t="s">
        <v>134</v>
      </c>
      <c r="N141" s="282"/>
      <c r="O141" s="151"/>
      <c r="P141" s="151">
        <v>25</v>
      </c>
      <c r="Q141" s="152" t="s">
        <v>39</v>
      </c>
      <c r="R141" s="153">
        <v>60.75</v>
      </c>
      <c r="S141" s="152" t="s">
        <v>251</v>
      </c>
      <c r="T141" s="283" t="s">
        <v>340</v>
      </c>
      <c r="U141" s="151"/>
      <c r="V141" s="151" t="s">
        <v>318</v>
      </c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</row>
    <row r="142" spans="1:36" s="284" customFormat="1" ht="11.85" hidden="1" customHeight="1" x14ac:dyDescent="0.2">
      <c r="B142" s="284" t="s">
        <v>37</v>
      </c>
      <c r="C142" s="340" t="s">
        <v>252</v>
      </c>
      <c r="D142" s="286">
        <v>277.5</v>
      </c>
      <c r="E142" s="285" t="s">
        <v>39</v>
      </c>
      <c r="F142" s="285" t="s">
        <v>223</v>
      </c>
      <c r="G142" s="284" t="s">
        <v>41</v>
      </c>
      <c r="H142" s="284">
        <v>25</v>
      </c>
      <c r="I142" s="287"/>
      <c r="J142" s="288"/>
      <c r="K142" s="287" t="s">
        <v>134</v>
      </c>
      <c r="L142" s="285" t="s">
        <v>11</v>
      </c>
      <c r="T142" s="283" t="s">
        <v>340</v>
      </c>
      <c r="V142" s="284" t="s">
        <v>318</v>
      </c>
    </row>
    <row r="143" spans="1:36" s="284" customFormat="1" ht="11.85" hidden="1" customHeight="1" x14ac:dyDescent="0.2">
      <c r="B143" s="284" t="s">
        <v>37</v>
      </c>
      <c r="C143" s="340" t="s">
        <v>252</v>
      </c>
      <c r="D143" s="286">
        <v>277.5</v>
      </c>
      <c r="E143" s="285" t="s">
        <v>39</v>
      </c>
      <c r="F143" s="285" t="s">
        <v>223</v>
      </c>
      <c r="G143" s="284" t="s">
        <v>41</v>
      </c>
      <c r="H143" s="284">
        <v>25</v>
      </c>
      <c r="I143" s="287"/>
      <c r="J143" s="288"/>
      <c r="K143" s="287" t="s">
        <v>134</v>
      </c>
      <c r="L143" s="285" t="s">
        <v>11</v>
      </c>
      <c r="T143" s="283" t="s">
        <v>340</v>
      </c>
      <c r="V143" s="284" t="s">
        <v>318</v>
      </c>
    </row>
    <row r="144" spans="1:36" s="291" customFormat="1" ht="11.85" hidden="1" customHeight="1" thickBot="1" x14ac:dyDescent="0.25">
      <c r="C144" s="343"/>
      <c r="D144" s="293"/>
      <c r="E144" s="292"/>
      <c r="F144" s="292"/>
      <c r="H144" s="291">
        <f>SUM(H141:H143)</f>
        <v>75</v>
      </c>
      <c r="I144" s="295"/>
      <c r="J144" s="294"/>
      <c r="K144" s="295"/>
      <c r="L144" s="292"/>
      <c r="M144" s="291">
        <f>H144-P144</f>
        <v>50</v>
      </c>
      <c r="P144" s="291">
        <f>SUM(P141:P143)</f>
        <v>25</v>
      </c>
    </row>
    <row r="145" spans="1:36" s="155" customFormat="1" ht="11.85" hidden="1" customHeight="1" x14ac:dyDescent="0.25">
      <c r="C145" s="341"/>
      <c r="L145" s="152" t="s">
        <v>11</v>
      </c>
      <c r="M145" s="151" t="s">
        <v>161</v>
      </c>
      <c r="N145" s="282"/>
      <c r="O145" s="151"/>
      <c r="P145" s="151">
        <v>25</v>
      </c>
      <c r="Q145" s="152" t="s">
        <v>39</v>
      </c>
      <c r="R145" s="153">
        <v>60.75</v>
      </c>
      <c r="S145" s="152" t="s">
        <v>257</v>
      </c>
      <c r="T145" s="245" t="s">
        <v>340</v>
      </c>
      <c r="U145" s="151"/>
      <c r="V145" s="151" t="s">
        <v>318</v>
      </c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</row>
    <row r="146" spans="1:36" s="155" customFormat="1" ht="11.85" hidden="1" customHeight="1" x14ac:dyDescent="0.25">
      <c r="C146" s="341"/>
      <c r="L146" s="152" t="s">
        <v>11</v>
      </c>
      <c r="M146" s="151" t="s">
        <v>161</v>
      </c>
      <c r="N146" s="282"/>
      <c r="O146" s="151"/>
      <c r="P146" s="151">
        <v>25</v>
      </c>
      <c r="Q146" s="152" t="s">
        <v>39</v>
      </c>
      <c r="R146" s="153">
        <v>61</v>
      </c>
      <c r="S146" s="152" t="s">
        <v>259</v>
      </c>
      <c r="T146" s="245" t="s">
        <v>340</v>
      </c>
      <c r="U146" s="151"/>
      <c r="V146" s="151" t="s">
        <v>318</v>
      </c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</row>
    <row r="147" spans="1:36" s="289" customFormat="1" ht="11.85" hidden="1" customHeight="1" x14ac:dyDescent="0.25">
      <c r="C147" s="342"/>
      <c r="L147" s="285" t="s">
        <v>11</v>
      </c>
      <c r="M147" s="284" t="s">
        <v>161</v>
      </c>
      <c r="N147" s="288"/>
      <c r="O147" s="284"/>
      <c r="P147" s="284">
        <v>25</v>
      </c>
      <c r="Q147" s="285" t="s">
        <v>39</v>
      </c>
      <c r="R147" s="286">
        <v>61</v>
      </c>
      <c r="S147" s="285" t="s">
        <v>258</v>
      </c>
      <c r="T147" s="283" t="s">
        <v>340</v>
      </c>
      <c r="U147" s="284"/>
      <c r="V147" s="284" t="s">
        <v>318</v>
      </c>
      <c r="W147" s="284"/>
      <c r="X147" s="284"/>
      <c r="Y147" s="284"/>
      <c r="Z147" s="284"/>
      <c r="AA147" s="284"/>
      <c r="AB147" s="284"/>
      <c r="AC147" s="284"/>
      <c r="AD147" s="284"/>
      <c r="AE147" s="284"/>
      <c r="AF147" s="284"/>
      <c r="AG147" s="284"/>
      <c r="AH147" s="284"/>
      <c r="AI147" s="284"/>
      <c r="AJ147" s="284"/>
    </row>
    <row r="148" spans="1:36" s="302" customFormat="1" ht="11.85" hidden="1" customHeight="1" thickBot="1" x14ac:dyDescent="0.3">
      <c r="C148" s="344"/>
      <c r="L148" s="292"/>
      <c r="M148" s="291">
        <f>H148-P148</f>
        <v>-75</v>
      </c>
      <c r="N148" s="294"/>
      <c r="O148" s="291"/>
      <c r="P148" s="291">
        <f>SUM(P145:P147)</f>
        <v>75</v>
      </c>
      <c r="Q148" s="292"/>
      <c r="R148" s="293"/>
      <c r="S148" s="292"/>
      <c r="T148" s="291"/>
      <c r="U148" s="291"/>
      <c r="V148" s="291"/>
      <c r="W148" s="291"/>
      <c r="X148" s="291"/>
      <c r="Y148" s="291"/>
      <c r="Z148" s="291"/>
      <c r="AA148" s="291"/>
      <c r="AB148" s="291"/>
      <c r="AC148" s="291"/>
      <c r="AD148" s="291"/>
      <c r="AE148" s="291"/>
      <c r="AF148" s="291"/>
      <c r="AG148" s="291"/>
      <c r="AH148" s="291"/>
      <c r="AI148" s="291"/>
      <c r="AJ148" s="291"/>
    </row>
    <row r="149" spans="1:36" s="155" customFormat="1" ht="11.85" hidden="1" customHeight="1" x14ac:dyDescent="0.25">
      <c r="A149" s="151"/>
      <c r="B149" s="151" t="s">
        <v>37</v>
      </c>
      <c r="C149" s="339" t="s">
        <v>266</v>
      </c>
      <c r="D149" s="153">
        <v>42.5</v>
      </c>
      <c r="E149" s="152" t="s">
        <v>46</v>
      </c>
      <c r="F149" s="152" t="s">
        <v>223</v>
      </c>
      <c r="G149" s="151" t="s">
        <v>41</v>
      </c>
      <c r="H149" s="151">
        <v>25</v>
      </c>
      <c r="I149" s="154"/>
      <c r="J149" s="151"/>
      <c r="K149" s="154" t="s">
        <v>179</v>
      </c>
      <c r="L149" s="152" t="s">
        <v>11</v>
      </c>
      <c r="T149" s="245" t="s">
        <v>340</v>
      </c>
      <c r="V149" s="151" t="s">
        <v>318</v>
      </c>
    </row>
    <row r="150" spans="1:36" s="302" customFormat="1" ht="11.85" hidden="1" customHeight="1" thickBot="1" x14ac:dyDescent="0.3">
      <c r="A150" s="291"/>
      <c r="B150" s="291"/>
      <c r="C150" s="343"/>
      <c r="D150" s="293"/>
      <c r="E150" s="292"/>
      <c r="F150" s="292"/>
      <c r="G150" s="291"/>
      <c r="H150" s="291">
        <f>SUM(H149)</f>
        <v>25</v>
      </c>
      <c r="I150" s="295"/>
      <c r="J150" s="291"/>
      <c r="K150" s="295"/>
      <c r="L150" s="292"/>
      <c r="M150" s="302">
        <f>H150-P150</f>
        <v>25</v>
      </c>
      <c r="T150" s="291"/>
      <c r="V150" s="291"/>
    </row>
    <row r="151" spans="1:36" s="151" customFormat="1" ht="11.85" hidden="1" customHeight="1" x14ac:dyDescent="0.25">
      <c r="A151" s="151" t="s">
        <v>292</v>
      </c>
      <c r="B151" s="151" t="s">
        <v>37</v>
      </c>
      <c r="C151" s="339" t="s">
        <v>255</v>
      </c>
      <c r="D151" s="153">
        <v>26.35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/>
      <c r="J151" s="282"/>
      <c r="K151" s="154" t="s">
        <v>137</v>
      </c>
      <c r="L151" s="285" t="s">
        <v>11</v>
      </c>
      <c r="T151" s="245" t="s">
        <v>340</v>
      </c>
      <c r="U151" s="155"/>
      <c r="V151" s="151" t="s">
        <v>318</v>
      </c>
    </row>
    <row r="152" spans="1:36" s="151" customFormat="1" ht="11.85" hidden="1" customHeight="1" x14ac:dyDescent="0.25">
      <c r="A152" s="151" t="s">
        <v>286</v>
      </c>
      <c r="B152" s="151" t="s">
        <v>37</v>
      </c>
      <c r="C152" s="339" t="s">
        <v>255</v>
      </c>
      <c r="D152" s="153">
        <v>26.35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 t="s">
        <v>288</v>
      </c>
      <c r="J152" s="282"/>
      <c r="K152" s="154" t="s">
        <v>137</v>
      </c>
      <c r="L152" s="285" t="s">
        <v>11</v>
      </c>
      <c r="Q152" s="152"/>
      <c r="R152" s="153"/>
      <c r="S152" s="152"/>
      <c r="T152" s="245" t="s">
        <v>340</v>
      </c>
      <c r="U152" s="155"/>
      <c r="V152" s="151" t="s">
        <v>318</v>
      </c>
    </row>
    <row r="153" spans="1:36" s="151" customFormat="1" ht="11.85" hidden="1" customHeight="1" x14ac:dyDescent="0.25">
      <c r="A153" s="151" t="s">
        <v>286</v>
      </c>
      <c r="B153" s="151" t="s">
        <v>37</v>
      </c>
      <c r="C153" s="339" t="s">
        <v>255</v>
      </c>
      <c r="D153" s="153">
        <v>26.35</v>
      </c>
      <c r="E153" s="152" t="s">
        <v>39</v>
      </c>
      <c r="F153" s="152" t="s">
        <v>223</v>
      </c>
      <c r="G153" s="151" t="s">
        <v>41</v>
      </c>
      <c r="H153" s="151">
        <v>25</v>
      </c>
      <c r="I153" s="154" t="s">
        <v>288</v>
      </c>
      <c r="J153" s="282"/>
      <c r="K153" s="154" t="s">
        <v>137</v>
      </c>
      <c r="L153" s="285" t="s">
        <v>11</v>
      </c>
      <c r="Q153" s="152"/>
      <c r="R153" s="153"/>
      <c r="S153" s="152"/>
      <c r="T153" s="245" t="s">
        <v>340</v>
      </c>
      <c r="U153" s="155"/>
      <c r="V153" s="151" t="s">
        <v>318</v>
      </c>
    </row>
    <row r="154" spans="1:36" s="155" customFormat="1" ht="11.85" hidden="1" customHeight="1" x14ac:dyDescent="0.25">
      <c r="A154" s="151" t="s">
        <v>286</v>
      </c>
      <c r="B154" s="151" t="s">
        <v>37</v>
      </c>
      <c r="C154" s="339" t="s">
        <v>255</v>
      </c>
      <c r="D154" s="153">
        <v>26.35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 t="s">
        <v>289</v>
      </c>
      <c r="J154" s="282"/>
      <c r="K154" s="154" t="s">
        <v>137</v>
      </c>
      <c r="L154" s="285" t="s">
        <v>11</v>
      </c>
      <c r="T154" s="245" t="s">
        <v>340</v>
      </c>
      <c r="V154" s="151" t="s">
        <v>318</v>
      </c>
    </row>
    <row r="155" spans="1:36" s="155" customFormat="1" ht="11.85" hidden="1" customHeight="1" x14ac:dyDescent="0.25">
      <c r="A155" s="151" t="s">
        <v>286</v>
      </c>
      <c r="B155" s="151" t="s">
        <v>37</v>
      </c>
      <c r="C155" s="339" t="s">
        <v>255</v>
      </c>
      <c r="D155" s="153">
        <v>26.35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 t="s">
        <v>289</v>
      </c>
      <c r="J155" s="282"/>
      <c r="K155" s="154" t="s">
        <v>137</v>
      </c>
      <c r="L155" s="285" t="s">
        <v>11</v>
      </c>
      <c r="T155" s="245" t="s">
        <v>340</v>
      </c>
      <c r="V155" s="151" t="s">
        <v>318</v>
      </c>
    </row>
    <row r="156" spans="1:36" s="302" customFormat="1" ht="11.85" hidden="1" customHeight="1" thickBot="1" x14ac:dyDescent="0.3">
      <c r="A156" s="291"/>
      <c r="B156" s="291"/>
      <c r="C156" s="343"/>
      <c r="D156" s="293"/>
      <c r="E156" s="292"/>
      <c r="F156" s="292"/>
      <c r="G156" s="291"/>
      <c r="H156" s="291">
        <f>SUM(H151:H155)</f>
        <v>125</v>
      </c>
      <c r="I156" s="295"/>
      <c r="J156" s="294"/>
      <c r="K156" s="295"/>
      <c r="L156" s="292"/>
      <c r="M156" s="302">
        <f>H156-P156</f>
        <v>125</v>
      </c>
    </row>
    <row r="157" spans="1:36" s="151" customFormat="1" ht="11.85" hidden="1" customHeight="1" x14ac:dyDescent="0.25">
      <c r="A157" s="151" t="s">
        <v>292</v>
      </c>
      <c r="B157" s="151" t="s">
        <v>37</v>
      </c>
      <c r="C157" s="339" t="s">
        <v>265</v>
      </c>
      <c r="D157" s="153">
        <v>67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4"/>
      <c r="J157" s="282"/>
      <c r="K157" s="154" t="s">
        <v>176</v>
      </c>
      <c r="L157" s="285" t="s">
        <v>11</v>
      </c>
      <c r="T157" s="245" t="s">
        <v>340</v>
      </c>
      <c r="U157" s="155"/>
      <c r="V157" s="151" t="s">
        <v>318</v>
      </c>
    </row>
    <row r="158" spans="1:36" s="291" customFormat="1" ht="11.85" hidden="1" customHeight="1" thickBot="1" x14ac:dyDescent="0.3">
      <c r="C158" s="343"/>
      <c r="D158" s="293"/>
      <c r="E158" s="292"/>
      <c r="F158" s="292"/>
      <c r="H158" s="291">
        <f>SUM(H157)</f>
        <v>25</v>
      </c>
      <c r="I158" s="295"/>
      <c r="J158" s="294"/>
      <c r="K158" s="295"/>
      <c r="L158" s="292"/>
      <c r="M158" s="291">
        <f>H158-P158</f>
        <v>25</v>
      </c>
      <c r="U158" s="302"/>
    </row>
    <row r="159" spans="1:36" s="155" customFormat="1" ht="11.85" hidden="1" customHeight="1" x14ac:dyDescent="0.25">
      <c r="A159" s="151" t="s">
        <v>286</v>
      </c>
      <c r="B159" s="151" t="s">
        <v>37</v>
      </c>
      <c r="C159" s="152" t="s">
        <v>224</v>
      </c>
      <c r="D159" s="153">
        <v>19</v>
      </c>
      <c r="E159" s="152" t="s">
        <v>39</v>
      </c>
      <c r="F159" s="152" t="s">
        <v>223</v>
      </c>
      <c r="G159" s="151" t="s">
        <v>41</v>
      </c>
      <c r="H159" s="151">
        <v>25</v>
      </c>
      <c r="I159" s="151"/>
      <c r="J159" s="151"/>
      <c r="K159" s="154" t="s">
        <v>62</v>
      </c>
      <c r="L159" s="152" t="s">
        <v>11</v>
      </c>
      <c r="M159" s="151" t="s">
        <v>62</v>
      </c>
      <c r="N159" s="151"/>
      <c r="O159" s="151"/>
      <c r="P159" s="151">
        <v>25</v>
      </c>
      <c r="Q159" s="152" t="s">
        <v>39</v>
      </c>
      <c r="R159" s="153">
        <v>24.7</v>
      </c>
      <c r="S159" s="152" t="s">
        <v>225</v>
      </c>
      <c r="T159" s="245" t="s">
        <v>317</v>
      </c>
      <c r="U159" s="151"/>
      <c r="V159" s="151" t="s">
        <v>318</v>
      </c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</row>
    <row r="160" spans="1:36" s="89" customFormat="1" ht="11.85" hidden="1" customHeight="1" x14ac:dyDescent="0.2">
      <c r="A160" s="151" t="s">
        <v>292</v>
      </c>
      <c r="B160" s="151" t="s">
        <v>37</v>
      </c>
      <c r="C160" s="152" t="s">
        <v>226</v>
      </c>
      <c r="D160" s="153">
        <v>19.45</v>
      </c>
      <c r="E160" s="152" t="s">
        <v>39</v>
      </c>
      <c r="F160" s="152" t="s">
        <v>223</v>
      </c>
      <c r="G160" s="151" t="s">
        <v>41</v>
      </c>
      <c r="H160" s="151">
        <v>25</v>
      </c>
      <c r="I160" s="154"/>
      <c r="J160" s="151"/>
      <c r="K160" s="154" t="s">
        <v>62</v>
      </c>
      <c r="L160" s="152" t="s">
        <v>11</v>
      </c>
    </row>
    <row r="161" spans="1:36" s="243" customFormat="1" ht="11.85" hidden="1" customHeight="1" x14ac:dyDescent="0.25">
      <c r="A161" s="151" t="s">
        <v>292</v>
      </c>
      <c r="B161" s="151" t="s">
        <v>37</v>
      </c>
      <c r="C161" s="152" t="s">
        <v>203</v>
      </c>
      <c r="D161" s="153">
        <v>24.2</v>
      </c>
      <c r="E161" s="152" t="s">
        <v>39</v>
      </c>
      <c r="F161" s="152" t="s">
        <v>223</v>
      </c>
      <c r="G161" s="151" t="s">
        <v>41</v>
      </c>
      <c r="H161" s="151">
        <v>25</v>
      </c>
      <c r="I161" s="154"/>
      <c r="J161" s="151"/>
      <c r="K161" s="154" t="s">
        <v>62</v>
      </c>
      <c r="L161" s="152" t="s">
        <v>11</v>
      </c>
    </row>
    <row r="162" spans="1:36" s="155" customFormat="1" ht="11.85" hidden="1" customHeight="1" x14ac:dyDescent="0.25">
      <c r="A162" s="151" t="s">
        <v>286</v>
      </c>
      <c r="B162" s="151" t="s">
        <v>37</v>
      </c>
      <c r="C162" s="152" t="s">
        <v>226</v>
      </c>
      <c r="D162" s="153">
        <v>19.45</v>
      </c>
      <c r="E162" s="152" t="s">
        <v>39</v>
      </c>
      <c r="F162" s="152" t="s">
        <v>223</v>
      </c>
      <c r="G162" s="151" t="s">
        <v>41</v>
      </c>
      <c r="H162" s="151">
        <v>25</v>
      </c>
      <c r="I162" s="151"/>
      <c r="J162" s="151"/>
      <c r="K162" s="154" t="s">
        <v>62</v>
      </c>
      <c r="L162" s="152" t="s">
        <v>11</v>
      </c>
      <c r="M162" s="151" t="s">
        <v>62</v>
      </c>
      <c r="N162" s="151"/>
      <c r="O162" s="151"/>
      <c r="P162" s="151">
        <v>25</v>
      </c>
      <c r="Q162" s="152" t="s">
        <v>39</v>
      </c>
      <c r="R162" s="153">
        <v>64</v>
      </c>
      <c r="S162" s="152" t="s">
        <v>227</v>
      </c>
      <c r="T162" s="245" t="s">
        <v>317</v>
      </c>
      <c r="U162" s="151"/>
      <c r="V162" s="151" t="s">
        <v>318</v>
      </c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</row>
    <row r="163" spans="1:36" s="291" customFormat="1" ht="11.85" hidden="1" customHeight="1" thickBot="1" x14ac:dyDescent="0.25">
      <c r="C163" s="326"/>
      <c r="D163" s="293"/>
      <c r="E163" s="292"/>
      <c r="F163" s="292"/>
      <c r="H163" s="291">
        <f>SUM(H159:H162)</f>
        <v>100</v>
      </c>
      <c r="I163" s="295"/>
      <c r="J163" s="294"/>
      <c r="K163" s="295"/>
      <c r="L163" s="292"/>
      <c r="M163" s="291">
        <f>H163-P163</f>
        <v>50</v>
      </c>
      <c r="P163" s="291">
        <f>SUM(P159:P162)</f>
        <v>50</v>
      </c>
      <c r="Q163" s="292"/>
      <c r="R163" s="293"/>
      <c r="S163" s="292"/>
    </row>
    <row r="164" spans="1:36" s="332" customFormat="1" ht="11.85" customHeight="1" thickBot="1" x14ac:dyDescent="0.25">
      <c r="C164" s="345" t="s">
        <v>390</v>
      </c>
      <c r="L164" s="334"/>
    </row>
    <row r="165" spans="1:36" s="24" customFormat="1" ht="11.85" customHeight="1" x14ac:dyDescent="0.25">
      <c r="L165" s="22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81" customFormat="1" ht="11.85" customHeight="1" x14ac:dyDescent="0.25">
      <c r="L166" s="203" t="s">
        <v>11</v>
      </c>
      <c r="M166" s="350" t="s">
        <v>82</v>
      </c>
      <c r="N166" s="351"/>
      <c r="O166" s="350" t="s">
        <v>278</v>
      </c>
      <c r="P166" s="350">
        <v>25</v>
      </c>
      <c r="Q166" s="352" t="s">
        <v>39</v>
      </c>
      <c r="R166" s="353">
        <v>42.75</v>
      </c>
      <c r="S166" s="352" t="s">
        <v>229</v>
      </c>
      <c r="T166" s="354" t="s">
        <v>433</v>
      </c>
      <c r="U166" s="350"/>
      <c r="V166" s="350" t="s">
        <v>308</v>
      </c>
    </row>
    <row r="167" spans="1:36" s="195" customFormat="1" ht="11.85" customHeight="1" x14ac:dyDescent="0.2">
      <c r="C167" s="270"/>
      <c r="D167" s="274"/>
      <c r="E167" s="270"/>
      <c r="F167" s="270"/>
      <c r="I167" s="338"/>
      <c r="J167" s="86"/>
      <c r="K167" s="338"/>
      <c r="L167" s="203" t="s">
        <v>11</v>
      </c>
      <c r="M167" s="350" t="s">
        <v>82</v>
      </c>
      <c r="N167" s="351"/>
      <c r="O167" s="350" t="s">
        <v>277</v>
      </c>
      <c r="P167" s="350">
        <v>25</v>
      </c>
      <c r="Q167" s="352" t="s">
        <v>39</v>
      </c>
      <c r="R167" s="353">
        <v>27.25</v>
      </c>
      <c r="S167" s="352" t="s">
        <v>228</v>
      </c>
      <c r="T167" s="354" t="s">
        <v>433</v>
      </c>
      <c r="U167" s="350"/>
      <c r="V167" s="350" t="s">
        <v>318</v>
      </c>
    </row>
    <row r="168" spans="1:36" s="195" customFormat="1" ht="11.85" customHeight="1" x14ac:dyDescent="0.2">
      <c r="L168" s="203" t="s">
        <v>11</v>
      </c>
      <c r="M168" s="350" t="s">
        <v>82</v>
      </c>
      <c r="N168" s="351"/>
      <c r="O168" s="350" t="s">
        <v>279</v>
      </c>
      <c r="P168" s="350">
        <v>25</v>
      </c>
      <c r="Q168" s="352" t="s">
        <v>39</v>
      </c>
      <c r="R168" s="353">
        <v>43</v>
      </c>
      <c r="S168" s="352" t="s">
        <v>230</v>
      </c>
      <c r="T168" s="354" t="s">
        <v>433</v>
      </c>
      <c r="U168" s="350"/>
      <c r="V168" s="350" t="s">
        <v>318</v>
      </c>
    </row>
    <row r="169" spans="1:36" s="195" customFormat="1" ht="11.85" customHeight="1" x14ac:dyDescent="0.2">
      <c r="L169" s="203" t="s">
        <v>11</v>
      </c>
      <c r="M169" s="350" t="s">
        <v>82</v>
      </c>
      <c r="N169" s="351"/>
      <c r="O169" s="350" t="s">
        <v>279</v>
      </c>
      <c r="P169" s="350">
        <v>25</v>
      </c>
      <c r="Q169" s="352" t="s">
        <v>39</v>
      </c>
      <c r="R169" s="353">
        <v>43</v>
      </c>
      <c r="S169" s="352" t="s">
        <v>230</v>
      </c>
      <c r="T169" s="354" t="s">
        <v>433</v>
      </c>
      <c r="U169" s="350"/>
      <c r="V169" s="350" t="s">
        <v>318</v>
      </c>
    </row>
    <row r="170" spans="1:36" s="195" customFormat="1" ht="11.85" customHeight="1" x14ac:dyDescent="0.2">
      <c r="C170" s="270"/>
      <c r="D170" s="274"/>
      <c r="E170" s="270"/>
      <c r="F170" s="270"/>
      <c r="I170" s="338"/>
      <c r="J170" s="86"/>
      <c r="K170" s="338"/>
      <c r="L170" s="203" t="s">
        <v>11</v>
      </c>
      <c r="M170" s="350" t="s">
        <v>170</v>
      </c>
      <c r="N170" s="350"/>
      <c r="O170" s="350"/>
      <c r="P170" s="350">
        <v>25</v>
      </c>
      <c r="Q170" s="352" t="s">
        <v>39</v>
      </c>
      <c r="R170" s="353">
        <v>24.73</v>
      </c>
      <c r="S170" s="352" t="s">
        <v>264</v>
      </c>
      <c r="T170" s="354" t="s">
        <v>433</v>
      </c>
      <c r="U170" s="350"/>
      <c r="V170" s="350" t="s">
        <v>318</v>
      </c>
    </row>
    <row r="171" spans="1:36" s="195" customFormat="1" ht="11.85" customHeight="1" x14ac:dyDescent="0.2">
      <c r="C171" s="270"/>
      <c r="D171" s="274"/>
      <c r="E171" s="270"/>
      <c r="F171" s="270"/>
      <c r="I171" s="338"/>
      <c r="J171" s="86"/>
      <c r="K171" s="338"/>
      <c r="L171" s="203" t="s">
        <v>11</v>
      </c>
      <c r="M171" s="360" t="s">
        <v>170</v>
      </c>
      <c r="N171" s="360"/>
      <c r="O171" s="360"/>
      <c r="P171" s="360">
        <v>25</v>
      </c>
      <c r="Q171" s="361" t="s">
        <v>39</v>
      </c>
      <c r="R171" s="362">
        <v>24.73</v>
      </c>
      <c r="S171" s="361" t="s">
        <v>264</v>
      </c>
      <c r="T171" s="354" t="s">
        <v>433</v>
      </c>
      <c r="U171" s="360"/>
      <c r="V171" s="350" t="s">
        <v>318</v>
      </c>
    </row>
    <row r="172" spans="1:36" s="195" customFormat="1" ht="11.85" customHeight="1" x14ac:dyDescent="0.2">
      <c r="C172" s="270"/>
      <c r="D172" s="274"/>
      <c r="E172" s="270"/>
      <c r="F172" s="270"/>
      <c r="I172" s="338"/>
      <c r="J172" s="86"/>
      <c r="K172" s="338"/>
      <c r="L172" s="203" t="s">
        <v>11</v>
      </c>
      <c r="M172" s="360" t="s">
        <v>170</v>
      </c>
      <c r="N172" s="360"/>
      <c r="O172" s="360"/>
      <c r="P172" s="360">
        <v>25</v>
      </c>
      <c r="Q172" s="361" t="s">
        <v>39</v>
      </c>
      <c r="R172" s="362">
        <v>24.73</v>
      </c>
      <c r="S172" s="361" t="s">
        <v>264</v>
      </c>
      <c r="T172" s="354" t="s">
        <v>433</v>
      </c>
      <c r="U172" s="360"/>
      <c r="V172" s="350" t="s">
        <v>318</v>
      </c>
    </row>
    <row r="173" spans="1:36" s="195" customFormat="1" ht="11.85" customHeight="1" x14ac:dyDescent="0.2">
      <c r="C173" s="270"/>
      <c r="D173" s="274"/>
      <c r="E173" s="270"/>
      <c r="F173" s="270"/>
      <c r="I173" s="338"/>
      <c r="J173" s="86"/>
      <c r="K173" s="338"/>
      <c r="L173" s="203" t="s">
        <v>11</v>
      </c>
      <c r="M173" s="350" t="s">
        <v>170</v>
      </c>
      <c r="N173" s="350"/>
      <c r="O173" s="350"/>
      <c r="P173" s="350">
        <v>25</v>
      </c>
      <c r="Q173" s="352" t="s">
        <v>39</v>
      </c>
      <c r="R173" s="353">
        <v>24.73</v>
      </c>
      <c r="S173" s="352" t="s">
        <v>264</v>
      </c>
      <c r="T173" s="354" t="s">
        <v>433</v>
      </c>
      <c r="U173" s="350"/>
      <c r="V173" s="350" t="s">
        <v>318</v>
      </c>
    </row>
    <row r="174" spans="1:36" s="195" customFormat="1" ht="11.85" customHeight="1" x14ac:dyDescent="0.2">
      <c r="C174" s="270"/>
      <c r="D174" s="274"/>
      <c r="E174" s="270"/>
      <c r="F174" s="270"/>
      <c r="I174" s="338"/>
      <c r="J174" s="86"/>
      <c r="K174" s="338"/>
      <c r="L174" s="203" t="s">
        <v>11</v>
      </c>
      <c r="M174" s="350" t="s">
        <v>170</v>
      </c>
      <c r="N174" s="350"/>
      <c r="O174" s="350"/>
      <c r="P174" s="350">
        <v>25</v>
      </c>
      <c r="Q174" s="352" t="s">
        <v>39</v>
      </c>
      <c r="R174" s="353">
        <v>24.73</v>
      </c>
      <c r="S174" s="352" t="s">
        <v>264</v>
      </c>
      <c r="T174" s="354" t="s">
        <v>433</v>
      </c>
      <c r="U174" s="350"/>
      <c r="V174" s="350" t="s">
        <v>318</v>
      </c>
    </row>
    <row r="175" spans="1:36" s="195" customFormat="1" ht="11.85" customHeight="1" x14ac:dyDescent="0.2">
      <c r="L175" s="203" t="s">
        <v>11</v>
      </c>
      <c r="M175" s="350" t="s">
        <v>170</v>
      </c>
      <c r="N175" s="350"/>
      <c r="O175" s="350"/>
      <c r="P175" s="350">
        <v>25</v>
      </c>
      <c r="Q175" s="352" t="s">
        <v>39</v>
      </c>
      <c r="R175" s="353">
        <v>24.73</v>
      </c>
      <c r="S175" s="352" t="s">
        <v>264</v>
      </c>
      <c r="T175" s="354" t="s">
        <v>433</v>
      </c>
      <c r="U175" s="350"/>
      <c r="V175" s="350" t="s">
        <v>318</v>
      </c>
    </row>
    <row r="176" spans="1:36" s="201" customFormat="1" ht="11.85" customHeight="1" x14ac:dyDescent="0.2">
      <c r="L176" s="203" t="s">
        <v>11</v>
      </c>
      <c r="M176" s="360" t="s">
        <v>170</v>
      </c>
      <c r="N176" s="360"/>
      <c r="O176" s="360"/>
      <c r="P176" s="360">
        <v>25</v>
      </c>
      <c r="Q176" s="361" t="s">
        <v>39</v>
      </c>
      <c r="R176" s="362">
        <v>24.73</v>
      </c>
      <c r="S176" s="361" t="s">
        <v>264</v>
      </c>
      <c r="T176" s="354" t="s">
        <v>433</v>
      </c>
      <c r="U176" s="360"/>
      <c r="V176" s="360" t="s">
        <v>318</v>
      </c>
    </row>
    <row r="177" spans="1:36" s="195" customFormat="1" ht="11.85" customHeight="1" x14ac:dyDescent="0.2">
      <c r="C177" s="270"/>
      <c r="D177" s="274"/>
      <c r="E177" s="270"/>
      <c r="F177" s="270"/>
      <c r="H177" s="273"/>
      <c r="I177" s="338"/>
      <c r="J177" s="409"/>
      <c r="K177" s="338"/>
      <c r="L177" s="203" t="s">
        <v>11</v>
      </c>
      <c r="M177" s="350" t="s">
        <v>170</v>
      </c>
      <c r="N177" s="350"/>
      <c r="O177" s="350" t="s">
        <v>444</v>
      </c>
      <c r="P177" s="354">
        <v>1</v>
      </c>
      <c r="Q177" s="352" t="s">
        <v>39</v>
      </c>
      <c r="R177" s="353">
        <v>24.73</v>
      </c>
      <c r="S177" s="352" t="s">
        <v>264</v>
      </c>
      <c r="T177" s="354" t="s">
        <v>433</v>
      </c>
      <c r="U177" s="350"/>
      <c r="V177" s="350" t="s">
        <v>308</v>
      </c>
    </row>
    <row r="178" spans="1:36" s="195" customFormat="1" ht="11.85" customHeight="1" x14ac:dyDescent="0.2">
      <c r="C178" s="270"/>
      <c r="D178" s="274"/>
      <c r="E178" s="270"/>
      <c r="F178" s="270"/>
      <c r="H178" s="273"/>
      <c r="I178" s="338"/>
      <c r="J178" s="409"/>
      <c r="K178" s="338"/>
      <c r="L178" s="203"/>
      <c r="P178" s="273"/>
      <c r="Q178" s="270"/>
      <c r="R178" s="274"/>
      <c r="S178" s="270"/>
      <c r="T178" s="273"/>
    </row>
    <row r="179" spans="1:36" s="195" customFormat="1" ht="11.85" customHeight="1" x14ac:dyDescent="0.2">
      <c r="A179" s="1" t="s">
        <v>292</v>
      </c>
      <c r="B179" s="1" t="s">
        <v>37</v>
      </c>
      <c r="C179" s="22" t="s">
        <v>260</v>
      </c>
      <c r="D179" s="23">
        <v>225</v>
      </c>
      <c r="E179" s="22" t="s">
        <v>39</v>
      </c>
      <c r="F179" s="16" t="s">
        <v>223</v>
      </c>
      <c r="G179" s="1" t="s">
        <v>41</v>
      </c>
      <c r="H179" s="87">
        <v>50</v>
      </c>
      <c r="I179" s="37" t="s">
        <v>429</v>
      </c>
      <c r="J179" s="6" t="s">
        <v>9</v>
      </c>
      <c r="K179" s="5" t="s">
        <v>261</v>
      </c>
      <c r="L179" s="203" t="s">
        <v>11</v>
      </c>
      <c r="M179" s="195" t="s">
        <v>220</v>
      </c>
      <c r="N179" s="86" t="s">
        <v>9</v>
      </c>
      <c r="O179" s="61" t="s">
        <v>441</v>
      </c>
      <c r="P179" s="87">
        <v>50</v>
      </c>
      <c r="Q179" s="270" t="s">
        <v>71</v>
      </c>
      <c r="R179" s="274">
        <v>47.15</v>
      </c>
      <c r="S179" s="270" t="s">
        <v>221</v>
      </c>
      <c r="T179" s="166">
        <v>39446</v>
      </c>
      <c r="U179" s="61" t="s">
        <v>460</v>
      </c>
      <c r="V179" s="195" t="s">
        <v>308</v>
      </c>
    </row>
    <row r="180" spans="1:36" s="1" customFormat="1" ht="11.85" customHeight="1" x14ac:dyDescent="0.2">
      <c r="L180" s="22"/>
    </row>
    <row r="181" spans="1:36" s="143" customFormat="1" ht="23.25" customHeight="1" thickBot="1" x14ac:dyDescent="0.35">
      <c r="H181" s="143">
        <f>SUM(H179:H180)</f>
        <v>50</v>
      </c>
      <c r="M181" s="143">
        <f>H181-P181</f>
        <v>0</v>
      </c>
      <c r="P181" s="143">
        <f>SUM(P179:P180)</f>
        <v>50</v>
      </c>
    </row>
    <row r="182" spans="1:36" s="243" customFormat="1" ht="11.85" customHeight="1" x14ac:dyDescent="0.25">
      <c r="B182" s="307" t="s">
        <v>272</v>
      </c>
    </row>
    <row r="183" spans="1:36" s="243" customFormat="1" ht="11.85" customHeight="1" x14ac:dyDescent="0.25">
      <c r="A183" s="89"/>
      <c r="B183" s="89" t="s">
        <v>200</v>
      </c>
      <c r="C183" s="90" t="s">
        <v>201</v>
      </c>
      <c r="D183" s="91">
        <v>200</v>
      </c>
      <c r="E183" s="90" t="s">
        <v>39</v>
      </c>
      <c r="F183" s="90" t="s">
        <v>40</v>
      </c>
      <c r="G183" s="89" t="s">
        <v>41</v>
      </c>
      <c r="H183" s="89">
        <v>25</v>
      </c>
      <c r="I183" s="89"/>
      <c r="J183" s="89"/>
      <c r="K183" s="128" t="s">
        <v>202</v>
      </c>
      <c r="L183" s="90" t="s">
        <v>11</v>
      </c>
      <c r="M183" s="89"/>
      <c r="N183" s="89"/>
      <c r="O183" s="89"/>
      <c r="P183" s="89"/>
      <c r="Q183" s="90"/>
      <c r="R183" s="91"/>
      <c r="S183" s="90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</row>
    <row r="184" spans="1:36" s="243" customFormat="1" ht="11.85" customHeight="1" x14ac:dyDescent="0.25">
      <c r="A184" s="89"/>
      <c r="B184" s="89" t="s">
        <v>200</v>
      </c>
      <c r="C184" s="90" t="s">
        <v>267</v>
      </c>
      <c r="D184" s="91">
        <v>180</v>
      </c>
      <c r="E184" s="90" t="s">
        <v>39</v>
      </c>
      <c r="F184" s="90" t="s">
        <v>223</v>
      </c>
      <c r="G184" s="89" t="s">
        <v>41</v>
      </c>
      <c r="H184" s="89">
        <v>25</v>
      </c>
      <c r="I184" s="89"/>
      <c r="J184" s="89"/>
      <c r="K184" s="128" t="s">
        <v>202</v>
      </c>
      <c r="L184" s="90" t="s">
        <v>11</v>
      </c>
      <c r="M184" s="89"/>
      <c r="N184" s="89"/>
      <c r="O184" s="89"/>
      <c r="P184" s="89"/>
      <c r="Q184" s="90"/>
      <c r="R184" s="91"/>
      <c r="S184" s="90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spans="1:36" s="308" customFormat="1" ht="11.85" customHeight="1" thickBot="1" x14ac:dyDescent="0.3"/>
    <row r="186" spans="1:36" s="243" customFormat="1" x14ac:dyDescent="0.25"/>
    <row r="187" spans="1:36" s="89" customFormat="1" ht="11.85" customHeight="1" x14ac:dyDescent="0.2">
      <c r="A187" s="309" t="s">
        <v>389</v>
      </c>
      <c r="B187" s="89" t="s">
        <v>37</v>
      </c>
      <c r="C187" s="90" t="s">
        <v>385</v>
      </c>
      <c r="D187" s="91">
        <v>26</v>
      </c>
      <c r="E187" s="90" t="s">
        <v>386</v>
      </c>
      <c r="F187" s="90" t="s">
        <v>223</v>
      </c>
      <c r="G187" s="89" t="s">
        <v>41</v>
      </c>
      <c r="H187" s="89">
        <v>25</v>
      </c>
      <c r="J187" s="309"/>
      <c r="K187" s="128" t="s">
        <v>150</v>
      </c>
      <c r="L187" s="90" t="s">
        <v>11</v>
      </c>
      <c r="M187" s="89" t="s">
        <v>150</v>
      </c>
      <c r="N187" s="310"/>
      <c r="P187" s="89">
        <v>25</v>
      </c>
      <c r="Q187" s="90" t="s">
        <v>39</v>
      </c>
      <c r="R187" s="91">
        <v>27.5</v>
      </c>
      <c r="S187" s="90" t="s">
        <v>256</v>
      </c>
      <c r="T187" s="309" t="s">
        <v>317</v>
      </c>
      <c r="V187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1"/>
  <sheetViews>
    <sheetView topLeftCell="A12" zoomScale="75" workbookViewId="0">
      <selection activeCell="S12" sqref="S12"/>
    </sheetView>
  </sheetViews>
  <sheetFormatPr defaultRowHeight="13.2" x14ac:dyDescent="0.25"/>
  <cols>
    <col min="2" max="2" width="14.66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33203125" customWidth="1"/>
    <col min="13" max="13" width="11.44140625" customWidth="1"/>
    <col min="14" max="14" width="2.109375" customWidth="1"/>
    <col min="15" max="15" width="10.33203125" customWidth="1"/>
    <col min="16" max="16" width="6.109375" customWidth="1"/>
    <col min="20" max="20" width="7.109375" customWidth="1"/>
    <col min="21" max="21" width="5.6640625" customWidth="1"/>
    <col min="22" max="22" width="6.44140625" bestFit="1" customWidth="1"/>
  </cols>
  <sheetData>
    <row r="1" spans="1:41" s="1" customFormat="1" ht="15" customHeight="1" x14ac:dyDescent="0.2">
      <c r="B1" s="2">
        <v>37231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5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28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5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28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5">
      <c r="B10" s="19" t="s">
        <v>274</v>
      </c>
      <c r="E10" s="272"/>
      <c r="F10" s="24"/>
      <c r="G10" s="24"/>
      <c r="H10" s="24"/>
    </row>
    <row r="11" spans="1:41" ht="11.85" customHeight="1" x14ac:dyDescent="0.25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384">
        <v>4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75">
        <v>4</v>
      </c>
      <c r="Q11" s="16" t="s">
        <v>461</v>
      </c>
      <c r="R11" s="17">
        <v>0</v>
      </c>
      <c r="S11" s="16" t="s">
        <v>462</v>
      </c>
      <c r="T11" s="407">
        <v>39407</v>
      </c>
      <c r="V11" s="44" t="s">
        <v>308</v>
      </c>
    </row>
    <row r="12" spans="1:41" s="24" customFormat="1" ht="11.85" customHeight="1" x14ac:dyDescent="0.25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384">
        <v>1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75">
        <v>1</v>
      </c>
      <c r="Q12" s="16" t="s">
        <v>461</v>
      </c>
      <c r="R12" s="17">
        <v>0</v>
      </c>
      <c r="S12" s="16" t="s">
        <v>462</v>
      </c>
      <c r="T12" s="408">
        <v>39408</v>
      </c>
      <c r="U12" s="222"/>
      <c r="V12" s="44" t="s">
        <v>308</v>
      </c>
    </row>
    <row r="14" spans="1:41" s="24" customFormat="1" ht="11.85" customHeight="1" x14ac:dyDescent="0.25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5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3">
      <c r="B16" s="223"/>
    </row>
    <row r="17" spans="1:36" ht="11.85" customHeight="1" x14ac:dyDescent="0.25">
      <c r="B17" s="57" t="s">
        <v>270</v>
      </c>
      <c r="C17" s="216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0.199999999999999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0.8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5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5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5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5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3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5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5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3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5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3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5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5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5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3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5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5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5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3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5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3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5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5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5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5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5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5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5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5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5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5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5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5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hidden="1" customHeight="1" thickBot="1" x14ac:dyDescent="0.3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99" customFormat="1" ht="11.85" customHeight="1" x14ac:dyDescent="0.25">
      <c r="L109" s="356" t="s">
        <v>11</v>
      </c>
      <c r="M109" s="350" t="s">
        <v>170</v>
      </c>
      <c r="N109" s="351"/>
      <c r="O109" s="350" t="s">
        <v>290</v>
      </c>
      <c r="P109" s="350">
        <v>25</v>
      </c>
      <c r="Q109" s="352" t="s">
        <v>39</v>
      </c>
      <c r="R109" s="353">
        <v>24.73</v>
      </c>
      <c r="S109" s="352" t="s">
        <v>264</v>
      </c>
      <c r="T109" s="354" t="s">
        <v>433</v>
      </c>
      <c r="U109" s="355"/>
      <c r="V109" s="355" t="s">
        <v>318</v>
      </c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400"/>
      <c r="AG109" s="400"/>
      <c r="AH109" s="400"/>
      <c r="AI109" s="400"/>
      <c r="AJ109" s="400"/>
    </row>
    <row r="110" spans="1:36" s="401" customFormat="1" ht="11.85" customHeight="1" x14ac:dyDescent="0.25">
      <c r="A110" s="355"/>
      <c r="B110" s="355"/>
      <c r="C110" s="356"/>
      <c r="D110" s="357"/>
      <c r="E110" s="356"/>
      <c r="F110" s="356"/>
      <c r="G110" s="355"/>
      <c r="H110" s="355"/>
      <c r="I110" s="355"/>
      <c r="J110" s="359"/>
      <c r="K110" s="358"/>
      <c r="L110" s="356" t="s">
        <v>11</v>
      </c>
      <c r="M110" s="350" t="s">
        <v>170</v>
      </c>
      <c r="N110" s="351"/>
      <c r="O110" s="350"/>
      <c r="P110" s="350">
        <v>25</v>
      </c>
      <c r="Q110" s="352" t="s">
        <v>39</v>
      </c>
      <c r="R110" s="353">
        <v>24.73</v>
      </c>
      <c r="S110" s="352" t="s">
        <v>264</v>
      </c>
      <c r="T110" s="354" t="s">
        <v>433</v>
      </c>
      <c r="U110" s="355"/>
      <c r="V110" s="355" t="s">
        <v>318</v>
      </c>
      <c r="W110" s="355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  <c r="AI110" s="355"/>
      <c r="AJ110" s="355" t="s">
        <v>37</v>
      </c>
    </row>
    <row r="111" spans="1:36" s="401" customFormat="1" ht="11.85" customHeight="1" x14ac:dyDescent="0.25">
      <c r="A111" s="355"/>
      <c r="B111" s="355"/>
      <c r="C111" s="356"/>
      <c r="D111" s="357"/>
      <c r="E111" s="356"/>
      <c r="F111" s="356"/>
      <c r="G111" s="355"/>
      <c r="H111" s="355"/>
      <c r="I111" s="355"/>
      <c r="J111" s="359"/>
      <c r="K111" s="358"/>
      <c r="L111" s="356" t="s">
        <v>11</v>
      </c>
      <c r="M111" s="350" t="s">
        <v>170</v>
      </c>
      <c r="N111" s="351"/>
      <c r="O111" s="350"/>
      <c r="P111" s="350">
        <v>25</v>
      </c>
      <c r="Q111" s="352" t="s">
        <v>39</v>
      </c>
      <c r="R111" s="353">
        <v>24.73</v>
      </c>
      <c r="S111" s="352" t="s">
        <v>264</v>
      </c>
      <c r="T111" s="354" t="s">
        <v>433</v>
      </c>
      <c r="U111" s="355"/>
      <c r="V111" s="355" t="s">
        <v>318</v>
      </c>
      <c r="W111" s="355"/>
      <c r="X111" s="355"/>
      <c r="Y111" s="355"/>
      <c r="Z111" s="355"/>
      <c r="AA111" s="355"/>
      <c r="AB111" s="355"/>
      <c r="AC111" s="355"/>
      <c r="AD111" s="355"/>
      <c r="AE111" s="355"/>
      <c r="AF111" s="355"/>
      <c r="AG111" s="355"/>
      <c r="AH111" s="355"/>
      <c r="AI111" s="355"/>
      <c r="AJ111" s="355" t="s">
        <v>37</v>
      </c>
    </row>
    <row r="112" spans="1:36" s="401" customFormat="1" ht="11.85" customHeight="1" x14ac:dyDescent="0.25">
      <c r="A112" s="355"/>
      <c r="B112" s="355"/>
      <c r="C112" s="356"/>
      <c r="D112" s="357"/>
      <c r="E112" s="356"/>
      <c r="F112" s="356"/>
      <c r="G112" s="355"/>
      <c r="H112" s="355"/>
      <c r="I112" s="355"/>
      <c r="J112" s="359"/>
      <c r="K112" s="358"/>
      <c r="L112" s="356" t="s">
        <v>11</v>
      </c>
      <c r="M112" s="350" t="s">
        <v>170</v>
      </c>
      <c r="N112" s="351"/>
      <c r="O112" s="350"/>
      <c r="P112" s="350">
        <v>25</v>
      </c>
      <c r="Q112" s="352" t="s">
        <v>39</v>
      </c>
      <c r="R112" s="353">
        <v>24.73</v>
      </c>
      <c r="S112" s="352" t="s">
        <v>264</v>
      </c>
      <c r="T112" s="354" t="s">
        <v>433</v>
      </c>
      <c r="U112" s="355"/>
      <c r="V112" s="355" t="s">
        <v>318</v>
      </c>
      <c r="W112" s="355"/>
      <c r="X112" s="355"/>
      <c r="Y112" s="355"/>
      <c r="Z112" s="355"/>
      <c r="AA112" s="355"/>
      <c r="AB112" s="355"/>
      <c r="AC112" s="355"/>
      <c r="AD112" s="355"/>
      <c r="AE112" s="355"/>
      <c r="AF112" s="355"/>
      <c r="AG112" s="355"/>
      <c r="AH112" s="355"/>
      <c r="AI112" s="355"/>
      <c r="AJ112" s="355" t="s">
        <v>37</v>
      </c>
    </row>
    <row r="113" spans="1:36" s="401" customFormat="1" ht="11.85" customHeight="1" x14ac:dyDescent="0.25">
      <c r="A113" s="355"/>
      <c r="B113" s="355"/>
      <c r="C113" s="356"/>
      <c r="D113" s="357"/>
      <c r="E113" s="356"/>
      <c r="F113" s="356"/>
      <c r="G113" s="355"/>
      <c r="H113" s="355"/>
      <c r="I113" s="355"/>
      <c r="J113" s="359"/>
      <c r="K113" s="358"/>
      <c r="L113" s="356" t="s">
        <v>11</v>
      </c>
      <c r="M113" s="350" t="s">
        <v>170</v>
      </c>
      <c r="N113" s="351"/>
      <c r="O113" s="350"/>
      <c r="P113" s="350">
        <v>25</v>
      </c>
      <c r="Q113" s="352" t="s">
        <v>39</v>
      </c>
      <c r="R113" s="353">
        <v>24.73</v>
      </c>
      <c r="S113" s="352" t="s">
        <v>264</v>
      </c>
      <c r="T113" s="354" t="s">
        <v>433</v>
      </c>
      <c r="U113" s="355"/>
      <c r="V113" s="355" t="s">
        <v>318</v>
      </c>
      <c r="W113" s="355"/>
      <c r="X113" s="355"/>
      <c r="Y113" s="355"/>
      <c r="Z113" s="355"/>
      <c r="AA113" s="355"/>
      <c r="AB113" s="355"/>
      <c r="AC113" s="355"/>
      <c r="AD113" s="355"/>
      <c r="AE113" s="355"/>
      <c r="AF113" s="355"/>
      <c r="AG113" s="355"/>
      <c r="AH113" s="355"/>
      <c r="AI113" s="355"/>
      <c r="AJ113" s="355" t="s">
        <v>37</v>
      </c>
    </row>
    <row r="114" spans="1:36" s="401" customFormat="1" ht="11.85" customHeight="1" x14ac:dyDescent="0.25">
      <c r="A114" s="355"/>
      <c r="B114" s="355"/>
      <c r="C114" s="356"/>
      <c r="D114" s="357"/>
      <c r="E114" s="356"/>
      <c r="F114" s="356"/>
      <c r="G114" s="355"/>
      <c r="H114" s="355"/>
      <c r="I114" s="355"/>
      <c r="J114" s="359"/>
      <c r="K114" s="358"/>
      <c r="L114" s="356" t="s">
        <v>11</v>
      </c>
      <c r="M114" s="350" t="s">
        <v>170</v>
      </c>
      <c r="N114" s="351"/>
      <c r="O114" s="350"/>
      <c r="P114" s="350">
        <v>25</v>
      </c>
      <c r="Q114" s="352" t="s">
        <v>39</v>
      </c>
      <c r="R114" s="353">
        <v>24.73</v>
      </c>
      <c r="S114" s="352" t="s">
        <v>264</v>
      </c>
      <c r="T114" s="354" t="s">
        <v>433</v>
      </c>
      <c r="U114" s="355"/>
      <c r="V114" s="355" t="s">
        <v>318</v>
      </c>
      <c r="W114" s="355"/>
      <c r="X114" s="355"/>
      <c r="Y114" s="355"/>
      <c r="Z114" s="355"/>
      <c r="AA114" s="355"/>
      <c r="AB114" s="355"/>
      <c r="AC114" s="355"/>
      <c r="AD114" s="355"/>
      <c r="AE114" s="355"/>
      <c r="AF114" s="355"/>
      <c r="AG114" s="355"/>
      <c r="AH114" s="355"/>
      <c r="AI114" s="355"/>
      <c r="AJ114" s="355" t="s">
        <v>37</v>
      </c>
    </row>
    <row r="115" spans="1:36" s="401" customFormat="1" ht="11.85" customHeight="1" x14ac:dyDescent="0.25">
      <c r="A115" s="355"/>
      <c r="B115" s="355"/>
      <c r="C115" s="356"/>
      <c r="D115" s="357"/>
      <c r="E115" s="356"/>
      <c r="F115" s="356"/>
      <c r="G115" s="355"/>
      <c r="H115" s="355"/>
      <c r="I115" s="355"/>
      <c r="J115" s="359"/>
      <c r="K115" s="358"/>
      <c r="L115" s="356" t="s">
        <v>11</v>
      </c>
      <c r="M115" s="350" t="s">
        <v>170</v>
      </c>
      <c r="N115" s="351"/>
      <c r="O115" s="350"/>
      <c r="P115" s="350">
        <v>25</v>
      </c>
      <c r="Q115" s="352" t="s">
        <v>39</v>
      </c>
      <c r="R115" s="353">
        <v>24.73</v>
      </c>
      <c r="S115" s="352" t="s">
        <v>264</v>
      </c>
      <c r="T115" s="354" t="s">
        <v>433</v>
      </c>
      <c r="U115" s="355"/>
      <c r="V115" s="355" t="s">
        <v>318</v>
      </c>
      <c r="W115" s="355"/>
      <c r="X115" s="355"/>
      <c r="Y115" s="355"/>
      <c r="Z115" s="355"/>
      <c r="AA115" s="355"/>
      <c r="AB115" s="355"/>
      <c r="AC115" s="355"/>
      <c r="AD115" s="355"/>
      <c r="AE115" s="355"/>
      <c r="AF115" s="355"/>
      <c r="AG115" s="355"/>
      <c r="AH115" s="355"/>
      <c r="AI115" s="355"/>
      <c r="AJ115" s="355" t="s">
        <v>37</v>
      </c>
    </row>
    <row r="116" spans="1:36" s="403" customFormat="1" ht="11.85" customHeight="1" x14ac:dyDescent="0.25">
      <c r="A116" s="355"/>
      <c r="B116" s="355"/>
      <c r="C116" s="356"/>
      <c r="D116" s="357"/>
      <c r="E116" s="356"/>
      <c r="F116" s="356"/>
      <c r="G116" s="355"/>
      <c r="H116" s="355"/>
      <c r="I116" s="358"/>
      <c r="J116" s="359"/>
      <c r="K116" s="358"/>
      <c r="L116" s="349" t="s">
        <v>11</v>
      </c>
      <c r="M116" s="360" t="s">
        <v>220</v>
      </c>
      <c r="N116" s="367"/>
      <c r="O116" s="350"/>
      <c r="P116" s="360">
        <v>25</v>
      </c>
      <c r="Q116" s="361" t="s">
        <v>71</v>
      </c>
      <c r="R116" s="362">
        <v>47.15</v>
      </c>
      <c r="S116" s="361" t="s">
        <v>221</v>
      </c>
      <c r="T116" s="368" t="s">
        <v>433</v>
      </c>
      <c r="U116" s="402"/>
      <c r="V116" s="355" t="s">
        <v>318</v>
      </c>
      <c r="W116" s="402"/>
      <c r="X116" s="402"/>
      <c r="Y116" s="402"/>
      <c r="Z116" s="402"/>
      <c r="AA116" s="402"/>
      <c r="AB116" s="402"/>
      <c r="AC116" s="402"/>
      <c r="AD116" s="402"/>
      <c r="AE116" s="402"/>
      <c r="AF116" s="402"/>
      <c r="AG116" s="402"/>
      <c r="AH116" s="402"/>
      <c r="AI116" s="402"/>
      <c r="AJ116" s="402"/>
    </row>
    <row r="117" spans="1:36" s="401" customFormat="1" ht="11.85" customHeight="1" x14ac:dyDescent="0.25">
      <c r="L117" s="356" t="s">
        <v>11</v>
      </c>
      <c r="M117" s="360" t="s">
        <v>220</v>
      </c>
      <c r="N117" s="367"/>
      <c r="O117" s="350"/>
      <c r="P117" s="360">
        <v>25</v>
      </c>
      <c r="Q117" s="361" t="s">
        <v>71</v>
      </c>
      <c r="R117" s="362">
        <v>47.15</v>
      </c>
      <c r="S117" s="361" t="s">
        <v>221</v>
      </c>
      <c r="T117" s="354" t="s">
        <v>433</v>
      </c>
      <c r="U117" s="402"/>
      <c r="V117" s="355" t="s">
        <v>318</v>
      </c>
      <c r="W117" s="402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  <c r="AI117" s="355"/>
      <c r="AJ117" s="355"/>
    </row>
    <row r="118" spans="1:36" s="403" customFormat="1" ht="11.85" customHeight="1" x14ac:dyDescent="0.25">
      <c r="A118" s="402"/>
      <c r="B118" s="402"/>
      <c r="C118" s="349"/>
      <c r="D118" s="380"/>
      <c r="E118" s="349"/>
      <c r="F118" s="349"/>
      <c r="G118" s="402"/>
      <c r="H118" s="402"/>
      <c r="I118" s="404"/>
      <c r="J118" s="405"/>
      <c r="K118" s="404"/>
      <c r="L118" s="349" t="s">
        <v>11</v>
      </c>
      <c r="M118" s="360" t="s">
        <v>182</v>
      </c>
      <c r="N118" s="367"/>
      <c r="O118" s="360"/>
      <c r="P118" s="360">
        <v>25</v>
      </c>
      <c r="Q118" s="361" t="s">
        <v>39</v>
      </c>
      <c r="R118" s="362">
        <v>311</v>
      </c>
      <c r="S118" s="361" t="s">
        <v>183</v>
      </c>
      <c r="T118" s="364" t="s">
        <v>433</v>
      </c>
      <c r="U118" s="402"/>
      <c r="V118" s="402" t="s">
        <v>318</v>
      </c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402"/>
      <c r="AH118" s="402"/>
      <c r="AI118" s="402"/>
      <c r="AJ118" s="402"/>
    </row>
    <row r="119" spans="1:36" s="398" customFormat="1" ht="11.85" customHeight="1" x14ac:dyDescent="0.25">
      <c r="A119" s="385"/>
      <c r="B119" s="385"/>
      <c r="C119" s="386"/>
      <c r="D119" s="387"/>
      <c r="E119" s="386"/>
      <c r="F119" s="386"/>
      <c r="G119" s="385"/>
      <c r="H119" s="388"/>
      <c r="I119" s="389"/>
      <c r="J119" s="390"/>
      <c r="K119" s="389"/>
      <c r="L119" s="349" t="s">
        <v>11</v>
      </c>
      <c r="M119" s="350" t="s">
        <v>170</v>
      </c>
      <c r="N119" s="351"/>
      <c r="O119" s="350" t="s">
        <v>444</v>
      </c>
      <c r="P119" s="354">
        <v>1</v>
      </c>
      <c r="Q119" s="352" t="s">
        <v>39</v>
      </c>
      <c r="R119" s="353">
        <v>24.73</v>
      </c>
      <c r="S119" s="352" t="s">
        <v>264</v>
      </c>
      <c r="T119" s="354" t="s">
        <v>433</v>
      </c>
      <c r="U119" s="355"/>
      <c r="V119" s="355" t="s">
        <v>308</v>
      </c>
      <c r="W119" s="385"/>
      <c r="X119" s="385"/>
      <c r="Y119" s="397"/>
      <c r="Z119" s="397"/>
      <c r="AA119" s="397"/>
      <c r="AB119" s="397"/>
      <c r="AC119" s="397"/>
      <c r="AD119" s="397"/>
      <c r="AE119" s="397"/>
      <c r="AF119" s="397"/>
      <c r="AG119" s="397"/>
      <c r="AH119" s="397"/>
      <c r="AI119" s="397"/>
      <c r="AJ119" s="397"/>
    </row>
    <row r="120" spans="1:36" s="88" customFormat="1" ht="18" customHeight="1" thickBot="1" x14ac:dyDescent="0.3">
      <c r="C120" s="280"/>
      <c r="H120" s="88">
        <f>SUM(H109:H119)</f>
        <v>0</v>
      </c>
      <c r="M120" s="88">
        <f>H120-P120</f>
        <v>0</v>
      </c>
      <c r="P120" s="88">
        <v>0</v>
      </c>
    </row>
    <row r="121" spans="1:36" ht="11.85" customHeight="1" x14ac:dyDescent="0.25">
      <c r="B121" s="56" t="s">
        <v>271</v>
      </c>
      <c r="C121" s="216" t="s">
        <v>390</v>
      </c>
    </row>
    <row r="122" spans="1:36" s="96" customFormat="1" ht="11.85" hidden="1" customHeight="1" x14ac:dyDescent="0.2">
      <c r="A122" s="89" t="s">
        <v>292</v>
      </c>
      <c r="B122" s="89" t="s">
        <v>37</v>
      </c>
      <c r="C122" s="339"/>
      <c r="D122" s="91">
        <v>0</v>
      </c>
      <c r="E122" s="92" t="s">
        <v>293</v>
      </c>
      <c r="F122" s="93" t="s">
        <v>223</v>
      </c>
      <c r="G122" s="89" t="s">
        <v>41</v>
      </c>
      <c r="H122" s="94">
        <v>0</v>
      </c>
      <c r="I122" s="95" t="s">
        <v>294</v>
      </c>
      <c r="K122" s="97" t="s">
        <v>198</v>
      </c>
      <c r="L122" s="93" t="s">
        <v>295</v>
      </c>
      <c r="M122" s="98"/>
      <c r="N122" s="89"/>
      <c r="O122" s="99"/>
      <c r="P122" s="98"/>
      <c r="Q122" s="90"/>
      <c r="R122" s="91"/>
      <c r="S122" s="100"/>
      <c r="T122" s="90"/>
      <c r="Y122" s="99"/>
      <c r="Z122" s="101"/>
      <c r="AA122" s="102"/>
    </row>
    <row r="123" spans="1:36" s="96" customFormat="1" ht="11.85" hidden="1" customHeight="1" x14ac:dyDescent="0.2">
      <c r="A123" s="89" t="s">
        <v>292</v>
      </c>
      <c r="B123" s="89" t="s">
        <v>37</v>
      </c>
      <c r="C123" s="339"/>
      <c r="D123" s="91">
        <v>0</v>
      </c>
      <c r="E123" s="92" t="s">
        <v>293</v>
      </c>
      <c r="F123" s="93" t="s">
        <v>223</v>
      </c>
      <c r="G123" s="89" t="s">
        <v>41</v>
      </c>
      <c r="H123" s="94">
        <v>0</v>
      </c>
      <c r="I123" s="95" t="s">
        <v>294</v>
      </c>
      <c r="K123" s="97" t="s">
        <v>198</v>
      </c>
      <c r="L123" s="93" t="s">
        <v>296</v>
      </c>
      <c r="M123" s="98"/>
      <c r="N123" s="89"/>
      <c r="O123" s="99"/>
      <c r="P123" s="98"/>
      <c r="Q123" s="90"/>
      <c r="R123" s="91"/>
      <c r="S123" s="100"/>
      <c r="T123" s="90"/>
      <c r="Y123" s="99"/>
      <c r="Z123" s="101"/>
      <c r="AA123" s="102"/>
    </row>
    <row r="124" spans="1:36" s="96" customFormat="1" ht="11.85" hidden="1" customHeight="1" x14ac:dyDescent="0.2">
      <c r="A124" s="89" t="s">
        <v>292</v>
      </c>
      <c r="B124" s="89" t="s">
        <v>37</v>
      </c>
      <c r="C124" s="339"/>
      <c r="D124" s="91">
        <v>0</v>
      </c>
      <c r="E124" s="92" t="s">
        <v>293</v>
      </c>
      <c r="F124" s="93" t="s">
        <v>223</v>
      </c>
      <c r="G124" s="89" t="s">
        <v>41</v>
      </c>
      <c r="H124" s="94">
        <v>0</v>
      </c>
      <c r="I124" s="103" t="s">
        <v>297</v>
      </c>
      <c r="K124" s="97" t="s">
        <v>198</v>
      </c>
      <c r="L124" s="93" t="s">
        <v>298</v>
      </c>
      <c r="M124" s="98"/>
      <c r="N124" s="89"/>
      <c r="O124" s="99"/>
      <c r="P124" s="98"/>
      <c r="Q124" s="90"/>
      <c r="R124" s="91"/>
      <c r="S124" s="100"/>
      <c r="T124" s="90"/>
      <c r="Y124" s="99"/>
      <c r="Z124" s="101"/>
      <c r="AA124" s="102"/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103" t="s">
        <v>297</v>
      </c>
      <c r="K125" s="97" t="s">
        <v>198</v>
      </c>
      <c r="L125" s="93" t="s">
        <v>299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10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104">
        <v>0</v>
      </c>
      <c r="I126" s="105" t="s">
        <v>300</v>
      </c>
      <c r="K126" s="107" t="s">
        <v>198</v>
      </c>
      <c r="L126" s="108" t="s">
        <v>11</v>
      </c>
      <c r="M126" s="109"/>
      <c r="N126" s="110"/>
      <c r="O126" s="111"/>
      <c r="P126" s="109"/>
      <c r="Q126" s="108"/>
      <c r="R126" s="112"/>
      <c r="S126" s="113"/>
      <c r="T126" s="108"/>
      <c r="Y126" s="111"/>
      <c r="Z126" s="114"/>
      <c r="AA126" s="102"/>
    </row>
    <row r="127" spans="1:36" s="44" customFormat="1" ht="13.5" customHeight="1" thickBot="1" x14ac:dyDescent="0.25">
      <c r="C127" s="216" t="s">
        <v>390</v>
      </c>
      <c r="L127" s="59"/>
      <c r="O127" s="39"/>
      <c r="P127" s="260"/>
      <c r="Q127" s="276"/>
      <c r="R127" s="277"/>
      <c r="S127" s="278"/>
      <c r="T127" s="276"/>
      <c r="Y127" s="39"/>
      <c r="AC127" s="279"/>
    </row>
    <row r="128" spans="1:36" s="155" customFormat="1" ht="11.85" hidden="1" customHeight="1" x14ac:dyDescent="0.25">
      <c r="A128" s="151"/>
      <c r="B128" s="151" t="s">
        <v>37</v>
      </c>
      <c r="C128" s="339" t="s">
        <v>222</v>
      </c>
      <c r="D128" s="153">
        <v>19</v>
      </c>
      <c r="E128" s="152" t="s">
        <v>39</v>
      </c>
      <c r="F128" s="152" t="s">
        <v>223</v>
      </c>
      <c r="G128" s="151" t="s">
        <v>41</v>
      </c>
      <c r="H128" s="151">
        <v>25</v>
      </c>
      <c r="I128" s="154"/>
      <c r="J128" s="151"/>
      <c r="K128" s="154" t="s">
        <v>42</v>
      </c>
      <c r="L128" s="152" t="s">
        <v>11</v>
      </c>
      <c r="T128" s="245" t="s">
        <v>340</v>
      </c>
      <c r="V128" s="151" t="s">
        <v>318</v>
      </c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</row>
    <row r="129" spans="1:36" s="302" customFormat="1" ht="11.85" hidden="1" customHeight="1" thickBot="1" x14ac:dyDescent="0.3">
      <c r="A129" s="291"/>
      <c r="B129" s="291"/>
      <c r="C129" s="343"/>
      <c r="D129" s="293"/>
      <c r="E129" s="292"/>
      <c r="F129" s="292"/>
      <c r="G129" s="291"/>
      <c r="H129" s="291">
        <f>SUM(H128)</f>
        <v>25</v>
      </c>
      <c r="I129" s="295"/>
      <c r="J129" s="291"/>
      <c r="K129" s="295"/>
      <c r="L129" s="292"/>
      <c r="M129" s="302">
        <f>H129-P129</f>
        <v>25</v>
      </c>
      <c r="T129" s="291"/>
      <c r="V129" s="291"/>
      <c r="W129" s="291"/>
      <c r="X129" s="291"/>
      <c r="Y129" s="291"/>
      <c r="Z129" s="291"/>
      <c r="AA129" s="291"/>
      <c r="AB129" s="291"/>
      <c r="AC129" s="291"/>
      <c r="AD129" s="291"/>
      <c r="AE129" s="291"/>
      <c r="AF129" s="291"/>
      <c r="AG129" s="291"/>
      <c r="AH129" s="291"/>
      <c r="AI129" s="291"/>
      <c r="AJ129" s="291"/>
    </row>
    <row r="130" spans="1:36" s="151" customFormat="1" ht="11.85" hidden="1" customHeight="1" x14ac:dyDescent="0.2">
      <c r="A130" s="245"/>
      <c r="B130" s="151" t="s">
        <v>37</v>
      </c>
      <c r="C130" s="339" t="s">
        <v>206</v>
      </c>
      <c r="D130" s="153">
        <v>25</v>
      </c>
      <c r="E130" s="152" t="s">
        <v>39</v>
      </c>
      <c r="F130" s="152" t="s">
        <v>223</v>
      </c>
      <c r="G130" s="151" t="s">
        <v>41</v>
      </c>
      <c r="H130" s="151">
        <v>25</v>
      </c>
      <c r="I130" s="154"/>
      <c r="K130" s="154" t="s">
        <v>92</v>
      </c>
      <c r="L130" s="152" t="s">
        <v>11</v>
      </c>
      <c r="M130" s="151" t="s">
        <v>92</v>
      </c>
      <c r="P130" s="151">
        <v>25</v>
      </c>
      <c r="Q130" s="152" t="s">
        <v>386</v>
      </c>
      <c r="R130" s="153">
        <v>26</v>
      </c>
      <c r="S130" s="152" t="s">
        <v>388</v>
      </c>
      <c r="T130" s="245" t="s">
        <v>340</v>
      </c>
      <c r="V130" s="151" t="s">
        <v>318</v>
      </c>
    </row>
    <row r="131" spans="1:36" s="151" customFormat="1" ht="11.85" hidden="1" customHeight="1" x14ac:dyDescent="0.2">
      <c r="B131" s="151" t="s">
        <v>37</v>
      </c>
      <c r="C131" s="339" t="s">
        <v>206</v>
      </c>
      <c r="D131" s="153">
        <v>25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K131" s="154" t="s">
        <v>92</v>
      </c>
      <c r="L131" s="152" t="s">
        <v>11</v>
      </c>
      <c r="N131" s="282"/>
      <c r="Q131" s="152"/>
      <c r="R131" s="153"/>
      <c r="S131" s="152"/>
      <c r="T131" s="245" t="s">
        <v>340</v>
      </c>
      <c r="V131" s="151" t="s">
        <v>318</v>
      </c>
    </row>
    <row r="132" spans="1:36" s="151" customFormat="1" ht="11.85" hidden="1" customHeight="1" x14ac:dyDescent="0.2">
      <c r="B132" s="151" t="s">
        <v>37</v>
      </c>
      <c r="C132" s="339" t="s">
        <v>206</v>
      </c>
      <c r="D132" s="153">
        <v>25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K132" s="154" t="s">
        <v>92</v>
      </c>
      <c r="L132" s="152" t="s">
        <v>11</v>
      </c>
      <c r="T132" s="245" t="s">
        <v>340</v>
      </c>
      <c r="V132" s="151" t="s">
        <v>318</v>
      </c>
    </row>
    <row r="133" spans="1:36" s="151" customFormat="1" ht="11.85" hidden="1" customHeight="1" x14ac:dyDescent="0.2"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T133" s="245" t="s">
        <v>340</v>
      </c>
      <c r="V133" s="151" t="s">
        <v>318</v>
      </c>
    </row>
    <row r="134" spans="1:36" s="291" customFormat="1" ht="11.85" hidden="1" customHeight="1" thickBot="1" x14ac:dyDescent="0.25">
      <c r="C134" s="343"/>
      <c r="D134" s="293"/>
      <c r="E134" s="292"/>
      <c r="F134" s="292"/>
      <c r="H134" s="291">
        <f>SUM(H130:H133)</f>
        <v>100</v>
      </c>
      <c r="I134" s="295"/>
      <c r="K134" s="295"/>
      <c r="L134" s="292"/>
      <c r="M134" s="291">
        <f>H134-P134</f>
        <v>75</v>
      </c>
      <c r="P134" s="291">
        <f>SUM(P130:P133)</f>
        <v>25</v>
      </c>
    </row>
    <row r="135" spans="1:36" s="155" customFormat="1" ht="11.85" hidden="1" customHeight="1" x14ac:dyDescent="0.25">
      <c r="A135" s="151"/>
      <c r="B135" s="151" t="s">
        <v>37</v>
      </c>
      <c r="C135" s="339" t="s">
        <v>252</v>
      </c>
      <c r="D135" s="153">
        <v>277.5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1"/>
      <c r="J135" s="282"/>
      <c r="K135" s="154" t="s">
        <v>134</v>
      </c>
      <c r="L135" s="152" t="s">
        <v>11</v>
      </c>
      <c r="M135" s="151" t="s">
        <v>134</v>
      </c>
      <c r="N135" s="282"/>
      <c r="O135" s="151"/>
      <c r="P135" s="151">
        <v>25</v>
      </c>
      <c r="Q135" s="152" t="s">
        <v>39</v>
      </c>
      <c r="R135" s="153">
        <v>60.75</v>
      </c>
      <c r="S135" s="152" t="s">
        <v>251</v>
      </c>
      <c r="T135" s="283" t="s">
        <v>340</v>
      </c>
      <c r="U135" s="151"/>
      <c r="V135" s="151" t="s">
        <v>318</v>
      </c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</row>
    <row r="136" spans="1:36" s="284" customFormat="1" ht="11.85" hidden="1" customHeight="1" x14ac:dyDescent="0.2">
      <c r="B136" s="284" t="s">
        <v>37</v>
      </c>
      <c r="C136" s="340" t="s">
        <v>252</v>
      </c>
      <c r="D136" s="286">
        <v>277.5</v>
      </c>
      <c r="E136" s="285" t="s">
        <v>39</v>
      </c>
      <c r="F136" s="285" t="s">
        <v>223</v>
      </c>
      <c r="G136" s="284" t="s">
        <v>41</v>
      </c>
      <c r="H136" s="284">
        <v>25</v>
      </c>
      <c r="I136" s="287"/>
      <c r="J136" s="288"/>
      <c r="K136" s="287" t="s">
        <v>134</v>
      </c>
      <c r="L136" s="285" t="s">
        <v>11</v>
      </c>
      <c r="T136" s="283" t="s">
        <v>340</v>
      </c>
      <c r="V136" s="284" t="s">
        <v>318</v>
      </c>
    </row>
    <row r="137" spans="1:36" s="284" customFormat="1" ht="11.85" hidden="1" customHeight="1" x14ac:dyDescent="0.2">
      <c r="B137" s="284" t="s">
        <v>37</v>
      </c>
      <c r="C137" s="340" t="s">
        <v>252</v>
      </c>
      <c r="D137" s="286">
        <v>277.5</v>
      </c>
      <c r="E137" s="285" t="s">
        <v>39</v>
      </c>
      <c r="F137" s="285" t="s">
        <v>223</v>
      </c>
      <c r="G137" s="284" t="s">
        <v>41</v>
      </c>
      <c r="H137" s="284">
        <v>25</v>
      </c>
      <c r="I137" s="287"/>
      <c r="J137" s="288"/>
      <c r="K137" s="287" t="s">
        <v>134</v>
      </c>
      <c r="L137" s="285" t="s">
        <v>11</v>
      </c>
      <c r="T137" s="283" t="s">
        <v>340</v>
      </c>
      <c r="V137" s="284" t="s">
        <v>318</v>
      </c>
    </row>
    <row r="138" spans="1:36" s="291" customFormat="1" ht="11.85" hidden="1" customHeight="1" thickBot="1" x14ac:dyDescent="0.25">
      <c r="C138" s="343"/>
      <c r="D138" s="293"/>
      <c r="E138" s="292"/>
      <c r="F138" s="292"/>
      <c r="H138" s="291">
        <f>SUM(H135:H137)</f>
        <v>75</v>
      </c>
      <c r="I138" s="295"/>
      <c r="J138" s="294"/>
      <c r="K138" s="295"/>
      <c r="L138" s="292"/>
      <c r="M138" s="291">
        <f>H138-P138</f>
        <v>50</v>
      </c>
      <c r="P138" s="291">
        <f>SUM(P135:P137)</f>
        <v>25</v>
      </c>
    </row>
    <row r="139" spans="1:36" s="155" customFormat="1" ht="11.85" hidden="1" customHeight="1" x14ac:dyDescent="0.25">
      <c r="C139" s="341"/>
      <c r="L139" s="152" t="s">
        <v>11</v>
      </c>
      <c r="M139" s="151" t="s">
        <v>161</v>
      </c>
      <c r="N139" s="282"/>
      <c r="O139" s="151"/>
      <c r="P139" s="151">
        <v>25</v>
      </c>
      <c r="Q139" s="152" t="s">
        <v>39</v>
      </c>
      <c r="R139" s="153">
        <v>60.75</v>
      </c>
      <c r="S139" s="152" t="s">
        <v>257</v>
      </c>
      <c r="T139" s="245" t="s">
        <v>340</v>
      </c>
      <c r="U139" s="151"/>
      <c r="V139" s="151" t="s">
        <v>318</v>
      </c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</row>
    <row r="140" spans="1:36" s="155" customFormat="1" ht="11.85" hidden="1" customHeight="1" x14ac:dyDescent="0.25">
      <c r="C140" s="341"/>
      <c r="L140" s="152" t="s">
        <v>11</v>
      </c>
      <c r="M140" s="151" t="s">
        <v>161</v>
      </c>
      <c r="N140" s="282"/>
      <c r="O140" s="151"/>
      <c r="P140" s="151">
        <v>25</v>
      </c>
      <c r="Q140" s="152" t="s">
        <v>39</v>
      </c>
      <c r="R140" s="153">
        <v>61</v>
      </c>
      <c r="S140" s="152" t="s">
        <v>259</v>
      </c>
      <c r="T140" s="245" t="s">
        <v>340</v>
      </c>
      <c r="U140" s="151"/>
      <c r="V140" s="151" t="s">
        <v>318</v>
      </c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</row>
    <row r="141" spans="1:36" s="289" customFormat="1" ht="11.85" hidden="1" customHeight="1" x14ac:dyDescent="0.25">
      <c r="C141" s="342"/>
      <c r="L141" s="285" t="s">
        <v>11</v>
      </c>
      <c r="M141" s="284" t="s">
        <v>161</v>
      </c>
      <c r="N141" s="288"/>
      <c r="O141" s="284"/>
      <c r="P141" s="284">
        <v>25</v>
      </c>
      <c r="Q141" s="285" t="s">
        <v>39</v>
      </c>
      <c r="R141" s="286">
        <v>61</v>
      </c>
      <c r="S141" s="285" t="s">
        <v>258</v>
      </c>
      <c r="T141" s="283" t="s">
        <v>340</v>
      </c>
      <c r="U141" s="284"/>
      <c r="V141" s="284" t="s">
        <v>318</v>
      </c>
      <c r="W141" s="284"/>
      <c r="X141" s="284"/>
      <c r="Y141" s="284"/>
      <c r="Z141" s="284"/>
      <c r="AA141" s="284"/>
      <c r="AB141" s="284"/>
      <c r="AC141" s="284"/>
      <c r="AD141" s="284"/>
      <c r="AE141" s="284"/>
      <c r="AF141" s="284"/>
      <c r="AG141" s="284"/>
      <c r="AH141" s="284"/>
      <c r="AI141" s="284"/>
      <c r="AJ141" s="284"/>
    </row>
    <row r="142" spans="1:36" s="302" customFormat="1" ht="11.85" hidden="1" customHeight="1" thickBot="1" x14ac:dyDescent="0.3">
      <c r="C142" s="344"/>
      <c r="L142" s="292"/>
      <c r="M142" s="291">
        <f>H142-P142</f>
        <v>-75</v>
      </c>
      <c r="N142" s="294"/>
      <c r="O142" s="291"/>
      <c r="P142" s="291">
        <f>SUM(P139:P141)</f>
        <v>75</v>
      </c>
      <c r="Q142" s="292"/>
      <c r="R142" s="293"/>
      <c r="S142" s="292"/>
      <c r="T142" s="291"/>
      <c r="U142" s="291"/>
      <c r="V142" s="291"/>
      <c r="W142" s="291"/>
      <c r="X142" s="291"/>
      <c r="Y142" s="291"/>
      <c r="Z142" s="291"/>
      <c r="AA142" s="291"/>
      <c r="AB142" s="291"/>
      <c r="AC142" s="291"/>
      <c r="AD142" s="291"/>
      <c r="AE142" s="291"/>
      <c r="AF142" s="291"/>
      <c r="AG142" s="291"/>
      <c r="AH142" s="291"/>
      <c r="AI142" s="291"/>
      <c r="AJ142" s="291"/>
    </row>
    <row r="143" spans="1:36" s="155" customFormat="1" ht="11.85" hidden="1" customHeight="1" x14ac:dyDescent="0.25">
      <c r="A143" s="151"/>
      <c r="B143" s="151" t="s">
        <v>37</v>
      </c>
      <c r="C143" s="339" t="s">
        <v>266</v>
      </c>
      <c r="D143" s="153">
        <v>42.5</v>
      </c>
      <c r="E143" s="152" t="s">
        <v>46</v>
      </c>
      <c r="F143" s="152" t="s">
        <v>223</v>
      </c>
      <c r="G143" s="151" t="s">
        <v>41</v>
      </c>
      <c r="H143" s="151">
        <v>25</v>
      </c>
      <c r="I143" s="154"/>
      <c r="J143" s="151"/>
      <c r="K143" s="154" t="s">
        <v>179</v>
      </c>
      <c r="L143" s="152" t="s">
        <v>11</v>
      </c>
      <c r="T143" s="245" t="s">
        <v>340</v>
      </c>
      <c r="V143" s="151" t="s">
        <v>318</v>
      </c>
    </row>
    <row r="144" spans="1:36" s="302" customFormat="1" ht="11.85" hidden="1" customHeight="1" thickBot="1" x14ac:dyDescent="0.3">
      <c r="A144" s="291"/>
      <c r="B144" s="291"/>
      <c r="C144" s="343"/>
      <c r="D144" s="293"/>
      <c r="E144" s="292"/>
      <c r="F144" s="292"/>
      <c r="G144" s="291"/>
      <c r="H144" s="291">
        <f>SUM(H143)</f>
        <v>25</v>
      </c>
      <c r="I144" s="295"/>
      <c r="J144" s="291"/>
      <c r="K144" s="295"/>
      <c r="L144" s="292"/>
      <c r="M144" s="302">
        <f>H144-P144</f>
        <v>25</v>
      </c>
      <c r="T144" s="291"/>
      <c r="V144" s="291"/>
    </row>
    <row r="145" spans="1:36" s="151" customFormat="1" ht="11.85" hidden="1" customHeight="1" x14ac:dyDescent="0.25">
      <c r="A145" s="151" t="s">
        <v>292</v>
      </c>
      <c r="B145" s="151" t="s">
        <v>37</v>
      </c>
      <c r="C145" s="339" t="s">
        <v>255</v>
      </c>
      <c r="D145" s="153">
        <v>26.35</v>
      </c>
      <c r="E145" s="152" t="s">
        <v>39</v>
      </c>
      <c r="F145" s="152" t="s">
        <v>223</v>
      </c>
      <c r="G145" s="151" t="s">
        <v>41</v>
      </c>
      <c r="H145" s="151">
        <v>25</v>
      </c>
      <c r="I145" s="154"/>
      <c r="J145" s="282"/>
      <c r="K145" s="154" t="s">
        <v>137</v>
      </c>
      <c r="L145" s="285" t="s">
        <v>11</v>
      </c>
      <c r="T145" s="245" t="s">
        <v>340</v>
      </c>
      <c r="U145" s="155"/>
      <c r="V145" s="151" t="s">
        <v>318</v>
      </c>
    </row>
    <row r="146" spans="1:36" s="151" customFormat="1" ht="11.85" hidden="1" customHeight="1" x14ac:dyDescent="0.25">
      <c r="A146" s="151" t="s">
        <v>286</v>
      </c>
      <c r="B146" s="151" t="s">
        <v>37</v>
      </c>
      <c r="C146" s="339" t="s">
        <v>255</v>
      </c>
      <c r="D146" s="153">
        <v>26.35</v>
      </c>
      <c r="E146" s="152" t="s">
        <v>39</v>
      </c>
      <c r="F146" s="152" t="s">
        <v>223</v>
      </c>
      <c r="G146" s="151" t="s">
        <v>41</v>
      </c>
      <c r="H146" s="151">
        <v>25</v>
      </c>
      <c r="I146" s="154" t="s">
        <v>288</v>
      </c>
      <c r="J146" s="282"/>
      <c r="K146" s="154" t="s">
        <v>137</v>
      </c>
      <c r="L146" s="285" t="s">
        <v>11</v>
      </c>
      <c r="Q146" s="152"/>
      <c r="R146" s="153"/>
      <c r="S146" s="152"/>
      <c r="T146" s="245" t="s">
        <v>340</v>
      </c>
      <c r="U146" s="155"/>
      <c r="V146" s="151" t="s">
        <v>318</v>
      </c>
    </row>
    <row r="147" spans="1:36" s="151" customFormat="1" ht="11.85" hidden="1" customHeight="1" x14ac:dyDescent="0.25">
      <c r="A147" s="151" t="s">
        <v>286</v>
      </c>
      <c r="B147" s="151" t="s">
        <v>37</v>
      </c>
      <c r="C147" s="339" t="s">
        <v>255</v>
      </c>
      <c r="D147" s="153">
        <v>26.35</v>
      </c>
      <c r="E147" s="152" t="s">
        <v>39</v>
      </c>
      <c r="F147" s="152" t="s">
        <v>223</v>
      </c>
      <c r="G147" s="151" t="s">
        <v>41</v>
      </c>
      <c r="H147" s="151">
        <v>25</v>
      </c>
      <c r="I147" s="154" t="s">
        <v>288</v>
      </c>
      <c r="J147" s="282"/>
      <c r="K147" s="154" t="s">
        <v>137</v>
      </c>
      <c r="L147" s="285" t="s">
        <v>11</v>
      </c>
      <c r="Q147" s="152"/>
      <c r="R147" s="153"/>
      <c r="S147" s="152"/>
      <c r="T147" s="245" t="s">
        <v>340</v>
      </c>
      <c r="U147" s="155"/>
      <c r="V147" s="151" t="s">
        <v>318</v>
      </c>
    </row>
    <row r="148" spans="1:36" s="155" customFormat="1" ht="11.85" hidden="1" customHeight="1" x14ac:dyDescent="0.25">
      <c r="A148" s="151" t="s">
        <v>286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 t="s">
        <v>289</v>
      </c>
      <c r="J148" s="282"/>
      <c r="K148" s="154" t="s">
        <v>137</v>
      </c>
      <c r="L148" s="285" t="s">
        <v>11</v>
      </c>
      <c r="T148" s="245" t="s">
        <v>340</v>
      </c>
      <c r="V148" s="151" t="s">
        <v>318</v>
      </c>
    </row>
    <row r="149" spans="1:36" s="155" customFormat="1" ht="11.85" hidden="1" customHeight="1" x14ac:dyDescent="0.25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289</v>
      </c>
      <c r="J149" s="282"/>
      <c r="K149" s="154" t="s">
        <v>137</v>
      </c>
      <c r="L149" s="285" t="s">
        <v>11</v>
      </c>
      <c r="T149" s="245" t="s">
        <v>340</v>
      </c>
      <c r="V149" s="151" t="s">
        <v>318</v>
      </c>
    </row>
    <row r="150" spans="1:36" s="302" customFormat="1" ht="11.85" hidden="1" customHeight="1" thickBot="1" x14ac:dyDescent="0.3">
      <c r="A150" s="291"/>
      <c r="B150" s="291"/>
      <c r="C150" s="343"/>
      <c r="D150" s="293"/>
      <c r="E150" s="292"/>
      <c r="F150" s="292"/>
      <c r="G150" s="291"/>
      <c r="H150" s="291">
        <f>SUM(H145:H149)</f>
        <v>125</v>
      </c>
      <c r="I150" s="295"/>
      <c r="J150" s="294"/>
      <c r="K150" s="295"/>
      <c r="L150" s="292"/>
      <c r="M150" s="302">
        <f>H150-P150</f>
        <v>125</v>
      </c>
    </row>
    <row r="151" spans="1:36" s="151" customFormat="1" ht="11.85" hidden="1" customHeight="1" x14ac:dyDescent="0.25">
      <c r="A151" s="151" t="s">
        <v>292</v>
      </c>
      <c r="B151" s="151" t="s">
        <v>37</v>
      </c>
      <c r="C151" s="339" t="s">
        <v>265</v>
      </c>
      <c r="D151" s="153">
        <v>67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/>
      <c r="J151" s="282"/>
      <c r="K151" s="154" t="s">
        <v>176</v>
      </c>
      <c r="L151" s="285" t="s">
        <v>11</v>
      </c>
      <c r="T151" s="245" t="s">
        <v>340</v>
      </c>
      <c r="U151" s="155"/>
      <c r="V151" s="151" t="s">
        <v>318</v>
      </c>
    </row>
    <row r="152" spans="1:36" s="291" customFormat="1" ht="11.85" hidden="1" customHeight="1" thickBot="1" x14ac:dyDescent="0.3">
      <c r="C152" s="343"/>
      <c r="D152" s="293"/>
      <c r="E152" s="292"/>
      <c r="F152" s="292"/>
      <c r="H152" s="291">
        <f>SUM(H151)</f>
        <v>25</v>
      </c>
      <c r="I152" s="295"/>
      <c r="J152" s="294"/>
      <c r="K152" s="295"/>
      <c r="L152" s="292"/>
      <c r="M152" s="291">
        <f>H152-P152</f>
        <v>25</v>
      </c>
      <c r="U152" s="302"/>
    </row>
    <row r="153" spans="1:36" s="155" customFormat="1" ht="11.85" hidden="1" customHeight="1" x14ac:dyDescent="0.25">
      <c r="A153" s="151" t="s">
        <v>286</v>
      </c>
      <c r="B153" s="151" t="s">
        <v>37</v>
      </c>
      <c r="C153" s="152" t="s">
        <v>224</v>
      </c>
      <c r="D153" s="153">
        <v>19</v>
      </c>
      <c r="E153" s="152" t="s">
        <v>39</v>
      </c>
      <c r="F153" s="152" t="s">
        <v>223</v>
      </c>
      <c r="G153" s="151" t="s">
        <v>41</v>
      </c>
      <c r="H153" s="151">
        <v>25</v>
      </c>
      <c r="I153" s="151"/>
      <c r="J153" s="151"/>
      <c r="K153" s="154" t="s">
        <v>62</v>
      </c>
      <c r="L153" s="152" t="s">
        <v>11</v>
      </c>
      <c r="M153" s="151" t="s">
        <v>62</v>
      </c>
      <c r="N153" s="151"/>
      <c r="O153" s="151"/>
      <c r="P153" s="151">
        <v>25</v>
      </c>
      <c r="Q153" s="152" t="s">
        <v>39</v>
      </c>
      <c r="R153" s="153">
        <v>24.7</v>
      </c>
      <c r="S153" s="152" t="s">
        <v>225</v>
      </c>
      <c r="T153" s="245" t="s">
        <v>317</v>
      </c>
      <c r="U153" s="151"/>
      <c r="V153" s="151" t="s">
        <v>318</v>
      </c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</row>
    <row r="154" spans="1:36" s="89" customFormat="1" ht="11.85" hidden="1" customHeight="1" x14ac:dyDescent="0.2">
      <c r="A154" s="151" t="s">
        <v>292</v>
      </c>
      <c r="B154" s="151" t="s">
        <v>37</v>
      </c>
      <c r="C154" s="152" t="s">
        <v>226</v>
      </c>
      <c r="D154" s="153">
        <v>19.45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/>
      <c r="J154" s="151"/>
      <c r="K154" s="154" t="s">
        <v>62</v>
      </c>
      <c r="L154" s="152" t="s">
        <v>11</v>
      </c>
    </row>
    <row r="155" spans="1:36" s="243" customFormat="1" ht="11.85" hidden="1" customHeight="1" x14ac:dyDescent="0.25">
      <c r="A155" s="151" t="s">
        <v>292</v>
      </c>
      <c r="B155" s="151" t="s">
        <v>37</v>
      </c>
      <c r="C155" s="152" t="s">
        <v>203</v>
      </c>
      <c r="D155" s="153">
        <v>24.2</v>
      </c>
      <c r="E155" s="152" t="s">
        <v>39</v>
      </c>
      <c r="F155" s="152" t="s">
        <v>223</v>
      </c>
      <c r="G155" s="151" t="s">
        <v>41</v>
      </c>
      <c r="H155" s="151">
        <v>25</v>
      </c>
      <c r="I155" s="154"/>
      <c r="J155" s="151"/>
      <c r="K155" s="154" t="s">
        <v>62</v>
      </c>
      <c r="L155" s="152" t="s">
        <v>11</v>
      </c>
    </row>
    <row r="156" spans="1:36" s="155" customFormat="1" ht="11.85" hidden="1" customHeight="1" x14ac:dyDescent="0.25">
      <c r="A156" s="151" t="s">
        <v>286</v>
      </c>
      <c r="B156" s="151" t="s">
        <v>37</v>
      </c>
      <c r="C156" s="152" t="s">
        <v>226</v>
      </c>
      <c r="D156" s="153">
        <v>19.45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1"/>
      <c r="J156" s="151"/>
      <c r="K156" s="154" t="s">
        <v>62</v>
      </c>
      <c r="L156" s="152" t="s">
        <v>11</v>
      </c>
      <c r="M156" s="151" t="s">
        <v>62</v>
      </c>
      <c r="N156" s="151"/>
      <c r="O156" s="151"/>
      <c r="P156" s="151">
        <v>25</v>
      </c>
      <c r="Q156" s="152" t="s">
        <v>39</v>
      </c>
      <c r="R156" s="153">
        <v>64</v>
      </c>
      <c r="S156" s="152" t="s">
        <v>227</v>
      </c>
      <c r="T156" s="245" t="s">
        <v>317</v>
      </c>
      <c r="U156" s="151"/>
      <c r="V156" s="151" t="s">
        <v>318</v>
      </c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</row>
    <row r="157" spans="1:36" s="291" customFormat="1" ht="11.85" hidden="1" customHeight="1" thickBot="1" x14ac:dyDescent="0.25">
      <c r="C157" s="326"/>
      <c r="D157" s="293"/>
      <c r="E157" s="292"/>
      <c r="F157" s="292"/>
      <c r="H157" s="291">
        <f>SUM(H153:H156)</f>
        <v>100</v>
      </c>
      <c r="I157" s="295"/>
      <c r="J157" s="294"/>
      <c r="K157" s="295"/>
      <c r="L157" s="292"/>
      <c r="M157" s="291">
        <f>H157-P157</f>
        <v>50</v>
      </c>
      <c r="P157" s="291">
        <f>SUM(P153:P156)</f>
        <v>50</v>
      </c>
      <c r="Q157" s="292"/>
      <c r="R157" s="293"/>
      <c r="S157" s="292"/>
    </row>
    <row r="158" spans="1:36" s="332" customFormat="1" ht="11.85" customHeight="1" thickBot="1" x14ac:dyDescent="0.25">
      <c r="C158" s="345" t="s">
        <v>390</v>
      </c>
      <c r="L158" s="334"/>
    </row>
    <row r="159" spans="1:36" s="24" customFormat="1" ht="11.85" customHeight="1" x14ac:dyDescent="0.25">
      <c r="L159" s="22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66" customFormat="1" ht="11.85" customHeight="1" x14ac:dyDescent="0.25">
      <c r="L160" s="361" t="s">
        <v>11</v>
      </c>
      <c r="M160" s="350" t="s">
        <v>82</v>
      </c>
      <c r="N160" s="351"/>
      <c r="O160" s="350" t="s">
        <v>278</v>
      </c>
      <c r="P160" s="350">
        <v>25</v>
      </c>
      <c r="Q160" s="352" t="s">
        <v>39</v>
      </c>
      <c r="R160" s="353">
        <v>42.75</v>
      </c>
      <c r="S160" s="352" t="s">
        <v>229</v>
      </c>
      <c r="T160" s="354" t="s">
        <v>433</v>
      </c>
      <c r="U160" s="350"/>
      <c r="V160" s="350" t="s">
        <v>308</v>
      </c>
    </row>
    <row r="161" spans="1:22" s="350" customFormat="1" ht="11.85" customHeight="1" x14ac:dyDescent="0.2">
      <c r="C161" s="352"/>
      <c r="D161" s="353"/>
      <c r="E161" s="352"/>
      <c r="F161" s="352"/>
      <c r="I161" s="365"/>
      <c r="J161" s="351"/>
      <c r="K161" s="365"/>
      <c r="L161" s="361" t="s">
        <v>11</v>
      </c>
      <c r="M161" s="350" t="s">
        <v>82</v>
      </c>
      <c r="N161" s="351"/>
      <c r="O161" s="350" t="s">
        <v>277</v>
      </c>
      <c r="P161" s="350">
        <v>25</v>
      </c>
      <c r="Q161" s="352" t="s">
        <v>39</v>
      </c>
      <c r="R161" s="353">
        <v>27.25</v>
      </c>
      <c r="S161" s="352" t="s">
        <v>228</v>
      </c>
      <c r="T161" s="354" t="s">
        <v>433</v>
      </c>
      <c r="V161" s="350" t="s">
        <v>318</v>
      </c>
    </row>
    <row r="162" spans="1:22" s="350" customFormat="1" ht="11.85" customHeight="1" x14ac:dyDescent="0.2">
      <c r="L162" s="361" t="s">
        <v>11</v>
      </c>
      <c r="M162" s="350" t="s">
        <v>82</v>
      </c>
      <c r="N162" s="351"/>
      <c r="O162" s="350" t="s">
        <v>279</v>
      </c>
      <c r="P162" s="350">
        <v>25</v>
      </c>
      <c r="Q162" s="352" t="s">
        <v>39</v>
      </c>
      <c r="R162" s="353">
        <v>43</v>
      </c>
      <c r="S162" s="352" t="s">
        <v>230</v>
      </c>
      <c r="T162" s="354" t="s">
        <v>433</v>
      </c>
      <c r="V162" s="350" t="s">
        <v>318</v>
      </c>
    </row>
    <row r="163" spans="1:22" s="350" customFormat="1" ht="11.85" customHeight="1" x14ac:dyDescent="0.2">
      <c r="L163" s="361" t="s">
        <v>11</v>
      </c>
      <c r="M163" s="350" t="s">
        <v>82</v>
      </c>
      <c r="N163" s="351"/>
      <c r="O163" s="350" t="s">
        <v>279</v>
      </c>
      <c r="P163" s="350">
        <v>25</v>
      </c>
      <c r="Q163" s="352" t="s">
        <v>39</v>
      </c>
      <c r="R163" s="353">
        <v>43</v>
      </c>
      <c r="S163" s="352" t="s">
        <v>230</v>
      </c>
      <c r="T163" s="354" t="s">
        <v>433</v>
      </c>
      <c r="V163" s="350" t="s">
        <v>318</v>
      </c>
    </row>
    <row r="164" spans="1:22" s="350" customFormat="1" ht="11.85" customHeight="1" x14ac:dyDescent="0.2">
      <c r="C164" s="352"/>
      <c r="D164" s="353"/>
      <c r="E164" s="352"/>
      <c r="F164" s="352"/>
      <c r="I164" s="365"/>
      <c r="J164" s="351"/>
      <c r="K164" s="365"/>
      <c r="L164" s="361" t="s">
        <v>11</v>
      </c>
      <c r="M164" s="350" t="s">
        <v>170</v>
      </c>
      <c r="P164" s="350">
        <v>25</v>
      </c>
      <c r="Q164" s="352" t="s">
        <v>39</v>
      </c>
      <c r="R164" s="353">
        <v>24.73</v>
      </c>
      <c r="S164" s="352" t="s">
        <v>264</v>
      </c>
      <c r="T164" s="354" t="s">
        <v>433</v>
      </c>
      <c r="V164" s="350" t="s">
        <v>318</v>
      </c>
    </row>
    <row r="165" spans="1:22" s="350" customFormat="1" ht="11.85" customHeight="1" x14ac:dyDescent="0.2">
      <c r="C165" s="352"/>
      <c r="D165" s="353"/>
      <c r="E165" s="352"/>
      <c r="F165" s="352"/>
      <c r="I165" s="365"/>
      <c r="J165" s="351"/>
      <c r="K165" s="365"/>
      <c r="L165" s="361" t="s">
        <v>11</v>
      </c>
      <c r="M165" s="360" t="s">
        <v>170</v>
      </c>
      <c r="N165" s="360"/>
      <c r="O165" s="360"/>
      <c r="P165" s="360">
        <v>25</v>
      </c>
      <c r="Q165" s="361" t="s">
        <v>39</v>
      </c>
      <c r="R165" s="362">
        <v>24.73</v>
      </c>
      <c r="S165" s="361" t="s">
        <v>264</v>
      </c>
      <c r="T165" s="354" t="s">
        <v>433</v>
      </c>
      <c r="U165" s="360"/>
      <c r="V165" s="350" t="s">
        <v>318</v>
      </c>
    </row>
    <row r="166" spans="1:22" s="350" customFormat="1" ht="11.85" customHeight="1" x14ac:dyDescent="0.2">
      <c r="C166" s="352"/>
      <c r="D166" s="353"/>
      <c r="E166" s="352"/>
      <c r="F166" s="352"/>
      <c r="I166" s="365"/>
      <c r="J166" s="351"/>
      <c r="K166" s="365"/>
      <c r="L166" s="361" t="s">
        <v>11</v>
      </c>
      <c r="M166" s="360" t="s">
        <v>170</v>
      </c>
      <c r="N166" s="360"/>
      <c r="O166" s="360"/>
      <c r="P166" s="360">
        <v>25</v>
      </c>
      <c r="Q166" s="361" t="s">
        <v>39</v>
      </c>
      <c r="R166" s="362">
        <v>24.73</v>
      </c>
      <c r="S166" s="361" t="s">
        <v>264</v>
      </c>
      <c r="T166" s="354" t="s">
        <v>433</v>
      </c>
      <c r="U166" s="360"/>
      <c r="V166" s="350" t="s">
        <v>318</v>
      </c>
    </row>
    <row r="167" spans="1:22" s="350" customFormat="1" ht="11.85" customHeight="1" x14ac:dyDescent="0.2">
      <c r="C167" s="352"/>
      <c r="D167" s="353"/>
      <c r="E167" s="352"/>
      <c r="F167" s="352"/>
      <c r="I167" s="365"/>
      <c r="J167" s="351"/>
      <c r="K167" s="365"/>
      <c r="L167" s="361" t="s">
        <v>11</v>
      </c>
      <c r="M167" s="350" t="s">
        <v>170</v>
      </c>
      <c r="P167" s="350">
        <v>25</v>
      </c>
      <c r="Q167" s="352" t="s">
        <v>39</v>
      </c>
      <c r="R167" s="353">
        <v>24.73</v>
      </c>
      <c r="S167" s="352" t="s">
        <v>264</v>
      </c>
      <c r="T167" s="354" t="s">
        <v>433</v>
      </c>
      <c r="V167" s="350" t="s">
        <v>318</v>
      </c>
    </row>
    <row r="168" spans="1:22" s="350" customFormat="1" ht="11.85" customHeight="1" x14ac:dyDescent="0.2">
      <c r="C168" s="352"/>
      <c r="D168" s="353"/>
      <c r="E168" s="352"/>
      <c r="F168" s="352"/>
      <c r="I168" s="365"/>
      <c r="J168" s="351"/>
      <c r="K168" s="365"/>
      <c r="L168" s="361" t="s">
        <v>11</v>
      </c>
      <c r="M168" s="350" t="s">
        <v>170</v>
      </c>
      <c r="P168" s="350">
        <v>25</v>
      </c>
      <c r="Q168" s="352" t="s">
        <v>39</v>
      </c>
      <c r="R168" s="353">
        <v>24.73</v>
      </c>
      <c r="S168" s="352" t="s">
        <v>264</v>
      </c>
      <c r="T168" s="354" t="s">
        <v>433</v>
      </c>
      <c r="V168" s="350" t="s">
        <v>318</v>
      </c>
    </row>
    <row r="169" spans="1:22" s="350" customFormat="1" ht="11.85" customHeight="1" x14ac:dyDescent="0.2">
      <c r="L169" s="361" t="s">
        <v>11</v>
      </c>
      <c r="M169" s="350" t="s">
        <v>170</v>
      </c>
      <c r="P169" s="350">
        <v>25</v>
      </c>
      <c r="Q169" s="352" t="s">
        <v>39</v>
      </c>
      <c r="R169" s="353">
        <v>24.73</v>
      </c>
      <c r="S169" s="352" t="s">
        <v>264</v>
      </c>
      <c r="T169" s="354" t="s">
        <v>433</v>
      </c>
      <c r="V169" s="350" t="s">
        <v>318</v>
      </c>
    </row>
    <row r="170" spans="1:22" s="360" customFormat="1" ht="11.85" customHeight="1" x14ac:dyDescent="0.2">
      <c r="L170" s="361" t="s">
        <v>11</v>
      </c>
      <c r="M170" s="360" t="s">
        <v>170</v>
      </c>
      <c r="P170" s="360">
        <v>25</v>
      </c>
      <c r="Q170" s="361" t="s">
        <v>39</v>
      </c>
      <c r="R170" s="362">
        <v>24.73</v>
      </c>
      <c r="S170" s="361" t="s">
        <v>264</v>
      </c>
      <c r="T170" s="354" t="s">
        <v>433</v>
      </c>
      <c r="V170" s="360" t="s">
        <v>318</v>
      </c>
    </row>
    <row r="171" spans="1:22" s="350" customFormat="1" ht="11.85" customHeight="1" x14ac:dyDescent="0.2">
      <c r="C171" s="352"/>
      <c r="D171" s="353"/>
      <c r="E171" s="352"/>
      <c r="F171" s="352"/>
      <c r="H171" s="354"/>
      <c r="I171" s="365"/>
      <c r="J171" s="406"/>
      <c r="K171" s="365"/>
      <c r="L171" s="361" t="s">
        <v>11</v>
      </c>
      <c r="M171" s="350" t="s">
        <v>170</v>
      </c>
      <c r="O171" s="350" t="s">
        <v>444</v>
      </c>
      <c r="P171" s="354">
        <v>1</v>
      </c>
      <c r="Q171" s="352" t="s">
        <v>39</v>
      </c>
      <c r="R171" s="353">
        <v>24.73</v>
      </c>
      <c r="S171" s="352" t="s">
        <v>264</v>
      </c>
      <c r="T171" s="354" t="s">
        <v>433</v>
      </c>
      <c r="V171" s="350" t="s">
        <v>308</v>
      </c>
    </row>
    <row r="172" spans="1:22" s="1" customFormat="1" ht="11.85" customHeight="1" x14ac:dyDescent="0.2">
      <c r="C172" s="22"/>
      <c r="D172" s="23"/>
      <c r="E172" s="22"/>
      <c r="F172" s="22"/>
      <c r="H172" s="60"/>
      <c r="I172" s="5"/>
      <c r="J172" s="44"/>
      <c r="K172" s="5"/>
      <c r="L172" s="203"/>
      <c r="M172" s="195"/>
      <c r="N172" s="195"/>
      <c r="O172" s="61"/>
      <c r="P172" s="273"/>
      <c r="Q172" s="270"/>
      <c r="R172" s="274"/>
      <c r="S172" s="270"/>
      <c r="T172" s="163"/>
      <c r="U172" s="195"/>
      <c r="V172" s="195"/>
    </row>
    <row r="173" spans="1:22" s="195" customFormat="1" ht="11.85" customHeight="1" x14ac:dyDescent="0.2">
      <c r="A173" s="1" t="s">
        <v>292</v>
      </c>
      <c r="B173" s="1" t="s">
        <v>37</v>
      </c>
      <c r="C173" s="22" t="s">
        <v>260</v>
      </c>
      <c r="D173" s="23">
        <v>225</v>
      </c>
      <c r="E173" s="22" t="s">
        <v>39</v>
      </c>
      <c r="F173" s="16" t="s">
        <v>223</v>
      </c>
      <c r="G173" s="1" t="s">
        <v>41</v>
      </c>
      <c r="H173" s="87">
        <v>50</v>
      </c>
      <c r="I173" s="37" t="s">
        <v>429</v>
      </c>
      <c r="J173" s="6" t="s">
        <v>9</v>
      </c>
      <c r="K173" s="5" t="s">
        <v>261</v>
      </c>
      <c r="L173" s="203" t="s">
        <v>11</v>
      </c>
      <c r="M173" s="195" t="s">
        <v>220</v>
      </c>
      <c r="N173" s="86" t="s">
        <v>9</v>
      </c>
      <c r="O173" s="61" t="s">
        <v>441</v>
      </c>
      <c r="P173" s="87">
        <v>50</v>
      </c>
      <c r="Q173" s="270" t="s">
        <v>71</v>
      </c>
      <c r="R173" s="274">
        <v>47.15</v>
      </c>
      <c r="S173" s="270" t="s">
        <v>221</v>
      </c>
      <c r="T173" s="408">
        <v>39409</v>
      </c>
      <c r="U173" s="61" t="s">
        <v>460</v>
      </c>
      <c r="V173" s="195" t="s">
        <v>308</v>
      </c>
    </row>
    <row r="174" spans="1:22" s="1" customFormat="1" ht="11.85" customHeight="1" x14ac:dyDescent="0.2">
      <c r="L174" s="22"/>
    </row>
    <row r="175" spans="1:22" s="143" customFormat="1" ht="23.25" customHeight="1" thickBot="1" x14ac:dyDescent="0.35">
      <c r="H175" s="143">
        <f>SUM(H173:H174)</f>
        <v>50</v>
      </c>
      <c r="M175" s="143">
        <f>H175-P175</f>
        <v>0</v>
      </c>
      <c r="P175" s="143">
        <f>SUM(P173:P174)</f>
        <v>50</v>
      </c>
    </row>
    <row r="176" spans="1:22" s="243" customFormat="1" ht="11.85" customHeight="1" x14ac:dyDescent="0.25">
      <c r="B176" s="307" t="s">
        <v>272</v>
      </c>
    </row>
    <row r="177" spans="1:36" s="243" customFormat="1" ht="11.85" customHeight="1" x14ac:dyDescent="0.25">
      <c r="A177" s="89"/>
      <c r="B177" s="89" t="s">
        <v>200</v>
      </c>
      <c r="C177" s="90" t="s">
        <v>201</v>
      </c>
      <c r="D177" s="91">
        <v>200</v>
      </c>
      <c r="E177" s="90" t="s">
        <v>39</v>
      </c>
      <c r="F177" s="90" t="s">
        <v>40</v>
      </c>
      <c r="G177" s="89" t="s">
        <v>41</v>
      </c>
      <c r="H177" s="89">
        <v>25</v>
      </c>
      <c r="I177" s="89"/>
      <c r="J177" s="89"/>
      <c r="K177" s="128" t="s">
        <v>202</v>
      </c>
      <c r="L177" s="90" t="s">
        <v>11</v>
      </c>
      <c r="M177" s="89"/>
      <c r="N177" s="89"/>
      <c r="O177" s="89"/>
      <c r="P177" s="89"/>
      <c r="Q177" s="90"/>
      <c r="R177" s="91"/>
      <c r="S177" s="90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</row>
    <row r="178" spans="1:36" s="243" customFormat="1" ht="11.85" customHeight="1" x14ac:dyDescent="0.25">
      <c r="A178" s="89"/>
      <c r="B178" s="89" t="s">
        <v>200</v>
      </c>
      <c r="C178" s="90" t="s">
        <v>267</v>
      </c>
      <c r="D178" s="91">
        <v>180</v>
      </c>
      <c r="E178" s="90" t="s">
        <v>39</v>
      </c>
      <c r="F178" s="90" t="s">
        <v>223</v>
      </c>
      <c r="G178" s="89" t="s">
        <v>41</v>
      </c>
      <c r="H178" s="89">
        <v>25</v>
      </c>
      <c r="I178" s="89"/>
      <c r="J178" s="89"/>
      <c r="K178" s="128" t="s">
        <v>202</v>
      </c>
      <c r="L178" s="90" t="s">
        <v>11</v>
      </c>
      <c r="M178" s="89"/>
      <c r="N178" s="89"/>
      <c r="O178" s="89"/>
      <c r="P178" s="89"/>
      <c r="Q178" s="90"/>
      <c r="R178" s="91"/>
      <c r="S178" s="90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 s="308" customFormat="1" ht="11.85" customHeight="1" thickBot="1" x14ac:dyDescent="0.3"/>
    <row r="180" spans="1:36" s="243" customFormat="1" x14ac:dyDescent="0.25"/>
    <row r="181" spans="1:36" s="89" customFormat="1" ht="11.85" customHeight="1" x14ac:dyDescent="0.2">
      <c r="A181" s="309" t="s">
        <v>389</v>
      </c>
      <c r="B181" s="89" t="s">
        <v>37</v>
      </c>
      <c r="C181" s="90" t="s">
        <v>385</v>
      </c>
      <c r="D181" s="91">
        <v>26</v>
      </c>
      <c r="E181" s="90" t="s">
        <v>386</v>
      </c>
      <c r="F181" s="90" t="s">
        <v>223</v>
      </c>
      <c r="G181" s="89" t="s">
        <v>41</v>
      </c>
      <c r="H181" s="89">
        <v>25</v>
      </c>
      <c r="J181" s="309"/>
      <c r="K181" s="128" t="s">
        <v>150</v>
      </c>
      <c r="L181" s="90" t="s">
        <v>11</v>
      </c>
      <c r="M181" s="89" t="s">
        <v>150</v>
      </c>
      <c r="N181" s="310"/>
      <c r="P181" s="89">
        <v>25</v>
      </c>
      <c r="Q181" s="90" t="s">
        <v>39</v>
      </c>
      <c r="R181" s="91">
        <v>27.5</v>
      </c>
      <c r="S181" s="90" t="s">
        <v>256</v>
      </c>
      <c r="T181" s="309" t="s">
        <v>317</v>
      </c>
      <c r="V181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87"/>
  <sheetViews>
    <sheetView topLeftCell="A110" zoomScale="75" workbookViewId="0">
      <selection activeCell="Y179" sqref="Y179"/>
    </sheetView>
  </sheetViews>
  <sheetFormatPr defaultRowHeight="13.2" x14ac:dyDescent="0.25"/>
  <cols>
    <col min="2" max="2" width="14.66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33203125" customWidth="1"/>
    <col min="13" max="13" width="11.44140625" customWidth="1"/>
    <col min="14" max="14" width="2.109375" customWidth="1"/>
    <col min="15" max="15" width="10.33203125" customWidth="1"/>
    <col min="16" max="16" width="6.109375" customWidth="1"/>
    <col min="20" max="20" width="20.6640625" customWidth="1"/>
    <col min="21" max="21" width="14.88671875" customWidth="1"/>
    <col min="22" max="22" width="6.44140625" bestFit="1" customWidth="1"/>
  </cols>
  <sheetData>
    <row r="1" spans="1:41" s="1" customFormat="1" ht="15" customHeight="1" x14ac:dyDescent="0.2">
      <c r="B1" s="2">
        <v>37230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5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5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65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0.5" customHeight="1" x14ac:dyDescent="0.25">
      <c r="B10" s="19" t="s">
        <v>274</v>
      </c>
      <c r="E10" s="272"/>
      <c r="F10" s="24"/>
      <c r="G10" s="24"/>
      <c r="H10" s="24"/>
    </row>
    <row r="11" spans="1:41" ht="11.85" customHeight="1" x14ac:dyDescent="0.25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60">
        <v>4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6">
        <v>4</v>
      </c>
      <c r="Q11" s="16" t="s">
        <v>454</v>
      </c>
      <c r="R11" s="17">
        <v>0</v>
      </c>
      <c r="S11" s="16" t="s">
        <v>456</v>
      </c>
      <c r="T11" s="247">
        <v>39389</v>
      </c>
      <c r="V11" s="44" t="s">
        <v>308</v>
      </c>
    </row>
    <row r="12" spans="1:41" s="24" customFormat="1" ht="11.85" customHeight="1" x14ac:dyDescent="0.25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2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6">
        <v>2</v>
      </c>
      <c r="Q12" s="16" t="s">
        <v>454</v>
      </c>
      <c r="R12" s="17">
        <v>0</v>
      </c>
      <c r="S12" s="16" t="s">
        <v>456</v>
      </c>
      <c r="T12" s="217">
        <v>39390</v>
      </c>
      <c r="U12" s="222"/>
      <c r="V12" s="44" t="s">
        <v>308</v>
      </c>
    </row>
    <row r="14" spans="1:41" s="24" customFormat="1" ht="11.85" customHeight="1" x14ac:dyDescent="0.25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5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3">
      <c r="B16" s="223"/>
    </row>
    <row r="17" spans="1:36" ht="11.85" customHeight="1" x14ac:dyDescent="0.25">
      <c r="B17" s="57" t="s">
        <v>270</v>
      </c>
      <c r="C17" s="216" t="s">
        <v>390</v>
      </c>
    </row>
    <row r="18" spans="1:36" s="96" customFormat="1" ht="11.85" customHeight="1" x14ac:dyDescent="0.2">
      <c r="A18" s="89" t="s">
        <v>292</v>
      </c>
      <c r="B18" s="89" t="s">
        <v>37</v>
      </c>
      <c r="C18" s="339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customHeight="1" x14ac:dyDescent="0.2">
      <c r="A19" s="89" t="s">
        <v>292</v>
      </c>
      <c r="B19" s="89" t="s">
        <v>37</v>
      </c>
      <c r="C19" s="339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customHeight="1" x14ac:dyDescent="0.2">
      <c r="A20" s="89" t="s">
        <v>292</v>
      </c>
      <c r="B20" s="89" t="s">
        <v>37</v>
      </c>
      <c r="C20" s="339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customHeight="1" x14ac:dyDescent="0.2">
      <c r="A21" s="89" t="s">
        <v>292</v>
      </c>
      <c r="B21" s="89" t="s">
        <v>37</v>
      </c>
      <c r="C21" s="339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customHeight="1" thickBot="1" x14ac:dyDescent="0.25">
      <c r="A22" s="115" t="s">
        <v>292</v>
      </c>
      <c r="B22" s="115" t="s">
        <v>37</v>
      </c>
      <c r="C22" s="343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216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hidden="1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hidden="1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hidden="1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hidden="1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hidden="1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hidden="1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hidden="1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hidden="1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hidden="1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hidden="1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hidden="1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hidden="1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hidden="1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hidden="1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hidden="1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hidden="1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hidden="1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hidden="1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hidden="1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hidden="1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hidden="1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hidden="1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hidden="1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hidden="1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hidden="1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hidden="1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hidden="1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hidden="1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hidden="1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hidden="1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hidden="1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hidden="1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hidden="1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hidden="1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hidden="1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hidden="1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hidden="1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hidden="1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0.199999999999999" hidden="1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0.8" hidden="1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hidden="1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hidden="1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hidden="1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hidden="1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hidden="1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hidden="1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hidden="1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hidden="1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hidden="1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hidden="1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hidden="1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hidden="1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hidden="1" customHeight="1" x14ac:dyDescent="0.25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hidden="1" customHeight="1" x14ac:dyDescent="0.25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hidden="1" customHeight="1" x14ac:dyDescent="0.25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hidden="1" customHeight="1" x14ac:dyDescent="0.25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hidden="1" customHeight="1" thickBot="1" x14ac:dyDescent="0.3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hidden="1" customHeight="1" x14ac:dyDescent="0.25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hidden="1" customHeight="1" x14ac:dyDescent="0.25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hidden="1" customHeight="1" thickBot="1" x14ac:dyDescent="0.3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hidden="1" customHeight="1" x14ac:dyDescent="0.25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hidden="1" customHeight="1" thickBot="1" x14ac:dyDescent="0.3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hidden="1" customHeight="1" x14ac:dyDescent="0.25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hidden="1" customHeight="1" x14ac:dyDescent="0.25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hidden="1" customHeight="1" x14ac:dyDescent="0.25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hidden="1" customHeight="1" thickBot="1" x14ac:dyDescent="0.3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hidden="1" customHeight="1" x14ac:dyDescent="0.25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hidden="1" customHeight="1" x14ac:dyDescent="0.25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hidden="1" customHeight="1" x14ac:dyDescent="0.25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/>
      <c r="N92" s="282"/>
      <c r="O92" s="151"/>
      <c r="P92" s="151"/>
      <c r="Q92" s="152"/>
      <c r="R92" s="153"/>
      <c r="S92" s="152"/>
      <c r="T92" s="245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302" customFormat="1" ht="11.85" hidden="1" customHeight="1" thickBot="1" x14ac:dyDescent="0.3">
      <c r="A93" s="291"/>
      <c r="B93" s="291"/>
      <c r="C93" s="292"/>
      <c r="D93" s="293"/>
      <c r="E93" s="292"/>
      <c r="F93" s="292"/>
      <c r="G93" s="291"/>
      <c r="H93" s="291">
        <f>SUM(H90:H92)</f>
        <v>75</v>
      </c>
      <c r="I93" s="291"/>
      <c r="J93" s="294"/>
      <c r="K93" s="295"/>
      <c r="L93" s="292"/>
      <c r="M93" s="291">
        <f>H93-P93</f>
        <v>25</v>
      </c>
      <c r="N93" s="294"/>
      <c r="O93" s="291"/>
      <c r="P93" s="291">
        <f>SUM(P90:P92)</f>
        <v>50</v>
      </c>
      <c r="Q93" s="292"/>
      <c r="R93" s="293"/>
      <c r="S93" s="292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</row>
    <row r="94" spans="1:36" s="243" customFormat="1" ht="11.85" hidden="1" customHeight="1" x14ac:dyDescent="0.25">
      <c r="L94" s="306" t="s">
        <v>11</v>
      </c>
      <c r="M94" s="151" t="s">
        <v>189</v>
      </c>
      <c r="N94" s="282"/>
      <c r="O94" s="151" t="s">
        <v>316</v>
      </c>
      <c r="P94" s="151">
        <v>25</v>
      </c>
      <c r="Q94" s="152" t="s">
        <v>39</v>
      </c>
      <c r="R94" s="153">
        <v>39.1</v>
      </c>
      <c r="S94" s="152" t="s">
        <v>190</v>
      </c>
      <c r="T94" s="245" t="s">
        <v>433</v>
      </c>
      <c r="U94" s="151"/>
      <c r="V94" s="151" t="s">
        <v>318</v>
      </c>
      <c r="W94" s="151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 s="302" customFormat="1" ht="11.85" hidden="1" customHeight="1" thickBot="1" x14ac:dyDescent="0.3">
      <c r="L95" s="292"/>
      <c r="M95" s="291">
        <f>H95-P95</f>
        <v>-25</v>
      </c>
      <c r="N95" s="294"/>
      <c r="O95" s="291"/>
      <c r="P95" s="291">
        <f>SUM(P94)</f>
        <v>25</v>
      </c>
      <c r="Q95" s="292"/>
      <c r="R95" s="293"/>
      <c r="S95" s="292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</row>
    <row r="96" spans="1:36" s="155" customFormat="1" ht="11.85" hidden="1" customHeight="1" x14ac:dyDescent="0.25">
      <c r="A96" s="151" t="s">
        <v>286</v>
      </c>
      <c r="B96" s="151" t="s">
        <v>37</v>
      </c>
      <c r="C96" s="152" t="s">
        <v>61</v>
      </c>
      <c r="D96" s="153">
        <v>33.549999999999997</v>
      </c>
      <c r="E96" s="152" t="s">
        <v>39</v>
      </c>
      <c r="F96" s="152" t="s">
        <v>40</v>
      </c>
      <c r="G96" s="151" t="s">
        <v>41</v>
      </c>
      <c r="H96" s="151">
        <v>25</v>
      </c>
      <c r="I96" s="151"/>
      <c r="J96" s="282"/>
      <c r="K96" s="154" t="s">
        <v>62</v>
      </c>
      <c r="L96" s="152" t="s">
        <v>11</v>
      </c>
      <c r="M96" s="151" t="s">
        <v>62</v>
      </c>
      <c r="N96" s="282"/>
      <c r="O96" s="151"/>
      <c r="P96" s="151">
        <v>25</v>
      </c>
      <c r="Q96" s="152" t="s">
        <v>39</v>
      </c>
      <c r="R96" s="153">
        <v>29.75</v>
      </c>
      <c r="S96" s="152" t="s">
        <v>63</v>
      </c>
      <c r="T96" s="245" t="s">
        <v>317</v>
      </c>
      <c r="U96" s="151"/>
      <c r="V96" s="151" t="s">
        <v>318</v>
      </c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</row>
    <row r="97" spans="1:36" s="155" customFormat="1" ht="11.85" hidden="1" customHeight="1" x14ac:dyDescent="0.25">
      <c r="A97" s="151" t="s">
        <v>286</v>
      </c>
      <c r="B97" s="151" t="s">
        <v>37</v>
      </c>
      <c r="C97" s="152" t="s">
        <v>61</v>
      </c>
      <c r="D97" s="153">
        <v>33.549999999999997</v>
      </c>
      <c r="E97" s="152" t="s">
        <v>39</v>
      </c>
      <c r="F97" s="152" t="s">
        <v>40</v>
      </c>
      <c r="G97" s="151" t="s">
        <v>41</v>
      </c>
      <c r="H97" s="151">
        <v>25</v>
      </c>
      <c r="I97" s="151"/>
      <c r="J97" s="282"/>
      <c r="K97" s="154" t="s">
        <v>62</v>
      </c>
      <c r="L97" s="152" t="s">
        <v>11</v>
      </c>
      <c r="M97" s="151" t="s">
        <v>62</v>
      </c>
      <c r="N97" s="282"/>
      <c r="O97" s="151"/>
      <c r="P97" s="151">
        <v>25</v>
      </c>
      <c r="Q97" s="152" t="s">
        <v>39</v>
      </c>
      <c r="R97" s="153">
        <v>29.75</v>
      </c>
      <c r="S97" s="152" t="s">
        <v>63</v>
      </c>
      <c r="T97" s="245" t="s">
        <v>317</v>
      </c>
      <c r="U97" s="151"/>
      <c r="V97" s="151" t="s">
        <v>318</v>
      </c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</row>
    <row r="98" spans="1:36" s="155" customFormat="1" ht="11.85" hidden="1" customHeight="1" x14ac:dyDescent="0.25">
      <c r="A98" s="151" t="s">
        <v>286</v>
      </c>
      <c r="B98" s="151" t="s">
        <v>37</v>
      </c>
      <c r="C98" s="152" t="s">
        <v>64</v>
      </c>
      <c r="D98" s="153">
        <v>34.35</v>
      </c>
      <c r="E98" s="152" t="s">
        <v>39</v>
      </c>
      <c r="F98" s="152" t="s">
        <v>40</v>
      </c>
      <c r="G98" s="151" t="s">
        <v>41</v>
      </c>
      <c r="H98" s="151">
        <v>25</v>
      </c>
      <c r="I98" s="151"/>
      <c r="J98" s="282"/>
      <c r="K98" s="154" t="s">
        <v>62</v>
      </c>
      <c r="L98" s="152" t="s">
        <v>11</v>
      </c>
      <c r="M98" s="151" t="s">
        <v>62</v>
      </c>
      <c r="N98" s="282"/>
      <c r="O98" s="151"/>
      <c r="P98" s="151">
        <v>25</v>
      </c>
      <c r="Q98" s="152" t="s">
        <v>39</v>
      </c>
      <c r="R98" s="153">
        <v>30.7</v>
      </c>
      <c r="S98" s="152" t="s">
        <v>65</v>
      </c>
      <c r="T98" s="245" t="s">
        <v>317</v>
      </c>
      <c r="U98" s="151"/>
      <c r="V98" s="151" t="s">
        <v>318</v>
      </c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</row>
    <row r="99" spans="1:36" s="155" customFormat="1" ht="11.85" hidden="1" customHeight="1" x14ac:dyDescent="0.25">
      <c r="A99" s="151" t="s">
        <v>286</v>
      </c>
      <c r="B99" s="151" t="s">
        <v>37</v>
      </c>
      <c r="C99" s="152" t="s">
        <v>66</v>
      </c>
      <c r="D99" s="153">
        <v>34.450000000000003</v>
      </c>
      <c r="E99" s="152" t="s">
        <v>39</v>
      </c>
      <c r="F99" s="152" t="s">
        <v>40</v>
      </c>
      <c r="G99" s="151" t="s">
        <v>41</v>
      </c>
      <c r="H99" s="151">
        <v>25</v>
      </c>
      <c r="I99" s="151"/>
      <c r="J99" s="282"/>
      <c r="K99" s="154" t="s">
        <v>62</v>
      </c>
      <c r="L99" s="152" t="s">
        <v>11</v>
      </c>
      <c r="M99" s="151" t="s">
        <v>62</v>
      </c>
      <c r="N99" s="282"/>
      <c r="O99" s="151"/>
      <c r="P99" s="151">
        <v>25</v>
      </c>
      <c r="Q99" s="152" t="s">
        <v>46</v>
      </c>
      <c r="R99" s="153">
        <v>35.5</v>
      </c>
      <c r="S99" s="152" t="s">
        <v>67</v>
      </c>
      <c r="T99" s="245" t="s">
        <v>317</v>
      </c>
      <c r="U99" s="151"/>
      <c r="V99" s="151" t="s">
        <v>318</v>
      </c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</row>
    <row r="100" spans="1:36" s="155" customFormat="1" ht="11.85" hidden="1" customHeight="1" x14ac:dyDescent="0.25">
      <c r="A100" s="151" t="s">
        <v>286</v>
      </c>
      <c r="B100" s="151" t="s">
        <v>37</v>
      </c>
      <c r="C100" s="152" t="s">
        <v>66</v>
      </c>
      <c r="D100" s="153">
        <v>34.450000000000003</v>
      </c>
      <c r="E100" s="152" t="s">
        <v>39</v>
      </c>
      <c r="F100" s="152" t="s">
        <v>40</v>
      </c>
      <c r="G100" s="151" t="s">
        <v>41</v>
      </c>
      <c r="H100" s="151">
        <v>25</v>
      </c>
      <c r="I100" s="151"/>
      <c r="J100" s="282"/>
      <c r="K100" s="154" t="s">
        <v>62</v>
      </c>
      <c r="L100" s="152" t="s">
        <v>11</v>
      </c>
      <c r="M100" s="151" t="s">
        <v>62</v>
      </c>
      <c r="N100" s="282"/>
      <c r="O100" s="151"/>
      <c r="P100" s="151">
        <v>25</v>
      </c>
      <c r="Q100" s="152" t="s">
        <v>46</v>
      </c>
      <c r="R100" s="153">
        <v>35.5</v>
      </c>
      <c r="S100" s="152" t="s">
        <v>67</v>
      </c>
      <c r="T100" s="245" t="s">
        <v>317</v>
      </c>
      <c r="U100" s="151"/>
      <c r="V100" s="151" t="s">
        <v>318</v>
      </c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</row>
    <row r="101" spans="1:36" s="155" customFormat="1" ht="11.85" hidden="1" customHeight="1" x14ac:dyDescent="0.25">
      <c r="A101" s="151" t="s">
        <v>286</v>
      </c>
      <c r="B101" s="151" t="s">
        <v>37</v>
      </c>
      <c r="C101" s="152" t="s">
        <v>68</v>
      </c>
      <c r="D101" s="153">
        <v>36.25</v>
      </c>
      <c r="E101" s="152" t="s">
        <v>39</v>
      </c>
      <c r="F101" s="152" t="s">
        <v>40</v>
      </c>
      <c r="G101" s="151" t="s">
        <v>41</v>
      </c>
      <c r="H101" s="151">
        <v>25</v>
      </c>
      <c r="I101" s="151"/>
      <c r="J101" s="282"/>
      <c r="K101" s="154" t="s">
        <v>62</v>
      </c>
      <c r="L101" s="152" t="s">
        <v>11</v>
      </c>
      <c r="M101" s="151" t="s">
        <v>62</v>
      </c>
      <c r="N101" s="282"/>
      <c r="O101" s="151"/>
      <c r="P101" s="151">
        <v>25</v>
      </c>
      <c r="Q101" s="152" t="s">
        <v>39</v>
      </c>
      <c r="R101" s="153">
        <v>30.7</v>
      </c>
      <c r="S101" s="152" t="s">
        <v>69</v>
      </c>
      <c r="T101" s="245" t="s">
        <v>317</v>
      </c>
      <c r="U101" s="151"/>
      <c r="V101" s="151" t="s">
        <v>318</v>
      </c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</row>
    <row r="102" spans="1:36" s="155" customFormat="1" ht="11.85" hidden="1" customHeight="1" x14ac:dyDescent="0.25">
      <c r="A102" s="151" t="s">
        <v>286</v>
      </c>
      <c r="B102" s="151" t="s">
        <v>37</v>
      </c>
      <c r="C102" s="152" t="s">
        <v>70</v>
      </c>
      <c r="D102" s="153">
        <v>39.75</v>
      </c>
      <c r="E102" s="152" t="s">
        <v>71</v>
      </c>
      <c r="F102" s="152" t="s">
        <v>40</v>
      </c>
      <c r="G102" s="151" t="s">
        <v>41</v>
      </c>
      <c r="H102" s="151">
        <v>25</v>
      </c>
      <c r="I102" s="151"/>
      <c r="J102" s="282"/>
      <c r="K102" s="154" t="s">
        <v>62</v>
      </c>
      <c r="L102" s="152" t="s">
        <v>11</v>
      </c>
      <c r="M102" s="151" t="s">
        <v>62</v>
      </c>
      <c r="N102" s="282"/>
      <c r="O102" s="151"/>
      <c r="P102" s="151">
        <v>25</v>
      </c>
      <c r="Q102" s="152" t="s">
        <v>71</v>
      </c>
      <c r="R102" s="153">
        <v>33.6</v>
      </c>
      <c r="S102" s="152" t="s">
        <v>72</v>
      </c>
      <c r="T102" s="245" t="s">
        <v>317</v>
      </c>
      <c r="U102" s="151"/>
      <c r="V102" s="151" t="s">
        <v>318</v>
      </c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</row>
    <row r="103" spans="1:36" s="155" customFormat="1" ht="11.85" hidden="1" customHeight="1" x14ac:dyDescent="0.25">
      <c r="A103" s="151" t="s">
        <v>286</v>
      </c>
      <c r="B103" s="151" t="s">
        <v>37</v>
      </c>
      <c r="C103" s="152" t="s">
        <v>70</v>
      </c>
      <c r="D103" s="153">
        <v>39.75</v>
      </c>
      <c r="E103" s="152" t="s">
        <v>71</v>
      </c>
      <c r="F103" s="152" t="s">
        <v>40</v>
      </c>
      <c r="G103" s="151" t="s">
        <v>41</v>
      </c>
      <c r="H103" s="151">
        <v>25</v>
      </c>
      <c r="I103" s="151"/>
      <c r="J103" s="282"/>
      <c r="K103" s="154" t="s">
        <v>62</v>
      </c>
      <c r="L103" s="152" t="s">
        <v>11</v>
      </c>
      <c r="M103" s="151" t="s">
        <v>62</v>
      </c>
      <c r="N103" s="282"/>
      <c r="O103" s="151"/>
      <c r="P103" s="151">
        <v>25</v>
      </c>
      <c r="Q103" s="152" t="s">
        <v>71</v>
      </c>
      <c r="R103" s="153">
        <v>33.6</v>
      </c>
      <c r="S103" s="152" t="s">
        <v>72</v>
      </c>
      <c r="T103" s="245" t="s">
        <v>317</v>
      </c>
      <c r="U103" s="151"/>
      <c r="V103" s="151" t="s">
        <v>318</v>
      </c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</row>
    <row r="104" spans="1:36" s="155" customFormat="1" ht="11.85" hidden="1" customHeight="1" x14ac:dyDescent="0.25">
      <c r="A104" s="151" t="s">
        <v>286</v>
      </c>
      <c r="B104" s="151" t="s">
        <v>37</v>
      </c>
      <c r="C104" s="152" t="s">
        <v>73</v>
      </c>
      <c r="D104" s="153">
        <v>40.6</v>
      </c>
      <c r="E104" s="152" t="s">
        <v>71</v>
      </c>
      <c r="F104" s="152" t="s">
        <v>40</v>
      </c>
      <c r="G104" s="151" t="s">
        <v>41</v>
      </c>
      <c r="H104" s="151">
        <v>25</v>
      </c>
      <c r="I104" s="151"/>
      <c r="J104" s="282"/>
      <c r="K104" s="154" t="s">
        <v>62</v>
      </c>
      <c r="L104" s="152" t="s">
        <v>11</v>
      </c>
      <c r="M104" s="151" t="s">
        <v>62</v>
      </c>
      <c r="N104" s="282"/>
      <c r="O104" s="151"/>
      <c r="P104" s="151">
        <v>25</v>
      </c>
      <c r="Q104" s="152" t="s">
        <v>71</v>
      </c>
      <c r="R104" s="153">
        <v>33.35</v>
      </c>
      <c r="S104" s="152" t="s">
        <v>74</v>
      </c>
      <c r="T104" s="245" t="s">
        <v>317</v>
      </c>
      <c r="U104" s="151"/>
      <c r="V104" s="151" t="s">
        <v>318</v>
      </c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</row>
    <row r="105" spans="1:36" s="155" customFormat="1" ht="11.85" hidden="1" customHeight="1" x14ac:dyDescent="0.25">
      <c r="A105" s="151" t="s">
        <v>286</v>
      </c>
      <c r="B105" s="151" t="s">
        <v>37</v>
      </c>
      <c r="C105" s="152" t="s">
        <v>75</v>
      </c>
      <c r="D105" s="153">
        <v>310</v>
      </c>
      <c r="E105" s="152" t="s">
        <v>39</v>
      </c>
      <c r="F105" s="152" t="s">
        <v>40</v>
      </c>
      <c r="G105" s="151" t="s">
        <v>41</v>
      </c>
      <c r="H105" s="151">
        <v>25</v>
      </c>
      <c r="I105" s="151"/>
      <c r="J105" s="282"/>
      <c r="K105" s="154" t="s">
        <v>62</v>
      </c>
      <c r="L105" s="152" t="s">
        <v>11</v>
      </c>
      <c r="M105" s="151" t="s">
        <v>62</v>
      </c>
      <c r="N105" s="282"/>
      <c r="O105" s="151"/>
      <c r="P105" s="151">
        <v>25</v>
      </c>
      <c r="Q105" s="152" t="s">
        <v>39</v>
      </c>
      <c r="R105" s="153">
        <v>33.35</v>
      </c>
      <c r="S105" s="152" t="s">
        <v>76</v>
      </c>
      <c r="T105" s="245" t="s">
        <v>317</v>
      </c>
      <c r="U105" s="151"/>
      <c r="V105" s="151" t="s">
        <v>318</v>
      </c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</row>
    <row r="106" spans="1:36" s="155" customFormat="1" ht="11.85" hidden="1" customHeight="1" x14ac:dyDescent="0.25">
      <c r="A106" s="151" t="s">
        <v>286</v>
      </c>
      <c r="B106" s="151" t="s">
        <v>37</v>
      </c>
      <c r="C106" s="152" t="s">
        <v>77</v>
      </c>
      <c r="D106" s="153">
        <v>310</v>
      </c>
      <c r="E106" s="152" t="s">
        <v>39</v>
      </c>
      <c r="F106" s="152" t="s">
        <v>40</v>
      </c>
      <c r="G106" s="151" t="s">
        <v>41</v>
      </c>
      <c r="H106" s="151">
        <v>25</v>
      </c>
      <c r="I106" s="151"/>
      <c r="J106" s="282"/>
      <c r="K106" s="154" t="s">
        <v>62</v>
      </c>
      <c r="L106" s="152" t="s">
        <v>11</v>
      </c>
      <c r="M106" s="151" t="s">
        <v>62</v>
      </c>
      <c r="N106" s="282"/>
      <c r="O106" s="151"/>
      <c r="P106" s="151">
        <v>25</v>
      </c>
      <c r="Q106" s="152" t="s">
        <v>39</v>
      </c>
      <c r="R106" s="153">
        <v>32.700000000000003</v>
      </c>
      <c r="S106" s="152" t="s">
        <v>78</v>
      </c>
      <c r="T106" s="245" t="s">
        <v>317</v>
      </c>
      <c r="U106" s="151"/>
      <c r="V106" s="151" t="s">
        <v>318</v>
      </c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</row>
    <row r="107" spans="1:36" s="155" customFormat="1" ht="11.85" hidden="1" customHeight="1" x14ac:dyDescent="0.25">
      <c r="A107" s="151" t="s">
        <v>286</v>
      </c>
      <c r="B107" s="151" t="s">
        <v>37</v>
      </c>
      <c r="C107" s="152" t="s">
        <v>203</v>
      </c>
      <c r="D107" s="153">
        <v>24.2</v>
      </c>
      <c r="E107" s="152" t="s">
        <v>39</v>
      </c>
      <c r="F107" s="152" t="s">
        <v>40</v>
      </c>
      <c r="G107" s="151" t="s">
        <v>41</v>
      </c>
      <c r="H107" s="151">
        <v>25</v>
      </c>
      <c r="I107" s="154"/>
      <c r="J107" s="282"/>
      <c r="K107" s="154" t="s">
        <v>62</v>
      </c>
      <c r="L107" s="152" t="s">
        <v>11</v>
      </c>
      <c r="M107" s="151" t="s">
        <v>62</v>
      </c>
      <c r="N107" s="282"/>
      <c r="O107" s="151"/>
      <c r="P107" s="151">
        <v>25</v>
      </c>
      <c r="Q107" s="152" t="s">
        <v>39</v>
      </c>
      <c r="R107" s="153">
        <v>80</v>
      </c>
      <c r="S107" s="152" t="s">
        <v>79</v>
      </c>
      <c r="T107" s="245" t="s">
        <v>317</v>
      </c>
      <c r="U107" s="151"/>
      <c r="V107" s="151" t="s">
        <v>318</v>
      </c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 t="s">
        <v>37</v>
      </c>
    </row>
    <row r="108" spans="1:36" s="302" customFormat="1" ht="11.85" customHeight="1" thickBot="1" x14ac:dyDescent="0.3">
      <c r="H108" s="302">
        <f>SUM(H96:H107)</f>
        <v>300</v>
      </c>
      <c r="L108" s="292"/>
      <c r="M108" s="291">
        <f>H108-P108</f>
        <v>0</v>
      </c>
      <c r="N108" s="294"/>
      <c r="O108" s="291"/>
      <c r="P108" s="291">
        <f>SUM(P96:P107)</f>
        <v>300</v>
      </c>
      <c r="Q108" s="292"/>
      <c r="R108" s="293"/>
      <c r="S108" s="292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</row>
    <row r="109" spans="1:36" s="363" customFormat="1" ht="11.85" customHeight="1" x14ac:dyDescent="0.25">
      <c r="L109" s="352" t="s">
        <v>11</v>
      </c>
      <c r="M109" s="350" t="s">
        <v>170</v>
      </c>
      <c r="N109" s="351"/>
      <c r="O109" s="350" t="s">
        <v>290</v>
      </c>
      <c r="P109" s="350">
        <v>25</v>
      </c>
      <c r="Q109" s="352" t="s">
        <v>39</v>
      </c>
      <c r="R109" s="353">
        <v>24.73</v>
      </c>
      <c r="S109" s="352" t="s">
        <v>264</v>
      </c>
      <c r="T109" s="354" t="s">
        <v>433</v>
      </c>
      <c r="U109" s="350"/>
      <c r="V109" s="350" t="s">
        <v>318</v>
      </c>
      <c r="W109" s="364"/>
      <c r="X109" s="364"/>
      <c r="Y109" s="364"/>
      <c r="Z109" s="364"/>
      <c r="AA109" s="364"/>
      <c r="AB109" s="364"/>
      <c r="AC109" s="364"/>
      <c r="AD109" s="364"/>
      <c r="AE109" s="364"/>
      <c r="AF109" s="364"/>
      <c r="AG109" s="364"/>
      <c r="AH109" s="364"/>
      <c r="AI109" s="364"/>
      <c r="AJ109" s="364"/>
    </row>
    <row r="110" spans="1:36" s="366" customFormat="1" ht="11.85" customHeight="1" x14ac:dyDescent="0.25">
      <c r="A110" s="350"/>
      <c r="B110" s="350"/>
      <c r="C110" s="352"/>
      <c r="D110" s="353"/>
      <c r="E110" s="352"/>
      <c r="F110" s="352"/>
      <c r="G110" s="350"/>
      <c r="H110" s="350"/>
      <c r="I110" s="350"/>
      <c r="J110" s="351"/>
      <c r="K110" s="365"/>
      <c r="L110" s="352" t="s">
        <v>11</v>
      </c>
      <c r="M110" s="350" t="s">
        <v>170</v>
      </c>
      <c r="N110" s="351"/>
      <c r="O110" s="350"/>
      <c r="P110" s="350">
        <v>25</v>
      </c>
      <c r="Q110" s="352" t="s">
        <v>39</v>
      </c>
      <c r="R110" s="353">
        <v>24.73</v>
      </c>
      <c r="S110" s="352" t="s">
        <v>264</v>
      </c>
      <c r="T110" s="354" t="s">
        <v>433</v>
      </c>
      <c r="U110" s="350"/>
      <c r="V110" s="350" t="s">
        <v>318</v>
      </c>
      <c r="W110" s="350"/>
      <c r="X110" s="350"/>
      <c r="Y110" s="350"/>
      <c r="Z110" s="350"/>
      <c r="AA110" s="350"/>
      <c r="AB110" s="350"/>
      <c r="AC110" s="350"/>
      <c r="AD110" s="350"/>
      <c r="AE110" s="350"/>
      <c r="AF110" s="350"/>
      <c r="AG110" s="350"/>
      <c r="AH110" s="350"/>
      <c r="AI110" s="350"/>
      <c r="AJ110" s="350" t="s">
        <v>37</v>
      </c>
    </row>
    <row r="111" spans="1:36" s="366" customFormat="1" ht="11.85" customHeight="1" x14ac:dyDescent="0.25">
      <c r="A111" s="350"/>
      <c r="B111" s="350"/>
      <c r="C111" s="352"/>
      <c r="D111" s="353"/>
      <c r="E111" s="352"/>
      <c r="F111" s="352"/>
      <c r="G111" s="350"/>
      <c r="H111" s="350"/>
      <c r="I111" s="350"/>
      <c r="J111" s="351"/>
      <c r="K111" s="365"/>
      <c r="L111" s="352" t="s">
        <v>11</v>
      </c>
      <c r="M111" s="350" t="s">
        <v>170</v>
      </c>
      <c r="N111" s="351"/>
      <c r="O111" s="350"/>
      <c r="P111" s="350">
        <v>25</v>
      </c>
      <c r="Q111" s="352" t="s">
        <v>39</v>
      </c>
      <c r="R111" s="353">
        <v>24.73</v>
      </c>
      <c r="S111" s="352" t="s">
        <v>264</v>
      </c>
      <c r="T111" s="354" t="s">
        <v>433</v>
      </c>
      <c r="U111" s="350"/>
      <c r="V111" s="350" t="s">
        <v>318</v>
      </c>
      <c r="W111" s="350"/>
      <c r="X111" s="350"/>
      <c r="Y111" s="350"/>
      <c r="Z111" s="350"/>
      <c r="AA111" s="350"/>
      <c r="AB111" s="350"/>
      <c r="AC111" s="350"/>
      <c r="AD111" s="350"/>
      <c r="AE111" s="350"/>
      <c r="AF111" s="350"/>
      <c r="AG111" s="350"/>
      <c r="AH111" s="350"/>
      <c r="AI111" s="350"/>
      <c r="AJ111" s="350" t="s">
        <v>37</v>
      </c>
    </row>
    <row r="112" spans="1:36" s="366" customFormat="1" ht="11.85" customHeight="1" x14ac:dyDescent="0.25">
      <c r="A112" s="350"/>
      <c r="B112" s="350"/>
      <c r="C112" s="352"/>
      <c r="D112" s="353"/>
      <c r="E112" s="352"/>
      <c r="F112" s="352"/>
      <c r="G112" s="350"/>
      <c r="H112" s="350"/>
      <c r="I112" s="350"/>
      <c r="J112" s="351"/>
      <c r="K112" s="365"/>
      <c r="L112" s="352" t="s">
        <v>11</v>
      </c>
      <c r="M112" s="350" t="s">
        <v>170</v>
      </c>
      <c r="N112" s="351"/>
      <c r="O112" s="350"/>
      <c r="P112" s="350">
        <v>25</v>
      </c>
      <c r="Q112" s="352" t="s">
        <v>39</v>
      </c>
      <c r="R112" s="353">
        <v>24.73</v>
      </c>
      <c r="S112" s="352" t="s">
        <v>264</v>
      </c>
      <c r="T112" s="354" t="s">
        <v>433</v>
      </c>
      <c r="U112" s="350"/>
      <c r="V112" s="350" t="s">
        <v>318</v>
      </c>
      <c r="W112" s="350"/>
      <c r="X112" s="350"/>
      <c r="Y112" s="350"/>
      <c r="Z112" s="350"/>
      <c r="AA112" s="350"/>
      <c r="AB112" s="350"/>
      <c r="AC112" s="350"/>
      <c r="AD112" s="350"/>
      <c r="AE112" s="350"/>
      <c r="AF112" s="350"/>
      <c r="AG112" s="350"/>
      <c r="AH112" s="350"/>
      <c r="AI112" s="350"/>
      <c r="AJ112" s="350" t="s">
        <v>37</v>
      </c>
    </row>
    <row r="113" spans="1:36" s="366" customFormat="1" ht="11.85" customHeight="1" x14ac:dyDescent="0.25">
      <c r="A113" s="350"/>
      <c r="B113" s="350"/>
      <c r="C113" s="352"/>
      <c r="D113" s="353"/>
      <c r="E113" s="352"/>
      <c r="F113" s="352"/>
      <c r="G113" s="350"/>
      <c r="H113" s="350"/>
      <c r="I113" s="350"/>
      <c r="J113" s="351"/>
      <c r="K113" s="365"/>
      <c r="L113" s="352" t="s">
        <v>11</v>
      </c>
      <c r="M113" s="350" t="s">
        <v>170</v>
      </c>
      <c r="N113" s="351"/>
      <c r="O113" s="350"/>
      <c r="P113" s="350">
        <v>25</v>
      </c>
      <c r="Q113" s="352" t="s">
        <v>39</v>
      </c>
      <c r="R113" s="353">
        <v>24.73</v>
      </c>
      <c r="S113" s="352" t="s">
        <v>264</v>
      </c>
      <c r="T113" s="354" t="s">
        <v>433</v>
      </c>
      <c r="U113" s="350"/>
      <c r="V113" s="350" t="s">
        <v>318</v>
      </c>
      <c r="W113" s="350"/>
      <c r="X113" s="350"/>
      <c r="Y113" s="350"/>
      <c r="Z113" s="350"/>
      <c r="AA113" s="350"/>
      <c r="AB113" s="350"/>
      <c r="AC113" s="350"/>
      <c r="AD113" s="350"/>
      <c r="AE113" s="350"/>
      <c r="AF113" s="350"/>
      <c r="AG113" s="350"/>
      <c r="AH113" s="350"/>
      <c r="AI113" s="350"/>
      <c r="AJ113" s="350" t="s">
        <v>37</v>
      </c>
    </row>
    <row r="114" spans="1:36" s="366" customFormat="1" ht="11.85" customHeight="1" x14ac:dyDescent="0.25">
      <c r="A114" s="350"/>
      <c r="B114" s="350"/>
      <c r="C114" s="352"/>
      <c r="D114" s="353"/>
      <c r="E114" s="352"/>
      <c r="F114" s="352"/>
      <c r="G114" s="350"/>
      <c r="H114" s="350"/>
      <c r="I114" s="350"/>
      <c r="J114" s="351"/>
      <c r="K114" s="365"/>
      <c r="L114" s="352" t="s">
        <v>11</v>
      </c>
      <c r="M114" s="350" t="s">
        <v>170</v>
      </c>
      <c r="N114" s="351"/>
      <c r="O114" s="350"/>
      <c r="P114" s="350">
        <v>25</v>
      </c>
      <c r="Q114" s="352" t="s">
        <v>39</v>
      </c>
      <c r="R114" s="353">
        <v>24.73</v>
      </c>
      <c r="S114" s="352" t="s">
        <v>264</v>
      </c>
      <c r="T114" s="354" t="s">
        <v>433</v>
      </c>
      <c r="U114" s="350"/>
      <c r="V114" s="350" t="s">
        <v>318</v>
      </c>
      <c r="W114" s="350"/>
      <c r="X114" s="350"/>
      <c r="Y114" s="350"/>
      <c r="Z114" s="350"/>
      <c r="AA114" s="350"/>
      <c r="AB114" s="350"/>
      <c r="AC114" s="350"/>
      <c r="AD114" s="350"/>
      <c r="AE114" s="350"/>
      <c r="AF114" s="350"/>
      <c r="AG114" s="350"/>
      <c r="AH114" s="350"/>
      <c r="AI114" s="350"/>
      <c r="AJ114" s="350" t="s">
        <v>37</v>
      </c>
    </row>
    <row r="115" spans="1:36" s="366" customFormat="1" ht="11.85" customHeight="1" x14ac:dyDescent="0.25">
      <c r="A115" s="350"/>
      <c r="B115" s="350"/>
      <c r="C115" s="352"/>
      <c r="D115" s="353"/>
      <c r="E115" s="352"/>
      <c r="F115" s="352"/>
      <c r="G115" s="350"/>
      <c r="H115" s="350"/>
      <c r="I115" s="350"/>
      <c r="J115" s="351"/>
      <c r="K115" s="365"/>
      <c r="L115" s="352" t="s">
        <v>11</v>
      </c>
      <c r="M115" s="350" t="s">
        <v>170</v>
      </c>
      <c r="N115" s="351"/>
      <c r="O115" s="350"/>
      <c r="P115" s="350">
        <v>25</v>
      </c>
      <c r="Q115" s="352" t="s">
        <v>39</v>
      </c>
      <c r="R115" s="353">
        <v>24.73</v>
      </c>
      <c r="S115" s="352" t="s">
        <v>264</v>
      </c>
      <c r="T115" s="354" t="s">
        <v>433</v>
      </c>
      <c r="U115" s="350"/>
      <c r="V115" s="350" t="s">
        <v>318</v>
      </c>
      <c r="W115" s="350"/>
      <c r="X115" s="350"/>
      <c r="Y115" s="350"/>
      <c r="Z115" s="350"/>
      <c r="AA115" s="350"/>
      <c r="AB115" s="350"/>
      <c r="AC115" s="350"/>
      <c r="AD115" s="350"/>
      <c r="AE115" s="350"/>
      <c r="AF115" s="350"/>
      <c r="AG115" s="350"/>
      <c r="AH115" s="350"/>
      <c r="AI115" s="350"/>
      <c r="AJ115" s="350" t="s">
        <v>37</v>
      </c>
    </row>
    <row r="116" spans="1:36" s="398" customFormat="1" ht="11.85" customHeight="1" x14ac:dyDescent="0.25">
      <c r="A116" s="385"/>
      <c r="B116" s="385"/>
      <c r="C116" s="386"/>
      <c r="D116" s="387"/>
      <c r="E116" s="386"/>
      <c r="F116" s="386"/>
      <c r="G116" s="385"/>
      <c r="H116" s="388"/>
      <c r="I116" s="389"/>
      <c r="J116" s="390"/>
      <c r="K116" s="389"/>
      <c r="L116" s="391" t="s">
        <v>11</v>
      </c>
      <c r="M116" s="392" t="s">
        <v>170</v>
      </c>
      <c r="N116" s="393"/>
      <c r="O116" s="392" t="s">
        <v>444</v>
      </c>
      <c r="P116" s="394">
        <v>1</v>
      </c>
      <c r="Q116" s="395" t="s">
        <v>39</v>
      </c>
      <c r="R116" s="396">
        <v>24.73</v>
      </c>
      <c r="S116" s="395" t="s">
        <v>264</v>
      </c>
      <c r="T116" s="394" t="s">
        <v>327</v>
      </c>
      <c r="U116" s="355"/>
      <c r="V116" s="355" t="s">
        <v>308</v>
      </c>
      <c r="W116" s="385"/>
      <c r="X116" s="385"/>
      <c r="Y116" s="397"/>
      <c r="Z116" s="397"/>
      <c r="AA116" s="397"/>
      <c r="AB116" s="397"/>
      <c r="AC116" s="397"/>
      <c r="AD116" s="397"/>
      <c r="AE116" s="397"/>
      <c r="AF116" s="397"/>
      <c r="AG116" s="397"/>
      <c r="AH116" s="397"/>
      <c r="AI116" s="397"/>
      <c r="AJ116" s="397"/>
    </row>
    <row r="117" spans="1:36" s="369" customFormat="1" ht="11.85" customHeight="1" x14ac:dyDescent="0.25">
      <c r="A117" s="350"/>
      <c r="B117" s="350"/>
      <c r="C117" s="352"/>
      <c r="D117" s="353"/>
      <c r="E117" s="352"/>
      <c r="F117" s="352"/>
      <c r="G117" s="350"/>
      <c r="H117" s="350"/>
      <c r="I117" s="365"/>
      <c r="J117" s="351"/>
      <c r="K117" s="365"/>
      <c r="L117" s="361" t="s">
        <v>11</v>
      </c>
      <c r="M117" s="360" t="s">
        <v>220</v>
      </c>
      <c r="N117" s="367"/>
      <c r="O117" s="350"/>
      <c r="P117" s="360">
        <v>25</v>
      </c>
      <c r="Q117" s="361" t="s">
        <v>71</v>
      </c>
      <c r="R117" s="362">
        <v>47.15</v>
      </c>
      <c r="S117" s="361" t="s">
        <v>221</v>
      </c>
      <c r="T117" s="368" t="s">
        <v>433</v>
      </c>
      <c r="U117" s="360"/>
      <c r="V117" s="350" t="s">
        <v>318</v>
      </c>
      <c r="W117" s="360"/>
      <c r="X117" s="360"/>
      <c r="Y117" s="360"/>
      <c r="Z117" s="360"/>
      <c r="AA117" s="360"/>
      <c r="AB117" s="360"/>
      <c r="AC117" s="360"/>
      <c r="AD117" s="360"/>
      <c r="AE117" s="360"/>
      <c r="AF117" s="360"/>
      <c r="AG117" s="360"/>
      <c r="AH117" s="360"/>
      <c r="AI117" s="360"/>
      <c r="AJ117" s="360"/>
    </row>
    <row r="118" spans="1:36" s="366" customFormat="1" ht="11.85" customHeight="1" x14ac:dyDescent="0.25">
      <c r="L118" s="352" t="s">
        <v>11</v>
      </c>
      <c r="M118" s="360" t="s">
        <v>220</v>
      </c>
      <c r="N118" s="367"/>
      <c r="O118" s="350"/>
      <c r="P118" s="360">
        <v>25</v>
      </c>
      <c r="Q118" s="361" t="s">
        <v>71</v>
      </c>
      <c r="R118" s="362">
        <v>47.15</v>
      </c>
      <c r="S118" s="361" t="s">
        <v>221</v>
      </c>
      <c r="T118" s="354" t="s">
        <v>433</v>
      </c>
      <c r="U118" s="360"/>
      <c r="V118" s="350" t="s">
        <v>318</v>
      </c>
      <c r="W118" s="360"/>
      <c r="X118" s="350"/>
      <c r="Y118" s="350"/>
      <c r="Z118" s="350"/>
      <c r="AA118" s="350"/>
      <c r="AB118" s="350"/>
      <c r="AC118" s="350"/>
      <c r="AD118" s="350"/>
      <c r="AE118" s="350"/>
      <c r="AF118" s="350"/>
      <c r="AG118" s="350"/>
      <c r="AH118" s="350"/>
      <c r="AI118" s="350"/>
      <c r="AJ118" s="350"/>
    </row>
    <row r="119" spans="1:36" s="378" customFormat="1" ht="11.85" customHeight="1" x14ac:dyDescent="0.25">
      <c r="A119" s="372"/>
      <c r="B119" s="372"/>
      <c r="C119" s="373"/>
      <c r="D119" s="374"/>
      <c r="E119" s="373"/>
      <c r="F119" s="373"/>
      <c r="G119" s="372"/>
      <c r="H119" s="372"/>
      <c r="I119" s="376"/>
      <c r="J119" s="377"/>
      <c r="K119" s="376"/>
      <c r="L119" s="373" t="s">
        <v>11</v>
      </c>
      <c r="M119" s="372" t="s">
        <v>182</v>
      </c>
      <c r="N119" s="377"/>
      <c r="O119" s="372"/>
      <c r="P119" s="372">
        <v>25</v>
      </c>
      <c r="Q119" s="373" t="s">
        <v>39</v>
      </c>
      <c r="R119" s="374">
        <v>311</v>
      </c>
      <c r="S119" s="373" t="s">
        <v>183</v>
      </c>
      <c r="T119" s="375" t="s">
        <v>433</v>
      </c>
      <c r="U119" s="372"/>
      <c r="V119" s="372" t="s">
        <v>318</v>
      </c>
      <c r="W119" s="372"/>
      <c r="X119" s="372"/>
      <c r="Y119" s="372"/>
      <c r="Z119" s="372"/>
      <c r="AA119" s="372"/>
      <c r="AB119" s="372"/>
      <c r="AC119" s="372"/>
      <c r="AD119" s="372"/>
      <c r="AE119" s="372"/>
      <c r="AF119" s="372"/>
      <c r="AG119" s="372"/>
      <c r="AH119" s="372"/>
      <c r="AI119" s="372"/>
      <c r="AJ119" s="372"/>
    </row>
    <row r="120" spans="1:36" s="205" customFormat="1" ht="11.85" customHeight="1" x14ac:dyDescent="0.25">
      <c r="A120" s="1"/>
      <c r="B120" s="15"/>
      <c r="C120" s="16"/>
      <c r="D120" s="17"/>
      <c r="E120" s="16"/>
      <c r="F120" s="16"/>
      <c r="G120" s="15"/>
      <c r="H120" s="15"/>
      <c r="I120" s="37"/>
      <c r="J120" s="78"/>
      <c r="K120" s="18"/>
      <c r="L120" s="197"/>
      <c r="M120" s="77"/>
      <c r="N120" s="83"/>
      <c r="O120" s="77"/>
      <c r="P120" s="77"/>
      <c r="Q120" s="148"/>
      <c r="R120" s="149"/>
      <c r="S120" s="148"/>
      <c r="T120" s="87"/>
      <c r="U120" s="77"/>
      <c r="V120" s="77"/>
      <c r="W120" s="204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</row>
    <row r="121" spans="1:36" s="24" customFormat="1" ht="11.85" customHeight="1" x14ac:dyDescent="0.25">
      <c r="A121" s="15" t="s">
        <v>292</v>
      </c>
      <c r="B121" s="15" t="s">
        <v>445</v>
      </c>
      <c r="C121" s="22" t="s">
        <v>448</v>
      </c>
      <c r="D121" s="17">
        <v>39.15</v>
      </c>
      <c r="E121" s="16" t="s">
        <v>46</v>
      </c>
      <c r="F121" s="16" t="s">
        <v>40</v>
      </c>
      <c r="G121" s="15" t="s">
        <v>41</v>
      </c>
      <c r="H121" s="15">
        <v>25</v>
      </c>
      <c r="I121" s="144" t="s">
        <v>452</v>
      </c>
      <c r="J121" s="15" t="s">
        <v>9</v>
      </c>
      <c r="K121" s="18" t="s">
        <v>449</v>
      </c>
      <c r="L121" s="379" t="s">
        <v>298</v>
      </c>
      <c r="M121" s="189" t="s">
        <v>354</v>
      </c>
      <c r="N121" s="86" t="s">
        <v>9</v>
      </c>
      <c r="O121" s="61" t="s">
        <v>413</v>
      </c>
      <c r="P121" s="201">
        <v>25</v>
      </c>
      <c r="Q121" s="16" t="s">
        <v>454</v>
      </c>
      <c r="R121" s="194">
        <v>0</v>
      </c>
      <c r="S121" s="270" t="s">
        <v>453</v>
      </c>
      <c r="T121" s="163" t="s">
        <v>327</v>
      </c>
      <c r="U121" s="61" t="s">
        <v>413</v>
      </c>
      <c r="V121" s="1" t="s">
        <v>308</v>
      </c>
      <c r="X121" s="24" t="s">
        <v>198</v>
      </c>
      <c r="Y121" s="24">
        <v>146517.1</v>
      </c>
      <c r="Z121" s="24" t="s">
        <v>457</v>
      </c>
    </row>
    <row r="122" spans="1:36" s="24" customFormat="1" ht="11.85" customHeight="1" x14ac:dyDescent="0.25">
      <c r="A122" s="1" t="s">
        <v>292</v>
      </c>
      <c r="B122" s="195" t="s">
        <v>445</v>
      </c>
      <c r="C122" s="270" t="s">
        <v>446</v>
      </c>
      <c r="D122" s="274">
        <v>57</v>
      </c>
      <c r="E122" s="270" t="s">
        <v>39</v>
      </c>
      <c r="F122" s="270" t="s">
        <v>40</v>
      </c>
      <c r="G122" s="195" t="s">
        <v>41</v>
      </c>
      <c r="H122" s="195">
        <v>25</v>
      </c>
      <c r="I122" s="37" t="s">
        <v>450</v>
      </c>
      <c r="J122" s="195" t="s">
        <v>9</v>
      </c>
      <c r="K122" s="338" t="s">
        <v>447</v>
      </c>
      <c r="L122" s="379" t="s">
        <v>451</v>
      </c>
      <c r="M122" s="189" t="s">
        <v>354</v>
      </c>
      <c r="N122" s="86" t="s">
        <v>9</v>
      </c>
      <c r="O122" s="61" t="s">
        <v>413</v>
      </c>
      <c r="P122" s="201">
        <v>25</v>
      </c>
      <c r="Q122" s="16" t="s">
        <v>454</v>
      </c>
      <c r="R122" s="194">
        <v>0</v>
      </c>
      <c r="S122" s="270" t="s">
        <v>453</v>
      </c>
      <c r="T122" s="163" t="s">
        <v>455</v>
      </c>
      <c r="U122" s="61" t="s">
        <v>413</v>
      </c>
      <c r="V122" s="1" t="s">
        <v>308</v>
      </c>
      <c r="X122" s="24" t="s">
        <v>458</v>
      </c>
      <c r="Y122" s="24">
        <v>882046.1</v>
      </c>
      <c r="Z122" s="24" t="s">
        <v>459</v>
      </c>
      <c r="AA122" s="24" t="s">
        <v>198</v>
      </c>
      <c r="AB122" s="24">
        <v>146517.1</v>
      </c>
      <c r="AC122" s="24" t="s">
        <v>457</v>
      </c>
    </row>
    <row r="123" spans="1:36" s="88" customFormat="1" ht="18" customHeight="1" thickBot="1" x14ac:dyDescent="0.3">
      <c r="C123" s="280"/>
      <c r="H123" s="88">
        <f>SUM(H116:H122)</f>
        <v>50</v>
      </c>
      <c r="M123" s="88">
        <f>H123-P123</f>
        <v>0</v>
      </c>
      <c r="P123" s="88">
        <f>SUM(P121:P122)</f>
        <v>50</v>
      </c>
    </row>
    <row r="124" spans="1:36" ht="11.85" customHeight="1" x14ac:dyDescent="0.25">
      <c r="B124" s="56" t="s">
        <v>271</v>
      </c>
      <c r="C124" s="216" t="s">
        <v>390</v>
      </c>
    </row>
    <row r="125" spans="1:36" s="96" customFormat="1" ht="11.85" hidden="1" customHeight="1" x14ac:dyDescent="0.2">
      <c r="A125" s="89" t="s">
        <v>292</v>
      </c>
      <c r="B125" s="89" t="s">
        <v>37</v>
      </c>
      <c r="C125" s="339"/>
      <c r="D125" s="91">
        <v>0</v>
      </c>
      <c r="E125" s="92" t="s">
        <v>293</v>
      </c>
      <c r="F125" s="93" t="s">
        <v>223</v>
      </c>
      <c r="G125" s="89" t="s">
        <v>41</v>
      </c>
      <c r="H125" s="94">
        <v>0</v>
      </c>
      <c r="I125" s="95" t="s">
        <v>294</v>
      </c>
      <c r="K125" s="97" t="s">
        <v>198</v>
      </c>
      <c r="L125" s="93" t="s">
        <v>295</v>
      </c>
      <c r="M125" s="98"/>
      <c r="N125" s="89"/>
      <c r="O125" s="99"/>
      <c r="P125" s="98"/>
      <c r="Q125" s="90"/>
      <c r="R125" s="91"/>
      <c r="S125" s="100"/>
      <c r="T125" s="90"/>
      <c r="Y125" s="99"/>
      <c r="Z125" s="101"/>
      <c r="AA125" s="102"/>
    </row>
    <row r="126" spans="1:36" s="96" customFormat="1" ht="11.85" hidden="1" customHeight="1" x14ac:dyDescent="0.2">
      <c r="A126" s="89" t="s">
        <v>292</v>
      </c>
      <c r="B126" s="89" t="s">
        <v>37</v>
      </c>
      <c r="C126" s="339"/>
      <c r="D126" s="91">
        <v>0</v>
      </c>
      <c r="E126" s="92" t="s">
        <v>293</v>
      </c>
      <c r="F126" s="93" t="s">
        <v>223</v>
      </c>
      <c r="G126" s="89" t="s">
        <v>41</v>
      </c>
      <c r="H126" s="94">
        <v>0</v>
      </c>
      <c r="I126" s="95" t="s">
        <v>294</v>
      </c>
      <c r="K126" s="97" t="s">
        <v>198</v>
      </c>
      <c r="L126" s="93" t="s">
        <v>296</v>
      </c>
      <c r="M126" s="98"/>
      <c r="N126" s="89"/>
      <c r="O126" s="99"/>
      <c r="P126" s="98"/>
      <c r="Q126" s="90"/>
      <c r="R126" s="91"/>
      <c r="S126" s="100"/>
      <c r="T126" s="90"/>
      <c r="Y126" s="99"/>
      <c r="Z126" s="101"/>
      <c r="AA126" s="102"/>
    </row>
    <row r="127" spans="1:36" s="96" customFormat="1" ht="11.85" hidden="1" customHeight="1" x14ac:dyDescent="0.2">
      <c r="A127" s="89" t="s">
        <v>292</v>
      </c>
      <c r="B127" s="89" t="s">
        <v>37</v>
      </c>
      <c r="C127" s="339"/>
      <c r="D127" s="91">
        <v>0</v>
      </c>
      <c r="E127" s="92" t="s">
        <v>293</v>
      </c>
      <c r="F127" s="93" t="s">
        <v>223</v>
      </c>
      <c r="G127" s="89" t="s">
        <v>41</v>
      </c>
      <c r="H127" s="94">
        <v>0</v>
      </c>
      <c r="I127" s="103" t="s">
        <v>297</v>
      </c>
      <c r="K127" s="97" t="s">
        <v>198</v>
      </c>
      <c r="L127" s="93" t="s">
        <v>298</v>
      </c>
      <c r="M127" s="98"/>
      <c r="N127" s="89"/>
      <c r="O127" s="99"/>
      <c r="P127" s="98"/>
      <c r="Q127" s="90"/>
      <c r="R127" s="91"/>
      <c r="S127" s="100"/>
      <c r="T127" s="90"/>
      <c r="Y127" s="99"/>
      <c r="Z127" s="101"/>
      <c r="AA127" s="102"/>
    </row>
    <row r="128" spans="1:36" s="96" customFormat="1" ht="11.85" hidden="1" customHeight="1" x14ac:dyDescent="0.2">
      <c r="A128" s="89" t="s">
        <v>292</v>
      </c>
      <c r="B128" s="89" t="s">
        <v>37</v>
      </c>
      <c r="C128" s="339"/>
      <c r="D128" s="91">
        <v>0</v>
      </c>
      <c r="E128" s="92" t="s">
        <v>293</v>
      </c>
      <c r="F128" s="93" t="s">
        <v>223</v>
      </c>
      <c r="G128" s="89" t="s">
        <v>41</v>
      </c>
      <c r="H128" s="94">
        <v>0</v>
      </c>
      <c r="I128" s="103" t="s">
        <v>297</v>
      </c>
      <c r="K128" s="97" t="s">
        <v>198</v>
      </c>
      <c r="L128" s="93" t="s">
        <v>299</v>
      </c>
      <c r="M128" s="98"/>
      <c r="N128" s="89"/>
      <c r="O128" s="99"/>
      <c r="P128" s="98"/>
      <c r="Q128" s="90"/>
      <c r="R128" s="91"/>
      <c r="S128" s="100"/>
      <c r="T128" s="90"/>
      <c r="Y128" s="99"/>
      <c r="Z128" s="101"/>
      <c r="AA128" s="102"/>
    </row>
    <row r="129" spans="1:36" s="106" customFormat="1" ht="11.85" hidden="1" customHeight="1" x14ac:dyDescent="0.2">
      <c r="A129" s="89" t="s">
        <v>292</v>
      </c>
      <c r="B129" s="89" t="s">
        <v>37</v>
      </c>
      <c r="C129" s="339"/>
      <c r="D129" s="91">
        <v>0</v>
      </c>
      <c r="E129" s="92" t="s">
        <v>293</v>
      </c>
      <c r="F129" s="93" t="s">
        <v>223</v>
      </c>
      <c r="G129" s="89" t="s">
        <v>41</v>
      </c>
      <c r="H129" s="104">
        <v>0</v>
      </c>
      <c r="I129" s="105" t="s">
        <v>300</v>
      </c>
      <c r="K129" s="107" t="s">
        <v>198</v>
      </c>
      <c r="L129" s="108" t="s">
        <v>11</v>
      </c>
      <c r="M129" s="109"/>
      <c r="N129" s="110"/>
      <c r="O129" s="111"/>
      <c r="P129" s="109"/>
      <c r="Q129" s="108"/>
      <c r="R129" s="112"/>
      <c r="S129" s="113"/>
      <c r="T129" s="108"/>
      <c r="Y129" s="111"/>
      <c r="Z129" s="114"/>
      <c r="AA129" s="102"/>
    </row>
    <row r="130" spans="1:36" s="44" customFormat="1" ht="13.5" customHeight="1" thickBot="1" x14ac:dyDescent="0.25">
      <c r="C130" s="216" t="s">
        <v>390</v>
      </c>
      <c r="L130" s="59"/>
      <c r="O130" s="39"/>
      <c r="P130" s="260"/>
      <c r="Q130" s="276"/>
      <c r="R130" s="277"/>
      <c r="S130" s="278"/>
      <c r="T130" s="276"/>
      <c r="Y130" s="39"/>
      <c r="AC130" s="279"/>
    </row>
    <row r="131" spans="1:36" s="155" customFormat="1" ht="11.85" hidden="1" customHeight="1" x14ac:dyDescent="0.25">
      <c r="A131" s="151"/>
      <c r="B131" s="151" t="s">
        <v>37</v>
      </c>
      <c r="C131" s="339" t="s">
        <v>222</v>
      </c>
      <c r="D131" s="153">
        <v>19</v>
      </c>
      <c r="E131" s="152" t="s">
        <v>39</v>
      </c>
      <c r="F131" s="152" t="s">
        <v>223</v>
      </c>
      <c r="G131" s="151" t="s">
        <v>41</v>
      </c>
      <c r="H131" s="151">
        <v>25</v>
      </c>
      <c r="I131" s="154"/>
      <c r="J131" s="151"/>
      <c r="K131" s="154" t="s">
        <v>42</v>
      </c>
      <c r="L131" s="152" t="s">
        <v>11</v>
      </c>
      <c r="T131" s="245" t="s">
        <v>340</v>
      </c>
      <c r="V131" s="151" t="s">
        <v>318</v>
      </c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</row>
    <row r="132" spans="1:36" s="302" customFormat="1" ht="11.85" hidden="1" customHeight="1" thickBot="1" x14ac:dyDescent="0.3">
      <c r="A132" s="291"/>
      <c r="B132" s="291"/>
      <c r="C132" s="343"/>
      <c r="D132" s="293"/>
      <c r="E132" s="292"/>
      <c r="F132" s="292"/>
      <c r="G132" s="291"/>
      <c r="H132" s="291">
        <f>SUM(H131)</f>
        <v>25</v>
      </c>
      <c r="I132" s="295"/>
      <c r="J132" s="291"/>
      <c r="K132" s="295"/>
      <c r="L132" s="292"/>
      <c r="M132" s="302">
        <f>H132-P132</f>
        <v>25</v>
      </c>
      <c r="T132" s="291"/>
      <c r="V132" s="291"/>
      <c r="W132" s="291"/>
      <c r="X132" s="291"/>
      <c r="Y132" s="291"/>
      <c r="Z132" s="291"/>
      <c r="AA132" s="291"/>
      <c r="AB132" s="291"/>
      <c r="AC132" s="291"/>
      <c r="AD132" s="291"/>
      <c r="AE132" s="291"/>
      <c r="AF132" s="291"/>
      <c r="AG132" s="291"/>
      <c r="AH132" s="291"/>
      <c r="AI132" s="291"/>
      <c r="AJ132" s="291"/>
    </row>
    <row r="133" spans="1:36" s="151" customFormat="1" ht="11.85" hidden="1" customHeight="1" x14ac:dyDescent="0.2">
      <c r="A133" s="245"/>
      <c r="B133" s="151" t="s">
        <v>37</v>
      </c>
      <c r="C133" s="339" t="s">
        <v>206</v>
      </c>
      <c r="D133" s="153">
        <v>25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/>
      <c r="K133" s="154" t="s">
        <v>92</v>
      </c>
      <c r="L133" s="152" t="s">
        <v>11</v>
      </c>
      <c r="M133" s="151" t="s">
        <v>92</v>
      </c>
      <c r="P133" s="151">
        <v>25</v>
      </c>
      <c r="Q133" s="152" t="s">
        <v>386</v>
      </c>
      <c r="R133" s="153">
        <v>26</v>
      </c>
      <c r="S133" s="152" t="s">
        <v>388</v>
      </c>
      <c r="T133" s="245" t="s">
        <v>340</v>
      </c>
      <c r="V133" s="151" t="s">
        <v>318</v>
      </c>
    </row>
    <row r="134" spans="1:36" s="151" customFormat="1" ht="11.85" hidden="1" customHeight="1" x14ac:dyDescent="0.2">
      <c r="B134" s="151" t="s">
        <v>37</v>
      </c>
      <c r="C134" s="339" t="s">
        <v>206</v>
      </c>
      <c r="D134" s="153">
        <v>25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/>
      <c r="K134" s="154" t="s">
        <v>92</v>
      </c>
      <c r="L134" s="152" t="s">
        <v>11</v>
      </c>
      <c r="N134" s="282"/>
      <c r="Q134" s="152"/>
      <c r="R134" s="153"/>
      <c r="S134" s="152"/>
      <c r="T134" s="245" t="s">
        <v>340</v>
      </c>
      <c r="V134" s="151" t="s">
        <v>318</v>
      </c>
    </row>
    <row r="135" spans="1:36" s="151" customFormat="1" ht="11.85" hidden="1" customHeight="1" x14ac:dyDescent="0.2">
      <c r="B135" s="151" t="s">
        <v>37</v>
      </c>
      <c r="C135" s="339" t="s">
        <v>206</v>
      </c>
      <c r="D135" s="153">
        <v>25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4"/>
      <c r="K135" s="154" t="s">
        <v>92</v>
      </c>
      <c r="L135" s="152" t="s">
        <v>11</v>
      </c>
      <c r="T135" s="245" t="s">
        <v>340</v>
      </c>
      <c r="V135" s="151" t="s">
        <v>318</v>
      </c>
    </row>
    <row r="136" spans="1:36" s="151" customFormat="1" ht="11.85" hidden="1" customHeight="1" x14ac:dyDescent="0.2">
      <c r="B136" s="151" t="s">
        <v>37</v>
      </c>
      <c r="C136" s="339" t="s">
        <v>206</v>
      </c>
      <c r="D136" s="153">
        <v>25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/>
      <c r="K136" s="154" t="s">
        <v>92</v>
      </c>
      <c r="L136" s="152" t="s">
        <v>11</v>
      </c>
      <c r="T136" s="245" t="s">
        <v>340</v>
      </c>
      <c r="V136" s="151" t="s">
        <v>318</v>
      </c>
    </row>
    <row r="137" spans="1:36" s="291" customFormat="1" ht="11.85" hidden="1" customHeight="1" thickBot="1" x14ac:dyDescent="0.25">
      <c r="C137" s="343"/>
      <c r="D137" s="293"/>
      <c r="E137" s="292"/>
      <c r="F137" s="292"/>
      <c r="H137" s="291">
        <f>SUM(H133:H136)</f>
        <v>100</v>
      </c>
      <c r="I137" s="295"/>
      <c r="K137" s="295"/>
      <c r="L137" s="292"/>
      <c r="M137" s="291">
        <f>H137-P137</f>
        <v>75</v>
      </c>
      <c r="P137" s="291">
        <f>SUM(P133:P136)</f>
        <v>25</v>
      </c>
    </row>
    <row r="138" spans="1:36" s="155" customFormat="1" ht="11.85" hidden="1" customHeight="1" x14ac:dyDescent="0.25">
      <c r="A138" s="151"/>
      <c r="B138" s="151" t="s">
        <v>37</v>
      </c>
      <c r="C138" s="339" t="s">
        <v>252</v>
      </c>
      <c r="D138" s="153">
        <v>277.5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1"/>
      <c r="J138" s="282"/>
      <c r="K138" s="154" t="s">
        <v>134</v>
      </c>
      <c r="L138" s="152" t="s">
        <v>11</v>
      </c>
      <c r="M138" s="151" t="s">
        <v>134</v>
      </c>
      <c r="N138" s="282"/>
      <c r="O138" s="151"/>
      <c r="P138" s="151">
        <v>25</v>
      </c>
      <c r="Q138" s="152" t="s">
        <v>39</v>
      </c>
      <c r="R138" s="153">
        <v>60.75</v>
      </c>
      <c r="S138" s="152" t="s">
        <v>251</v>
      </c>
      <c r="T138" s="283" t="s">
        <v>340</v>
      </c>
      <c r="U138" s="151"/>
      <c r="V138" s="151" t="s">
        <v>318</v>
      </c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</row>
    <row r="139" spans="1:36" s="284" customFormat="1" ht="11.85" hidden="1" customHeight="1" x14ac:dyDescent="0.2">
      <c r="B139" s="284" t="s">
        <v>37</v>
      </c>
      <c r="C139" s="340" t="s">
        <v>252</v>
      </c>
      <c r="D139" s="286">
        <v>277.5</v>
      </c>
      <c r="E139" s="285" t="s">
        <v>39</v>
      </c>
      <c r="F139" s="285" t="s">
        <v>223</v>
      </c>
      <c r="G139" s="284" t="s">
        <v>41</v>
      </c>
      <c r="H139" s="284">
        <v>25</v>
      </c>
      <c r="I139" s="287"/>
      <c r="J139" s="288"/>
      <c r="K139" s="287" t="s">
        <v>134</v>
      </c>
      <c r="L139" s="285" t="s">
        <v>11</v>
      </c>
      <c r="T139" s="283" t="s">
        <v>340</v>
      </c>
      <c r="V139" s="284" t="s">
        <v>318</v>
      </c>
    </row>
    <row r="140" spans="1:36" s="284" customFormat="1" ht="11.85" hidden="1" customHeight="1" x14ac:dyDescent="0.2">
      <c r="B140" s="284" t="s">
        <v>37</v>
      </c>
      <c r="C140" s="340" t="s">
        <v>252</v>
      </c>
      <c r="D140" s="286">
        <v>277.5</v>
      </c>
      <c r="E140" s="285" t="s">
        <v>39</v>
      </c>
      <c r="F140" s="285" t="s">
        <v>223</v>
      </c>
      <c r="G140" s="284" t="s">
        <v>41</v>
      </c>
      <c r="H140" s="284">
        <v>25</v>
      </c>
      <c r="I140" s="287"/>
      <c r="J140" s="288"/>
      <c r="K140" s="287" t="s">
        <v>134</v>
      </c>
      <c r="L140" s="285" t="s">
        <v>11</v>
      </c>
      <c r="T140" s="283" t="s">
        <v>340</v>
      </c>
      <c r="V140" s="284" t="s">
        <v>318</v>
      </c>
    </row>
    <row r="141" spans="1:36" s="291" customFormat="1" ht="11.85" hidden="1" customHeight="1" thickBot="1" x14ac:dyDescent="0.25">
      <c r="C141" s="343"/>
      <c r="D141" s="293"/>
      <c r="E141" s="292"/>
      <c r="F141" s="292"/>
      <c r="H141" s="291">
        <f>SUM(H138:H140)</f>
        <v>75</v>
      </c>
      <c r="I141" s="295"/>
      <c r="J141" s="294"/>
      <c r="K141" s="295"/>
      <c r="L141" s="292"/>
      <c r="M141" s="291">
        <f>H141-P141</f>
        <v>50</v>
      </c>
      <c r="P141" s="291">
        <f>SUM(P138:P140)</f>
        <v>25</v>
      </c>
    </row>
    <row r="142" spans="1:36" s="155" customFormat="1" ht="11.85" hidden="1" customHeight="1" x14ac:dyDescent="0.25">
      <c r="C142" s="341"/>
      <c r="L142" s="152" t="s">
        <v>11</v>
      </c>
      <c r="M142" s="151" t="s">
        <v>161</v>
      </c>
      <c r="N142" s="282"/>
      <c r="O142" s="151"/>
      <c r="P142" s="151">
        <v>25</v>
      </c>
      <c r="Q142" s="152" t="s">
        <v>39</v>
      </c>
      <c r="R142" s="153">
        <v>60.75</v>
      </c>
      <c r="S142" s="152" t="s">
        <v>257</v>
      </c>
      <c r="T142" s="245" t="s">
        <v>340</v>
      </c>
      <c r="U142" s="151"/>
      <c r="V142" s="151" t="s">
        <v>318</v>
      </c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</row>
    <row r="143" spans="1:36" s="155" customFormat="1" ht="11.85" hidden="1" customHeight="1" x14ac:dyDescent="0.25">
      <c r="C143" s="341"/>
      <c r="L143" s="152" t="s">
        <v>11</v>
      </c>
      <c r="M143" s="151" t="s">
        <v>161</v>
      </c>
      <c r="N143" s="282"/>
      <c r="O143" s="151"/>
      <c r="P143" s="151">
        <v>25</v>
      </c>
      <c r="Q143" s="152" t="s">
        <v>39</v>
      </c>
      <c r="R143" s="153">
        <v>61</v>
      </c>
      <c r="S143" s="152" t="s">
        <v>259</v>
      </c>
      <c r="T143" s="245" t="s">
        <v>340</v>
      </c>
      <c r="U143" s="151"/>
      <c r="V143" s="151" t="s">
        <v>318</v>
      </c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</row>
    <row r="144" spans="1:36" s="289" customFormat="1" ht="11.85" hidden="1" customHeight="1" x14ac:dyDescent="0.25">
      <c r="C144" s="342"/>
      <c r="L144" s="285" t="s">
        <v>11</v>
      </c>
      <c r="M144" s="284" t="s">
        <v>161</v>
      </c>
      <c r="N144" s="288"/>
      <c r="O144" s="284"/>
      <c r="P144" s="284">
        <v>25</v>
      </c>
      <c r="Q144" s="285" t="s">
        <v>39</v>
      </c>
      <c r="R144" s="286">
        <v>61</v>
      </c>
      <c r="S144" s="285" t="s">
        <v>258</v>
      </c>
      <c r="T144" s="283" t="s">
        <v>340</v>
      </c>
      <c r="U144" s="284"/>
      <c r="V144" s="284" t="s">
        <v>318</v>
      </c>
      <c r="W144" s="284"/>
      <c r="X144" s="284"/>
      <c r="Y144" s="284"/>
      <c r="Z144" s="284"/>
      <c r="AA144" s="284"/>
      <c r="AB144" s="284"/>
      <c r="AC144" s="284"/>
      <c r="AD144" s="284"/>
      <c r="AE144" s="284"/>
      <c r="AF144" s="284"/>
      <c r="AG144" s="284"/>
      <c r="AH144" s="284"/>
      <c r="AI144" s="284"/>
      <c r="AJ144" s="284"/>
    </row>
    <row r="145" spans="1:36" s="302" customFormat="1" ht="11.85" hidden="1" customHeight="1" thickBot="1" x14ac:dyDescent="0.3">
      <c r="C145" s="344"/>
      <c r="L145" s="292"/>
      <c r="M145" s="291">
        <f>H145-P145</f>
        <v>-75</v>
      </c>
      <c r="N145" s="294"/>
      <c r="O145" s="291"/>
      <c r="P145" s="291">
        <f>SUM(P142:P144)</f>
        <v>75</v>
      </c>
      <c r="Q145" s="292"/>
      <c r="R145" s="293"/>
      <c r="S145" s="292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1"/>
      <c r="AG145" s="291"/>
      <c r="AH145" s="291"/>
      <c r="AI145" s="291"/>
      <c r="AJ145" s="291"/>
    </row>
    <row r="146" spans="1:36" s="155" customFormat="1" ht="11.85" hidden="1" customHeight="1" x14ac:dyDescent="0.25">
      <c r="A146" s="151"/>
      <c r="B146" s="151" t="s">
        <v>37</v>
      </c>
      <c r="C146" s="339" t="s">
        <v>266</v>
      </c>
      <c r="D146" s="153">
        <v>42.5</v>
      </c>
      <c r="E146" s="152" t="s">
        <v>46</v>
      </c>
      <c r="F146" s="152" t="s">
        <v>223</v>
      </c>
      <c r="G146" s="151" t="s">
        <v>41</v>
      </c>
      <c r="H146" s="151">
        <v>25</v>
      </c>
      <c r="I146" s="154"/>
      <c r="J146" s="151"/>
      <c r="K146" s="154" t="s">
        <v>179</v>
      </c>
      <c r="L146" s="152" t="s">
        <v>11</v>
      </c>
      <c r="T146" s="245" t="s">
        <v>340</v>
      </c>
      <c r="V146" s="151" t="s">
        <v>318</v>
      </c>
    </row>
    <row r="147" spans="1:36" s="302" customFormat="1" ht="11.85" hidden="1" customHeight="1" thickBot="1" x14ac:dyDescent="0.3">
      <c r="A147" s="291"/>
      <c r="B147" s="291"/>
      <c r="C147" s="343"/>
      <c r="D147" s="293"/>
      <c r="E147" s="292"/>
      <c r="F147" s="292"/>
      <c r="G147" s="291"/>
      <c r="H147" s="291">
        <f>SUM(H146)</f>
        <v>25</v>
      </c>
      <c r="I147" s="295"/>
      <c r="J147" s="291"/>
      <c r="K147" s="295"/>
      <c r="L147" s="292"/>
      <c r="M147" s="302">
        <f>H147-P147</f>
        <v>25</v>
      </c>
      <c r="T147" s="291"/>
      <c r="V147" s="291"/>
    </row>
    <row r="148" spans="1:36" s="151" customFormat="1" ht="11.85" hidden="1" customHeight="1" x14ac:dyDescent="0.25">
      <c r="A148" s="151" t="s">
        <v>292</v>
      </c>
      <c r="B148" s="151" t="s">
        <v>37</v>
      </c>
      <c r="C148" s="339" t="s">
        <v>255</v>
      </c>
      <c r="D148" s="153">
        <v>26.35</v>
      </c>
      <c r="E148" s="152" t="s">
        <v>39</v>
      </c>
      <c r="F148" s="152" t="s">
        <v>223</v>
      </c>
      <c r="G148" s="151" t="s">
        <v>41</v>
      </c>
      <c r="H148" s="151">
        <v>25</v>
      </c>
      <c r="I148" s="154"/>
      <c r="J148" s="282"/>
      <c r="K148" s="154" t="s">
        <v>137</v>
      </c>
      <c r="L148" s="285" t="s">
        <v>11</v>
      </c>
      <c r="T148" s="245" t="s">
        <v>340</v>
      </c>
      <c r="U148" s="155"/>
      <c r="V148" s="151" t="s">
        <v>318</v>
      </c>
    </row>
    <row r="149" spans="1:36" s="151" customFormat="1" ht="11.85" hidden="1" customHeight="1" x14ac:dyDescent="0.25">
      <c r="A149" s="151" t="s">
        <v>286</v>
      </c>
      <c r="B149" s="151" t="s">
        <v>37</v>
      </c>
      <c r="C149" s="339" t="s">
        <v>255</v>
      </c>
      <c r="D149" s="153">
        <v>26.35</v>
      </c>
      <c r="E149" s="152" t="s">
        <v>39</v>
      </c>
      <c r="F149" s="152" t="s">
        <v>223</v>
      </c>
      <c r="G149" s="151" t="s">
        <v>41</v>
      </c>
      <c r="H149" s="151">
        <v>25</v>
      </c>
      <c r="I149" s="154" t="s">
        <v>288</v>
      </c>
      <c r="J149" s="282"/>
      <c r="K149" s="154" t="s">
        <v>137</v>
      </c>
      <c r="L149" s="285" t="s">
        <v>11</v>
      </c>
      <c r="Q149" s="152"/>
      <c r="R149" s="153"/>
      <c r="S149" s="152"/>
      <c r="T149" s="245" t="s">
        <v>340</v>
      </c>
      <c r="U149" s="155"/>
      <c r="V149" s="151" t="s">
        <v>318</v>
      </c>
    </row>
    <row r="150" spans="1:36" s="151" customFormat="1" ht="11.85" hidden="1" customHeight="1" x14ac:dyDescent="0.25">
      <c r="A150" s="151" t="s">
        <v>286</v>
      </c>
      <c r="B150" s="151" t="s">
        <v>37</v>
      </c>
      <c r="C150" s="339" t="s">
        <v>255</v>
      </c>
      <c r="D150" s="153">
        <v>26.35</v>
      </c>
      <c r="E150" s="152" t="s">
        <v>39</v>
      </c>
      <c r="F150" s="152" t="s">
        <v>223</v>
      </c>
      <c r="G150" s="151" t="s">
        <v>41</v>
      </c>
      <c r="H150" s="151">
        <v>25</v>
      </c>
      <c r="I150" s="154" t="s">
        <v>288</v>
      </c>
      <c r="J150" s="282"/>
      <c r="K150" s="154" t="s">
        <v>137</v>
      </c>
      <c r="L150" s="285" t="s">
        <v>11</v>
      </c>
      <c r="Q150" s="152"/>
      <c r="R150" s="153"/>
      <c r="S150" s="152"/>
      <c r="T150" s="245" t="s">
        <v>340</v>
      </c>
      <c r="U150" s="155"/>
      <c r="V150" s="151" t="s">
        <v>318</v>
      </c>
    </row>
    <row r="151" spans="1:36" s="155" customFormat="1" ht="11.85" hidden="1" customHeight="1" x14ac:dyDescent="0.25">
      <c r="A151" s="151" t="s">
        <v>286</v>
      </c>
      <c r="B151" s="151" t="s">
        <v>37</v>
      </c>
      <c r="C151" s="339" t="s">
        <v>255</v>
      </c>
      <c r="D151" s="153">
        <v>26.35</v>
      </c>
      <c r="E151" s="152" t="s">
        <v>39</v>
      </c>
      <c r="F151" s="152" t="s">
        <v>223</v>
      </c>
      <c r="G151" s="151" t="s">
        <v>41</v>
      </c>
      <c r="H151" s="151">
        <v>25</v>
      </c>
      <c r="I151" s="154" t="s">
        <v>289</v>
      </c>
      <c r="J151" s="282"/>
      <c r="K151" s="154" t="s">
        <v>137</v>
      </c>
      <c r="L151" s="285" t="s">
        <v>11</v>
      </c>
      <c r="T151" s="245" t="s">
        <v>340</v>
      </c>
      <c r="V151" s="151" t="s">
        <v>318</v>
      </c>
    </row>
    <row r="152" spans="1:36" s="155" customFormat="1" ht="11.85" hidden="1" customHeight="1" x14ac:dyDescent="0.25">
      <c r="A152" s="151" t="s">
        <v>286</v>
      </c>
      <c r="B152" s="151" t="s">
        <v>37</v>
      </c>
      <c r="C152" s="339" t="s">
        <v>255</v>
      </c>
      <c r="D152" s="153">
        <v>26.35</v>
      </c>
      <c r="E152" s="152" t="s">
        <v>39</v>
      </c>
      <c r="F152" s="152" t="s">
        <v>223</v>
      </c>
      <c r="G152" s="151" t="s">
        <v>41</v>
      </c>
      <c r="H152" s="151">
        <v>25</v>
      </c>
      <c r="I152" s="154" t="s">
        <v>289</v>
      </c>
      <c r="J152" s="282"/>
      <c r="K152" s="154" t="s">
        <v>137</v>
      </c>
      <c r="L152" s="285" t="s">
        <v>11</v>
      </c>
      <c r="T152" s="245" t="s">
        <v>340</v>
      </c>
      <c r="V152" s="151" t="s">
        <v>318</v>
      </c>
    </row>
    <row r="153" spans="1:36" s="302" customFormat="1" ht="11.85" hidden="1" customHeight="1" thickBot="1" x14ac:dyDescent="0.3">
      <c r="A153" s="291"/>
      <c r="B153" s="291"/>
      <c r="C153" s="343"/>
      <c r="D153" s="293"/>
      <c r="E153" s="292"/>
      <c r="F153" s="292"/>
      <c r="G153" s="291"/>
      <c r="H153" s="291">
        <f>SUM(H148:H152)</f>
        <v>125</v>
      </c>
      <c r="I153" s="295"/>
      <c r="J153" s="294"/>
      <c r="K153" s="295"/>
      <c r="L153" s="292"/>
      <c r="M153" s="302">
        <f>H153-P153</f>
        <v>125</v>
      </c>
    </row>
    <row r="154" spans="1:36" s="151" customFormat="1" ht="11.85" hidden="1" customHeight="1" x14ac:dyDescent="0.25">
      <c r="A154" s="151" t="s">
        <v>292</v>
      </c>
      <c r="B154" s="151" t="s">
        <v>37</v>
      </c>
      <c r="C154" s="339" t="s">
        <v>265</v>
      </c>
      <c r="D154" s="153">
        <v>67</v>
      </c>
      <c r="E154" s="152" t="s">
        <v>39</v>
      </c>
      <c r="F154" s="152" t="s">
        <v>223</v>
      </c>
      <c r="G154" s="151" t="s">
        <v>41</v>
      </c>
      <c r="H154" s="151">
        <v>25</v>
      </c>
      <c r="I154" s="154"/>
      <c r="J154" s="282"/>
      <c r="K154" s="154" t="s">
        <v>176</v>
      </c>
      <c r="L154" s="285" t="s">
        <v>11</v>
      </c>
      <c r="T154" s="245" t="s">
        <v>340</v>
      </c>
      <c r="U154" s="155"/>
      <c r="V154" s="151" t="s">
        <v>318</v>
      </c>
    </row>
    <row r="155" spans="1:36" s="291" customFormat="1" ht="11.85" hidden="1" customHeight="1" thickBot="1" x14ac:dyDescent="0.3">
      <c r="C155" s="343"/>
      <c r="D155" s="293"/>
      <c r="E155" s="292"/>
      <c r="F155" s="292"/>
      <c r="H155" s="291">
        <f>SUM(H154)</f>
        <v>25</v>
      </c>
      <c r="I155" s="295"/>
      <c r="J155" s="294"/>
      <c r="K155" s="295"/>
      <c r="L155" s="292"/>
      <c r="M155" s="291">
        <f>H155-P155</f>
        <v>25</v>
      </c>
      <c r="U155" s="302"/>
    </row>
    <row r="156" spans="1:36" s="155" customFormat="1" ht="11.85" hidden="1" customHeight="1" x14ac:dyDescent="0.25">
      <c r="A156" s="151" t="s">
        <v>286</v>
      </c>
      <c r="B156" s="151" t="s">
        <v>37</v>
      </c>
      <c r="C156" s="152" t="s">
        <v>224</v>
      </c>
      <c r="D156" s="153">
        <v>19</v>
      </c>
      <c r="E156" s="152" t="s">
        <v>39</v>
      </c>
      <c r="F156" s="152" t="s">
        <v>223</v>
      </c>
      <c r="G156" s="151" t="s">
        <v>41</v>
      </c>
      <c r="H156" s="151">
        <v>25</v>
      </c>
      <c r="I156" s="151"/>
      <c r="J156" s="151"/>
      <c r="K156" s="154" t="s">
        <v>62</v>
      </c>
      <c r="L156" s="152" t="s">
        <v>11</v>
      </c>
      <c r="M156" s="151" t="s">
        <v>62</v>
      </c>
      <c r="N156" s="151"/>
      <c r="O156" s="151"/>
      <c r="P156" s="151">
        <v>25</v>
      </c>
      <c r="Q156" s="152" t="s">
        <v>39</v>
      </c>
      <c r="R156" s="153">
        <v>24.7</v>
      </c>
      <c r="S156" s="152" t="s">
        <v>225</v>
      </c>
      <c r="T156" s="245" t="s">
        <v>317</v>
      </c>
      <c r="U156" s="151"/>
      <c r="V156" s="151" t="s">
        <v>318</v>
      </c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</row>
    <row r="157" spans="1:36" s="89" customFormat="1" ht="11.85" hidden="1" customHeight="1" x14ac:dyDescent="0.2">
      <c r="A157" s="151" t="s">
        <v>292</v>
      </c>
      <c r="B157" s="151" t="s">
        <v>37</v>
      </c>
      <c r="C157" s="152" t="s">
        <v>226</v>
      </c>
      <c r="D157" s="153">
        <v>19.45</v>
      </c>
      <c r="E157" s="152" t="s">
        <v>39</v>
      </c>
      <c r="F157" s="152" t="s">
        <v>223</v>
      </c>
      <c r="G157" s="151" t="s">
        <v>41</v>
      </c>
      <c r="H157" s="151">
        <v>25</v>
      </c>
      <c r="I157" s="154"/>
      <c r="J157" s="151"/>
      <c r="K157" s="154" t="s">
        <v>62</v>
      </c>
      <c r="L157" s="152" t="s">
        <v>11</v>
      </c>
    </row>
    <row r="158" spans="1:36" s="243" customFormat="1" ht="11.85" hidden="1" customHeight="1" x14ac:dyDescent="0.25">
      <c r="A158" s="151" t="s">
        <v>292</v>
      </c>
      <c r="B158" s="151" t="s">
        <v>37</v>
      </c>
      <c r="C158" s="152" t="s">
        <v>203</v>
      </c>
      <c r="D158" s="153">
        <v>24.2</v>
      </c>
      <c r="E158" s="152" t="s">
        <v>39</v>
      </c>
      <c r="F158" s="152" t="s">
        <v>223</v>
      </c>
      <c r="G158" s="151" t="s">
        <v>41</v>
      </c>
      <c r="H158" s="151">
        <v>25</v>
      </c>
      <c r="I158" s="154"/>
      <c r="J158" s="151"/>
      <c r="K158" s="154" t="s">
        <v>62</v>
      </c>
      <c r="L158" s="152" t="s">
        <v>11</v>
      </c>
    </row>
    <row r="159" spans="1:36" s="155" customFormat="1" ht="11.85" hidden="1" customHeight="1" x14ac:dyDescent="0.25">
      <c r="A159" s="151" t="s">
        <v>286</v>
      </c>
      <c r="B159" s="151" t="s">
        <v>37</v>
      </c>
      <c r="C159" s="152" t="s">
        <v>226</v>
      </c>
      <c r="D159" s="153">
        <v>19.45</v>
      </c>
      <c r="E159" s="152" t="s">
        <v>39</v>
      </c>
      <c r="F159" s="152" t="s">
        <v>223</v>
      </c>
      <c r="G159" s="151" t="s">
        <v>41</v>
      </c>
      <c r="H159" s="151">
        <v>25</v>
      </c>
      <c r="I159" s="151"/>
      <c r="J159" s="151"/>
      <c r="K159" s="154" t="s">
        <v>62</v>
      </c>
      <c r="L159" s="152" t="s">
        <v>11</v>
      </c>
      <c r="M159" s="151" t="s">
        <v>62</v>
      </c>
      <c r="N159" s="151"/>
      <c r="O159" s="151"/>
      <c r="P159" s="151">
        <v>25</v>
      </c>
      <c r="Q159" s="152" t="s">
        <v>39</v>
      </c>
      <c r="R159" s="153">
        <v>64</v>
      </c>
      <c r="S159" s="152" t="s">
        <v>227</v>
      </c>
      <c r="T159" s="245" t="s">
        <v>317</v>
      </c>
      <c r="U159" s="151"/>
      <c r="V159" s="151" t="s">
        <v>318</v>
      </c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</row>
    <row r="160" spans="1:36" s="291" customFormat="1" ht="11.85" hidden="1" customHeight="1" thickBot="1" x14ac:dyDescent="0.25">
      <c r="C160" s="326"/>
      <c r="D160" s="293"/>
      <c r="E160" s="292"/>
      <c r="F160" s="292"/>
      <c r="H160" s="291">
        <f>SUM(H156:H159)</f>
        <v>100</v>
      </c>
      <c r="I160" s="295"/>
      <c r="J160" s="294"/>
      <c r="K160" s="295"/>
      <c r="L160" s="292"/>
      <c r="M160" s="291">
        <f>H160-P160</f>
        <v>50</v>
      </c>
      <c r="P160" s="291">
        <f>SUM(P156:P159)</f>
        <v>50</v>
      </c>
      <c r="Q160" s="292"/>
      <c r="R160" s="293"/>
      <c r="S160" s="292"/>
    </row>
    <row r="161" spans="3:36" s="332" customFormat="1" ht="11.85" customHeight="1" thickBot="1" x14ac:dyDescent="0.25">
      <c r="C161" s="345" t="s">
        <v>390</v>
      </c>
      <c r="L161" s="334"/>
    </row>
    <row r="162" spans="3:36" s="24" customFormat="1" ht="11.85" customHeight="1" x14ac:dyDescent="0.25">
      <c r="L162" s="22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3:36" s="348" customFormat="1" ht="11.85" customHeight="1" x14ac:dyDescent="0.25">
      <c r="L163" s="349" t="s">
        <v>11</v>
      </c>
      <c r="M163" s="350" t="s">
        <v>82</v>
      </c>
      <c r="N163" s="351"/>
      <c r="O163" s="350" t="s">
        <v>278</v>
      </c>
      <c r="P163" s="350">
        <v>25</v>
      </c>
      <c r="Q163" s="352" t="s">
        <v>39</v>
      </c>
      <c r="R163" s="353">
        <v>42.75</v>
      </c>
      <c r="S163" s="352" t="s">
        <v>229</v>
      </c>
      <c r="T163" s="354" t="s">
        <v>433</v>
      </c>
      <c r="U163" s="350"/>
      <c r="V163" s="350" t="s">
        <v>308</v>
      </c>
    </row>
    <row r="164" spans="3:36" s="355" customFormat="1" ht="11.85" customHeight="1" x14ac:dyDescent="0.2">
      <c r="C164" s="356"/>
      <c r="D164" s="357"/>
      <c r="E164" s="356"/>
      <c r="F164" s="356"/>
      <c r="I164" s="358"/>
      <c r="J164" s="359"/>
      <c r="K164" s="358"/>
      <c r="L164" s="349" t="s">
        <v>11</v>
      </c>
      <c r="M164" s="350" t="s">
        <v>82</v>
      </c>
      <c r="N164" s="351"/>
      <c r="O164" s="350" t="s">
        <v>277</v>
      </c>
      <c r="P164" s="350">
        <v>25</v>
      </c>
      <c r="Q164" s="352" t="s">
        <v>39</v>
      </c>
      <c r="R164" s="353">
        <v>27.25</v>
      </c>
      <c r="S164" s="352" t="s">
        <v>228</v>
      </c>
      <c r="T164" s="354" t="s">
        <v>433</v>
      </c>
      <c r="U164" s="350"/>
      <c r="V164" s="350" t="s">
        <v>318</v>
      </c>
    </row>
    <row r="165" spans="3:36" s="355" customFormat="1" ht="11.85" customHeight="1" x14ac:dyDescent="0.2">
      <c r="L165" s="349" t="s">
        <v>11</v>
      </c>
      <c r="M165" s="350" t="s">
        <v>82</v>
      </c>
      <c r="N165" s="351"/>
      <c r="O165" s="350" t="s">
        <v>279</v>
      </c>
      <c r="P165" s="350">
        <v>25</v>
      </c>
      <c r="Q165" s="352" t="s">
        <v>39</v>
      </c>
      <c r="R165" s="353">
        <v>43</v>
      </c>
      <c r="S165" s="352" t="s">
        <v>230</v>
      </c>
      <c r="T165" s="354" t="s">
        <v>433</v>
      </c>
      <c r="U165" s="350"/>
      <c r="V165" s="350" t="s">
        <v>318</v>
      </c>
    </row>
    <row r="166" spans="3:36" s="355" customFormat="1" ht="11.85" customHeight="1" x14ac:dyDescent="0.2">
      <c r="L166" s="349" t="s">
        <v>11</v>
      </c>
      <c r="M166" s="350" t="s">
        <v>82</v>
      </c>
      <c r="N166" s="351"/>
      <c r="O166" s="350" t="s">
        <v>279</v>
      </c>
      <c r="P166" s="350">
        <v>25</v>
      </c>
      <c r="Q166" s="352" t="s">
        <v>39</v>
      </c>
      <c r="R166" s="353">
        <v>43</v>
      </c>
      <c r="S166" s="352" t="s">
        <v>230</v>
      </c>
      <c r="T166" s="354" t="s">
        <v>433</v>
      </c>
      <c r="U166" s="350"/>
      <c r="V166" s="350" t="s">
        <v>318</v>
      </c>
    </row>
    <row r="167" spans="3:36" s="355" customFormat="1" ht="11.85" customHeight="1" x14ac:dyDescent="0.2">
      <c r="C167" s="356"/>
      <c r="D167" s="357"/>
      <c r="E167" s="356"/>
      <c r="F167" s="356"/>
      <c r="I167" s="358"/>
      <c r="J167" s="359"/>
      <c r="K167" s="358"/>
      <c r="L167" s="349" t="s">
        <v>11</v>
      </c>
      <c r="M167" s="350" t="s">
        <v>170</v>
      </c>
      <c r="N167" s="350"/>
      <c r="O167" s="350"/>
      <c r="P167" s="350">
        <v>25</v>
      </c>
      <c r="Q167" s="352" t="s">
        <v>39</v>
      </c>
      <c r="R167" s="353">
        <v>24.73</v>
      </c>
      <c r="S167" s="352" t="s">
        <v>264</v>
      </c>
      <c r="T167" s="354" t="s">
        <v>433</v>
      </c>
      <c r="U167" s="350"/>
      <c r="V167" s="350" t="s">
        <v>318</v>
      </c>
      <c r="W167" s="350"/>
    </row>
    <row r="168" spans="3:36" s="355" customFormat="1" ht="11.85" customHeight="1" x14ac:dyDescent="0.2">
      <c r="C168" s="356"/>
      <c r="D168" s="357"/>
      <c r="E168" s="356"/>
      <c r="F168" s="356"/>
      <c r="I168" s="358"/>
      <c r="J168" s="359"/>
      <c r="K168" s="358"/>
      <c r="L168" s="349" t="s">
        <v>11</v>
      </c>
      <c r="M168" s="360" t="s">
        <v>170</v>
      </c>
      <c r="N168" s="360"/>
      <c r="O168" s="360"/>
      <c r="P168" s="360">
        <v>25</v>
      </c>
      <c r="Q168" s="361" t="s">
        <v>39</v>
      </c>
      <c r="R168" s="362">
        <v>24.73</v>
      </c>
      <c r="S168" s="361" t="s">
        <v>264</v>
      </c>
      <c r="T168" s="354" t="s">
        <v>433</v>
      </c>
      <c r="U168" s="360"/>
      <c r="V168" s="350" t="s">
        <v>318</v>
      </c>
      <c r="W168" s="350"/>
    </row>
    <row r="169" spans="3:36" s="355" customFormat="1" ht="11.85" customHeight="1" x14ac:dyDescent="0.2">
      <c r="C169" s="356"/>
      <c r="D169" s="357"/>
      <c r="E169" s="356"/>
      <c r="F169" s="356"/>
      <c r="I169" s="358"/>
      <c r="J169" s="359"/>
      <c r="K169" s="358"/>
      <c r="L169" s="349" t="s">
        <v>11</v>
      </c>
      <c r="M169" s="360" t="s">
        <v>170</v>
      </c>
      <c r="N169" s="360"/>
      <c r="O169" s="360"/>
      <c r="P169" s="360">
        <v>25</v>
      </c>
      <c r="Q169" s="361" t="s">
        <v>39</v>
      </c>
      <c r="R169" s="362">
        <v>24.73</v>
      </c>
      <c r="S169" s="361" t="s">
        <v>264</v>
      </c>
      <c r="T169" s="354" t="s">
        <v>433</v>
      </c>
      <c r="U169" s="360"/>
      <c r="V169" s="350" t="s">
        <v>318</v>
      </c>
      <c r="W169" s="350"/>
    </row>
    <row r="170" spans="3:36" s="355" customFormat="1" ht="11.85" customHeight="1" x14ac:dyDescent="0.2">
      <c r="C170" s="356"/>
      <c r="D170" s="357"/>
      <c r="E170" s="356"/>
      <c r="F170" s="356"/>
      <c r="I170" s="358"/>
      <c r="J170" s="359"/>
      <c r="K170" s="358"/>
      <c r="L170" s="349" t="s">
        <v>11</v>
      </c>
      <c r="M170" s="350" t="s">
        <v>170</v>
      </c>
      <c r="N170" s="350"/>
      <c r="O170" s="350"/>
      <c r="P170" s="350">
        <v>25</v>
      </c>
      <c r="Q170" s="352" t="s">
        <v>39</v>
      </c>
      <c r="R170" s="353">
        <v>24.73</v>
      </c>
      <c r="S170" s="352" t="s">
        <v>264</v>
      </c>
      <c r="T170" s="354" t="s">
        <v>433</v>
      </c>
      <c r="U170" s="350"/>
      <c r="V170" s="350" t="s">
        <v>318</v>
      </c>
      <c r="W170" s="350"/>
    </row>
    <row r="171" spans="3:36" s="355" customFormat="1" ht="11.85" customHeight="1" x14ac:dyDescent="0.2">
      <c r="C171" s="356"/>
      <c r="D171" s="357"/>
      <c r="E171" s="356"/>
      <c r="F171" s="356"/>
      <c r="I171" s="358"/>
      <c r="J171" s="359"/>
      <c r="K171" s="358"/>
      <c r="L171" s="349" t="s">
        <v>11</v>
      </c>
      <c r="M171" s="350" t="s">
        <v>170</v>
      </c>
      <c r="N171" s="350"/>
      <c r="O171" s="350"/>
      <c r="P171" s="350">
        <v>25</v>
      </c>
      <c r="Q171" s="352" t="s">
        <v>39</v>
      </c>
      <c r="R171" s="353">
        <v>24.73</v>
      </c>
      <c r="S171" s="352" t="s">
        <v>264</v>
      </c>
      <c r="T171" s="354" t="s">
        <v>433</v>
      </c>
      <c r="U171" s="350"/>
      <c r="V171" s="350" t="s">
        <v>318</v>
      </c>
      <c r="W171" s="350"/>
    </row>
    <row r="172" spans="3:36" s="355" customFormat="1" ht="11.85" customHeight="1" x14ac:dyDescent="0.2">
      <c r="L172" s="349" t="s">
        <v>11</v>
      </c>
      <c r="M172" s="350" t="s">
        <v>170</v>
      </c>
      <c r="N172" s="350"/>
      <c r="O172" s="350"/>
      <c r="P172" s="350">
        <v>25</v>
      </c>
      <c r="Q172" s="352" t="s">
        <v>39</v>
      </c>
      <c r="R172" s="353">
        <v>24.73</v>
      </c>
      <c r="S172" s="352" t="s">
        <v>264</v>
      </c>
      <c r="T172" s="354" t="s">
        <v>433</v>
      </c>
      <c r="U172" s="350"/>
      <c r="V172" s="350" t="s">
        <v>318</v>
      </c>
      <c r="W172" s="350"/>
    </row>
    <row r="173" spans="3:36" s="385" customFormat="1" ht="11.85" customHeight="1" x14ac:dyDescent="0.2">
      <c r="C173" s="386"/>
      <c r="D173" s="387"/>
      <c r="E173" s="386"/>
      <c r="F173" s="386"/>
      <c r="H173" s="388"/>
      <c r="I173" s="389"/>
      <c r="J173" s="390"/>
      <c r="K173" s="389"/>
      <c r="L173" s="349" t="s">
        <v>11</v>
      </c>
      <c r="M173" s="392" t="s">
        <v>170</v>
      </c>
      <c r="N173" s="392" t="s">
        <v>9</v>
      </c>
      <c r="O173" s="392" t="s">
        <v>444</v>
      </c>
      <c r="P173" s="394">
        <v>1</v>
      </c>
      <c r="Q173" s="395" t="s">
        <v>39</v>
      </c>
      <c r="R173" s="396">
        <v>24.73</v>
      </c>
      <c r="S173" s="395" t="s">
        <v>264</v>
      </c>
      <c r="T173" s="394" t="s">
        <v>327</v>
      </c>
      <c r="U173" s="355"/>
      <c r="V173" s="355" t="s">
        <v>308</v>
      </c>
    </row>
    <row r="174" spans="3:36" s="370" customFormat="1" ht="11.85" customHeight="1" x14ac:dyDescent="0.2">
      <c r="L174" s="371" t="s">
        <v>11</v>
      </c>
      <c r="M174" s="372" t="s">
        <v>170</v>
      </c>
      <c r="N174" s="372"/>
      <c r="O174" s="372"/>
      <c r="P174" s="372">
        <v>25</v>
      </c>
      <c r="Q174" s="373" t="s">
        <v>39</v>
      </c>
      <c r="R174" s="374">
        <v>24.73</v>
      </c>
      <c r="S174" s="373" t="s">
        <v>264</v>
      </c>
      <c r="T174" s="375" t="s">
        <v>433</v>
      </c>
      <c r="U174" s="372"/>
      <c r="V174" s="372" t="s">
        <v>318</v>
      </c>
      <c r="W174" s="372"/>
    </row>
    <row r="175" spans="3:36" s="1" customFormat="1" ht="11.85" customHeight="1" x14ac:dyDescent="0.2">
      <c r="L175" s="203"/>
    </row>
    <row r="176" spans="3:36" s="195" customFormat="1" ht="11.85" customHeight="1" x14ac:dyDescent="0.2">
      <c r="L176" s="203"/>
    </row>
    <row r="177" spans="1:36" s="195" customFormat="1" ht="11.85" customHeight="1" x14ac:dyDescent="0.2">
      <c r="C177" s="270"/>
      <c r="D177" s="274"/>
      <c r="E177" s="270"/>
      <c r="F177" s="270"/>
      <c r="I177" s="338"/>
      <c r="J177" s="86"/>
      <c r="K177" s="338"/>
      <c r="L177" s="203"/>
    </row>
    <row r="178" spans="1:36" s="195" customFormat="1" ht="11.85" customHeight="1" x14ac:dyDescent="0.2">
      <c r="A178" s="1" t="s">
        <v>292</v>
      </c>
      <c r="B178" s="1" t="s">
        <v>37</v>
      </c>
      <c r="C178" s="22" t="s">
        <v>260</v>
      </c>
      <c r="D178" s="23">
        <v>225</v>
      </c>
      <c r="E178" s="22" t="s">
        <v>39</v>
      </c>
      <c r="F178" s="16" t="s">
        <v>223</v>
      </c>
      <c r="G178" s="1" t="s">
        <v>41</v>
      </c>
      <c r="H178" s="1">
        <v>25</v>
      </c>
      <c r="I178" s="37" t="s">
        <v>429</v>
      </c>
      <c r="J178" s="6" t="s">
        <v>9</v>
      </c>
      <c r="K178" s="5" t="s">
        <v>261</v>
      </c>
      <c r="L178" s="203" t="s">
        <v>11</v>
      </c>
      <c r="M178" s="195" t="s">
        <v>220</v>
      </c>
      <c r="N178" s="86" t="s">
        <v>9</v>
      </c>
      <c r="O178" s="61" t="s">
        <v>440</v>
      </c>
      <c r="P178" s="195">
        <v>25</v>
      </c>
      <c r="Q178" s="270" t="s">
        <v>71</v>
      </c>
      <c r="R178" s="274">
        <v>47.15</v>
      </c>
      <c r="S178" s="270" t="s">
        <v>221</v>
      </c>
      <c r="T178" s="166">
        <v>39343</v>
      </c>
      <c r="U178" s="61" t="s">
        <v>442</v>
      </c>
      <c r="V178" s="195" t="s">
        <v>308</v>
      </c>
    </row>
    <row r="179" spans="1:36" s="1" customFormat="1" ht="11.85" customHeight="1" x14ac:dyDescent="0.2">
      <c r="A179" s="1" t="s">
        <v>292</v>
      </c>
      <c r="B179" s="1" t="s">
        <v>37</v>
      </c>
      <c r="C179" s="22" t="s">
        <v>260</v>
      </c>
      <c r="D179" s="23">
        <v>225</v>
      </c>
      <c r="E179" s="22" t="s">
        <v>39</v>
      </c>
      <c r="F179" s="16" t="s">
        <v>223</v>
      </c>
      <c r="G179" s="1" t="s">
        <v>41</v>
      </c>
      <c r="H179" s="1">
        <v>25</v>
      </c>
      <c r="I179" s="37" t="s">
        <v>429</v>
      </c>
      <c r="J179" s="6" t="s">
        <v>9</v>
      </c>
      <c r="K179" s="5" t="s">
        <v>261</v>
      </c>
      <c r="L179" s="203" t="s">
        <v>11</v>
      </c>
      <c r="M179" s="195" t="s">
        <v>220</v>
      </c>
      <c r="N179" s="86" t="s">
        <v>9</v>
      </c>
      <c r="O179" s="61" t="s">
        <v>443</v>
      </c>
      <c r="P179" s="195">
        <v>25</v>
      </c>
      <c r="Q179" s="270" t="s">
        <v>71</v>
      </c>
      <c r="R179" s="274">
        <v>47.15</v>
      </c>
      <c r="S179" s="270" t="s">
        <v>221</v>
      </c>
      <c r="T179" s="166">
        <v>39343</v>
      </c>
      <c r="U179" s="61" t="s">
        <v>442</v>
      </c>
      <c r="V179" s="195" t="s">
        <v>308</v>
      </c>
      <c r="W179" s="61"/>
    </row>
    <row r="180" spans="1:36" s="1" customFormat="1" ht="11.85" customHeight="1" x14ac:dyDescent="0.2">
      <c r="L180" s="22"/>
    </row>
    <row r="181" spans="1:36" s="143" customFormat="1" ht="23.25" customHeight="1" thickBot="1" x14ac:dyDescent="0.35">
      <c r="H181" s="143">
        <f>SUM(H173:H180)</f>
        <v>50</v>
      </c>
      <c r="M181" s="143">
        <f>H181-P181</f>
        <v>0</v>
      </c>
      <c r="P181" s="143">
        <f>SUM(P178:P180)</f>
        <v>50</v>
      </c>
    </row>
    <row r="182" spans="1:36" s="243" customFormat="1" ht="11.85" customHeight="1" x14ac:dyDescent="0.25">
      <c r="B182" s="307" t="s">
        <v>272</v>
      </c>
    </row>
    <row r="183" spans="1:36" s="243" customFormat="1" ht="11.85" customHeight="1" x14ac:dyDescent="0.25">
      <c r="A183" s="89"/>
      <c r="B183" s="89" t="s">
        <v>200</v>
      </c>
      <c r="C183" s="90" t="s">
        <v>201</v>
      </c>
      <c r="D183" s="91">
        <v>200</v>
      </c>
      <c r="E183" s="90" t="s">
        <v>39</v>
      </c>
      <c r="F183" s="90" t="s">
        <v>40</v>
      </c>
      <c r="G183" s="89" t="s">
        <v>41</v>
      </c>
      <c r="H183" s="89">
        <v>25</v>
      </c>
      <c r="I183" s="89"/>
      <c r="J183" s="89"/>
      <c r="K183" s="128" t="s">
        <v>202</v>
      </c>
      <c r="L183" s="90" t="s">
        <v>11</v>
      </c>
      <c r="M183" s="89"/>
      <c r="N183" s="89"/>
      <c r="O183" s="89"/>
      <c r="P183" s="89"/>
      <c r="Q183" s="90"/>
      <c r="R183" s="91"/>
      <c r="S183" s="90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</row>
    <row r="184" spans="1:36" s="243" customFormat="1" ht="11.85" customHeight="1" x14ac:dyDescent="0.25">
      <c r="A184" s="89"/>
      <c r="B184" s="89" t="s">
        <v>200</v>
      </c>
      <c r="C184" s="90" t="s">
        <v>267</v>
      </c>
      <c r="D184" s="91">
        <v>180</v>
      </c>
      <c r="E184" s="90" t="s">
        <v>39</v>
      </c>
      <c r="F184" s="90" t="s">
        <v>223</v>
      </c>
      <c r="G184" s="89" t="s">
        <v>41</v>
      </c>
      <c r="H184" s="89">
        <v>25</v>
      </c>
      <c r="I184" s="89"/>
      <c r="J184" s="89"/>
      <c r="K184" s="128" t="s">
        <v>202</v>
      </c>
      <c r="L184" s="90" t="s">
        <v>11</v>
      </c>
      <c r="M184" s="89"/>
      <c r="N184" s="89"/>
      <c r="O184" s="89"/>
      <c r="P184" s="89"/>
      <c r="Q184" s="90"/>
      <c r="R184" s="91"/>
      <c r="S184" s="90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spans="1:36" s="308" customFormat="1" ht="11.85" customHeight="1" thickBot="1" x14ac:dyDescent="0.3"/>
    <row r="186" spans="1:36" s="243" customFormat="1" x14ac:dyDescent="0.25"/>
    <row r="187" spans="1:36" s="89" customFormat="1" ht="11.85" customHeight="1" x14ac:dyDescent="0.2">
      <c r="A187" s="309" t="s">
        <v>389</v>
      </c>
      <c r="B187" s="89" t="s">
        <v>37</v>
      </c>
      <c r="C187" s="90" t="s">
        <v>385</v>
      </c>
      <c r="D187" s="91">
        <v>26</v>
      </c>
      <c r="E187" s="90" t="s">
        <v>386</v>
      </c>
      <c r="F187" s="90" t="s">
        <v>223</v>
      </c>
      <c r="G187" s="89" t="s">
        <v>41</v>
      </c>
      <c r="H187" s="89">
        <v>25</v>
      </c>
      <c r="J187" s="309"/>
      <c r="K187" s="128" t="s">
        <v>150</v>
      </c>
      <c r="L187" s="90" t="s">
        <v>11</v>
      </c>
      <c r="M187" s="89" t="s">
        <v>150</v>
      </c>
      <c r="N187" s="310"/>
      <c r="P187" s="89">
        <v>25</v>
      </c>
      <c r="Q187" s="90" t="s">
        <v>39</v>
      </c>
      <c r="R187" s="91">
        <v>27.5</v>
      </c>
      <c r="S187" s="90" t="s">
        <v>256</v>
      </c>
      <c r="T187" s="309" t="s">
        <v>317</v>
      </c>
      <c r="V187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64"/>
  <sheetViews>
    <sheetView topLeftCell="A108" zoomScale="75" workbookViewId="0">
      <selection activeCell="O156" sqref="O156"/>
    </sheetView>
  </sheetViews>
  <sheetFormatPr defaultRowHeight="13.2" x14ac:dyDescent="0.25"/>
  <cols>
    <col min="2" max="2" width="14.66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109375" customWidth="1"/>
    <col min="13" max="13" width="11.44140625" customWidth="1"/>
    <col min="14" max="14" width="2.109375" customWidth="1"/>
    <col min="15" max="15" width="10.33203125" customWidth="1"/>
    <col min="16" max="16" width="6.109375" customWidth="1"/>
    <col min="20" max="20" width="8.6640625" customWidth="1"/>
    <col min="21" max="21" width="5.6640625" customWidth="1"/>
    <col min="22" max="22" width="6.44140625" bestFit="1" customWidth="1"/>
  </cols>
  <sheetData>
    <row r="1" spans="1:41" s="1" customFormat="1" ht="15" customHeight="1" x14ac:dyDescent="0.2">
      <c r="B1" s="2">
        <v>37229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5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5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65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1.85" customHeight="1" x14ac:dyDescent="0.25">
      <c r="B10" s="19" t="s">
        <v>274</v>
      </c>
      <c r="E10" s="272"/>
      <c r="F10" s="24"/>
      <c r="G10" s="24"/>
      <c r="H10" s="24"/>
    </row>
    <row r="11" spans="1:41" ht="11.85" customHeight="1" x14ac:dyDescent="0.25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87">
        <v>3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6">
        <v>3</v>
      </c>
      <c r="Q11" s="16" t="s">
        <v>439</v>
      </c>
      <c r="R11" s="220">
        <v>0</v>
      </c>
      <c r="S11">
        <v>883916.1</v>
      </c>
      <c r="T11" s="170">
        <v>39267</v>
      </c>
      <c r="V11" s="44" t="s">
        <v>308</v>
      </c>
    </row>
    <row r="12" spans="1:41" s="24" customFormat="1" ht="11.85" customHeight="1" x14ac:dyDescent="0.25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87">
        <v>1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6">
        <v>1</v>
      </c>
      <c r="Q12" s="16" t="s">
        <v>439</v>
      </c>
      <c r="R12" s="220">
        <v>0</v>
      </c>
      <c r="S12">
        <v>883916.1</v>
      </c>
      <c r="T12" s="166">
        <v>39269</v>
      </c>
      <c r="U12" s="222"/>
      <c r="V12" s="44" t="s">
        <v>308</v>
      </c>
    </row>
    <row r="14" spans="1:41" s="24" customFormat="1" ht="11.85" customHeight="1" x14ac:dyDescent="0.25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5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3">
      <c r="B16" s="223"/>
    </row>
    <row r="17" spans="1:36" ht="11.85" customHeight="1" x14ac:dyDescent="0.25">
      <c r="B17" s="57" t="s">
        <v>270</v>
      </c>
      <c r="C17" s="190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191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191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191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191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192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190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s="89" customFormat="1" ht="11.85" customHeight="1" x14ac:dyDescent="0.2">
      <c r="A24" s="151" t="s">
        <v>286</v>
      </c>
      <c r="B24" s="151" t="s">
        <v>37</v>
      </c>
      <c r="C24" s="152" t="s">
        <v>49</v>
      </c>
      <c r="D24" s="153">
        <v>35.5</v>
      </c>
      <c r="E24" s="152" t="s">
        <v>46</v>
      </c>
      <c r="F24" s="152" t="s">
        <v>40</v>
      </c>
      <c r="G24" s="151" t="s">
        <v>41</v>
      </c>
      <c r="H24" s="151">
        <v>25</v>
      </c>
      <c r="I24" s="151"/>
      <c r="J24" s="282"/>
      <c r="K24" s="154" t="s">
        <v>42</v>
      </c>
      <c r="L24" s="152" t="s">
        <v>11</v>
      </c>
      <c r="M24" s="151" t="s">
        <v>42</v>
      </c>
      <c r="N24" s="282"/>
      <c r="O24" s="151"/>
      <c r="P24" s="151">
        <v>25</v>
      </c>
      <c r="Q24" s="152" t="s">
        <v>39</v>
      </c>
      <c r="R24" s="153">
        <v>173</v>
      </c>
      <c r="S24" s="152" t="s">
        <v>45</v>
      </c>
      <c r="T24" s="245" t="s">
        <v>340</v>
      </c>
      <c r="U24" s="151"/>
      <c r="V24" s="151"/>
      <c r="AJ24" s="89" t="s">
        <v>37</v>
      </c>
    </row>
    <row r="25" spans="1:36" s="89" customFormat="1" ht="11.85" customHeight="1" x14ac:dyDescent="0.2">
      <c r="A25" s="151" t="s">
        <v>286</v>
      </c>
      <c r="B25" s="151" t="s">
        <v>37</v>
      </c>
      <c r="C25" s="152" t="s">
        <v>49</v>
      </c>
      <c r="D25" s="153">
        <v>35.5</v>
      </c>
      <c r="E25" s="152" t="s">
        <v>46</v>
      </c>
      <c r="F25" s="152" t="s">
        <v>40</v>
      </c>
      <c r="G25" s="151" t="s">
        <v>41</v>
      </c>
      <c r="H25" s="151">
        <v>25</v>
      </c>
      <c r="I25" s="151"/>
      <c r="J25" s="282"/>
      <c r="K25" s="154" t="s">
        <v>42</v>
      </c>
      <c r="L25" s="152" t="s">
        <v>11</v>
      </c>
      <c r="M25" s="151" t="s">
        <v>42</v>
      </c>
      <c r="N25" s="282"/>
      <c r="O25" s="151"/>
      <c r="P25" s="151">
        <v>25</v>
      </c>
      <c r="Q25" s="152" t="s">
        <v>39</v>
      </c>
      <c r="R25" s="153">
        <v>37.25</v>
      </c>
      <c r="S25" s="152" t="s">
        <v>43</v>
      </c>
      <c r="T25" s="245" t="s">
        <v>340</v>
      </c>
      <c r="U25" s="151"/>
      <c r="V25" s="151"/>
      <c r="AJ25" s="89" t="s">
        <v>37</v>
      </c>
    </row>
    <row r="26" spans="1:36" s="89" customFormat="1" ht="11.85" customHeight="1" x14ac:dyDescent="0.2">
      <c r="A26" s="151" t="s">
        <v>286</v>
      </c>
      <c r="B26" s="151" t="s">
        <v>37</v>
      </c>
      <c r="C26" s="152" t="s">
        <v>49</v>
      </c>
      <c r="D26" s="153">
        <v>35.5</v>
      </c>
      <c r="E26" s="152" t="s">
        <v>46</v>
      </c>
      <c r="F26" s="152" t="s">
        <v>40</v>
      </c>
      <c r="G26" s="151" t="s">
        <v>41</v>
      </c>
      <c r="H26" s="151">
        <v>25</v>
      </c>
      <c r="I26" s="151"/>
      <c r="J26" s="282"/>
      <c r="K26" s="154" t="s">
        <v>42</v>
      </c>
      <c r="L26" s="152" t="s">
        <v>11</v>
      </c>
      <c r="M26" s="151" t="s">
        <v>42</v>
      </c>
      <c r="N26" s="282"/>
      <c r="O26" s="151"/>
      <c r="P26" s="151">
        <v>25</v>
      </c>
      <c r="Q26" s="152" t="s">
        <v>46</v>
      </c>
      <c r="R26" s="153">
        <v>35.5</v>
      </c>
      <c r="S26" s="152" t="s">
        <v>48</v>
      </c>
      <c r="T26" s="245" t="s">
        <v>340</v>
      </c>
      <c r="U26" s="151"/>
      <c r="V26" s="151"/>
      <c r="AJ26" s="89" t="s">
        <v>37</v>
      </c>
    </row>
    <row r="27" spans="1:36" s="89" customFormat="1" ht="11.85" customHeight="1" x14ac:dyDescent="0.2">
      <c r="A27" s="151" t="s">
        <v>286</v>
      </c>
      <c r="B27" s="151" t="s">
        <v>37</v>
      </c>
      <c r="C27" s="152" t="s">
        <v>38</v>
      </c>
      <c r="D27" s="153">
        <v>92.75</v>
      </c>
      <c r="E27" s="152" t="s">
        <v>39</v>
      </c>
      <c r="F27" s="152" t="s">
        <v>40</v>
      </c>
      <c r="G27" s="151" t="s">
        <v>41</v>
      </c>
      <c r="H27" s="151">
        <v>25</v>
      </c>
      <c r="I27" s="151"/>
      <c r="J27" s="282"/>
      <c r="K27" s="154" t="s">
        <v>42</v>
      </c>
      <c r="L27" s="152" t="s">
        <v>11</v>
      </c>
      <c r="M27" s="151" t="s">
        <v>42</v>
      </c>
      <c r="N27" s="282"/>
      <c r="O27" s="151"/>
      <c r="P27" s="151">
        <v>25</v>
      </c>
      <c r="Q27" s="152" t="s">
        <v>39</v>
      </c>
      <c r="R27" s="153">
        <v>305</v>
      </c>
      <c r="S27" s="152" t="s">
        <v>44</v>
      </c>
      <c r="T27" s="245" t="s">
        <v>340</v>
      </c>
      <c r="U27" s="151"/>
      <c r="V27" s="151"/>
    </row>
    <row r="28" spans="1:36" s="89" customFormat="1" ht="11.85" customHeight="1" x14ac:dyDescent="0.2">
      <c r="C28" s="90"/>
      <c r="D28" s="91"/>
      <c r="E28" s="90"/>
      <c r="F28" s="90"/>
      <c r="J28" s="290"/>
      <c r="K28" s="128"/>
      <c r="L28" s="152" t="s">
        <v>11</v>
      </c>
      <c r="M28" s="151" t="s">
        <v>42</v>
      </c>
      <c r="N28" s="282"/>
      <c r="O28" s="151"/>
      <c r="P28" s="151">
        <v>25</v>
      </c>
      <c r="Q28" s="152" t="s">
        <v>46</v>
      </c>
      <c r="R28" s="153">
        <v>35.5</v>
      </c>
      <c r="S28" s="152" t="s">
        <v>48</v>
      </c>
      <c r="T28" s="245" t="s">
        <v>340</v>
      </c>
      <c r="U28" s="151"/>
      <c r="V28" s="151"/>
    </row>
    <row r="29" spans="1:36" s="89" customFormat="1" ht="11.85" customHeight="1" x14ac:dyDescent="0.2">
      <c r="A29" s="151"/>
      <c r="B29" s="151"/>
      <c r="C29" s="152"/>
      <c r="D29" s="153"/>
      <c r="E29" s="152"/>
      <c r="F29" s="152"/>
      <c r="G29" s="151"/>
      <c r="H29" s="151"/>
      <c r="I29" s="154"/>
      <c r="J29" s="282"/>
      <c r="K29" s="154"/>
      <c r="L29" s="152" t="s">
        <v>11</v>
      </c>
      <c r="M29" s="151" t="s">
        <v>42</v>
      </c>
      <c r="N29" s="282"/>
      <c r="O29" s="151" t="s">
        <v>314</v>
      </c>
      <c r="P29" s="151">
        <v>25</v>
      </c>
      <c r="Q29" s="152" t="s">
        <v>46</v>
      </c>
      <c r="R29" s="153">
        <v>35</v>
      </c>
      <c r="S29" s="152" t="s">
        <v>47</v>
      </c>
      <c r="T29" s="245" t="s">
        <v>340</v>
      </c>
      <c r="U29" s="151"/>
      <c r="V29" s="151"/>
    </row>
    <row r="30" spans="1:36" s="89" customFormat="1" ht="11.85" customHeight="1" x14ac:dyDescent="0.2">
      <c r="C30" s="90"/>
      <c r="D30" s="91"/>
      <c r="E30" s="90"/>
      <c r="F30" s="90"/>
      <c r="K30" s="128"/>
      <c r="L30" s="152" t="s">
        <v>11</v>
      </c>
      <c r="M30" s="151" t="s">
        <v>42</v>
      </c>
      <c r="N30" s="282"/>
      <c r="O30" s="151"/>
      <c r="P30" s="151">
        <v>25</v>
      </c>
      <c r="Q30" s="152" t="s">
        <v>46</v>
      </c>
      <c r="R30" s="153">
        <v>35</v>
      </c>
      <c r="S30" s="152" t="s">
        <v>47</v>
      </c>
      <c r="T30" s="245" t="s">
        <v>340</v>
      </c>
      <c r="U30" s="151"/>
      <c r="V30" s="151"/>
      <c r="AJ30" s="89" t="s">
        <v>37</v>
      </c>
    </row>
    <row r="31" spans="1:36" s="291" customFormat="1" ht="11.85" customHeight="1" thickBot="1" x14ac:dyDescent="0.25">
      <c r="C31" s="292"/>
      <c r="D31" s="293"/>
      <c r="E31" s="292"/>
      <c r="F31" s="292"/>
      <c r="H31" s="291">
        <f>SUM(H24:H30)</f>
        <v>100</v>
      </c>
      <c r="J31" s="294"/>
      <c r="K31" s="295"/>
      <c r="L31" s="292"/>
      <c r="M31" s="291">
        <f>H31-P31</f>
        <v>-75</v>
      </c>
      <c r="N31" s="294"/>
      <c r="P31" s="291">
        <f>SUM(P24:P30)</f>
        <v>175</v>
      </c>
      <c r="Q31" s="292"/>
      <c r="R31" s="293"/>
      <c r="S31" s="292"/>
    </row>
    <row r="32" spans="1:36" s="89" customFormat="1" ht="11.85" customHeight="1" x14ac:dyDescent="0.2">
      <c r="A32" s="151" t="s">
        <v>286</v>
      </c>
      <c r="B32" s="151" t="s">
        <v>37</v>
      </c>
      <c r="C32" s="152" t="s">
        <v>138</v>
      </c>
      <c r="D32" s="153">
        <v>36.65</v>
      </c>
      <c r="E32" s="152" t="s">
        <v>39</v>
      </c>
      <c r="F32" s="152" t="s">
        <v>40</v>
      </c>
      <c r="G32" s="151" t="s">
        <v>41</v>
      </c>
      <c r="H32" s="151">
        <v>25</v>
      </c>
      <c r="I32" s="151"/>
      <c r="J32" s="282"/>
      <c r="K32" s="154" t="s">
        <v>139</v>
      </c>
      <c r="L32" s="152" t="s">
        <v>11</v>
      </c>
      <c r="M32" s="151" t="s">
        <v>139</v>
      </c>
      <c r="N32" s="282"/>
      <c r="O32" s="151"/>
      <c r="P32" s="151">
        <v>25</v>
      </c>
      <c r="Q32" s="152" t="s">
        <v>39</v>
      </c>
      <c r="R32" s="153">
        <v>59</v>
      </c>
      <c r="S32" s="152" t="s">
        <v>140</v>
      </c>
      <c r="T32" s="245" t="s">
        <v>340</v>
      </c>
      <c r="U32" s="151"/>
      <c r="V32" s="151"/>
    </row>
    <row r="33" spans="1:23" s="89" customFormat="1" ht="11.85" customHeight="1" x14ac:dyDescent="0.2">
      <c r="A33" s="151" t="s">
        <v>286</v>
      </c>
      <c r="B33" s="151" t="s">
        <v>37</v>
      </c>
      <c r="C33" s="152" t="s">
        <v>141</v>
      </c>
      <c r="D33" s="153">
        <v>38</v>
      </c>
      <c r="E33" s="152" t="s">
        <v>39</v>
      </c>
      <c r="F33" s="152" t="s">
        <v>40</v>
      </c>
      <c r="G33" s="151" t="s">
        <v>41</v>
      </c>
      <c r="H33" s="151">
        <v>25</v>
      </c>
      <c r="I33" s="151"/>
      <c r="J33" s="282"/>
      <c r="K33" s="154" t="s">
        <v>139</v>
      </c>
      <c r="L33" s="152" t="s">
        <v>11</v>
      </c>
      <c r="M33" s="151" t="s">
        <v>139</v>
      </c>
      <c r="N33" s="282"/>
      <c r="O33" s="151"/>
      <c r="P33" s="151">
        <v>25</v>
      </c>
      <c r="Q33" s="152" t="s">
        <v>39</v>
      </c>
      <c r="R33" s="153">
        <v>67</v>
      </c>
      <c r="S33" s="152" t="s">
        <v>142</v>
      </c>
      <c r="T33" s="245" t="s">
        <v>340</v>
      </c>
      <c r="U33" s="151"/>
      <c r="V33" s="151"/>
    </row>
    <row r="34" spans="1:23" s="89" customFormat="1" ht="11.85" customHeight="1" x14ac:dyDescent="0.2">
      <c r="A34" s="151" t="s">
        <v>286</v>
      </c>
      <c r="B34" s="151" t="s">
        <v>37</v>
      </c>
      <c r="C34" s="152" t="s">
        <v>143</v>
      </c>
      <c r="D34" s="153">
        <v>41.5</v>
      </c>
      <c r="E34" s="152" t="s">
        <v>39</v>
      </c>
      <c r="F34" s="152" t="s">
        <v>40</v>
      </c>
      <c r="G34" s="151" t="s">
        <v>41</v>
      </c>
      <c r="H34" s="151">
        <v>25</v>
      </c>
      <c r="I34" s="151"/>
      <c r="J34" s="282"/>
      <c r="K34" s="154" t="s">
        <v>139</v>
      </c>
      <c r="L34" s="152" t="s">
        <v>11</v>
      </c>
      <c r="M34" s="151" t="s">
        <v>139</v>
      </c>
      <c r="N34" s="282"/>
      <c r="O34" s="151"/>
      <c r="P34" s="151">
        <v>25</v>
      </c>
      <c r="Q34" s="152" t="s">
        <v>39</v>
      </c>
      <c r="R34" s="153">
        <v>67</v>
      </c>
      <c r="S34" s="152" t="s">
        <v>144</v>
      </c>
      <c r="T34" s="245" t="s">
        <v>340</v>
      </c>
      <c r="U34" s="151"/>
      <c r="V34" s="151"/>
    </row>
    <row r="35" spans="1:23" s="89" customFormat="1" ht="11.85" customHeight="1" x14ac:dyDescent="0.2">
      <c r="A35" s="151" t="s">
        <v>286</v>
      </c>
      <c r="B35" s="151" t="s">
        <v>37</v>
      </c>
      <c r="C35" s="152" t="s">
        <v>145</v>
      </c>
      <c r="D35" s="153">
        <v>157.5</v>
      </c>
      <c r="E35" s="152" t="s">
        <v>39</v>
      </c>
      <c r="F35" s="152" t="s">
        <v>40</v>
      </c>
      <c r="G35" s="151" t="s">
        <v>41</v>
      </c>
      <c r="H35" s="151">
        <v>25</v>
      </c>
      <c r="I35" s="154"/>
      <c r="J35" s="282"/>
      <c r="K35" s="154" t="s">
        <v>139</v>
      </c>
      <c r="L35" s="152" t="s">
        <v>11</v>
      </c>
      <c r="T35" s="245" t="s">
        <v>340</v>
      </c>
      <c r="V35" s="151"/>
    </row>
    <row r="36" spans="1:23" s="89" customFormat="1" ht="11.85" customHeight="1" x14ac:dyDescent="0.2">
      <c r="A36" s="151" t="s">
        <v>286</v>
      </c>
      <c r="B36" s="151" t="s">
        <v>37</v>
      </c>
      <c r="C36" s="152" t="s">
        <v>147</v>
      </c>
      <c r="D36" s="153">
        <v>226</v>
      </c>
      <c r="E36" s="152" t="s">
        <v>39</v>
      </c>
      <c r="F36" s="152" t="s">
        <v>40</v>
      </c>
      <c r="G36" s="151" t="s">
        <v>41</v>
      </c>
      <c r="H36" s="151">
        <v>25</v>
      </c>
      <c r="I36" s="151"/>
      <c r="J36" s="282"/>
      <c r="K36" s="154" t="s">
        <v>139</v>
      </c>
      <c r="L36" s="152" t="s">
        <v>11</v>
      </c>
      <c r="T36" s="245" t="s">
        <v>340</v>
      </c>
      <c r="V36" s="151"/>
      <c r="W36" s="151"/>
    </row>
    <row r="37" spans="1:23" s="89" customFormat="1" ht="11.85" customHeight="1" x14ac:dyDescent="0.2">
      <c r="A37" s="151" t="s">
        <v>286</v>
      </c>
      <c r="B37" s="151" t="s">
        <v>37</v>
      </c>
      <c r="C37" s="152" t="s">
        <v>146</v>
      </c>
      <c r="D37" s="153">
        <v>235</v>
      </c>
      <c r="E37" s="152" t="s">
        <v>39</v>
      </c>
      <c r="F37" s="152" t="s">
        <v>40</v>
      </c>
      <c r="G37" s="151" t="s">
        <v>41</v>
      </c>
      <c r="H37" s="151">
        <v>25</v>
      </c>
      <c r="I37" s="151"/>
      <c r="J37" s="282"/>
      <c r="K37" s="154" t="s">
        <v>139</v>
      </c>
      <c r="L37" s="152" t="s">
        <v>11</v>
      </c>
      <c r="T37" s="245" t="s">
        <v>340</v>
      </c>
      <c r="V37" s="151"/>
    </row>
    <row r="38" spans="1:23" s="89" customFormat="1" ht="11.85" customHeight="1" x14ac:dyDescent="0.2">
      <c r="A38" s="151" t="s">
        <v>286</v>
      </c>
      <c r="B38" s="151" t="s">
        <v>37</v>
      </c>
      <c r="C38" s="152" t="s">
        <v>148</v>
      </c>
      <c r="D38" s="153">
        <v>305</v>
      </c>
      <c r="E38" s="152" t="s">
        <v>39</v>
      </c>
      <c r="F38" s="152" t="s">
        <v>40</v>
      </c>
      <c r="G38" s="151" t="s">
        <v>41</v>
      </c>
      <c r="H38" s="151">
        <v>25</v>
      </c>
      <c r="I38" s="151"/>
      <c r="J38" s="282"/>
      <c r="K38" s="154" t="s">
        <v>139</v>
      </c>
      <c r="L38" s="152" t="s">
        <v>11</v>
      </c>
      <c r="N38" s="290"/>
      <c r="Q38" s="90"/>
      <c r="R38" s="91"/>
      <c r="S38" s="90"/>
      <c r="T38" s="245" t="s">
        <v>340</v>
      </c>
      <c r="V38" s="151"/>
    </row>
    <row r="39" spans="1:23" s="89" customFormat="1" ht="11.85" customHeight="1" x14ac:dyDescent="0.2">
      <c r="A39" s="151" t="s">
        <v>286</v>
      </c>
      <c r="B39" s="151" t="s">
        <v>37</v>
      </c>
      <c r="C39" s="152" t="s">
        <v>148</v>
      </c>
      <c r="D39" s="153">
        <v>305</v>
      </c>
      <c r="E39" s="152" t="s">
        <v>39</v>
      </c>
      <c r="F39" s="152" t="s">
        <v>40</v>
      </c>
      <c r="G39" s="151" t="s">
        <v>41</v>
      </c>
      <c r="H39" s="151">
        <v>25</v>
      </c>
      <c r="I39" s="154"/>
      <c r="J39" s="282"/>
      <c r="K39" s="154" t="s">
        <v>139</v>
      </c>
      <c r="L39" s="152" t="s">
        <v>11</v>
      </c>
      <c r="N39" s="290"/>
      <c r="Q39" s="90"/>
      <c r="R39" s="91"/>
      <c r="S39" s="90"/>
      <c r="T39" s="245" t="s">
        <v>340</v>
      </c>
      <c r="V39" s="151"/>
    </row>
    <row r="40" spans="1:23" s="291" customFormat="1" ht="11.85" customHeight="1" thickBot="1" x14ac:dyDescent="0.25">
      <c r="C40" s="292"/>
      <c r="D40" s="293"/>
      <c r="E40" s="292"/>
      <c r="F40" s="292"/>
      <c r="H40" s="291">
        <f>SUM(H32:H39)</f>
        <v>200</v>
      </c>
      <c r="I40" s="295"/>
      <c r="J40" s="294"/>
      <c r="K40" s="295"/>
      <c r="L40" s="292"/>
      <c r="M40" s="291">
        <f>H40-P40</f>
        <v>125</v>
      </c>
      <c r="N40" s="294"/>
      <c r="P40" s="291">
        <f>SUM(P32:P39)</f>
        <v>75</v>
      </c>
      <c r="Q40" s="292"/>
      <c r="R40" s="293"/>
      <c r="S40" s="292"/>
    </row>
    <row r="41" spans="1:23" s="89" customFormat="1" ht="11.85" customHeight="1" x14ac:dyDescent="0.2">
      <c r="A41" s="151" t="s">
        <v>286</v>
      </c>
      <c r="B41" s="151" t="s">
        <v>37</v>
      </c>
      <c r="C41" s="152" t="s">
        <v>181</v>
      </c>
      <c r="D41" s="153">
        <v>120</v>
      </c>
      <c r="E41" s="152" t="s">
        <v>39</v>
      </c>
      <c r="F41" s="152" t="s">
        <v>40</v>
      </c>
      <c r="G41" s="151" t="s">
        <v>41</v>
      </c>
      <c r="H41" s="151">
        <v>25</v>
      </c>
      <c r="I41" s="154" t="s">
        <v>92</v>
      </c>
      <c r="J41" s="282"/>
      <c r="K41" s="154" t="s">
        <v>179</v>
      </c>
      <c r="L41" s="152" t="s">
        <v>11</v>
      </c>
      <c r="T41" s="245" t="s">
        <v>340</v>
      </c>
      <c r="V41" s="151"/>
    </row>
    <row r="42" spans="1:23" s="151" customFormat="1" ht="11.85" customHeight="1" x14ac:dyDescent="0.2">
      <c r="A42" s="151" t="s">
        <v>286</v>
      </c>
      <c r="B42" s="151" t="s">
        <v>37</v>
      </c>
      <c r="C42" s="152" t="s">
        <v>178</v>
      </c>
      <c r="D42" s="153">
        <v>68</v>
      </c>
      <c r="E42" s="152" t="s">
        <v>46</v>
      </c>
      <c r="F42" s="152" t="s">
        <v>40</v>
      </c>
      <c r="G42" s="151" t="s">
        <v>41</v>
      </c>
      <c r="H42" s="151">
        <v>25</v>
      </c>
      <c r="J42" s="282"/>
      <c r="K42" s="154" t="s">
        <v>179</v>
      </c>
      <c r="L42" s="152" t="s">
        <v>11</v>
      </c>
      <c r="M42" s="151" t="s">
        <v>179</v>
      </c>
      <c r="N42" s="282"/>
      <c r="P42" s="151">
        <v>25</v>
      </c>
      <c r="Q42" s="152" t="s">
        <v>39</v>
      </c>
      <c r="R42" s="153">
        <v>35</v>
      </c>
      <c r="S42" s="152" t="s">
        <v>180</v>
      </c>
      <c r="T42" s="245" t="s">
        <v>340</v>
      </c>
    </row>
    <row r="43" spans="1:23" s="151" customFormat="1" ht="11.85" customHeight="1" x14ac:dyDescent="0.2">
      <c r="A43" s="151" t="s">
        <v>286</v>
      </c>
      <c r="B43" s="151" t="s">
        <v>37</v>
      </c>
      <c r="C43" s="152" t="s">
        <v>178</v>
      </c>
      <c r="D43" s="153">
        <v>68</v>
      </c>
      <c r="E43" s="152" t="s">
        <v>46</v>
      </c>
      <c r="F43" s="152" t="s">
        <v>40</v>
      </c>
      <c r="G43" s="151" t="s">
        <v>41</v>
      </c>
      <c r="H43" s="151">
        <v>25</v>
      </c>
      <c r="J43" s="282"/>
      <c r="K43" s="154" t="s">
        <v>179</v>
      </c>
      <c r="L43" s="152" t="s">
        <v>11</v>
      </c>
      <c r="M43" s="151" t="s">
        <v>179</v>
      </c>
      <c r="N43" s="282"/>
      <c r="P43" s="151">
        <v>25</v>
      </c>
      <c r="Q43" s="152" t="s">
        <v>39</v>
      </c>
      <c r="R43" s="153">
        <v>35</v>
      </c>
      <c r="S43" s="152" t="s">
        <v>180</v>
      </c>
      <c r="T43" s="245" t="s">
        <v>340</v>
      </c>
    </row>
    <row r="44" spans="1:23" s="291" customFormat="1" ht="11.85" customHeight="1" thickBot="1" x14ac:dyDescent="0.25">
      <c r="C44" s="292"/>
      <c r="D44" s="293"/>
      <c r="E44" s="292"/>
      <c r="F44" s="292"/>
      <c r="H44" s="291">
        <f>SUM(H41:H43)</f>
        <v>75</v>
      </c>
      <c r="J44" s="294"/>
      <c r="K44" s="295"/>
      <c r="L44" s="292"/>
      <c r="M44" s="291">
        <f>H44-P44</f>
        <v>25</v>
      </c>
      <c r="N44" s="294"/>
      <c r="P44" s="291">
        <f>SUM(P41:P43)</f>
        <v>50</v>
      </c>
      <c r="Q44" s="292"/>
      <c r="R44" s="293"/>
      <c r="S44" s="292"/>
    </row>
    <row r="45" spans="1:23" s="151" customFormat="1" ht="11.85" customHeight="1" x14ac:dyDescent="0.2">
      <c r="A45" s="151" t="s">
        <v>286</v>
      </c>
      <c r="B45" s="151" t="s">
        <v>37</v>
      </c>
      <c r="C45" s="152" t="s">
        <v>91</v>
      </c>
      <c r="D45" s="153">
        <v>39.78</v>
      </c>
      <c r="E45" s="152" t="s">
        <v>71</v>
      </c>
      <c r="F45" s="152" t="s">
        <v>40</v>
      </c>
      <c r="G45" s="151" t="s">
        <v>41</v>
      </c>
      <c r="H45" s="151">
        <v>25</v>
      </c>
      <c r="J45" s="282"/>
      <c r="K45" s="154" t="s">
        <v>92</v>
      </c>
      <c r="L45" s="152" t="s">
        <v>11</v>
      </c>
      <c r="M45" s="151" t="s">
        <v>92</v>
      </c>
      <c r="N45" s="282"/>
      <c r="P45" s="151">
        <v>25</v>
      </c>
      <c r="Q45" s="152" t="s">
        <v>46</v>
      </c>
      <c r="R45" s="153">
        <v>31.2</v>
      </c>
      <c r="S45" s="152" t="s">
        <v>313</v>
      </c>
      <c r="T45" s="245" t="s">
        <v>340</v>
      </c>
    </row>
    <row r="46" spans="1:23" s="151" customFormat="1" ht="11.85" customHeight="1" x14ac:dyDescent="0.2">
      <c r="A46" s="151" t="s">
        <v>286</v>
      </c>
      <c r="B46" s="151" t="s">
        <v>37</v>
      </c>
      <c r="C46" s="152" t="s">
        <v>94</v>
      </c>
      <c r="D46" s="153">
        <v>32.5</v>
      </c>
      <c r="E46" s="152" t="s">
        <v>46</v>
      </c>
      <c r="F46" s="152" t="s">
        <v>40</v>
      </c>
      <c r="G46" s="151" t="s">
        <v>41</v>
      </c>
      <c r="H46" s="151">
        <v>25</v>
      </c>
      <c r="J46" s="282"/>
      <c r="K46" s="154" t="s">
        <v>92</v>
      </c>
      <c r="L46" s="152" t="s">
        <v>11</v>
      </c>
      <c r="M46" s="151" t="s">
        <v>92</v>
      </c>
      <c r="N46" s="282"/>
      <c r="P46" s="151">
        <v>25</v>
      </c>
      <c r="Q46" s="152" t="s">
        <v>39</v>
      </c>
      <c r="R46" s="153">
        <v>174.5</v>
      </c>
      <c r="S46" s="152" t="s">
        <v>99</v>
      </c>
      <c r="T46" s="245" t="s">
        <v>340</v>
      </c>
    </row>
    <row r="47" spans="1:23" s="151" customFormat="1" ht="11.85" customHeight="1" x14ac:dyDescent="0.2">
      <c r="A47" s="151" t="s">
        <v>286</v>
      </c>
      <c r="B47" s="151" t="s">
        <v>37</v>
      </c>
      <c r="C47" s="152" t="s">
        <v>94</v>
      </c>
      <c r="D47" s="153">
        <v>32.5</v>
      </c>
      <c r="E47" s="152" t="s">
        <v>46</v>
      </c>
      <c r="F47" s="152" t="s">
        <v>40</v>
      </c>
      <c r="G47" s="151" t="s">
        <v>41</v>
      </c>
      <c r="H47" s="151">
        <v>25</v>
      </c>
      <c r="J47" s="282"/>
      <c r="K47" s="154" t="s">
        <v>92</v>
      </c>
      <c r="L47" s="152" t="s">
        <v>11</v>
      </c>
      <c r="M47" s="151" t="s">
        <v>92</v>
      </c>
      <c r="N47" s="282"/>
      <c r="P47" s="151">
        <v>25</v>
      </c>
      <c r="Q47" s="152" t="s">
        <v>39</v>
      </c>
      <c r="R47" s="153">
        <v>73.5</v>
      </c>
      <c r="S47" s="152" t="s">
        <v>98</v>
      </c>
      <c r="T47" s="245" t="s">
        <v>340</v>
      </c>
    </row>
    <row r="48" spans="1:23" s="151" customFormat="1" ht="11.85" customHeight="1" x14ac:dyDescent="0.2">
      <c r="A48" s="151" t="s">
        <v>286</v>
      </c>
      <c r="B48" s="151" t="s">
        <v>37</v>
      </c>
      <c r="C48" s="152" t="s">
        <v>206</v>
      </c>
      <c r="D48" s="153">
        <v>25</v>
      </c>
      <c r="E48" s="152" t="s">
        <v>39</v>
      </c>
      <c r="F48" s="152" t="s">
        <v>40</v>
      </c>
      <c r="G48" s="151" t="s">
        <v>41</v>
      </c>
      <c r="H48" s="151">
        <v>25</v>
      </c>
      <c r="J48" s="282"/>
      <c r="K48" s="154" t="s">
        <v>92</v>
      </c>
      <c r="L48" s="152" t="s">
        <v>11</v>
      </c>
      <c r="M48" s="151" t="s">
        <v>92</v>
      </c>
      <c r="N48" s="282"/>
      <c r="P48" s="151">
        <v>25</v>
      </c>
      <c r="Q48" s="152" t="s">
        <v>39</v>
      </c>
      <c r="R48" s="153">
        <v>63</v>
      </c>
      <c r="S48" s="152" t="s">
        <v>96</v>
      </c>
      <c r="T48" s="245" t="s">
        <v>340</v>
      </c>
    </row>
    <row r="49" spans="1:36" s="151" customFormat="1" ht="11.85" customHeight="1" x14ac:dyDescent="0.2">
      <c r="A49" s="151" t="s">
        <v>286</v>
      </c>
      <c r="B49" s="151" t="s">
        <v>37</v>
      </c>
      <c r="C49" s="152" t="s">
        <v>206</v>
      </c>
      <c r="D49" s="153">
        <v>25</v>
      </c>
      <c r="E49" s="152" t="s">
        <v>39</v>
      </c>
      <c r="F49" s="152" t="s">
        <v>40</v>
      </c>
      <c r="G49" s="151" t="s">
        <v>41</v>
      </c>
      <c r="H49" s="151">
        <v>25</v>
      </c>
      <c r="J49" s="282"/>
      <c r="K49" s="154" t="s">
        <v>92</v>
      </c>
      <c r="L49" s="152" t="s">
        <v>11</v>
      </c>
      <c r="M49" s="151" t="s">
        <v>92</v>
      </c>
      <c r="N49" s="282"/>
      <c r="P49" s="151">
        <v>25</v>
      </c>
      <c r="Q49" s="152" t="s">
        <v>39</v>
      </c>
      <c r="R49" s="153">
        <v>63</v>
      </c>
      <c r="S49" s="152" t="s">
        <v>96</v>
      </c>
      <c r="T49" s="245" t="s">
        <v>340</v>
      </c>
      <c r="AJ49" s="151" t="s">
        <v>37</v>
      </c>
    </row>
    <row r="50" spans="1:36" s="151" customFormat="1" ht="11.85" customHeight="1" x14ac:dyDescent="0.2">
      <c r="A50" s="151" t="s">
        <v>286</v>
      </c>
      <c r="B50" s="151" t="s">
        <v>37</v>
      </c>
      <c r="C50" s="152" t="s">
        <v>206</v>
      </c>
      <c r="D50" s="153">
        <v>25</v>
      </c>
      <c r="E50" s="152" t="s">
        <v>39</v>
      </c>
      <c r="F50" s="152" t="s">
        <v>40</v>
      </c>
      <c r="G50" s="151" t="s">
        <v>41</v>
      </c>
      <c r="H50" s="151">
        <v>25</v>
      </c>
      <c r="J50" s="282"/>
      <c r="K50" s="154" t="s">
        <v>92</v>
      </c>
      <c r="L50" s="152" t="s">
        <v>11</v>
      </c>
      <c r="M50" s="151" t="s">
        <v>92</v>
      </c>
      <c r="N50" s="282"/>
      <c r="P50" s="151">
        <v>25</v>
      </c>
      <c r="Q50" s="152" t="s">
        <v>39</v>
      </c>
      <c r="R50" s="153">
        <v>63</v>
      </c>
      <c r="S50" s="152" t="s">
        <v>96</v>
      </c>
      <c r="T50" s="245" t="s">
        <v>340</v>
      </c>
      <c r="AJ50" s="151" t="s">
        <v>37</v>
      </c>
    </row>
    <row r="51" spans="1:36" s="151" customFormat="1" ht="12" customHeight="1" x14ac:dyDescent="0.2">
      <c r="A51" s="151" t="s">
        <v>286</v>
      </c>
      <c r="B51" s="151" t="s">
        <v>37</v>
      </c>
      <c r="C51" s="152" t="s">
        <v>206</v>
      </c>
      <c r="D51" s="153">
        <v>25</v>
      </c>
      <c r="E51" s="152" t="s">
        <v>39</v>
      </c>
      <c r="F51" s="152" t="s">
        <v>40</v>
      </c>
      <c r="G51" s="151" t="s">
        <v>41</v>
      </c>
      <c r="H51" s="151">
        <v>25</v>
      </c>
      <c r="J51" s="282"/>
      <c r="K51" s="154" t="s">
        <v>92</v>
      </c>
      <c r="L51" s="152" t="s">
        <v>11</v>
      </c>
      <c r="M51" s="151" t="s">
        <v>92</v>
      </c>
      <c r="N51" s="282"/>
      <c r="P51" s="151">
        <v>25</v>
      </c>
      <c r="Q51" s="152" t="s">
        <v>39</v>
      </c>
      <c r="R51" s="153">
        <v>60</v>
      </c>
      <c r="S51" s="152" t="s">
        <v>93</v>
      </c>
      <c r="T51" s="245" t="s">
        <v>340</v>
      </c>
      <c r="AJ51" s="151" t="s">
        <v>37</v>
      </c>
    </row>
    <row r="52" spans="1:36" s="151" customFormat="1" ht="11.85" customHeight="1" x14ac:dyDescent="0.2">
      <c r="L52" s="152" t="s">
        <v>11</v>
      </c>
      <c r="M52" s="151" t="s">
        <v>92</v>
      </c>
      <c r="N52" s="282"/>
      <c r="P52" s="151">
        <v>25</v>
      </c>
      <c r="Q52" s="152" t="s">
        <v>39</v>
      </c>
      <c r="R52" s="153">
        <v>60</v>
      </c>
      <c r="S52" s="152" t="s">
        <v>97</v>
      </c>
      <c r="T52" s="245" t="s">
        <v>340</v>
      </c>
      <c r="AJ52" s="151" t="s">
        <v>37</v>
      </c>
    </row>
    <row r="53" spans="1:36" s="89" customFormat="1" ht="11.85" customHeight="1" x14ac:dyDescent="0.2">
      <c r="L53" s="152" t="s">
        <v>11</v>
      </c>
      <c r="M53" s="151" t="s">
        <v>92</v>
      </c>
      <c r="N53" s="282"/>
      <c r="O53" s="151"/>
      <c r="P53" s="151">
        <v>25</v>
      </c>
      <c r="Q53" s="152" t="s">
        <v>46</v>
      </c>
      <c r="R53" s="153">
        <v>31.2</v>
      </c>
      <c r="S53" s="152" t="s">
        <v>313</v>
      </c>
      <c r="T53" s="245" t="s">
        <v>340</v>
      </c>
      <c r="U53" s="151"/>
      <c r="V53" s="151"/>
    </row>
    <row r="54" spans="1:36" s="89" customFormat="1" ht="11.85" customHeight="1" x14ac:dyDescent="0.2">
      <c r="L54" s="152" t="s">
        <v>11</v>
      </c>
      <c r="M54" s="151" t="s">
        <v>92</v>
      </c>
      <c r="N54" s="282"/>
      <c r="O54" s="151"/>
      <c r="P54" s="151">
        <v>25</v>
      </c>
      <c r="Q54" s="152" t="s">
        <v>39</v>
      </c>
      <c r="R54" s="153">
        <v>60</v>
      </c>
      <c r="S54" s="152" t="s">
        <v>97</v>
      </c>
      <c r="T54" s="245" t="s">
        <v>340</v>
      </c>
      <c r="U54" s="151"/>
      <c r="V54" s="151"/>
    </row>
    <row r="55" spans="1:36" s="89" customFormat="1" ht="11.85" customHeight="1" x14ac:dyDescent="0.2">
      <c r="L55" s="152" t="s">
        <v>11</v>
      </c>
      <c r="M55" s="151" t="s">
        <v>92</v>
      </c>
      <c r="N55" s="282"/>
      <c r="O55" s="151"/>
      <c r="P55" s="151">
        <v>25</v>
      </c>
      <c r="Q55" s="152" t="s">
        <v>46</v>
      </c>
      <c r="R55" s="153">
        <v>35.9</v>
      </c>
      <c r="S55" s="152" t="s">
        <v>95</v>
      </c>
      <c r="T55" s="245" t="s">
        <v>340</v>
      </c>
      <c r="U55" s="151"/>
      <c r="V55" s="151"/>
    </row>
    <row r="56" spans="1:36" s="89" customFormat="1" ht="11.85" customHeight="1" x14ac:dyDescent="0.2">
      <c r="L56" s="152" t="s">
        <v>11</v>
      </c>
      <c r="M56" s="151" t="s">
        <v>92</v>
      </c>
      <c r="N56" s="282"/>
      <c r="O56" s="151"/>
      <c r="P56" s="151">
        <v>25</v>
      </c>
      <c r="Q56" s="152" t="s">
        <v>46</v>
      </c>
      <c r="R56" s="153">
        <v>35.9</v>
      </c>
      <c r="S56" s="152" t="s">
        <v>95</v>
      </c>
      <c r="T56" s="245" t="s">
        <v>340</v>
      </c>
      <c r="U56" s="151"/>
      <c r="V56" s="151"/>
    </row>
    <row r="57" spans="1:36" s="291" customFormat="1" ht="11.85" customHeight="1" thickBot="1" x14ac:dyDescent="0.25">
      <c r="H57" s="291">
        <f>SUM(H45:H56)</f>
        <v>175</v>
      </c>
      <c r="L57" s="292"/>
      <c r="M57" s="291">
        <f>H57-P57</f>
        <v>-125</v>
      </c>
      <c r="N57" s="294"/>
      <c r="P57" s="291">
        <f>SUM(P45:P56)</f>
        <v>300</v>
      </c>
      <c r="Q57" s="292"/>
      <c r="R57" s="293"/>
      <c r="S57" s="292"/>
    </row>
    <row r="58" spans="1:36" s="151" customFormat="1" ht="11.85" customHeight="1" x14ac:dyDescent="0.2">
      <c r="C58" s="152"/>
      <c r="D58" s="153"/>
      <c r="E58" s="152"/>
      <c r="F58" s="152"/>
      <c r="J58" s="282"/>
      <c r="K58" s="154"/>
      <c r="L58" s="152" t="s">
        <v>11</v>
      </c>
      <c r="M58" s="151" t="s">
        <v>161</v>
      </c>
      <c r="N58" s="282"/>
      <c r="P58" s="151">
        <v>25</v>
      </c>
      <c r="Q58" s="152" t="s">
        <v>71</v>
      </c>
      <c r="R58" s="153">
        <v>41.5</v>
      </c>
      <c r="S58" s="152" t="s">
        <v>162</v>
      </c>
      <c r="T58" s="245" t="s">
        <v>340</v>
      </c>
    </row>
    <row r="59" spans="1:36" s="291" customFormat="1" ht="11.85" customHeight="1" thickBot="1" x14ac:dyDescent="0.25">
      <c r="C59" s="292"/>
      <c r="D59" s="293"/>
      <c r="E59" s="292"/>
      <c r="F59" s="292"/>
      <c r="J59" s="294"/>
      <c r="K59" s="295"/>
      <c r="L59" s="292"/>
      <c r="M59" s="291">
        <f>H59-P59</f>
        <v>-25</v>
      </c>
      <c r="N59" s="294"/>
      <c r="P59" s="291">
        <f>SUM(P58)</f>
        <v>25</v>
      </c>
      <c r="Q59" s="292"/>
      <c r="R59" s="293"/>
      <c r="S59" s="292"/>
    </row>
    <row r="60" spans="1:36" s="89" customFormat="1" ht="11.85" customHeight="1" x14ac:dyDescent="0.2">
      <c r="A60" s="151" t="s">
        <v>292</v>
      </c>
      <c r="B60" s="151" t="s">
        <v>37</v>
      </c>
      <c r="C60" s="152" t="s">
        <v>173</v>
      </c>
      <c r="D60" s="153">
        <v>29.03</v>
      </c>
      <c r="E60" s="152" t="s">
        <v>39</v>
      </c>
      <c r="F60" s="152" t="s">
        <v>40</v>
      </c>
      <c r="G60" s="151" t="s">
        <v>41</v>
      </c>
      <c r="H60" s="151">
        <v>25</v>
      </c>
      <c r="I60" s="154" t="s">
        <v>92</v>
      </c>
      <c r="J60" s="282"/>
      <c r="K60" s="154" t="s">
        <v>174</v>
      </c>
      <c r="L60" s="152" t="s">
        <v>11</v>
      </c>
      <c r="T60" s="245" t="s">
        <v>340</v>
      </c>
      <c r="V60" s="151"/>
    </row>
    <row r="61" spans="1:36" s="291" customFormat="1" ht="11.85" customHeight="1" thickBot="1" x14ac:dyDescent="0.25">
      <c r="C61" s="292"/>
      <c r="D61" s="293"/>
      <c r="E61" s="292"/>
      <c r="F61" s="292"/>
      <c r="H61" s="291">
        <f>SUM(H60)</f>
        <v>25</v>
      </c>
      <c r="I61" s="295"/>
      <c r="J61" s="294"/>
      <c r="K61" s="295"/>
      <c r="L61" s="292"/>
      <c r="M61" s="291">
        <f>H61-P61</f>
        <v>25</v>
      </c>
    </row>
    <row r="62" spans="1:36" s="110" customFormat="1" ht="10.199999999999999" x14ac:dyDescent="0.2">
      <c r="A62" s="284" t="s">
        <v>292</v>
      </c>
      <c r="B62" s="284" t="s">
        <v>37</v>
      </c>
      <c r="C62" s="285" t="s">
        <v>167</v>
      </c>
      <c r="D62" s="286">
        <v>35.5</v>
      </c>
      <c r="E62" s="285" t="s">
        <v>39</v>
      </c>
      <c r="F62" s="285" t="s">
        <v>40</v>
      </c>
      <c r="G62" s="284" t="s">
        <v>41</v>
      </c>
      <c r="H62" s="284">
        <v>25</v>
      </c>
      <c r="I62" s="287" t="s">
        <v>326</v>
      </c>
      <c r="J62" s="288"/>
      <c r="K62" s="287" t="s">
        <v>168</v>
      </c>
      <c r="L62" s="152" t="s">
        <v>11</v>
      </c>
      <c r="T62" s="245" t="s">
        <v>340</v>
      </c>
      <c r="V62" s="151"/>
    </row>
    <row r="63" spans="1:36" s="291" customFormat="1" ht="10.8" thickBot="1" x14ac:dyDescent="0.25">
      <c r="C63" s="292"/>
      <c r="D63" s="293"/>
      <c r="E63" s="292"/>
      <c r="F63" s="292"/>
      <c r="H63" s="291">
        <f>SUM(H62)</f>
        <v>25</v>
      </c>
      <c r="I63" s="295"/>
      <c r="J63" s="294"/>
      <c r="K63" s="295"/>
      <c r="L63" s="292"/>
      <c r="M63" s="291">
        <f>H63-P63</f>
        <v>25</v>
      </c>
    </row>
    <row r="64" spans="1:36" s="151" customFormat="1" ht="11.85" customHeight="1" x14ac:dyDescent="0.2">
      <c r="A64" s="151" t="s">
        <v>286</v>
      </c>
      <c r="B64" s="151" t="s">
        <v>37</v>
      </c>
      <c r="C64" s="152" t="s">
        <v>54</v>
      </c>
      <c r="D64" s="153">
        <v>66</v>
      </c>
      <c r="E64" s="152" t="s">
        <v>46</v>
      </c>
      <c r="F64" s="152" t="s">
        <v>40</v>
      </c>
      <c r="G64" s="151" t="s">
        <v>41</v>
      </c>
      <c r="H64" s="151">
        <v>25</v>
      </c>
      <c r="J64" s="282"/>
      <c r="K64" s="154" t="s">
        <v>55</v>
      </c>
      <c r="L64" s="152" t="s">
        <v>11</v>
      </c>
      <c r="M64" s="151" t="s">
        <v>55</v>
      </c>
      <c r="N64" s="282"/>
      <c r="P64" s="151">
        <v>25</v>
      </c>
      <c r="Q64" s="152" t="s">
        <v>46</v>
      </c>
      <c r="R64" s="153">
        <v>42.35</v>
      </c>
      <c r="S64" s="152" t="s">
        <v>56</v>
      </c>
      <c r="T64" s="245" t="s">
        <v>340</v>
      </c>
    </row>
    <row r="65" spans="1:36" s="151" customFormat="1" ht="11.85" customHeight="1" x14ac:dyDescent="0.2">
      <c r="A65" s="151" t="s">
        <v>286</v>
      </c>
      <c r="B65" s="151" t="s">
        <v>37</v>
      </c>
      <c r="C65" s="152" t="s">
        <v>57</v>
      </c>
      <c r="D65" s="153">
        <v>44.15</v>
      </c>
      <c r="E65" s="152" t="s">
        <v>46</v>
      </c>
      <c r="F65" s="152" t="s">
        <v>40</v>
      </c>
      <c r="G65" s="151" t="s">
        <v>41</v>
      </c>
      <c r="H65" s="151">
        <v>25</v>
      </c>
      <c r="J65" s="282"/>
      <c r="K65" s="154" t="s">
        <v>55</v>
      </c>
      <c r="L65" s="152" t="s">
        <v>11</v>
      </c>
      <c r="M65" s="151" t="s">
        <v>55</v>
      </c>
      <c r="N65" s="282"/>
      <c r="P65" s="151">
        <v>25</v>
      </c>
      <c r="Q65" s="152" t="s">
        <v>46</v>
      </c>
      <c r="R65" s="153">
        <v>40.35</v>
      </c>
      <c r="S65" s="152" t="s">
        <v>59</v>
      </c>
      <c r="T65" s="245" t="s">
        <v>340</v>
      </c>
    </row>
    <row r="66" spans="1:36" s="151" customFormat="1" ht="11.85" customHeight="1" x14ac:dyDescent="0.2">
      <c r="A66" s="151" t="s">
        <v>286</v>
      </c>
      <c r="B66" s="151" t="s">
        <v>37</v>
      </c>
      <c r="C66" s="152" t="s">
        <v>57</v>
      </c>
      <c r="D66" s="153">
        <v>44.15</v>
      </c>
      <c r="E66" s="152" t="s">
        <v>46</v>
      </c>
      <c r="F66" s="152" t="s">
        <v>40</v>
      </c>
      <c r="G66" s="151" t="s">
        <v>41</v>
      </c>
      <c r="H66" s="151">
        <v>25</v>
      </c>
      <c r="J66" s="282"/>
      <c r="K66" s="154" t="s">
        <v>55</v>
      </c>
      <c r="L66" s="152" t="s">
        <v>11</v>
      </c>
      <c r="M66" s="151" t="s">
        <v>55</v>
      </c>
      <c r="N66" s="282"/>
      <c r="P66" s="151">
        <v>25</v>
      </c>
      <c r="Q66" s="152" t="s">
        <v>46</v>
      </c>
      <c r="R66" s="153">
        <v>40.35</v>
      </c>
      <c r="S66" s="152" t="s">
        <v>59</v>
      </c>
      <c r="T66" s="245" t="s">
        <v>340</v>
      </c>
    </row>
    <row r="67" spans="1:36" s="151" customFormat="1" ht="11.85" customHeight="1" x14ac:dyDescent="0.2">
      <c r="A67" s="151" t="s">
        <v>286</v>
      </c>
      <c r="B67" s="151" t="s">
        <v>37</v>
      </c>
      <c r="C67" s="152" t="s">
        <v>287</v>
      </c>
      <c r="D67" s="153">
        <v>29.9</v>
      </c>
      <c r="E67" s="152" t="s">
        <v>46</v>
      </c>
      <c r="F67" s="152" t="s">
        <v>40</v>
      </c>
      <c r="G67" s="151" t="s">
        <v>41</v>
      </c>
      <c r="H67" s="151">
        <v>25</v>
      </c>
      <c r="J67" s="282"/>
      <c r="K67" s="154" t="s">
        <v>55</v>
      </c>
      <c r="L67" s="152" t="s">
        <v>11</v>
      </c>
      <c r="M67" s="151" t="s">
        <v>55</v>
      </c>
      <c r="N67" s="282"/>
      <c r="P67" s="151">
        <v>25</v>
      </c>
      <c r="Q67" s="152" t="s">
        <v>46</v>
      </c>
      <c r="R67" s="153">
        <v>38.1</v>
      </c>
      <c r="S67" s="152" t="s">
        <v>58</v>
      </c>
      <c r="T67" s="245" t="s">
        <v>340</v>
      </c>
      <c r="AJ67" s="151" t="s">
        <v>37</v>
      </c>
    </row>
    <row r="68" spans="1:36" s="151" customFormat="1" ht="11.85" customHeight="1" x14ac:dyDescent="0.2">
      <c r="A68" s="151" t="s">
        <v>286</v>
      </c>
      <c r="B68" s="151" t="s">
        <v>37</v>
      </c>
      <c r="C68" s="152" t="s">
        <v>287</v>
      </c>
      <c r="D68" s="153">
        <v>29.9</v>
      </c>
      <c r="E68" s="152" t="s">
        <v>46</v>
      </c>
      <c r="F68" s="152" t="s">
        <v>40</v>
      </c>
      <c r="G68" s="151" t="s">
        <v>41</v>
      </c>
      <c r="H68" s="151">
        <v>25</v>
      </c>
      <c r="J68" s="282"/>
      <c r="K68" s="154" t="s">
        <v>55</v>
      </c>
      <c r="L68" s="152" t="s">
        <v>11</v>
      </c>
      <c r="M68" s="151" t="s">
        <v>55</v>
      </c>
      <c r="N68" s="282"/>
      <c r="P68" s="151">
        <v>25</v>
      </c>
      <c r="Q68" s="152" t="s">
        <v>46</v>
      </c>
      <c r="R68" s="153">
        <v>38.1</v>
      </c>
      <c r="S68" s="152" t="s">
        <v>58</v>
      </c>
      <c r="T68" s="245" t="s">
        <v>340</v>
      </c>
      <c r="AJ68" s="151" t="s">
        <v>37</v>
      </c>
    </row>
    <row r="69" spans="1:36" s="151" customFormat="1" ht="11.85" customHeight="1" x14ac:dyDescent="0.2">
      <c r="A69" s="151" t="s">
        <v>286</v>
      </c>
      <c r="B69" s="151" t="s">
        <v>37</v>
      </c>
      <c r="C69" s="152" t="s">
        <v>291</v>
      </c>
      <c r="D69" s="153">
        <v>29.9</v>
      </c>
      <c r="E69" s="152" t="s">
        <v>46</v>
      </c>
      <c r="F69" s="152" t="s">
        <v>40</v>
      </c>
      <c r="G69" s="151" t="s">
        <v>41</v>
      </c>
      <c r="H69" s="151">
        <v>25</v>
      </c>
      <c r="J69" s="282"/>
      <c r="K69" s="154" t="s">
        <v>55</v>
      </c>
      <c r="L69" s="152" t="s">
        <v>11</v>
      </c>
      <c r="M69" s="151" t="s">
        <v>55</v>
      </c>
      <c r="N69" s="282"/>
      <c r="P69" s="151">
        <v>25</v>
      </c>
      <c r="Q69" s="152" t="s">
        <v>46</v>
      </c>
      <c r="R69" s="153">
        <v>32.299999999999997</v>
      </c>
      <c r="S69" s="152" t="s">
        <v>60</v>
      </c>
      <c r="T69" s="245" t="s">
        <v>340</v>
      </c>
      <c r="AJ69" s="151" t="s">
        <v>37</v>
      </c>
    </row>
    <row r="70" spans="1:36" s="151" customFormat="1" ht="11.85" customHeight="1" x14ac:dyDescent="0.2">
      <c r="A70" s="151" t="s">
        <v>286</v>
      </c>
      <c r="B70" s="151" t="s">
        <v>37</v>
      </c>
      <c r="C70" s="152" t="s">
        <v>291</v>
      </c>
      <c r="D70" s="153">
        <v>29.9</v>
      </c>
      <c r="E70" s="152" t="s">
        <v>46</v>
      </c>
      <c r="F70" s="152" t="s">
        <v>40</v>
      </c>
      <c r="G70" s="151" t="s">
        <v>41</v>
      </c>
      <c r="H70" s="151">
        <v>25</v>
      </c>
      <c r="J70" s="282"/>
      <c r="K70" s="154" t="s">
        <v>55</v>
      </c>
      <c r="L70" s="152" t="s">
        <v>11</v>
      </c>
      <c r="M70" s="151" t="s">
        <v>55</v>
      </c>
      <c r="N70" s="282"/>
      <c r="P70" s="151">
        <v>25</v>
      </c>
      <c r="Q70" s="152" t="s">
        <v>46</v>
      </c>
      <c r="R70" s="153">
        <v>32.299999999999997</v>
      </c>
      <c r="S70" s="152" t="s">
        <v>60</v>
      </c>
      <c r="T70" s="245" t="s">
        <v>340</v>
      </c>
      <c r="AJ70" s="151" t="s">
        <v>37</v>
      </c>
    </row>
    <row r="71" spans="1:36" s="291" customFormat="1" ht="11.85" customHeight="1" thickBot="1" x14ac:dyDescent="0.25">
      <c r="C71" s="292"/>
      <c r="D71" s="293"/>
      <c r="E71" s="292"/>
      <c r="F71" s="292"/>
      <c r="H71" s="291">
        <f>SUM(H64:H70)</f>
        <v>175</v>
      </c>
      <c r="J71" s="294"/>
      <c r="K71" s="295"/>
      <c r="L71" s="292"/>
      <c r="M71" s="291">
        <f>H71-P71</f>
        <v>0</v>
      </c>
      <c r="N71" s="294"/>
      <c r="P71" s="291">
        <f>SUM(P64:P70)</f>
        <v>175</v>
      </c>
      <c r="Q71" s="292"/>
      <c r="R71" s="293"/>
      <c r="S71" s="292"/>
    </row>
    <row r="72" spans="1:36" s="151" customFormat="1" ht="11.85" customHeight="1" x14ac:dyDescent="0.2">
      <c r="A72" s="151" t="s">
        <v>286</v>
      </c>
      <c r="B72" s="151" t="s">
        <v>37</v>
      </c>
      <c r="C72" s="152" t="s">
        <v>133</v>
      </c>
      <c r="D72" s="153">
        <v>385</v>
      </c>
      <c r="E72" s="152" t="s">
        <v>39</v>
      </c>
      <c r="F72" s="152" t="s">
        <v>40</v>
      </c>
      <c r="G72" s="151" t="s">
        <v>41</v>
      </c>
      <c r="H72" s="151">
        <v>25</v>
      </c>
      <c r="J72" s="282"/>
      <c r="K72" s="154" t="s">
        <v>134</v>
      </c>
      <c r="L72" s="152" t="s">
        <v>11</v>
      </c>
      <c r="M72" s="151" t="s">
        <v>134</v>
      </c>
      <c r="N72" s="282"/>
      <c r="P72" s="151">
        <v>25</v>
      </c>
      <c r="Q72" s="152" t="s">
        <v>39</v>
      </c>
      <c r="R72" s="153">
        <v>45</v>
      </c>
      <c r="S72" s="152" t="s">
        <v>135</v>
      </c>
      <c r="T72" s="245" t="s">
        <v>340</v>
      </c>
    </row>
    <row r="73" spans="1:36" s="291" customFormat="1" ht="11.85" customHeight="1" thickBot="1" x14ac:dyDescent="0.25">
      <c r="C73" s="292"/>
      <c r="D73" s="293"/>
      <c r="E73" s="292"/>
      <c r="F73" s="292"/>
      <c r="H73" s="291">
        <f>SUM(H72)</f>
        <v>25</v>
      </c>
      <c r="J73" s="294"/>
      <c r="K73" s="295"/>
      <c r="L73" s="292"/>
      <c r="M73" s="291">
        <f>H73-P73</f>
        <v>0</v>
      </c>
      <c r="N73" s="294"/>
      <c r="P73" s="291">
        <f>SUM(P72)</f>
        <v>25</v>
      </c>
      <c r="Q73" s="292"/>
      <c r="R73" s="293"/>
      <c r="S73" s="292"/>
    </row>
    <row r="74" spans="1:36" s="110" customFormat="1" ht="11.85" customHeight="1" x14ac:dyDescent="0.2">
      <c r="L74" s="152" t="s">
        <v>11</v>
      </c>
      <c r="M74" s="151" t="s">
        <v>89</v>
      </c>
      <c r="N74" s="282"/>
      <c r="O74" s="151" t="s">
        <v>399</v>
      </c>
      <c r="P74" s="151">
        <v>25</v>
      </c>
      <c r="Q74" s="152" t="s">
        <v>39</v>
      </c>
      <c r="R74" s="153">
        <v>87.5</v>
      </c>
      <c r="S74" s="152" t="s">
        <v>90</v>
      </c>
      <c r="T74" s="245" t="s">
        <v>340</v>
      </c>
      <c r="U74" s="151"/>
      <c r="V74" s="151"/>
      <c r="W74" s="89"/>
      <c r="X74" s="89"/>
    </row>
    <row r="75" spans="1:36" s="291" customFormat="1" ht="11.85" customHeight="1" thickBot="1" x14ac:dyDescent="0.25">
      <c r="M75" s="291">
        <f>H75-P75</f>
        <v>-25</v>
      </c>
      <c r="P75" s="291">
        <f>SUM(P74)</f>
        <v>25</v>
      </c>
    </row>
    <row r="76" spans="1:36" s="243" customFormat="1" ht="11.85" customHeight="1" x14ac:dyDescent="0.25">
      <c r="A76" s="151" t="s">
        <v>292</v>
      </c>
      <c r="B76" s="151" t="s">
        <v>37</v>
      </c>
      <c r="C76" s="152" t="s">
        <v>195</v>
      </c>
      <c r="D76" s="153">
        <v>353</v>
      </c>
      <c r="E76" s="152" t="s">
        <v>39</v>
      </c>
      <c r="F76" s="152" t="s">
        <v>40</v>
      </c>
      <c r="G76" s="151" t="s">
        <v>41</v>
      </c>
      <c r="H76" s="151">
        <v>25</v>
      </c>
      <c r="I76" s="154"/>
      <c r="J76" s="282"/>
      <c r="K76" s="154" t="s">
        <v>192</v>
      </c>
      <c r="L76" s="108" t="s">
        <v>11</v>
      </c>
      <c r="T76" s="245" t="s">
        <v>340</v>
      </c>
      <c r="W76" s="284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 s="243" customFormat="1" ht="11.85" customHeight="1" x14ac:dyDescent="0.25">
      <c r="A77" s="151" t="s">
        <v>292</v>
      </c>
      <c r="B77" s="151" t="s">
        <v>37</v>
      </c>
      <c r="C77" s="152" t="s">
        <v>194</v>
      </c>
      <c r="D77" s="153">
        <v>250</v>
      </c>
      <c r="E77" s="152" t="s">
        <v>39</v>
      </c>
      <c r="F77" s="152" t="s">
        <v>40</v>
      </c>
      <c r="G77" s="151" t="s">
        <v>41</v>
      </c>
      <c r="H77" s="151">
        <v>25</v>
      </c>
      <c r="I77" s="154"/>
      <c r="J77" s="282"/>
      <c r="K77" s="154" t="s">
        <v>192</v>
      </c>
      <c r="L77" s="108" t="s">
        <v>11</v>
      </c>
      <c r="T77" s="245" t="s">
        <v>340</v>
      </c>
      <c r="W77" s="284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 s="301" customFormat="1" ht="11.85" customHeight="1" x14ac:dyDescent="0.25">
      <c r="A78" s="151" t="s">
        <v>292</v>
      </c>
      <c r="B78" s="151" t="s">
        <v>37</v>
      </c>
      <c r="C78" s="152" t="s">
        <v>193</v>
      </c>
      <c r="D78" s="153">
        <v>59</v>
      </c>
      <c r="E78" s="152" t="s">
        <v>39</v>
      </c>
      <c r="F78" s="152" t="s">
        <v>40</v>
      </c>
      <c r="G78" s="151" t="s">
        <v>41</v>
      </c>
      <c r="H78" s="151">
        <v>25</v>
      </c>
      <c r="I78" s="154"/>
      <c r="J78" s="282"/>
      <c r="K78" s="154" t="s">
        <v>192</v>
      </c>
      <c r="L78" s="108" t="s">
        <v>11</v>
      </c>
      <c r="M78" s="98"/>
      <c r="N78" s="296"/>
      <c r="O78" s="98"/>
      <c r="P78" s="297"/>
      <c r="Q78" s="298"/>
      <c r="R78" s="299"/>
      <c r="S78" s="298"/>
      <c r="T78" s="245" t="s">
        <v>340</v>
      </c>
      <c r="U78" s="300"/>
      <c r="V78" s="300"/>
      <c r="W78" s="284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</row>
    <row r="79" spans="1:36" s="243" customFormat="1" ht="12" customHeight="1" x14ac:dyDescent="0.25">
      <c r="A79" s="151" t="s">
        <v>286</v>
      </c>
      <c r="B79" s="151" t="s">
        <v>37</v>
      </c>
      <c r="C79" s="152" t="s">
        <v>191</v>
      </c>
      <c r="D79" s="153">
        <v>37.75</v>
      </c>
      <c r="E79" s="152" t="s">
        <v>39</v>
      </c>
      <c r="F79" s="152" t="s">
        <v>40</v>
      </c>
      <c r="G79" s="151" t="s">
        <v>41</v>
      </c>
      <c r="H79" s="151">
        <v>25</v>
      </c>
      <c r="I79" s="154" t="s">
        <v>51</v>
      </c>
      <c r="J79" s="282"/>
      <c r="K79" s="154" t="s">
        <v>192</v>
      </c>
      <c r="L79" s="90" t="s">
        <v>11</v>
      </c>
      <c r="T79" s="245" t="s">
        <v>340</v>
      </c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 s="302" customFormat="1" ht="12" customHeight="1" thickBot="1" x14ac:dyDescent="0.3">
      <c r="A80" s="291"/>
      <c r="B80" s="291"/>
      <c r="C80" s="292"/>
      <c r="D80" s="293"/>
      <c r="E80" s="292"/>
      <c r="F80" s="292"/>
      <c r="G80" s="291"/>
      <c r="H80" s="291">
        <f>SUM(H76:H79)</f>
        <v>100</v>
      </c>
      <c r="I80" s="295"/>
      <c r="J80" s="294"/>
      <c r="K80" s="295"/>
      <c r="L80" s="292"/>
      <c r="M80" s="302">
        <f>H80-P80</f>
        <v>100</v>
      </c>
      <c r="P80" s="302">
        <f>SUM(P76:P79)</f>
        <v>0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1"/>
      <c r="AI80" s="291"/>
      <c r="AJ80" s="291"/>
    </row>
    <row r="81" spans="1:36" s="155" customFormat="1" ht="9.75" customHeight="1" x14ac:dyDescent="0.25">
      <c r="A81" s="151" t="s">
        <v>286</v>
      </c>
      <c r="B81" s="151" t="s">
        <v>37</v>
      </c>
      <c r="C81" s="152" t="s">
        <v>50</v>
      </c>
      <c r="D81" s="153">
        <v>127.5</v>
      </c>
      <c r="E81" s="152" t="s">
        <v>39</v>
      </c>
      <c r="F81" s="152" t="s">
        <v>40</v>
      </c>
      <c r="G81" s="151" t="s">
        <v>41</v>
      </c>
      <c r="H81" s="151">
        <v>25</v>
      </c>
      <c r="I81" s="151"/>
      <c r="J81" s="282"/>
      <c r="K81" s="154" t="s">
        <v>51</v>
      </c>
      <c r="L81" s="152" t="s">
        <v>11</v>
      </c>
      <c r="M81" s="151" t="s">
        <v>51</v>
      </c>
      <c r="N81" s="282"/>
      <c r="O81" s="151"/>
      <c r="P81" s="151">
        <v>25</v>
      </c>
      <c r="Q81" s="152" t="s">
        <v>39</v>
      </c>
      <c r="R81" s="153">
        <v>43.75</v>
      </c>
      <c r="S81" s="152" t="s">
        <v>52</v>
      </c>
      <c r="T81" s="245" t="s">
        <v>340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</row>
    <row r="82" spans="1:36" s="289" customFormat="1" ht="11.85" customHeight="1" x14ac:dyDescent="0.25">
      <c r="A82" s="151"/>
      <c r="B82" s="151"/>
      <c r="C82" s="152"/>
      <c r="D82" s="153"/>
      <c r="E82" s="152"/>
      <c r="F82" s="152"/>
      <c r="G82" s="151"/>
      <c r="H82" s="151"/>
      <c r="I82" s="154"/>
      <c r="J82" s="282"/>
      <c r="K82" s="154"/>
      <c r="L82" s="285" t="s">
        <v>11</v>
      </c>
      <c r="M82" s="151" t="s">
        <v>51</v>
      </c>
      <c r="N82" s="282"/>
      <c r="O82" s="151"/>
      <c r="P82" s="151">
        <v>25</v>
      </c>
      <c r="Q82" s="152" t="s">
        <v>39</v>
      </c>
      <c r="R82" s="153">
        <v>125</v>
      </c>
      <c r="S82" s="152" t="s">
        <v>53</v>
      </c>
      <c r="T82" s="245" t="s">
        <v>340</v>
      </c>
      <c r="U82" s="151"/>
      <c r="V82" s="151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</row>
    <row r="83" spans="1:36" s="302" customFormat="1" ht="12" customHeight="1" thickBot="1" x14ac:dyDescent="0.3">
      <c r="A83" s="291"/>
      <c r="B83" s="291"/>
      <c r="C83" s="292"/>
      <c r="D83" s="293"/>
      <c r="E83" s="292"/>
      <c r="F83" s="292"/>
      <c r="G83" s="291"/>
      <c r="H83" s="291">
        <f>SUM(H81:H82)</f>
        <v>25</v>
      </c>
      <c r="I83" s="295"/>
      <c r="J83" s="294"/>
      <c r="K83" s="295"/>
      <c r="L83" s="292"/>
      <c r="M83" s="302">
        <f>H83-P83</f>
        <v>-25</v>
      </c>
      <c r="P83" s="302">
        <f>SUM(P81:P82)</f>
        <v>50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1"/>
      <c r="AI83" s="291"/>
      <c r="AJ83" s="291"/>
    </row>
    <row r="84" spans="1:36" s="301" customFormat="1" ht="11.85" customHeight="1" x14ac:dyDescent="0.25">
      <c r="A84" s="151" t="s">
        <v>292</v>
      </c>
      <c r="B84" s="284" t="s">
        <v>37</v>
      </c>
      <c r="C84" s="285" t="s">
        <v>136</v>
      </c>
      <c r="D84" s="286">
        <v>38.6</v>
      </c>
      <c r="E84" s="285" t="s">
        <v>39</v>
      </c>
      <c r="F84" s="285" t="s">
        <v>40</v>
      </c>
      <c r="G84" s="284" t="s">
        <v>41</v>
      </c>
      <c r="H84" s="284">
        <v>25</v>
      </c>
      <c r="I84" s="154"/>
      <c r="J84" s="288"/>
      <c r="K84" s="287" t="s">
        <v>137</v>
      </c>
      <c r="L84" s="108" t="s">
        <v>11</v>
      </c>
      <c r="W84" s="284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</row>
    <row r="85" spans="1:36" s="302" customFormat="1" ht="11.85" customHeight="1" thickBot="1" x14ac:dyDescent="0.3">
      <c r="A85" s="291"/>
      <c r="B85" s="291"/>
      <c r="C85" s="292"/>
      <c r="D85" s="293"/>
      <c r="E85" s="292"/>
      <c r="F85" s="292"/>
      <c r="G85" s="291"/>
      <c r="H85" s="291">
        <f>SUM(H84)</f>
        <v>25</v>
      </c>
      <c r="I85" s="295"/>
      <c r="J85" s="294"/>
      <c r="K85" s="295"/>
      <c r="L85" s="292"/>
      <c r="M85" s="302">
        <f>H85-P85</f>
        <v>25</v>
      </c>
      <c r="W85" s="291"/>
      <c r="X85" s="291"/>
      <c r="Y85" s="291"/>
      <c r="Z85" s="291"/>
      <c r="AA85" s="291"/>
      <c r="AB85" s="291"/>
      <c r="AC85" s="291"/>
      <c r="AD85" s="291"/>
      <c r="AE85" s="291"/>
      <c r="AF85" s="291"/>
      <c r="AG85" s="291"/>
      <c r="AH85" s="291"/>
      <c r="AI85" s="291"/>
      <c r="AJ85" s="291"/>
    </row>
    <row r="86" spans="1:36" s="301" customFormat="1" ht="11.85" customHeight="1" x14ac:dyDescent="0.25">
      <c r="A86" s="89"/>
      <c r="B86" s="89"/>
      <c r="C86" s="90"/>
      <c r="D86" s="91"/>
      <c r="E86" s="90"/>
      <c r="F86" s="90"/>
      <c r="G86" s="89"/>
      <c r="H86" s="89"/>
      <c r="I86" s="97"/>
      <c r="J86" s="290"/>
      <c r="K86" s="128"/>
      <c r="L86" s="108"/>
      <c r="M86" s="98"/>
      <c r="N86" s="296"/>
      <c r="O86" s="98"/>
      <c r="P86" s="297"/>
      <c r="Q86" s="298"/>
      <c r="R86" s="299"/>
      <c r="S86" s="298"/>
      <c r="T86" s="303"/>
      <c r="U86" s="300"/>
      <c r="V86" s="300"/>
      <c r="W86" s="284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</row>
    <row r="87" spans="1:36" s="301" customFormat="1" ht="11.85" customHeight="1" x14ac:dyDescent="0.25">
      <c r="A87" s="89"/>
      <c r="B87" s="110"/>
      <c r="C87" s="108"/>
      <c r="D87" s="112"/>
      <c r="E87" s="108"/>
      <c r="F87" s="108"/>
      <c r="G87" s="110"/>
      <c r="H87" s="110"/>
      <c r="I87" s="97"/>
      <c r="J87" s="304"/>
      <c r="K87" s="305"/>
      <c r="L87" s="306" t="s">
        <v>11</v>
      </c>
      <c r="M87" s="151" t="s">
        <v>80</v>
      </c>
      <c r="N87" s="282"/>
      <c r="O87" s="151" t="s">
        <v>315</v>
      </c>
      <c r="P87" s="151">
        <v>25</v>
      </c>
      <c r="Q87" s="152" t="s">
        <v>39</v>
      </c>
      <c r="R87" s="153">
        <v>89</v>
      </c>
      <c r="S87" s="152" t="s">
        <v>81</v>
      </c>
      <c r="T87" s="245" t="s">
        <v>340</v>
      </c>
      <c r="U87" s="151"/>
      <c r="V87" s="151"/>
      <c r="W87" s="284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</row>
    <row r="88" spans="1:36" s="301" customFormat="1" ht="11.85" customHeight="1" x14ac:dyDescent="0.25">
      <c r="A88" s="89"/>
      <c r="B88" s="110"/>
      <c r="C88" s="108"/>
      <c r="D88" s="112"/>
      <c r="E88" s="108"/>
      <c r="F88" s="108"/>
      <c r="G88" s="110"/>
      <c r="H88" s="110"/>
      <c r="I88" s="97"/>
      <c r="J88" s="304"/>
      <c r="K88" s="305"/>
      <c r="L88" s="306"/>
      <c r="M88" s="151"/>
      <c r="N88" s="282"/>
      <c r="O88" s="151"/>
      <c r="P88" s="151"/>
      <c r="Q88" s="152"/>
      <c r="R88" s="153"/>
      <c r="S88" s="152"/>
      <c r="T88" s="245"/>
      <c r="U88" s="151"/>
      <c r="V88" s="151"/>
      <c r="W88" s="284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</row>
    <row r="89" spans="1:36" s="302" customFormat="1" ht="11.85" customHeight="1" thickBot="1" x14ac:dyDescent="0.3">
      <c r="A89" s="291"/>
      <c r="B89" s="291"/>
      <c r="C89" s="292"/>
      <c r="D89" s="293"/>
      <c r="E89" s="292"/>
      <c r="F89" s="292"/>
      <c r="G89" s="291"/>
      <c r="H89" s="291"/>
      <c r="I89" s="295"/>
      <c r="J89" s="294"/>
      <c r="K89" s="295"/>
      <c r="L89" s="292"/>
      <c r="M89" s="291">
        <f>H89-P89</f>
        <v>-25</v>
      </c>
      <c r="N89" s="294"/>
      <c r="O89" s="291"/>
      <c r="P89" s="291">
        <f>SUM(P87:P88)</f>
        <v>25</v>
      </c>
      <c r="Q89" s="292"/>
      <c r="R89" s="293"/>
      <c r="S89" s="292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</row>
    <row r="90" spans="1:36" s="155" customFormat="1" ht="11.85" customHeight="1" x14ac:dyDescent="0.25">
      <c r="A90" s="151" t="s">
        <v>286</v>
      </c>
      <c r="B90" s="151" t="s">
        <v>37</v>
      </c>
      <c r="C90" s="152" t="s">
        <v>169</v>
      </c>
      <c r="D90" s="153">
        <v>145</v>
      </c>
      <c r="E90" s="152" t="s">
        <v>39</v>
      </c>
      <c r="F90" s="152" t="s">
        <v>40</v>
      </c>
      <c r="G90" s="151" t="s">
        <v>41</v>
      </c>
      <c r="H90" s="151">
        <v>25</v>
      </c>
      <c r="I90" s="151"/>
      <c r="J90" s="282"/>
      <c r="K90" s="154" t="s">
        <v>170</v>
      </c>
      <c r="L90" s="152" t="s">
        <v>11</v>
      </c>
      <c r="M90" s="151" t="s">
        <v>170</v>
      </c>
      <c r="N90" s="282"/>
      <c r="O90" s="151"/>
      <c r="P90" s="151">
        <v>25</v>
      </c>
      <c r="Q90" s="152" t="s">
        <v>39</v>
      </c>
      <c r="R90" s="153">
        <v>83.75</v>
      </c>
      <c r="S90" s="152" t="s">
        <v>171</v>
      </c>
      <c r="T90" s="245" t="s">
        <v>340</v>
      </c>
      <c r="U90" s="151"/>
      <c r="V90" s="151" t="s">
        <v>318</v>
      </c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</row>
    <row r="91" spans="1:36" s="155" customFormat="1" ht="11.85" customHeight="1" x14ac:dyDescent="0.25">
      <c r="A91" s="151" t="s">
        <v>286</v>
      </c>
      <c r="B91" s="151" t="s">
        <v>37</v>
      </c>
      <c r="C91" s="152" t="s">
        <v>219</v>
      </c>
      <c r="D91" s="153">
        <v>23.6</v>
      </c>
      <c r="E91" s="152" t="s">
        <v>39</v>
      </c>
      <c r="F91" s="152" t="s">
        <v>40</v>
      </c>
      <c r="G91" s="151" t="s">
        <v>41</v>
      </c>
      <c r="H91" s="151">
        <v>25</v>
      </c>
      <c r="I91" s="151"/>
      <c r="J91" s="282"/>
      <c r="K91" s="154" t="s">
        <v>170</v>
      </c>
      <c r="L91" s="152" t="s">
        <v>11</v>
      </c>
      <c r="M91" s="151" t="s">
        <v>170</v>
      </c>
      <c r="N91" s="282"/>
      <c r="O91" s="151"/>
      <c r="P91" s="151">
        <v>25</v>
      </c>
      <c r="Q91" s="152" t="s">
        <v>39</v>
      </c>
      <c r="R91" s="153">
        <v>96</v>
      </c>
      <c r="S91" s="152" t="s">
        <v>172</v>
      </c>
      <c r="T91" s="245" t="s">
        <v>340</v>
      </c>
      <c r="U91" s="151"/>
      <c r="V91" s="151" t="s">
        <v>318</v>
      </c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 t="s">
        <v>37</v>
      </c>
    </row>
    <row r="92" spans="1:36" s="155" customFormat="1" ht="11.85" customHeight="1" x14ac:dyDescent="0.25">
      <c r="A92" s="151" t="s">
        <v>286</v>
      </c>
      <c r="B92" s="151" t="s">
        <v>37</v>
      </c>
      <c r="C92" s="152" t="s">
        <v>219</v>
      </c>
      <c r="D92" s="153">
        <v>23.6</v>
      </c>
      <c r="E92" s="152" t="s">
        <v>39</v>
      </c>
      <c r="F92" s="152" t="s">
        <v>40</v>
      </c>
      <c r="G92" s="151" t="s">
        <v>41</v>
      </c>
      <c r="H92" s="151">
        <v>25</v>
      </c>
      <c r="I92" s="151"/>
      <c r="J92" s="282"/>
      <c r="K92" s="154" t="s">
        <v>170</v>
      </c>
      <c r="L92" s="152" t="s">
        <v>11</v>
      </c>
      <c r="M92" s="151" t="s">
        <v>170</v>
      </c>
      <c r="N92" s="282"/>
      <c r="O92" s="151" t="s">
        <v>290</v>
      </c>
      <c r="P92" s="151">
        <v>25</v>
      </c>
      <c r="Q92" s="152" t="s">
        <v>39</v>
      </c>
      <c r="R92" s="153">
        <v>24.73</v>
      </c>
      <c r="S92" s="152" t="s">
        <v>264</v>
      </c>
      <c r="T92" s="245" t="s">
        <v>340</v>
      </c>
      <c r="U92" s="151"/>
      <c r="V92" s="151" t="s">
        <v>318</v>
      </c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 t="s">
        <v>37</v>
      </c>
    </row>
    <row r="93" spans="1:36" s="230" customFormat="1" ht="11.85" customHeight="1" x14ac:dyDescent="0.25">
      <c r="A93" s="225"/>
      <c r="B93" s="225"/>
      <c r="C93" s="226"/>
      <c r="D93" s="227"/>
      <c r="E93" s="226"/>
      <c r="F93" s="226"/>
      <c r="G93" s="225"/>
      <c r="H93" s="225"/>
      <c r="I93" s="225"/>
      <c r="J93" s="228"/>
      <c r="K93" s="229"/>
      <c r="L93" s="233" t="s">
        <v>11</v>
      </c>
      <c r="M93" s="231" t="s">
        <v>170</v>
      </c>
      <c r="N93" s="328"/>
      <c r="O93" s="327"/>
      <c r="P93" s="231">
        <v>25</v>
      </c>
      <c r="Q93" s="233" t="s">
        <v>39</v>
      </c>
      <c r="R93" s="234">
        <v>24.73</v>
      </c>
      <c r="S93" s="233" t="s">
        <v>264</v>
      </c>
      <c r="T93" s="235" t="s">
        <v>395</v>
      </c>
      <c r="U93" s="327"/>
      <c r="V93" s="231" t="s">
        <v>318</v>
      </c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 t="s">
        <v>37</v>
      </c>
    </row>
    <row r="94" spans="1:36" s="230" customFormat="1" ht="11.85" customHeight="1" x14ac:dyDescent="0.25">
      <c r="A94" s="225"/>
      <c r="B94" s="225"/>
      <c r="C94" s="226"/>
      <c r="D94" s="227"/>
      <c r="E94" s="226"/>
      <c r="F94" s="226"/>
      <c r="G94" s="225"/>
      <c r="H94" s="225"/>
      <c r="I94" s="225"/>
      <c r="J94" s="228"/>
      <c r="K94" s="229"/>
      <c r="L94" s="233" t="s">
        <v>11</v>
      </c>
      <c r="M94" s="231" t="s">
        <v>170</v>
      </c>
      <c r="N94" s="328"/>
      <c r="O94" s="327"/>
      <c r="P94" s="231">
        <v>25</v>
      </c>
      <c r="Q94" s="233" t="s">
        <v>39</v>
      </c>
      <c r="R94" s="234">
        <v>24.73</v>
      </c>
      <c r="S94" s="233" t="s">
        <v>264</v>
      </c>
      <c r="T94" s="235" t="s">
        <v>395</v>
      </c>
      <c r="U94" s="327"/>
      <c r="V94" s="231" t="s">
        <v>318</v>
      </c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 t="s">
        <v>37</v>
      </c>
    </row>
    <row r="95" spans="1:36" s="230" customFormat="1" ht="11.85" customHeight="1" x14ac:dyDescent="0.25">
      <c r="A95" s="225"/>
      <c r="B95" s="225"/>
      <c r="C95" s="226"/>
      <c r="D95" s="227"/>
      <c r="E95" s="226"/>
      <c r="F95" s="226"/>
      <c r="G95" s="225"/>
      <c r="H95" s="225"/>
      <c r="I95" s="225"/>
      <c r="J95" s="228"/>
      <c r="K95" s="229"/>
      <c r="L95" s="233" t="s">
        <v>11</v>
      </c>
      <c r="M95" s="231" t="s">
        <v>170</v>
      </c>
      <c r="N95" s="328"/>
      <c r="O95" s="327"/>
      <c r="P95" s="231">
        <v>25</v>
      </c>
      <c r="Q95" s="233" t="s">
        <v>39</v>
      </c>
      <c r="R95" s="234">
        <v>24.73</v>
      </c>
      <c r="S95" s="233" t="s">
        <v>264</v>
      </c>
      <c r="T95" s="235" t="s">
        <v>395</v>
      </c>
      <c r="U95" s="327"/>
      <c r="V95" s="231" t="s">
        <v>318</v>
      </c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 t="s">
        <v>37</v>
      </c>
    </row>
    <row r="96" spans="1:36" s="230" customFormat="1" ht="11.85" customHeight="1" x14ac:dyDescent="0.25">
      <c r="A96" s="225"/>
      <c r="B96" s="225"/>
      <c r="C96" s="226"/>
      <c r="D96" s="227"/>
      <c r="E96" s="226"/>
      <c r="F96" s="226"/>
      <c r="G96" s="225"/>
      <c r="H96" s="225"/>
      <c r="I96" s="225"/>
      <c r="J96" s="228"/>
      <c r="K96" s="229"/>
      <c r="L96" s="233" t="s">
        <v>11</v>
      </c>
      <c r="M96" s="231" t="s">
        <v>170</v>
      </c>
      <c r="N96" s="328"/>
      <c r="O96" s="327"/>
      <c r="P96" s="231">
        <v>25</v>
      </c>
      <c r="Q96" s="233" t="s">
        <v>39</v>
      </c>
      <c r="R96" s="234">
        <v>24.73</v>
      </c>
      <c r="S96" s="233" t="s">
        <v>264</v>
      </c>
      <c r="T96" s="235" t="s">
        <v>395</v>
      </c>
      <c r="U96" s="327"/>
      <c r="V96" s="231" t="s">
        <v>318</v>
      </c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 t="s">
        <v>37</v>
      </c>
    </row>
    <row r="97" spans="1:36" s="230" customFormat="1" ht="11.85" customHeight="1" x14ac:dyDescent="0.25">
      <c r="A97" s="225"/>
      <c r="B97" s="225"/>
      <c r="C97" s="226"/>
      <c r="D97" s="227"/>
      <c r="E97" s="226"/>
      <c r="F97" s="226"/>
      <c r="G97" s="225"/>
      <c r="H97" s="225"/>
      <c r="I97" s="225"/>
      <c r="J97" s="228"/>
      <c r="K97" s="229"/>
      <c r="L97" s="233" t="s">
        <v>11</v>
      </c>
      <c r="M97" s="231" t="s">
        <v>170</v>
      </c>
      <c r="N97" s="328"/>
      <c r="O97" s="327"/>
      <c r="P97" s="231">
        <v>25</v>
      </c>
      <c r="Q97" s="233" t="s">
        <v>39</v>
      </c>
      <c r="R97" s="234">
        <v>24.73</v>
      </c>
      <c r="S97" s="233" t="s">
        <v>264</v>
      </c>
      <c r="T97" s="235" t="s">
        <v>395</v>
      </c>
      <c r="U97" s="327"/>
      <c r="V97" s="231" t="s">
        <v>318</v>
      </c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 t="s">
        <v>37</v>
      </c>
    </row>
    <row r="98" spans="1:36" s="230" customFormat="1" ht="11.85" customHeight="1" x14ac:dyDescent="0.25">
      <c r="A98" s="225"/>
      <c r="B98" s="225"/>
      <c r="C98" s="226"/>
      <c r="D98" s="227"/>
      <c r="E98" s="226"/>
      <c r="F98" s="226"/>
      <c r="G98" s="225"/>
      <c r="H98" s="225"/>
      <c r="I98" s="225"/>
      <c r="J98" s="228"/>
      <c r="K98" s="229"/>
      <c r="L98" s="233" t="s">
        <v>11</v>
      </c>
      <c r="M98" s="231" t="s">
        <v>170</v>
      </c>
      <c r="N98" s="328"/>
      <c r="O98" s="327"/>
      <c r="P98" s="231">
        <v>25</v>
      </c>
      <c r="Q98" s="233" t="s">
        <v>39</v>
      </c>
      <c r="R98" s="234">
        <v>24.73</v>
      </c>
      <c r="S98" s="233" t="s">
        <v>264</v>
      </c>
      <c r="T98" s="235" t="s">
        <v>395</v>
      </c>
      <c r="U98" s="327"/>
      <c r="V98" s="231" t="s">
        <v>318</v>
      </c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 t="s">
        <v>37</v>
      </c>
    </row>
    <row r="99" spans="1:36" s="302" customFormat="1" ht="11.85" customHeight="1" thickBot="1" x14ac:dyDescent="0.3">
      <c r="A99" s="291"/>
      <c r="B99" s="291"/>
      <c r="C99" s="292"/>
      <c r="D99" s="293"/>
      <c r="E99" s="292"/>
      <c r="F99" s="292"/>
      <c r="G99" s="291"/>
      <c r="H99" s="291">
        <f>SUM(H90:H98)</f>
        <v>75</v>
      </c>
      <c r="I99" s="291"/>
      <c r="J99" s="294"/>
      <c r="K99" s="295"/>
      <c r="L99" s="292"/>
      <c r="M99" s="291">
        <f>H99-P99</f>
        <v>-150</v>
      </c>
      <c r="N99" s="294"/>
      <c r="O99" s="291"/>
      <c r="P99" s="291">
        <f>SUM(P90:P98)</f>
        <v>225</v>
      </c>
      <c r="Q99" s="292"/>
      <c r="R99" s="293"/>
      <c r="S99" s="292"/>
      <c r="T99" s="291"/>
      <c r="U99" s="291"/>
      <c r="V99" s="291"/>
      <c r="W99" s="291"/>
      <c r="X99" s="291"/>
      <c r="Y99" s="291"/>
      <c r="Z99" s="291"/>
      <c r="AA99" s="291"/>
      <c r="AB99" s="291"/>
      <c r="AC99" s="291"/>
      <c r="AD99" s="291"/>
      <c r="AE99" s="291"/>
      <c r="AF99" s="291"/>
      <c r="AG99" s="291"/>
      <c r="AH99" s="291"/>
      <c r="AI99" s="291"/>
      <c r="AJ99" s="291"/>
    </row>
    <row r="100" spans="1:36" s="243" customFormat="1" ht="11.85" customHeight="1" x14ac:dyDescent="0.25">
      <c r="L100" s="306" t="s">
        <v>11</v>
      </c>
      <c r="M100" s="151" t="s">
        <v>189</v>
      </c>
      <c r="N100" s="282"/>
      <c r="O100" s="151" t="s">
        <v>316</v>
      </c>
      <c r="P100" s="151">
        <v>25</v>
      </c>
      <c r="Q100" s="152" t="s">
        <v>39</v>
      </c>
      <c r="R100" s="153">
        <v>39.1</v>
      </c>
      <c r="S100" s="152" t="s">
        <v>190</v>
      </c>
      <c r="T100" s="245" t="s">
        <v>433</v>
      </c>
      <c r="U100" s="151"/>
      <c r="V100" s="151" t="s">
        <v>318</v>
      </c>
      <c r="W100" s="151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</row>
    <row r="101" spans="1:36" s="302" customFormat="1" ht="11.85" customHeight="1" thickBot="1" x14ac:dyDescent="0.3">
      <c r="L101" s="292"/>
      <c r="M101" s="291">
        <f>H101-P101</f>
        <v>-25</v>
      </c>
      <c r="N101" s="294"/>
      <c r="O101" s="291"/>
      <c r="P101" s="291">
        <f>SUM(P100)</f>
        <v>25</v>
      </c>
      <c r="Q101" s="292"/>
      <c r="R101" s="293"/>
      <c r="S101" s="292"/>
      <c r="T101" s="291"/>
      <c r="U101" s="291"/>
      <c r="V101" s="291"/>
      <c r="W101" s="291"/>
      <c r="X101" s="291"/>
      <c r="Y101" s="291"/>
      <c r="Z101" s="291"/>
      <c r="AA101" s="291"/>
      <c r="AB101" s="291"/>
      <c r="AC101" s="291"/>
      <c r="AD101" s="291"/>
      <c r="AE101" s="291"/>
      <c r="AF101" s="291"/>
      <c r="AG101" s="291"/>
      <c r="AH101" s="291"/>
      <c r="AI101" s="291"/>
      <c r="AJ101" s="291"/>
    </row>
    <row r="102" spans="1:36" s="205" customFormat="1" ht="11.85" customHeight="1" x14ac:dyDescent="0.25">
      <c r="A102" s="1"/>
      <c r="B102" s="15"/>
      <c r="C102" s="16"/>
      <c r="D102" s="17"/>
      <c r="E102" s="16"/>
      <c r="F102" s="16"/>
      <c r="G102" s="15"/>
      <c r="H102" s="15"/>
      <c r="I102" s="37"/>
      <c r="J102" s="78"/>
      <c r="K102" s="18"/>
      <c r="L102" s="197" t="s">
        <v>11</v>
      </c>
      <c r="M102" s="311" t="s">
        <v>220</v>
      </c>
      <c r="N102" s="312"/>
      <c r="O102" s="313"/>
      <c r="P102" s="311">
        <v>25</v>
      </c>
      <c r="Q102" s="314" t="s">
        <v>71</v>
      </c>
      <c r="R102" s="315">
        <v>47.15</v>
      </c>
      <c r="S102" s="314" t="s">
        <v>221</v>
      </c>
      <c r="T102" s="316" t="s">
        <v>433</v>
      </c>
      <c r="U102" s="311"/>
      <c r="V102" s="313" t="s">
        <v>318</v>
      </c>
      <c r="W102" s="204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</row>
    <row r="103" spans="1:36" s="24" customFormat="1" ht="11.85" customHeight="1" x14ac:dyDescent="0.25">
      <c r="L103" s="270" t="s">
        <v>11</v>
      </c>
      <c r="M103" s="311" t="s">
        <v>220</v>
      </c>
      <c r="N103" s="312"/>
      <c r="O103" s="313"/>
      <c r="P103" s="311">
        <v>25</v>
      </c>
      <c r="Q103" s="314" t="s">
        <v>71</v>
      </c>
      <c r="R103" s="315">
        <v>47.15</v>
      </c>
      <c r="S103" s="314" t="s">
        <v>221</v>
      </c>
      <c r="T103" s="317" t="s">
        <v>433</v>
      </c>
      <c r="U103" s="311"/>
      <c r="V103" s="313" t="s">
        <v>318</v>
      </c>
      <c r="W103" s="21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s="205" customFormat="1" ht="11.85" customHeight="1" x14ac:dyDescent="0.25">
      <c r="A104" s="1"/>
      <c r="B104" s="15"/>
      <c r="C104" s="16"/>
      <c r="D104" s="17"/>
      <c r="E104" s="16"/>
      <c r="F104" s="16"/>
      <c r="G104" s="15"/>
      <c r="H104" s="15"/>
      <c r="I104" s="37"/>
      <c r="J104" s="78"/>
      <c r="K104" s="18"/>
      <c r="L104" s="197" t="s">
        <v>11</v>
      </c>
      <c r="M104" s="318" t="s">
        <v>182</v>
      </c>
      <c r="N104" s="319"/>
      <c r="O104" s="318"/>
      <c r="P104" s="318">
        <v>25</v>
      </c>
      <c r="Q104" s="320" t="s">
        <v>39</v>
      </c>
      <c r="R104" s="321">
        <v>311</v>
      </c>
      <c r="S104" s="320" t="s">
        <v>183</v>
      </c>
      <c r="T104" s="322" t="s">
        <v>433</v>
      </c>
      <c r="U104" s="318"/>
      <c r="V104" s="313" t="s">
        <v>318</v>
      </c>
      <c r="W104" s="204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</row>
    <row r="105" spans="1:36" s="205" customFormat="1" ht="11.85" customHeight="1" x14ac:dyDescent="0.25">
      <c r="A105" s="1" t="s">
        <v>292</v>
      </c>
      <c r="B105" s="1" t="s">
        <v>403</v>
      </c>
      <c r="C105" s="22" t="s">
        <v>302</v>
      </c>
      <c r="D105" s="23">
        <v>0</v>
      </c>
      <c r="E105" s="22" t="s">
        <v>303</v>
      </c>
      <c r="F105" s="22" t="s">
        <v>40</v>
      </c>
      <c r="G105" s="1" t="s">
        <v>41</v>
      </c>
      <c r="H105" s="60">
        <v>1</v>
      </c>
      <c r="I105" s="5" t="s">
        <v>432</v>
      </c>
      <c r="J105" s="44" t="s">
        <v>9</v>
      </c>
      <c r="K105" s="5" t="s">
        <v>305</v>
      </c>
      <c r="L105" s="281" t="s">
        <v>434</v>
      </c>
      <c r="M105" s="195" t="s">
        <v>170</v>
      </c>
      <c r="N105" s="86" t="s">
        <v>9</v>
      </c>
      <c r="O105" s="195" t="s">
        <v>333</v>
      </c>
      <c r="P105" s="273">
        <v>1</v>
      </c>
      <c r="Q105" s="270" t="s">
        <v>39</v>
      </c>
      <c r="R105" s="274">
        <v>24.73</v>
      </c>
      <c r="S105" s="270" t="s">
        <v>264</v>
      </c>
      <c r="T105" s="163" t="s">
        <v>327</v>
      </c>
      <c r="U105" s="195"/>
      <c r="V105" s="195" t="s">
        <v>318</v>
      </c>
      <c r="W105" s="1"/>
      <c r="X105" s="1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</row>
    <row r="106" spans="1:36" ht="11.85" customHeight="1" x14ac:dyDescent="0.25">
      <c r="L106" s="22"/>
    </row>
    <row r="107" spans="1:36" s="88" customFormat="1" ht="18" customHeight="1" thickBot="1" x14ac:dyDescent="0.3">
      <c r="C107" s="280"/>
      <c r="H107" s="88">
        <f>SUM(H105:H106)</f>
        <v>1</v>
      </c>
      <c r="M107" s="88">
        <f>H107-P107</f>
        <v>0</v>
      </c>
      <c r="P107" s="88">
        <f>SUM(P105:P106)</f>
        <v>1</v>
      </c>
    </row>
    <row r="108" spans="1:36" ht="11.85" customHeight="1" x14ac:dyDescent="0.25">
      <c r="B108" s="56" t="s">
        <v>271</v>
      </c>
      <c r="C108" s="190" t="s">
        <v>390</v>
      </c>
    </row>
    <row r="109" spans="1:36" s="96" customFormat="1" ht="11.85" hidden="1" customHeight="1" x14ac:dyDescent="0.2">
      <c r="A109" s="89" t="s">
        <v>292</v>
      </c>
      <c r="B109" s="89" t="s">
        <v>37</v>
      </c>
      <c r="C109" s="90"/>
      <c r="D109" s="91">
        <v>0</v>
      </c>
      <c r="E109" s="92" t="s">
        <v>293</v>
      </c>
      <c r="F109" s="93" t="s">
        <v>223</v>
      </c>
      <c r="G109" s="89" t="s">
        <v>41</v>
      </c>
      <c r="H109" s="94">
        <v>0</v>
      </c>
      <c r="I109" s="95" t="s">
        <v>294</v>
      </c>
      <c r="K109" s="97" t="s">
        <v>198</v>
      </c>
      <c r="L109" s="93" t="s">
        <v>295</v>
      </c>
      <c r="M109" s="98"/>
      <c r="N109" s="89"/>
      <c r="O109" s="99"/>
      <c r="P109" s="98"/>
      <c r="Q109" s="90"/>
      <c r="R109" s="91"/>
      <c r="S109" s="100"/>
      <c r="T109" s="90"/>
      <c r="Y109" s="99"/>
      <c r="Z109" s="101"/>
      <c r="AA109" s="102"/>
    </row>
    <row r="110" spans="1:36" s="96" customFormat="1" ht="11.85" hidden="1" customHeight="1" x14ac:dyDescent="0.2">
      <c r="A110" s="89" t="s">
        <v>292</v>
      </c>
      <c r="B110" s="89" t="s">
        <v>37</v>
      </c>
      <c r="C110" s="90"/>
      <c r="D110" s="91">
        <v>0</v>
      </c>
      <c r="E110" s="92" t="s">
        <v>293</v>
      </c>
      <c r="F110" s="93" t="s">
        <v>223</v>
      </c>
      <c r="G110" s="89" t="s">
        <v>41</v>
      </c>
      <c r="H110" s="94">
        <v>0</v>
      </c>
      <c r="I110" s="95" t="s">
        <v>294</v>
      </c>
      <c r="K110" s="97" t="s">
        <v>198</v>
      </c>
      <c r="L110" s="93" t="s">
        <v>296</v>
      </c>
      <c r="M110" s="98"/>
      <c r="N110" s="89"/>
      <c r="O110" s="99"/>
      <c r="P110" s="98"/>
      <c r="Q110" s="90"/>
      <c r="R110" s="91"/>
      <c r="S110" s="100"/>
      <c r="T110" s="90"/>
      <c r="Y110" s="99"/>
      <c r="Z110" s="101"/>
      <c r="AA110" s="102"/>
    </row>
    <row r="111" spans="1:36" s="96" customFormat="1" ht="11.85" hidden="1" customHeight="1" x14ac:dyDescent="0.2">
      <c r="A111" s="89" t="s">
        <v>292</v>
      </c>
      <c r="B111" s="89" t="s">
        <v>37</v>
      </c>
      <c r="C111" s="90"/>
      <c r="D111" s="91">
        <v>0</v>
      </c>
      <c r="E111" s="92" t="s">
        <v>293</v>
      </c>
      <c r="F111" s="93" t="s">
        <v>223</v>
      </c>
      <c r="G111" s="89" t="s">
        <v>41</v>
      </c>
      <c r="H111" s="94">
        <v>0</v>
      </c>
      <c r="I111" s="103" t="s">
        <v>297</v>
      </c>
      <c r="K111" s="97" t="s">
        <v>198</v>
      </c>
      <c r="L111" s="93" t="s">
        <v>298</v>
      </c>
      <c r="M111" s="98"/>
      <c r="N111" s="89"/>
      <c r="O111" s="99"/>
      <c r="P111" s="98"/>
      <c r="Q111" s="90"/>
      <c r="R111" s="91"/>
      <c r="S111" s="100"/>
      <c r="T111" s="90"/>
      <c r="Y111" s="99"/>
      <c r="Z111" s="101"/>
      <c r="AA111" s="102"/>
    </row>
    <row r="112" spans="1:36" s="96" customFormat="1" ht="11.85" hidden="1" customHeight="1" x14ac:dyDescent="0.2">
      <c r="A112" s="89" t="s">
        <v>292</v>
      </c>
      <c r="B112" s="89" t="s">
        <v>37</v>
      </c>
      <c r="C112" s="90"/>
      <c r="D112" s="91">
        <v>0</v>
      </c>
      <c r="E112" s="92" t="s">
        <v>293</v>
      </c>
      <c r="F112" s="93" t="s">
        <v>223</v>
      </c>
      <c r="G112" s="89" t="s">
        <v>41</v>
      </c>
      <c r="H112" s="94">
        <v>0</v>
      </c>
      <c r="I112" s="103" t="s">
        <v>297</v>
      </c>
      <c r="K112" s="97" t="s">
        <v>198</v>
      </c>
      <c r="L112" s="93" t="s">
        <v>299</v>
      </c>
      <c r="M112" s="98"/>
      <c r="N112" s="89"/>
      <c r="O112" s="99"/>
      <c r="P112" s="98"/>
      <c r="Q112" s="90"/>
      <c r="R112" s="91"/>
      <c r="S112" s="100"/>
      <c r="T112" s="90"/>
      <c r="Y112" s="99"/>
      <c r="Z112" s="101"/>
      <c r="AA112" s="102"/>
    </row>
    <row r="113" spans="1:36" s="106" customFormat="1" ht="11.85" hidden="1" customHeight="1" x14ac:dyDescent="0.2">
      <c r="A113" s="89" t="s">
        <v>292</v>
      </c>
      <c r="B113" s="89" t="s">
        <v>37</v>
      </c>
      <c r="C113" s="90"/>
      <c r="D113" s="91">
        <v>0</v>
      </c>
      <c r="E113" s="92" t="s">
        <v>293</v>
      </c>
      <c r="F113" s="93" t="s">
        <v>223</v>
      </c>
      <c r="G113" s="89" t="s">
        <v>41</v>
      </c>
      <c r="H113" s="104">
        <v>0</v>
      </c>
      <c r="I113" s="105" t="s">
        <v>300</v>
      </c>
      <c r="K113" s="107" t="s">
        <v>198</v>
      </c>
      <c r="L113" s="108" t="s">
        <v>11</v>
      </c>
      <c r="M113" s="109"/>
      <c r="N113" s="110"/>
      <c r="O113" s="111"/>
      <c r="P113" s="109"/>
      <c r="Q113" s="108"/>
      <c r="R113" s="112"/>
      <c r="S113" s="113"/>
      <c r="T113" s="108"/>
      <c r="Y113" s="111"/>
      <c r="Z113" s="114"/>
      <c r="AA113" s="102"/>
    </row>
    <row r="114" spans="1:36" s="44" customFormat="1" ht="11.85" customHeight="1" x14ac:dyDescent="0.2">
      <c r="C114" s="190" t="s">
        <v>390</v>
      </c>
      <c r="L114" s="59"/>
      <c r="O114" s="39"/>
      <c r="P114" s="260"/>
      <c r="Q114" s="276"/>
      <c r="R114" s="277"/>
      <c r="S114" s="278"/>
      <c r="T114" s="276"/>
      <c r="Y114" s="39"/>
      <c r="AC114" s="279"/>
    </row>
    <row r="115" spans="1:36" s="155" customFormat="1" ht="11.85" customHeight="1" x14ac:dyDescent="0.25">
      <c r="A115" s="151"/>
      <c r="B115" s="151" t="s">
        <v>37</v>
      </c>
      <c r="C115" s="152" t="s">
        <v>222</v>
      </c>
      <c r="D115" s="153">
        <v>19</v>
      </c>
      <c r="E115" s="152" t="s">
        <v>39</v>
      </c>
      <c r="F115" s="152" t="s">
        <v>223</v>
      </c>
      <c r="G115" s="151" t="s">
        <v>41</v>
      </c>
      <c r="H115" s="151">
        <v>25</v>
      </c>
      <c r="I115" s="154"/>
      <c r="J115" s="151"/>
      <c r="K115" s="154" t="s">
        <v>42</v>
      </c>
      <c r="L115" s="152" t="s">
        <v>11</v>
      </c>
      <c r="T115" s="245" t="s">
        <v>340</v>
      </c>
      <c r="V115" s="151" t="s">
        <v>318</v>
      </c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</row>
    <row r="116" spans="1:36" s="302" customFormat="1" ht="11.85" customHeight="1" thickBot="1" x14ac:dyDescent="0.3">
      <c r="A116" s="291"/>
      <c r="B116" s="291"/>
      <c r="C116" s="292"/>
      <c r="D116" s="293"/>
      <c r="E116" s="292"/>
      <c r="F116" s="292"/>
      <c r="G116" s="291"/>
      <c r="H116" s="291">
        <f>SUM(H115)</f>
        <v>25</v>
      </c>
      <c r="I116" s="295"/>
      <c r="J116" s="291"/>
      <c r="K116" s="295"/>
      <c r="L116" s="292"/>
      <c r="M116" s="302">
        <f>H116-P116</f>
        <v>25</v>
      </c>
      <c r="T116" s="291"/>
      <c r="V116" s="291"/>
      <c r="W116" s="291"/>
      <c r="X116" s="291"/>
      <c r="Y116" s="291"/>
      <c r="Z116" s="291"/>
      <c r="AA116" s="291"/>
      <c r="AB116" s="291"/>
      <c r="AC116" s="291"/>
      <c r="AD116" s="291"/>
      <c r="AE116" s="291"/>
      <c r="AF116" s="291"/>
      <c r="AG116" s="291"/>
      <c r="AH116" s="291"/>
      <c r="AI116" s="291"/>
      <c r="AJ116" s="291"/>
    </row>
    <row r="117" spans="1:36" s="151" customFormat="1" ht="11.85" customHeight="1" x14ac:dyDescent="0.2">
      <c r="A117" s="245"/>
      <c r="B117" s="151" t="s">
        <v>37</v>
      </c>
      <c r="C117" s="152" t="s">
        <v>206</v>
      </c>
      <c r="D117" s="153">
        <v>25</v>
      </c>
      <c r="E117" s="152" t="s">
        <v>39</v>
      </c>
      <c r="F117" s="152" t="s">
        <v>223</v>
      </c>
      <c r="G117" s="151" t="s">
        <v>41</v>
      </c>
      <c r="H117" s="151">
        <v>25</v>
      </c>
      <c r="I117" s="154"/>
      <c r="K117" s="154" t="s">
        <v>92</v>
      </c>
      <c r="L117" s="152" t="s">
        <v>11</v>
      </c>
      <c r="M117" s="151" t="s">
        <v>92</v>
      </c>
      <c r="P117" s="151">
        <v>25</v>
      </c>
      <c r="Q117" s="152" t="s">
        <v>386</v>
      </c>
      <c r="R117" s="153">
        <v>26</v>
      </c>
      <c r="S117" s="152" t="s">
        <v>388</v>
      </c>
      <c r="T117" s="245" t="s">
        <v>340</v>
      </c>
      <c r="V117" s="151" t="s">
        <v>318</v>
      </c>
    </row>
    <row r="118" spans="1:36" s="151" customFormat="1" ht="11.85" customHeight="1" x14ac:dyDescent="0.2">
      <c r="B118" s="151" t="s">
        <v>37</v>
      </c>
      <c r="C118" s="152" t="s">
        <v>206</v>
      </c>
      <c r="D118" s="153">
        <v>25</v>
      </c>
      <c r="E118" s="152" t="s">
        <v>39</v>
      </c>
      <c r="F118" s="152" t="s">
        <v>223</v>
      </c>
      <c r="G118" s="151" t="s">
        <v>41</v>
      </c>
      <c r="H118" s="151">
        <v>25</v>
      </c>
      <c r="I118" s="154"/>
      <c r="K118" s="154" t="s">
        <v>92</v>
      </c>
      <c r="L118" s="152" t="s">
        <v>11</v>
      </c>
      <c r="N118" s="282"/>
      <c r="Q118" s="152"/>
      <c r="R118" s="153"/>
      <c r="S118" s="152"/>
      <c r="T118" s="245" t="s">
        <v>340</v>
      </c>
      <c r="V118" s="151" t="s">
        <v>318</v>
      </c>
    </row>
    <row r="119" spans="1:36" s="151" customFormat="1" ht="11.85" customHeight="1" x14ac:dyDescent="0.2">
      <c r="B119" s="151" t="s">
        <v>37</v>
      </c>
      <c r="C119" s="152" t="s">
        <v>206</v>
      </c>
      <c r="D119" s="153">
        <v>25</v>
      </c>
      <c r="E119" s="152" t="s">
        <v>39</v>
      </c>
      <c r="F119" s="152" t="s">
        <v>223</v>
      </c>
      <c r="G119" s="151" t="s">
        <v>41</v>
      </c>
      <c r="H119" s="151">
        <v>25</v>
      </c>
      <c r="I119" s="154"/>
      <c r="K119" s="154" t="s">
        <v>92</v>
      </c>
      <c r="L119" s="152" t="s">
        <v>11</v>
      </c>
      <c r="T119" s="245" t="s">
        <v>340</v>
      </c>
      <c r="V119" s="151" t="s">
        <v>318</v>
      </c>
    </row>
    <row r="120" spans="1:36" s="151" customFormat="1" ht="11.85" customHeight="1" x14ac:dyDescent="0.2">
      <c r="B120" s="151" t="s">
        <v>37</v>
      </c>
      <c r="C120" s="152" t="s">
        <v>206</v>
      </c>
      <c r="D120" s="153">
        <v>25</v>
      </c>
      <c r="E120" s="152" t="s">
        <v>39</v>
      </c>
      <c r="F120" s="152" t="s">
        <v>223</v>
      </c>
      <c r="G120" s="151" t="s">
        <v>41</v>
      </c>
      <c r="H120" s="151">
        <v>25</v>
      </c>
      <c r="I120" s="154"/>
      <c r="K120" s="154" t="s">
        <v>92</v>
      </c>
      <c r="L120" s="152" t="s">
        <v>11</v>
      </c>
      <c r="T120" s="245" t="s">
        <v>340</v>
      </c>
      <c r="V120" s="151" t="s">
        <v>318</v>
      </c>
    </row>
    <row r="121" spans="1:36" s="291" customFormat="1" ht="11.85" customHeight="1" thickBot="1" x14ac:dyDescent="0.25">
      <c r="C121" s="292"/>
      <c r="D121" s="293"/>
      <c r="E121" s="292"/>
      <c r="F121" s="292"/>
      <c r="H121" s="291">
        <f>SUM(H117:H120)</f>
        <v>100</v>
      </c>
      <c r="I121" s="295"/>
      <c r="K121" s="295"/>
      <c r="L121" s="292"/>
      <c r="M121" s="291">
        <f>H121-P121</f>
        <v>75</v>
      </c>
      <c r="P121" s="291">
        <f>SUM(P117:P120)</f>
        <v>25</v>
      </c>
    </row>
    <row r="122" spans="1:36" s="155" customFormat="1" ht="11.85" customHeight="1" x14ac:dyDescent="0.25">
      <c r="A122" s="151"/>
      <c r="B122" s="151" t="s">
        <v>37</v>
      </c>
      <c r="C122" s="152" t="s">
        <v>252</v>
      </c>
      <c r="D122" s="153">
        <v>277.5</v>
      </c>
      <c r="E122" s="152" t="s">
        <v>39</v>
      </c>
      <c r="F122" s="152" t="s">
        <v>223</v>
      </c>
      <c r="G122" s="151" t="s">
        <v>41</v>
      </c>
      <c r="H122" s="151">
        <v>25</v>
      </c>
      <c r="I122" s="151"/>
      <c r="J122" s="282"/>
      <c r="K122" s="154" t="s">
        <v>134</v>
      </c>
      <c r="L122" s="152" t="s">
        <v>11</v>
      </c>
      <c r="M122" s="151" t="s">
        <v>134</v>
      </c>
      <c r="N122" s="282"/>
      <c r="O122" s="151"/>
      <c r="P122" s="151">
        <v>25</v>
      </c>
      <c r="Q122" s="152" t="s">
        <v>39</v>
      </c>
      <c r="R122" s="153">
        <v>60.75</v>
      </c>
      <c r="S122" s="152" t="s">
        <v>251</v>
      </c>
      <c r="T122" s="283" t="s">
        <v>340</v>
      </c>
      <c r="U122" s="151"/>
      <c r="V122" s="151" t="s">
        <v>318</v>
      </c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</row>
    <row r="123" spans="1:36" s="284" customFormat="1" ht="11.85" customHeight="1" x14ac:dyDescent="0.2">
      <c r="B123" s="284" t="s">
        <v>37</v>
      </c>
      <c r="C123" s="285" t="s">
        <v>252</v>
      </c>
      <c r="D123" s="286">
        <v>277.5</v>
      </c>
      <c r="E123" s="285" t="s">
        <v>39</v>
      </c>
      <c r="F123" s="285" t="s">
        <v>223</v>
      </c>
      <c r="G123" s="284" t="s">
        <v>41</v>
      </c>
      <c r="H123" s="284">
        <v>25</v>
      </c>
      <c r="I123" s="287"/>
      <c r="J123" s="288"/>
      <c r="K123" s="287" t="s">
        <v>134</v>
      </c>
      <c r="L123" s="285" t="s">
        <v>11</v>
      </c>
      <c r="T123" s="283" t="s">
        <v>340</v>
      </c>
      <c r="V123" s="284" t="s">
        <v>318</v>
      </c>
    </row>
    <row r="124" spans="1:36" s="284" customFormat="1" ht="11.85" customHeight="1" x14ac:dyDescent="0.2">
      <c r="B124" s="284" t="s">
        <v>37</v>
      </c>
      <c r="C124" s="285" t="s">
        <v>252</v>
      </c>
      <c r="D124" s="286">
        <v>277.5</v>
      </c>
      <c r="E124" s="285" t="s">
        <v>39</v>
      </c>
      <c r="F124" s="285" t="s">
        <v>223</v>
      </c>
      <c r="G124" s="284" t="s">
        <v>41</v>
      </c>
      <c r="H124" s="284">
        <v>25</v>
      </c>
      <c r="I124" s="287"/>
      <c r="J124" s="288"/>
      <c r="K124" s="287" t="s">
        <v>134</v>
      </c>
      <c r="L124" s="285" t="s">
        <v>11</v>
      </c>
      <c r="T124" s="283" t="s">
        <v>340</v>
      </c>
      <c r="V124" s="284" t="s">
        <v>318</v>
      </c>
    </row>
    <row r="125" spans="1:36" s="291" customFormat="1" ht="11.85" customHeight="1" thickBot="1" x14ac:dyDescent="0.25">
      <c r="C125" s="292"/>
      <c r="D125" s="293"/>
      <c r="E125" s="292"/>
      <c r="F125" s="292"/>
      <c r="H125" s="291">
        <f>SUM(H122:H124)</f>
        <v>75</v>
      </c>
      <c r="I125" s="295"/>
      <c r="J125" s="294"/>
      <c r="K125" s="295"/>
      <c r="L125" s="292"/>
      <c r="M125" s="291">
        <f>H125-P125</f>
        <v>50</v>
      </c>
      <c r="P125" s="291">
        <f>SUM(P122:P124)</f>
        <v>25</v>
      </c>
    </row>
    <row r="126" spans="1:36" s="155" customFormat="1" ht="11.85" customHeight="1" x14ac:dyDescent="0.25">
      <c r="L126" s="152" t="s">
        <v>11</v>
      </c>
      <c r="M126" s="151" t="s">
        <v>161</v>
      </c>
      <c r="N126" s="282"/>
      <c r="O126" s="151"/>
      <c r="P126" s="151">
        <v>25</v>
      </c>
      <c r="Q126" s="152" t="s">
        <v>39</v>
      </c>
      <c r="R126" s="153">
        <v>60.75</v>
      </c>
      <c r="S126" s="152" t="s">
        <v>257</v>
      </c>
      <c r="T126" s="245" t="s">
        <v>340</v>
      </c>
      <c r="U126" s="151"/>
      <c r="V126" s="151" t="s">
        <v>318</v>
      </c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</row>
    <row r="127" spans="1:36" s="155" customFormat="1" ht="11.85" customHeight="1" x14ac:dyDescent="0.25">
      <c r="L127" s="152" t="s">
        <v>11</v>
      </c>
      <c r="M127" s="151" t="s">
        <v>161</v>
      </c>
      <c r="N127" s="282"/>
      <c r="O127" s="151"/>
      <c r="P127" s="151">
        <v>25</v>
      </c>
      <c r="Q127" s="152" t="s">
        <v>39</v>
      </c>
      <c r="R127" s="153">
        <v>61</v>
      </c>
      <c r="S127" s="152" t="s">
        <v>259</v>
      </c>
      <c r="T127" s="245" t="s">
        <v>340</v>
      </c>
      <c r="U127" s="151"/>
      <c r="V127" s="151" t="s">
        <v>318</v>
      </c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</row>
    <row r="128" spans="1:36" s="289" customFormat="1" ht="11.85" customHeight="1" x14ac:dyDescent="0.25">
      <c r="L128" s="285" t="s">
        <v>11</v>
      </c>
      <c r="M128" s="284" t="s">
        <v>161</v>
      </c>
      <c r="N128" s="288"/>
      <c r="O128" s="284"/>
      <c r="P128" s="284">
        <v>25</v>
      </c>
      <c r="Q128" s="285" t="s">
        <v>39</v>
      </c>
      <c r="R128" s="286">
        <v>61</v>
      </c>
      <c r="S128" s="285" t="s">
        <v>258</v>
      </c>
      <c r="T128" s="283" t="s">
        <v>340</v>
      </c>
      <c r="U128" s="284"/>
      <c r="V128" s="284" t="s">
        <v>318</v>
      </c>
      <c r="W128" s="284"/>
      <c r="X128" s="284"/>
      <c r="Y128" s="284"/>
      <c r="Z128" s="284"/>
      <c r="AA128" s="284"/>
      <c r="AB128" s="284"/>
      <c r="AC128" s="284"/>
      <c r="AD128" s="284"/>
      <c r="AE128" s="284"/>
      <c r="AF128" s="284"/>
      <c r="AG128" s="284"/>
      <c r="AH128" s="284"/>
      <c r="AI128" s="284"/>
      <c r="AJ128" s="284"/>
    </row>
    <row r="129" spans="1:36" s="302" customFormat="1" ht="11.85" customHeight="1" thickBot="1" x14ac:dyDescent="0.3">
      <c r="L129" s="292"/>
      <c r="M129" s="291">
        <f>H129-P129</f>
        <v>-75</v>
      </c>
      <c r="N129" s="294"/>
      <c r="O129" s="291"/>
      <c r="P129" s="291">
        <f>SUM(P126:P128)</f>
        <v>75</v>
      </c>
      <c r="Q129" s="292"/>
      <c r="R129" s="293"/>
      <c r="S129" s="292"/>
      <c r="T129" s="291"/>
      <c r="U129" s="291"/>
      <c r="V129" s="291"/>
      <c r="W129" s="291"/>
      <c r="X129" s="291"/>
      <c r="Y129" s="291"/>
      <c r="Z129" s="291"/>
      <c r="AA129" s="291"/>
      <c r="AB129" s="291"/>
      <c r="AC129" s="291"/>
      <c r="AD129" s="291"/>
      <c r="AE129" s="291"/>
      <c r="AF129" s="291"/>
      <c r="AG129" s="291"/>
      <c r="AH129" s="291"/>
      <c r="AI129" s="291"/>
      <c r="AJ129" s="291"/>
    </row>
    <row r="130" spans="1:36" s="155" customFormat="1" ht="11.85" customHeight="1" x14ac:dyDescent="0.25">
      <c r="A130" s="151"/>
      <c r="B130" s="151" t="s">
        <v>37</v>
      </c>
      <c r="C130" s="152" t="s">
        <v>266</v>
      </c>
      <c r="D130" s="153">
        <v>42.5</v>
      </c>
      <c r="E130" s="152" t="s">
        <v>46</v>
      </c>
      <c r="F130" s="152" t="s">
        <v>223</v>
      </c>
      <c r="G130" s="151" t="s">
        <v>41</v>
      </c>
      <c r="H130" s="151">
        <v>25</v>
      </c>
      <c r="I130" s="154"/>
      <c r="J130" s="151"/>
      <c r="K130" s="154" t="s">
        <v>179</v>
      </c>
      <c r="L130" s="152" t="s">
        <v>11</v>
      </c>
      <c r="T130" s="245" t="s">
        <v>340</v>
      </c>
      <c r="V130" s="151" t="s">
        <v>318</v>
      </c>
    </row>
    <row r="131" spans="1:36" s="302" customFormat="1" ht="11.85" customHeight="1" thickBot="1" x14ac:dyDescent="0.3">
      <c r="A131" s="291"/>
      <c r="B131" s="291"/>
      <c r="C131" s="292"/>
      <c r="D131" s="293"/>
      <c r="E131" s="292"/>
      <c r="F131" s="292"/>
      <c r="G131" s="291"/>
      <c r="H131" s="291">
        <f>SUM(H130)</f>
        <v>25</v>
      </c>
      <c r="I131" s="295"/>
      <c r="J131" s="291"/>
      <c r="K131" s="295"/>
      <c r="L131" s="292"/>
      <c r="M131" s="302">
        <f>H131-P131</f>
        <v>25</v>
      </c>
      <c r="T131" s="291"/>
      <c r="V131" s="291"/>
    </row>
    <row r="132" spans="1:36" s="151" customFormat="1" ht="11.85" customHeight="1" x14ac:dyDescent="0.25">
      <c r="A132" s="151" t="s">
        <v>292</v>
      </c>
      <c r="B132" s="151" t="s">
        <v>37</v>
      </c>
      <c r="C132" s="152" t="s">
        <v>255</v>
      </c>
      <c r="D132" s="153">
        <v>26.35</v>
      </c>
      <c r="E132" s="152" t="s">
        <v>39</v>
      </c>
      <c r="F132" s="152" t="s">
        <v>223</v>
      </c>
      <c r="G132" s="151" t="s">
        <v>41</v>
      </c>
      <c r="H132" s="151">
        <v>25</v>
      </c>
      <c r="I132" s="154"/>
      <c r="J132" s="282"/>
      <c r="K132" s="154" t="s">
        <v>137</v>
      </c>
      <c r="L132" s="285" t="s">
        <v>11</v>
      </c>
      <c r="T132" s="245" t="s">
        <v>340</v>
      </c>
      <c r="U132" s="155"/>
      <c r="V132" s="151" t="s">
        <v>318</v>
      </c>
    </row>
    <row r="133" spans="1:36" s="151" customFormat="1" ht="11.85" customHeight="1" x14ac:dyDescent="0.25">
      <c r="A133" s="151" t="s">
        <v>286</v>
      </c>
      <c r="B133" s="151" t="s">
        <v>37</v>
      </c>
      <c r="C133" s="152" t="s">
        <v>255</v>
      </c>
      <c r="D133" s="153">
        <v>26.35</v>
      </c>
      <c r="E133" s="152" t="s">
        <v>39</v>
      </c>
      <c r="F133" s="152" t="s">
        <v>223</v>
      </c>
      <c r="G133" s="151" t="s">
        <v>41</v>
      </c>
      <c r="H133" s="151">
        <v>25</v>
      </c>
      <c r="I133" s="154" t="s">
        <v>288</v>
      </c>
      <c r="J133" s="282"/>
      <c r="K133" s="154" t="s">
        <v>137</v>
      </c>
      <c r="L133" s="285" t="s">
        <v>11</v>
      </c>
      <c r="Q133" s="152"/>
      <c r="R133" s="153"/>
      <c r="S133" s="152"/>
      <c r="T133" s="245" t="s">
        <v>340</v>
      </c>
      <c r="U133" s="155"/>
      <c r="V133" s="151" t="s">
        <v>318</v>
      </c>
    </row>
    <row r="134" spans="1:36" s="151" customFormat="1" ht="11.85" customHeight="1" x14ac:dyDescent="0.25">
      <c r="A134" s="151" t="s">
        <v>286</v>
      </c>
      <c r="B134" s="151" t="s">
        <v>37</v>
      </c>
      <c r="C134" s="152" t="s">
        <v>255</v>
      </c>
      <c r="D134" s="153">
        <v>26.35</v>
      </c>
      <c r="E134" s="152" t="s">
        <v>39</v>
      </c>
      <c r="F134" s="152" t="s">
        <v>223</v>
      </c>
      <c r="G134" s="151" t="s">
        <v>41</v>
      </c>
      <c r="H134" s="151">
        <v>25</v>
      </c>
      <c r="I134" s="154" t="s">
        <v>288</v>
      </c>
      <c r="J134" s="282"/>
      <c r="K134" s="154" t="s">
        <v>137</v>
      </c>
      <c r="L134" s="285" t="s">
        <v>11</v>
      </c>
      <c r="Q134" s="152"/>
      <c r="R134" s="153"/>
      <c r="S134" s="152"/>
      <c r="T134" s="245" t="s">
        <v>340</v>
      </c>
      <c r="U134" s="155"/>
      <c r="V134" s="151" t="s">
        <v>318</v>
      </c>
    </row>
    <row r="135" spans="1:36" s="155" customFormat="1" ht="11.85" customHeight="1" x14ac:dyDescent="0.25">
      <c r="A135" s="151" t="s">
        <v>286</v>
      </c>
      <c r="B135" s="151" t="s">
        <v>37</v>
      </c>
      <c r="C135" s="152" t="s">
        <v>255</v>
      </c>
      <c r="D135" s="153">
        <v>26.35</v>
      </c>
      <c r="E135" s="152" t="s">
        <v>39</v>
      </c>
      <c r="F135" s="152" t="s">
        <v>223</v>
      </c>
      <c r="G135" s="151" t="s">
        <v>41</v>
      </c>
      <c r="H135" s="151">
        <v>25</v>
      </c>
      <c r="I135" s="154" t="s">
        <v>289</v>
      </c>
      <c r="J135" s="282"/>
      <c r="K135" s="154" t="s">
        <v>137</v>
      </c>
      <c r="L135" s="285" t="s">
        <v>11</v>
      </c>
      <c r="T135" s="245" t="s">
        <v>340</v>
      </c>
      <c r="V135" s="151" t="s">
        <v>318</v>
      </c>
    </row>
    <row r="136" spans="1:36" s="155" customFormat="1" ht="11.85" customHeight="1" x14ac:dyDescent="0.25">
      <c r="A136" s="151" t="s">
        <v>286</v>
      </c>
      <c r="B136" s="151" t="s">
        <v>37</v>
      </c>
      <c r="C136" s="152" t="s">
        <v>255</v>
      </c>
      <c r="D136" s="153">
        <v>26.35</v>
      </c>
      <c r="E136" s="152" t="s">
        <v>39</v>
      </c>
      <c r="F136" s="152" t="s">
        <v>223</v>
      </c>
      <c r="G136" s="151" t="s">
        <v>41</v>
      </c>
      <c r="H136" s="151">
        <v>25</v>
      </c>
      <c r="I136" s="154" t="s">
        <v>289</v>
      </c>
      <c r="J136" s="282"/>
      <c r="K136" s="154" t="s">
        <v>137</v>
      </c>
      <c r="L136" s="285" t="s">
        <v>11</v>
      </c>
      <c r="T136" s="245" t="s">
        <v>340</v>
      </c>
      <c r="V136" s="151" t="s">
        <v>318</v>
      </c>
    </row>
    <row r="137" spans="1:36" s="302" customFormat="1" ht="11.85" customHeight="1" thickBot="1" x14ac:dyDescent="0.3">
      <c r="A137" s="291"/>
      <c r="B137" s="291"/>
      <c r="C137" s="292"/>
      <c r="D137" s="293"/>
      <c r="E137" s="292"/>
      <c r="F137" s="292"/>
      <c r="G137" s="291"/>
      <c r="H137" s="291">
        <f>SUM(H132:H136)</f>
        <v>125</v>
      </c>
      <c r="I137" s="295"/>
      <c r="J137" s="294"/>
      <c r="K137" s="295"/>
      <c r="L137" s="292"/>
      <c r="M137" s="302">
        <f>H137-P137</f>
        <v>125</v>
      </c>
    </row>
    <row r="138" spans="1:36" s="151" customFormat="1" ht="11.85" customHeight="1" x14ac:dyDescent="0.25">
      <c r="A138" s="151" t="s">
        <v>292</v>
      </c>
      <c r="B138" s="151" t="s">
        <v>37</v>
      </c>
      <c r="C138" s="152" t="s">
        <v>265</v>
      </c>
      <c r="D138" s="153">
        <v>67</v>
      </c>
      <c r="E138" s="152" t="s">
        <v>39</v>
      </c>
      <c r="F138" s="152" t="s">
        <v>223</v>
      </c>
      <c r="G138" s="151" t="s">
        <v>41</v>
      </c>
      <c r="H138" s="151">
        <v>25</v>
      </c>
      <c r="I138" s="154"/>
      <c r="J138" s="282"/>
      <c r="K138" s="154" t="s">
        <v>176</v>
      </c>
      <c r="L138" s="285" t="s">
        <v>11</v>
      </c>
      <c r="T138" s="245" t="s">
        <v>340</v>
      </c>
      <c r="U138" s="155"/>
      <c r="V138" s="151" t="s">
        <v>318</v>
      </c>
    </row>
    <row r="139" spans="1:36" s="291" customFormat="1" ht="11.85" customHeight="1" thickBot="1" x14ac:dyDescent="0.3">
      <c r="C139" s="292"/>
      <c r="D139" s="293"/>
      <c r="E139" s="292"/>
      <c r="F139" s="292"/>
      <c r="H139" s="291">
        <f>SUM(H138)</f>
        <v>25</v>
      </c>
      <c r="I139" s="295"/>
      <c r="J139" s="294"/>
      <c r="K139" s="295"/>
      <c r="L139" s="292"/>
      <c r="M139" s="291">
        <f>H139-P139</f>
        <v>25</v>
      </c>
      <c r="U139" s="302"/>
    </row>
    <row r="140" spans="1:36" s="151" customFormat="1" ht="11.85" customHeight="1" x14ac:dyDescent="0.2">
      <c r="C140" s="152"/>
      <c r="D140" s="153"/>
      <c r="E140" s="152"/>
      <c r="F140" s="152"/>
      <c r="I140" s="154"/>
      <c r="J140" s="282"/>
      <c r="K140" s="154"/>
      <c r="L140" s="285" t="s">
        <v>11</v>
      </c>
      <c r="M140" s="151" t="s">
        <v>170</v>
      </c>
      <c r="O140" s="151" t="s">
        <v>395</v>
      </c>
      <c r="P140" s="151">
        <v>25</v>
      </c>
      <c r="Q140" s="152" t="s">
        <v>39</v>
      </c>
      <c r="R140" s="153">
        <v>24.73</v>
      </c>
      <c r="S140" s="152" t="s">
        <v>264</v>
      </c>
      <c r="T140" s="245" t="s">
        <v>340</v>
      </c>
      <c r="V140" s="151" t="s">
        <v>318</v>
      </c>
    </row>
    <row r="141" spans="1:36" s="151" customFormat="1" ht="11.85" customHeight="1" x14ac:dyDescent="0.2">
      <c r="C141" s="152"/>
      <c r="D141" s="153"/>
      <c r="E141" s="152"/>
      <c r="F141" s="152"/>
      <c r="I141" s="154"/>
      <c r="J141" s="282"/>
      <c r="K141" s="154"/>
      <c r="L141" s="285" t="s">
        <v>11</v>
      </c>
      <c r="M141" s="284" t="s">
        <v>170</v>
      </c>
      <c r="N141" s="284"/>
      <c r="O141" s="284"/>
      <c r="P141" s="284">
        <v>25</v>
      </c>
      <c r="Q141" s="285" t="s">
        <v>39</v>
      </c>
      <c r="R141" s="286">
        <v>24.73</v>
      </c>
      <c r="S141" s="285" t="s">
        <v>264</v>
      </c>
      <c r="T141" s="245" t="s">
        <v>340</v>
      </c>
      <c r="U141" s="284"/>
      <c r="V141" s="151" t="s">
        <v>318</v>
      </c>
    </row>
    <row r="142" spans="1:36" s="151" customFormat="1" ht="11.85" customHeight="1" x14ac:dyDescent="0.2">
      <c r="C142" s="152"/>
      <c r="D142" s="153"/>
      <c r="E142" s="152"/>
      <c r="F142" s="152"/>
      <c r="I142" s="154"/>
      <c r="J142" s="282"/>
      <c r="K142" s="154"/>
      <c r="L142" s="285" t="s">
        <v>11</v>
      </c>
      <c r="M142" s="284" t="s">
        <v>170</v>
      </c>
      <c r="N142" s="284"/>
      <c r="O142" s="284"/>
      <c r="P142" s="284">
        <v>25</v>
      </c>
      <c r="Q142" s="285" t="s">
        <v>39</v>
      </c>
      <c r="R142" s="286">
        <v>24.73</v>
      </c>
      <c r="S142" s="285" t="s">
        <v>264</v>
      </c>
      <c r="T142" s="245" t="s">
        <v>340</v>
      </c>
      <c r="U142" s="284"/>
      <c r="V142" s="151" t="s">
        <v>318</v>
      </c>
    </row>
    <row r="143" spans="1:36" s="151" customFormat="1" ht="11.85" customHeight="1" x14ac:dyDescent="0.2">
      <c r="C143" s="152"/>
      <c r="D143" s="153"/>
      <c r="E143" s="152"/>
      <c r="F143" s="152"/>
      <c r="I143" s="154"/>
      <c r="J143" s="282"/>
      <c r="K143" s="154"/>
      <c r="L143" s="285" t="s">
        <v>11</v>
      </c>
      <c r="M143" s="151" t="s">
        <v>170</v>
      </c>
      <c r="P143" s="151">
        <v>25</v>
      </c>
      <c r="Q143" s="152" t="s">
        <v>39</v>
      </c>
      <c r="R143" s="153">
        <v>24.73</v>
      </c>
      <c r="S143" s="152" t="s">
        <v>264</v>
      </c>
      <c r="T143" s="245" t="s">
        <v>340</v>
      </c>
      <c r="V143" s="151" t="s">
        <v>318</v>
      </c>
    </row>
    <row r="144" spans="1:36" s="151" customFormat="1" ht="11.85" customHeight="1" x14ac:dyDescent="0.2">
      <c r="C144" s="152"/>
      <c r="D144" s="153"/>
      <c r="E144" s="152"/>
      <c r="F144" s="152"/>
      <c r="I144" s="154"/>
      <c r="J144" s="282"/>
      <c r="K144" s="154"/>
      <c r="L144" s="285" t="s">
        <v>11</v>
      </c>
      <c r="M144" s="151" t="s">
        <v>170</v>
      </c>
      <c r="P144" s="151">
        <v>25</v>
      </c>
      <c r="Q144" s="152" t="s">
        <v>39</v>
      </c>
      <c r="R144" s="153">
        <v>24.73</v>
      </c>
      <c r="S144" s="152" t="s">
        <v>264</v>
      </c>
      <c r="T144" s="245" t="s">
        <v>340</v>
      </c>
      <c r="V144" s="151" t="s">
        <v>318</v>
      </c>
    </row>
    <row r="145" spans="1:36" s="151" customFormat="1" ht="11.85" customHeight="1" x14ac:dyDescent="0.2">
      <c r="L145" s="285" t="s">
        <v>11</v>
      </c>
      <c r="M145" s="151" t="s">
        <v>170</v>
      </c>
      <c r="P145" s="151">
        <v>25</v>
      </c>
      <c r="Q145" s="152" t="s">
        <v>39</v>
      </c>
      <c r="R145" s="153">
        <v>24.73</v>
      </c>
      <c r="S145" s="152" t="s">
        <v>264</v>
      </c>
      <c r="T145" s="245" t="s">
        <v>340</v>
      </c>
      <c r="V145" s="151" t="s">
        <v>318</v>
      </c>
    </row>
    <row r="146" spans="1:36" s="151" customFormat="1" ht="11.85" customHeight="1" x14ac:dyDescent="0.2">
      <c r="K146" s="331" t="s">
        <v>438</v>
      </c>
      <c r="L146" s="285" t="s">
        <v>11</v>
      </c>
      <c r="M146" s="327" t="s">
        <v>170</v>
      </c>
      <c r="N146" s="327"/>
      <c r="O146" s="327"/>
      <c r="P146" s="327">
        <v>25</v>
      </c>
      <c r="Q146" s="329" t="s">
        <v>39</v>
      </c>
      <c r="R146" s="330">
        <v>24.73</v>
      </c>
      <c r="S146" s="329" t="s">
        <v>264</v>
      </c>
      <c r="T146" s="331" t="s">
        <v>340</v>
      </c>
      <c r="U146" s="327"/>
      <c r="V146" s="327" t="s">
        <v>318</v>
      </c>
    </row>
    <row r="147" spans="1:36" s="291" customFormat="1" ht="11.85" customHeight="1" thickBot="1" x14ac:dyDescent="0.25">
      <c r="D147" s="293"/>
      <c r="E147" s="292"/>
      <c r="F147" s="292"/>
      <c r="I147" s="295"/>
      <c r="J147" s="294"/>
      <c r="K147" s="295"/>
      <c r="L147" s="292"/>
      <c r="M147" s="291">
        <f>H147-P147</f>
        <v>-175</v>
      </c>
      <c r="P147" s="291">
        <f>SUM(P140:P146)</f>
        <v>175</v>
      </c>
      <c r="Q147" s="292"/>
      <c r="R147" s="293"/>
      <c r="S147" s="292"/>
    </row>
    <row r="148" spans="1:36" s="332" customFormat="1" ht="11.85" customHeight="1" thickBot="1" x14ac:dyDescent="0.25">
      <c r="C148" s="333" t="s">
        <v>390</v>
      </c>
      <c r="L148" s="334"/>
    </row>
    <row r="149" spans="1:36" s="24" customFormat="1" ht="11.85" customHeight="1" x14ac:dyDescent="0.25">
      <c r="A149" s="77" t="s">
        <v>292</v>
      </c>
      <c r="B149" s="77" t="s">
        <v>37</v>
      </c>
      <c r="C149" s="148" t="s">
        <v>226</v>
      </c>
      <c r="D149" s="149">
        <v>19.45</v>
      </c>
      <c r="E149" s="148" t="s">
        <v>39</v>
      </c>
      <c r="F149" s="148" t="s">
        <v>223</v>
      </c>
      <c r="G149" s="77" t="s">
        <v>41</v>
      </c>
      <c r="H149" s="77">
        <v>25</v>
      </c>
      <c r="I149" s="150" t="s">
        <v>325</v>
      </c>
      <c r="J149" s="77"/>
      <c r="K149" s="150" t="s">
        <v>62</v>
      </c>
      <c r="L149" s="22" t="s">
        <v>11</v>
      </c>
      <c r="M149" s="318" t="s">
        <v>82</v>
      </c>
      <c r="N149" s="319"/>
      <c r="O149" s="318" t="s">
        <v>277</v>
      </c>
      <c r="P149" s="318">
        <v>25</v>
      </c>
      <c r="Q149" s="320" t="s">
        <v>39</v>
      </c>
      <c r="R149" s="321">
        <v>27.25</v>
      </c>
      <c r="S149" s="320" t="s">
        <v>228</v>
      </c>
      <c r="T149" s="317" t="s">
        <v>433</v>
      </c>
      <c r="U149" s="318"/>
      <c r="V149" s="318" t="s">
        <v>318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1" customFormat="1" ht="11.85" customHeight="1" x14ac:dyDescent="0.2">
      <c r="A150" s="77" t="s">
        <v>292</v>
      </c>
      <c r="B150" s="147" t="s">
        <v>37</v>
      </c>
      <c r="C150" s="156" t="s">
        <v>203</v>
      </c>
      <c r="D150" s="157">
        <v>24.2</v>
      </c>
      <c r="E150" s="156" t="s">
        <v>39</v>
      </c>
      <c r="F150" s="156" t="s">
        <v>223</v>
      </c>
      <c r="G150" s="147" t="s">
        <v>41</v>
      </c>
      <c r="H150" s="147">
        <v>25</v>
      </c>
      <c r="I150" s="150" t="s">
        <v>325</v>
      </c>
      <c r="J150" s="147"/>
      <c r="K150" s="159" t="s">
        <v>62</v>
      </c>
      <c r="L150" s="203" t="s">
        <v>11</v>
      </c>
      <c r="M150" s="313" t="s">
        <v>220</v>
      </c>
      <c r="N150" s="323"/>
      <c r="O150" s="313"/>
      <c r="P150" s="313">
        <v>25</v>
      </c>
      <c r="Q150" s="324" t="s">
        <v>71</v>
      </c>
      <c r="R150" s="325">
        <v>47.15</v>
      </c>
      <c r="S150" s="324" t="s">
        <v>221</v>
      </c>
      <c r="T150" s="317" t="s">
        <v>433</v>
      </c>
      <c r="U150" s="313"/>
      <c r="V150" s="318" t="s">
        <v>318</v>
      </c>
    </row>
    <row r="151" spans="1:36" ht="11.85" customHeight="1" x14ac:dyDescent="0.25">
      <c r="L151" s="203" t="s">
        <v>11</v>
      </c>
      <c r="M151" s="313" t="s">
        <v>82</v>
      </c>
      <c r="N151" s="319"/>
      <c r="O151" s="313" t="s">
        <v>279</v>
      </c>
      <c r="P151" s="313">
        <v>25</v>
      </c>
      <c r="Q151" s="324" t="s">
        <v>39</v>
      </c>
      <c r="R151" s="325">
        <v>43</v>
      </c>
      <c r="S151" s="324" t="s">
        <v>230</v>
      </c>
      <c r="T151" s="317" t="s">
        <v>433</v>
      </c>
      <c r="U151" s="313"/>
      <c r="V151" s="313" t="s">
        <v>318</v>
      </c>
    </row>
    <row r="152" spans="1:36" ht="11.85" customHeight="1" x14ac:dyDescent="0.25">
      <c r="L152" s="203" t="s">
        <v>11</v>
      </c>
      <c r="M152" s="313" t="s">
        <v>82</v>
      </c>
      <c r="N152" s="319"/>
      <c r="O152" s="313" t="s">
        <v>279</v>
      </c>
      <c r="P152" s="313">
        <v>25</v>
      </c>
      <c r="Q152" s="324" t="s">
        <v>39</v>
      </c>
      <c r="R152" s="325">
        <v>43</v>
      </c>
      <c r="S152" s="324" t="s">
        <v>230</v>
      </c>
      <c r="T152" s="317" t="s">
        <v>433</v>
      </c>
      <c r="U152" s="313"/>
      <c r="V152" s="313" t="s">
        <v>318</v>
      </c>
    </row>
    <row r="153" spans="1:36" s="1" customFormat="1" ht="11.85" customHeight="1" x14ac:dyDescent="0.2">
      <c r="L153" s="203"/>
    </row>
    <row r="154" spans="1:36" s="1" customFormat="1" ht="11.85" customHeight="1" x14ac:dyDescent="0.2">
      <c r="A154" s="1" t="s">
        <v>292</v>
      </c>
      <c r="B154" s="1" t="s">
        <v>403</v>
      </c>
      <c r="C154" s="22" t="s">
        <v>302</v>
      </c>
      <c r="D154" s="23">
        <v>0</v>
      </c>
      <c r="E154" s="22" t="s">
        <v>303</v>
      </c>
      <c r="F154" s="22" t="s">
        <v>223</v>
      </c>
      <c r="G154" s="1" t="s">
        <v>41</v>
      </c>
      <c r="H154" s="60">
        <v>1</v>
      </c>
      <c r="I154" s="5" t="s">
        <v>332</v>
      </c>
      <c r="J154" s="44" t="s">
        <v>9</v>
      </c>
      <c r="K154" s="5" t="s">
        <v>305</v>
      </c>
      <c r="L154" s="203" t="s">
        <v>11</v>
      </c>
      <c r="M154" s="195" t="s">
        <v>170</v>
      </c>
      <c r="N154" s="195" t="s">
        <v>9</v>
      </c>
      <c r="O154" s="61" t="s">
        <v>333</v>
      </c>
      <c r="P154" s="273">
        <v>1</v>
      </c>
      <c r="Q154" s="270" t="s">
        <v>39</v>
      </c>
      <c r="R154" s="274">
        <v>24.73</v>
      </c>
      <c r="S154" s="270" t="s">
        <v>264</v>
      </c>
      <c r="T154" s="163" t="s">
        <v>437</v>
      </c>
      <c r="U154" s="195"/>
      <c r="V154" s="195" t="s">
        <v>308</v>
      </c>
    </row>
    <row r="155" spans="1:36" ht="11.85" customHeight="1" x14ac:dyDescent="0.25">
      <c r="A155" s="1" t="s">
        <v>292</v>
      </c>
      <c r="B155" s="1" t="s">
        <v>37</v>
      </c>
      <c r="C155" s="22" t="s">
        <v>260</v>
      </c>
      <c r="D155" s="23">
        <v>225</v>
      </c>
      <c r="E155" s="22" t="s">
        <v>39</v>
      </c>
      <c r="F155" s="16" t="s">
        <v>223</v>
      </c>
      <c r="G155" s="1" t="s">
        <v>41</v>
      </c>
      <c r="H155" s="1">
        <v>25</v>
      </c>
      <c r="I155" s="37" t="s">
        <v>429</v>
      </c>
      <c r="J155" s="6" t="s">
        <v>9</v>
      </c>
      <c r="K155" s="5" t="s">
        <v>261</v>
      </c>
      <c r="L155" s="203" t="s">
        <v>11</v>
      </c>
      <c r="M155" s="172" t="s">
        <v>82</v>
      </c>
      <c r="N155" s="335" t="s">
        <v>9</v>
      </c>
      <c r="O155" s="38" t="s">
        <v>435</v>
      </c>
      <c r="P155" s="172">
        <v>25</v>
      </c>
      <c r="Q155" s="336" t="s">
        <v>39</v>
      </c>
      <c r="R155" s="337">
        <v>42.75</v>
      </c>
      <c r="S155" s="336" t="s">
        <v>229</v>
      </c>
      <c r="T155" s="163" t="s">
        <v>436</v>
      </c>
      <c r="U155" s="195"/>
      <c r="V155" s="195" t="s">
        <v>308</v>
      </c>
    </row>
    <row r="156" spans="1:36" s="1" customFormat="1" ht="11.85" customHeight="1" x14ac:dyDescent="0.2">
      <c r="A156" s="1" t="s">
        <v>292</v>
      </c>
      <c r="B156" s="1" t="s">
        <v>37</v>
      </c>
      <c r="C156" s="22" t="s">
        <v>260</v>
      </c>
      <c r="D156" s="23">
        <v>225</v>
      </c>
      <c r="E156" s="22" t="s">
        <v>39</v>
      </c>
      <c r="F156" s="16" t="s">
        <v>223</v>
      </c>
      <c r="G156" s="1" t="s">
        <v>41</v>
      </c>
      <c r="H156" s="1">
        <v>25</v>
      </c>
      <c r="I156" s="37" t="s">
        <v>429</v>
      </c>
      <c r="J156" s="6" t="s">
        <v>9</v>
      </c>
      <c r="K156" s="5" t="s">
        <v>261</v>
      </c>
      <c r="L156" s="203" t="s">
        <v>11</v>
      </c>
      <c r="M156" s="195" t="s">
        <v>220</v>
      </c>
      <c r="N156" s="86" t="s">
        <v>9</v>
      </c>
      <c r="O156" s="61" t="s">
        <v>431</v>
      </c>
      <c r="P156" s="195">
        <v>25</v>
      </c>
      <c r="Q156" s="270" t="s">
        <v>71</v>
      </c>
      <c r="R156" s="274">
        <v>47.15</v>
      </c>
      <c r="S156" s="270" t="s">
        <v>221</v>
      </c>
      <c r="T156" s="166">
        <v>39270</v>
      </c>
      <c r="U156" s="61" t="s">
        <v>430</v>
      </c>
      <c r="V156" s="195" t="s">
        <v>308</v>
      </c>
    </row>
    <row r="157" spans="1:36" s="1" customFormat="1" ht="11.85" customHeight="1" x14ac:dyDescent="0.2">
      <c r="L157" s="22"/>
    </row>
    <row r="158" spans="1:36" s="143" customFormat="1" ht="23.25" customHeight="1" thickBot="1" x14ac:dyDescent="0.35">
      <c r="H158" s="143">
        <f>SUM(H154:H157)</f>
        <v>51</v>
      </c>
      <c r="M158" s="143">
        <f>H158-P158</f>
        <v>0</v>
      </c>
      <c r="P158" s="143">
        <f>SUM(P154:P156)</f>
        <v>51</v>
      </c>
    </row>
    <row r="159" spans="1:36" s="243" customFormat="1" ht="11.85" customHeight="1" x14ac:dyDescent="0.25">
      <c r="B159" s="307" t="s">
        <v>272</v>
      </c>
    </row>
    <row r="160" spans="1:36" s="243" customFormat="1" ht="11.85" customHeight="1" x14ac:dyDescent="0.25">
      <c r="A160" s="89"/>
      <c r="B160" s="89" t="s">
        <v>200</v>
      </c>
      <c r="C160" s="90" t="s">
        <v>201</v>
      </c>
      <c r="D160" s="91">
        <v>200</v>
      </c>
      <c r="E160" s="90" t="s">
        <v>39</v>
      </c>
      <c r="F160" s="90" t="s">
        <v>40</v>
      </c>
      <c r="G160" s="89" t="s">
        <v>41</v>
      </c>
      <c r="H160" s="89">
        <v>25</v>
      </c>
      <c r="I160" s="89"/>
      <c r="J160" s="89"/>
      <c r="K160" s="128" t="s">
        <v>202</v>
      </c>
      <c r="L160" s="90" t="s">
        <v>11</v>
      </c>
      <c r="M160" s="89"/>
      <c r="N160" s="89"/>
      <c r="O160" s="89"/>
      <c r="P160" s="89"/>
      <c r="Q160" s="90"/>
      <c r="R160" s="91"/>
      <c r="S160" s="90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</row>
    <row r="161" spans="1:36" s="243" customFormat="1" ht="11.85" customHeight="1" x14ac:dyDescent="0.25">
      <c r="A161" s="89"/>
      <c r="B161" s="89" t="s">
        <v>200</v>
      </c>
      <c r="C161" s="90" t="s">
        <v>267</v>
      </c>
      <c r="D161" s="91">
        <v>180</v>
      </c>
      <c r="E161" s="90" t="s">
        <v>39</v>
      </c>
      <c r="F161" s="90" t="s">
        <v>223</v>
      </c>
      <c r="G161" s="89" t="s">
        <v>41</v>
      </c>
      <c r="H161" s="89">
        <v>25</v>
      </c>
      <c r="I161" s="89"/>
      <c r="J161" s="89"/>
      <c r="K161" s="128" t="s">
        <v>202</v>
      </c>
      <c r="L161" s="90" t="s">
        <v>11</v>
      </c>
      <c r="M161" s="89"/>
      <c r="N161" s="89"/>
      <c r="O161" s="89"/>
      <c r="P161" s="89"/>
      <c r="Q161" s="90"/>
      <c r="R161" s="91"/>
      <c r="S161" s="90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</row>
    <row r="162" spans="1:36" s="308" customFormat="1" ht="11.85" customHeight="1" thickBot="1" x14ac:dyDescent="0.3"/>
    <row r="163" spans="1:36" s="243" customFormat="1" x14ac:dyDescent="0.25"/>
    <row r="164" spans="1:36" s="89" customFormat="1" ht="11.85" customHeight="1" x14ac:dyDescent="0.2">
      <c r="A164" s="309" t="s">
        <v>389</v>
      </c>
      <c r="B164" s="89" t="s">
        <v>37</v>
      </c>
      <c r="C164" s="90" t="s">
        <v>385</v>
      </c>
      <c r="D164" s="91">
        <v>26</v>
      </c>
      <c r="E164" s="90" t="s">
        <v>386</v>
      </c>
      <c r="F164" s="90" t="s">
        <v>223</v>
      </c>
      <c r="G164" s="89" t="s">
        <v>41</v>
      </c>
      <c r="H164" s="89">
        <v>25</v>
      </c>
      <c r="J164" s="309"/>
      <c r="K164" s="128" t="s">
        <v>150</v>
      </c>
      <c r="L164" s="90" t="s">
        <v>11</v>
      </c>
      <c r="M164" s="89" t="s">
        <v>150</v>
      </c>
      <c r="N164" s="310"/>
      <c r="P164" s="89">
        <v>25</v>
      </c>
      <c r="Q164" s="90" t="s">
        <v>39</v>
      </c>
      <c r="R164" s="91">
        <v>27.5</v>
      </c>
      <c r="S164" s="90" t="s">
        <v>256</v>
      </c>
      <c r="T164" s="309" t="s">
        <v>317</v>
      </c>
      <c r="V164" s="89" t="s">
        <v>318</v>
      </c>
    </row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127"/>
  <sheetViews>
    <sheetView zoomScale="75" workbookViewId="0">
      <selection activeCell="T12" sqref="T12"/>
    </sheetView>
  </sheetViews>
  <sheetFormatPr defaultRowHeight="13.2" x14ac:dyDescent="0.25"/>
  <cols>
    <col min="2" max="2" width="14.6640625" customWidth="1"/>
    <col min="5" max="5" width="10.88671875" customWidth="1"/>
    <col min="6" max="6" width="5.6640625" customWidth="1"/>
    <col min="7" max="7" width="4.109375" customWidth="1"/>
    <col min="8" max="8" width="6.44140625" customWidth="1"/>
    <col min="9" max="9" width="18.6640625" customWidth="1"/>
    <col min="10" max="10" width="2.33203125" customWidth="1"/>
    <col min="11" max="11" width="11.88671875" customWidth="1"/>
    <col min="12" max="12" width="3.109375" customWidth="1"/>
    <col min="13" max="13" width="11.44140625" customWidth="1"/>
    <col min="14" max="14" width="2.109375" customWidth="1"/>
    <col min="15" max="15" width="10.33203125" customWidth="1"/>
    <col min="16" max="16" width="6.109375" customWidth="1"/>
    <col min="20" max="20" width="8.6640625" customWidth="1"/>
    <col min="21" max="21" width="5.6640625" customWidth="1"/>
    <col min="22" max="22" width="6.44140625" bestFit="1" customWidth="1"/>
    <col min="24" max="24" width="11.44140625" customWidth="1"/>
  </cols>
  <sheetData>
    <row r="1" spans="1:41" s="1" customFormat="1" ht="15" customHeight="1" x14ac:dyDescent="0.2">
      <c r="B1" s="2">
        <v>37228</v>
      </c>
      <c r="C1" s="3"/>
      <c r="D1" s="4"/>
      <c r="G1" s="5"/>
      <c r="J1" s="6"/>
      <c r="K1" s="6"/>
      <c r="L1" s="5"/>
      <c r="N1" s="7"/>
      <c r="O1" s="6"/>
      <c r="P1" s="8"/>
      <c r="Q1" s="9"/>
      <c r="R1" s="9"/>
      <c r="S1" s="3"/>
      <c r="T1" s="10"/>
      <c r="U1" s="4"/>
    </row>
    <row r="2" spans="1:41" x14ac:dyDescent="0.25">
      <c r="A2" s="11" t="s">
        <v>0</v>
      </c>
      <c r="B2" s="11" t="s">
        <v>1</v>
      </c>
      <c r="C2" s="12" t="s">
        <v>2</v>
      </c>
      <c r="D2" s="13" t="s">
        <v>3</v>
      </c>
      <c r="E2" s="12" t="s">
        <v>4</v>
      </c>
      <c r="F2" s="12" t="s">
        <v>5</v>
      </c>
      <c r="G2" s="11" t="s">
        <v>6</v>
      </c>
      <c r="H2" s="14" t="s">
        <v>7</v>
      </c>
      <c r="I2" s="11" t="s">
        <v>8</v>
      </c>
      <c r="J2" s="11" t="s">
        <v>9</v>
      </c>
      <c r="K2" s="11" t="s">
        <v>10</v>
      </c>
      <c r="L2" s="12" t="s">
        <v>11</v>
      </c>
      <c r="M2" s="11" t="s">
        <v>12</v>
      </c>
      <c r="N2" s="11" t="s">
        <v>9</v>
      </c>
      <c r="O2" s="11" t="s">
        <v>13</v>
      </c>
      <c r="P2" s="14" t="s">
        <v>7</v>
      </c>
      <c r="Q2" s="12" t="s">
        <v>14</v>
      </c>
      <c r="R2" s="13" t="s">
        <v>15</v>
      </c>
      <c r="S2" s="12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28</v>
      </c>
      <c r="AF2" s="11" t="s">
        <v>29</v>
      </c>
      <c r="AG2" s="11" t="s">
        <v>30</v>
      </c>
      <c r="AH2" s="11" t="s">
        <v>31</v>
      </c>
      <c r="AI2" s="11" t="s">
        <v>32</v>
      </c>
      <c r="AJ2" s="11" t="s">
        <v>33</v>
      </c>
      <c r="AK2" s="11"/>
      <c r="AL2" s="11" t="s">
        <v>34</v>
      </c>
      <c r="AM2" s="11"/>
      <c r="AN2" s="11" t="s">
        <v>35</v>
      </c>
      <c r="AO2" s="11" t="s">
        <v>36</v>
      </c>
    </row>
    <row r="3" spans="1:41" ht="11.85" customHeight="1" x14ac:dyDescent="0.25">
      <c r="B3" s="76" t="s">
        <v>311</v>
      </c>
    </row>
    <row r="4" spans="1:41" s="155" customFormat="1" ht="11.85" customHeight="1" x14ac:dyDescent="0.25">
      <c r="A4" s="151" t="s">
        <v>292</v>
      </c>
      <c r="B4" s="151" t="s">
        <v>196</v>
      </c>
      <c r="C4" s="152" t="s">
        <v>197</v>
      </c>
      <c r="D4" s="153">
        <v>0</v>
      </c>
      <c r="E4" s="152" t="s">
        <v>39</v>
      </c>
      <c r="F4" s="152" t="s">
        <v>40</v>
      </c>
      <c r="G4" s="151" t="s">
        <v>41</v>
      </c>
      <c r="H4" s="151">
        <v>50</v>
      </c>
      <c r="I4" s="151"/>
      <c r="J4" s="151"/>
      <c r="K4" s="154" t="s">
        <v>198</v>
      </c>
      <c r="L4" s="152" t="s">
        <v>11</v>
      </c>
      <c r="M4" s="151" t="s">
        <v>198</v>
      </c>
      <c r="N4" s="151"/>
      <c r="O4" s="151"/>
      <c r="P4" s="151">
        <v>50</v>
      </c>
      <c r="Q4" s="152" t="s">
        <v>39</v>
      </c>
      <c r="R4" s="153">
        <v>0</v>
      </c>
      <c r="S4" s="152" t="s">
        <v>199</v>
      </c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41" s="155" customFormat="1" ht="11.85" customHeight="1" x14ac:dyDescent="0.25">
      <c r="A5" s="151" t="s">
        <v>292</v>
      </c>
      <c r="B5" s="151" t="s">
        <v>196</v>
      </c>
      <c r="C5" s="152" t="s">
        <v>268</v>
      </c>
      <c r="D5" s="153">
        <v>0</v>
      </c>
      <c r="E5" s="152" t="s">
        <v>39</v>
      </c>
      <c r="F5" s="152" t="s">
        <v>223</v>
      </c>
      <c r="G5" s="151" t="s">
        <v>41</v>
      </c>
      <c r="H5" s="151">
        <v>50</v>
      </c>
      <c r="I5" s="151"/>
      <c r="J5" s="151"/>
      <c r="K5" s="154" t="s">
        <v>198</v>
      </c>
      <c r="L5" s="152" t="s">
        <v>11</v>
      </c>
      <c r="M5" s="151" t="s">
        <v>198</v>
      </c>
      <c r="N5" s="151"/>
      <c r="O5" s="151"/>
      <c r="P5" s="151">
        <v>50</v>
      </c>
      <c r="Q5" s="152" t="s">
        <v>39</v>
      </c>
      <c r="R5" s="153">
        <v>0</v>
      </c>
      <c r="S5" s="152" t="s">
        <v>269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41" s="134" customFormat="1" ht="11.85" customHeight="1" x14ac:dyDescent="0.2">
      <c r="L6" s="130" t="s">
        <v>11</v>
      </c>
      <c r="M6" s="111"/>
      <c r="N6" s="106"/>
      <c r="O6" s="131"/>
      <c r="P6" s="107"/>
      <c r="Q6" s="92"/>
      <c r="R6" s="132"/>
      <c r="S6" s="90"/>
      <c r="T6" s="133"/>
      <c r="V6" s="106"/>
      <c r="W6" s="111" t="s">
        <v>306</v>
      </c>
      <c r="Y6" s="135"/>
      <c r="AA6" s="135"/>
      <c r="AB6" s="135"/>
      <c r="AC6" s="136"/>
      <c r="AD6" s="137"/>
      <c r="AE6" s="137"/>
      <c r="AF6" s="137"/>
      <c r="AG6" s="137"/>
      <c r="AH6" s="137"/>
    </row>
    <row r="7" spans="1:41" s="139" customFormat="1" ht="11.85" customHeight="1" x14ac:dyDescent="0.2">
      <c r="A7" s="89" t="s">
        <v>292</v>
      </c>
      <c r="B7" s="89" t="s">
        <v>196</v>
      </c>
      <c r="C7" s="90" t="s">
        <v>302</v>
      </c>
      <c r="D7" s="91">
        <v>0</v>
      </c>
      <c r="E7" s="90" t="s">
        <v>303</v>
      </c>
      <c r="F7" s="90" t="s">
        <v>40</v>
      </c>
      <c r="G7" s="89" t="s">
        <v>41</v>
      </c>
      <c r="H7" s="129">
        <v>4</v>
      </c>
      <c r="I7" s="165" t="s">
        <v>331</v>
      </c>
      <c r="J7" s="106"/>
      <c r="K7" s="128" t="s">
        <v>305</v>
      </c>
      <c r="L7" s="130" t="s">
        <v>11</v>
      </c>
      <c r="M7" s="111"/>
      <c r="N7" s="106"/>
      <c r="O7" s="138"/>
      <c r="P7" s="98"/>
      <c r="Q7" s="92"/>
      <c r="R7" s="132"/>
      <c r="S7" s="90"/>
      <c r="T7" s="133"/>
      <c r="V7" s="106"/>
      <c r="W7" s="111" t="s">
        <v>306</v>
      </c>
      <c r="Y7" s="140"/>
      <c r="AB7" s="141"/>
      <c r="AC7" s="141"/>
      <c r="AD7" s="142"/>
      <c r="AE7" s="142"/>
      <c r="AF7" s="142"/>
      <c r="AG7" s="142"/>
      <c r="AH7" s="142"/>
    </row>
    <row r="8" spans="1:41" s="243" customFormat="1" ht="11.85" customHeight="1" x14ac:dyDescent="0.25">
      <c r="A8" s="89" t="s">
        <v>292</v>
      </c>
      <c r="B8" s="89" t="s">
        <v>196</v>
      </c>
      <c r="C8" s="90" t="s">
        <v>302</v>
      </c>
      <c r="D8" s="91">
        <v>0</v>
      </c>
      <c r="E8" s="90" t="s">
        <v>303</v>
      </c>
      <c r="F8" s="90" t="s">
        <v>223</v>
      </c>
      <c r="G8" s="89" t="s">
        <v>41</v>
      </c>
      <c r="H8" s="129">
        <v>4</v>
      </c>
      <c r="I8" s="165" t="s">
        <v>332</v>
      </c>
      <c r="J8" s="106"/>
      <c r="K8" s="128" t="s">
        <v>305</v>
      </c>
      <c r="L8" s="130" t="s">
        <v>11</v>
      </c>
      <c r="M8" s="111"/>
      <c r="O8" s="244"/>
      <c r="P8" s="245"/>
      <c r="Q8" s="92"/>
      <c r="R8" s="132"/>
      <c r="S8" s="90"/>
      <c r="T8" s="133"/>
      <c r="U8" s="139"/>
      <c r="V8" s="106"/>
    </row>
    <row r="9" spans="1:41" s="72" customFormat="1" ht="11.85" customHeight="1" x14ac:dyDescent="0.2">
      <c r="A9" s="62"/>
      <c r="B9" s="62"/>
      <c r="C9" s="63"/>
      <c r="D9" s="64"/>
      <c r="E9" s="63"/>
      <c r="F9" s="63"/>
      <c r="G9" s="62"/>
      <c r="H9" s="65"/>
      <c r="J9" s="48"/>
      <c r="K9" s="51"/>
      <c r="L9" s="49"/>
      <c r="M9" s="66"/>
      <c r="N9" s="48"/>
      <c r="O9" s="67"/>
      <c r="P9" s="68"/>
      <c r="Q9" s="69"/>
      <c r="R9" s="53"/>
      <c r="S9" s="70"/>
      <c r="T9" s="71"/>
      <c r="V9" s="48"/>
      <c r="W9" s="66"/>
      <c r="Y9" s="73"/>
      <c r="AB9" s="74"/>
      <c r="AC9" s="74"/>
      <c r="AD9" s="75"/>
      <c r="AE9" s="75"/>
      <c r="AF9" s="75"/>
      <c r="AG9" s="75"/>
      <c r="AH9" s="75"/>
    </row>
    <row r="10" spans="1:41" ht="11.85" customHeight="1" x14ac:dyDescent="0.25">
      <c r="B10" s="19" t="s">
        <v>274</v>
      </c>
      <c r="F10" s="145"/>
      <c r="G10" s="145"/>
      <c r="H10" s="145"/>
    </row>
    <row r="11" spans="1:41" ht="11.85" customHeight="1" x14ac:dyDescent="0.25">
      <c r="A11" s="1" t="s">
        <v>292</v>
      </c>
      <c r="B11" s="1" t="s">
        <v>196</v>
      </c>
      <c r="C11" s="22" t="s">
        <v>302</v>
      </c>
      <c r="D11" s="23">
        <v>0</v>
      </c>
      <c r="E11" s="22" t="s">
        <v>303</v>
      </c>
      <c r="F11" s="22" t="s">
        <v>40</v>
      </c>
      <c r="G11" s="1" t="s">
        <v>41</v>
      </c>
      <c r="H11" s="60">
        <v>2</v>
      </c>
      <c r="I11" s="5" t="s">
        <v>331</v>
      </c>
      <c r="J11" s="44" t="s">
        <v>9</v>
      </c>
      <c r="K11" s="5" t="s">
        <v>305</v>
      </c>
      <c r="L11" s="59" t="s">
        <v>11</v>
      </c>
      <c r="M11" s="42" t="s">
        <v>198</v>
      </c>
      <c r="N11" t="s">
        <v>9</v>
      </c>
      <c r="O11" s="162" t="s">
        <v>323</v>
      </c>
      <c r="P11" s="26">
        <v>2</v>
      </c>
      <c r="Q11" s="16" t="s">
        <v>424</v>
      </c>
      <c r="R11" s="17">
        <v>0</v>
      </c>
      <c r="S11" s="16" t="s">
        <v>428</v>
      </c>
      <c r="T11" s="247">
        <v>39126</v>
      </c>
      <c r="V11" s="44" t="s">
        <v>308</v>
      </c>
    </row>
    <row r="12" spans="1:41" s="24" customFormat="1" ht="11.85" customHeight="1" x14ac:dyDescent="0.25">
      <c r="A12" s="1" t="s">
        <v>292</v>
      </c>
      <c r="B12" s="1" t="s">
        <v>196</v>
      </c>
      <c r="C12" s="22" t="s">
        <v>302</v>
      </c>
      <c r="D12" s="23">
        <v>0</v>
      </c>
      <c r="E12" s="22" t="s">
        <v>303</v>
      </c>
      <c r="F12" s="22" t="s">
        <v>223</v>
      </c>
      <c r="G12" s="1" t="s">
        <v>41</v>
      </c>
      <c r="H12" s="60">
        <v>1</v>
      </c>
      <c r="I12" s="5" t="s">
        <v>332</v>
      </c>
      <c r="J12" s="44" t="s">
        <v>9</v>
      </c>
      <c r="K12" s="5" t="s">
        <v>305</v>
      </c>
      <c r="L12" s="59" t="s">
        <v>11</v>
      </c>
      <c r="M12" s="42" t="s">
        <v>198</v>
      </c>
      <c r="N12" t="s">
        <v>9</v>
      </c>
      <c r="O12" s="162" t="s">
        <v>323</v>
      </c>
      <c r="P12" s="26">
        <v>1</v>
      </c>
      <c r="Q12" s="16" t="s">
        <v>424</v>
      </c>
      <c r="R12" s="17">
        <v>0</v>
      </c>
      <c r="S12" s="16" t="s">
        <v>428</v>
      </c>
      <c r="T12" s="217">
        <v>39125</v>
      </c>
      <c r="U12" s="222"/>
      <c r="V12" s="44" t="s">
        <v>308</v>
      </c>
    </row>
    <row r="14" spans="1:41" s="24" customFormat="1" ht="11.85" customHeight="1" x14ac:dyDescent="0.25">
      <c r="L14" s="59"/>
      <c r="M14" s="42"/>
      <c r="N14" s="44"/>
      <c r="O14" s="218"/>
      <c r="P14" s="61"/>
      <c r="Q14" s="219"/>
      <c r="R14" s="220"/>
      <c r="S14" s="22"/>
      <c r="T14" s="221"/>
    </row>
    <row r="15" spans="1:41" s="205" customFormat="1" ht="11.85" customHeight="1" x14ac:dyDescent="0.25">
      <c r="B15" s="58" t="s">
        <v>427</v>
      </c>
      <c r="C15" s="271"/>
      <c r="D15" s="271"/>
      <c r="E15" s="271"/>
      <c r="F15" s="271"/>
      <c r="G15" s="271"/>
      <c r="H15" s="271"/>
      <c r="I15" s="271"/>
    </row>
    <row r="16" spans="1:41" s="21" customFormat="1" ht="11.85" customHeight="1" thickBot="1" x14ac:dyDescent="0.3">
      <c r="B16" s="223"/>
    </row>
    <row r="17" spans="1:36" ht="11.85" customHeight="1" x14ac:dyDescent="0.25">
      <c r="B17" s="57" t="s">
        <v>270</v>
      </c>
      <c r="C17" s="190" t="s">
        <v>390</v>
      </c>
    </row>
    <row r="18" spans="1:36" s="96" customFormat="1" ht="11.85" hidden="1" customHeight="1" x14ac:dyDescent="0.2">
      <c r="A18" s="89" t="s">
        <v>292</v>
      </c>
      <c r="B18" s="89" t="s">
        <v>37</v>
      </c>
      <c r="C18" s="191"/>
      <c r="D18" s="91">
        <v>0</v>
      </c>
      <c r="E18" s="92" t="s">
        <v>301</v>
      </c>
      <c r="F18" s="90" t="s">
        <v>40</v>
      </c>
      <c r="G18" s="89" t="s">
        <v>41</v>
      </c>
      <c r="H18" s="94">
        <v>0</v>
      </c>
      <c r="I18" s="95" t="s">
        <v>294</v>
      </c>
      <c r="K18" s="97" t="s">
        <v>198</v>
      </c>
      <c r="L18" s="93" t="s">
        <v>295</v>
      </c>
      <c r="M18" s="98"/>
      <c r="N18" s="89"/>
      <c r="O18" s="99"/>
      <c r="P18" s="98"/>
      <c r="Q18" s="90"/>
      <c r="R18" s="91"/>
      <c r="S18" s="100"/>
      <c r="T18" s="90"/>
      <c r="Y18" s="99"/>
      <c r="Z18" s="101"/>
      <c r="AA18" s="102"/>
    </row>
    <row r="19" spans="1:36" s="96" customFormat="1" ht="11.85" hidden="1" customHeight="1" x14ac:dyDescent="0.2">
      <c r="A19" s="89" t="s">
        <v>292</v>
      </c>
      <c r="B19" s="89" t="s">
        <v>37</v>
      </c>
      <c r="C19" s="191"/>
      <c r="D19" s="91">
        <v>0</v>
      </c>
      <c r="E19" s="92" t="s">
        <v>301</v>
      </c>
      <c r="F19" s="90" t="s">
        <v>40</v>
      </c>
      <c r="G19" s="89" t="s">
        <v>41</v>
      </c>
      <c r="H19" s="94">
        <v>0</v>
      </c>
      <c r="I19" s="95" t="s">
        <v>294</v>
      </c>
      <c r="K19" s="97" t="s">
        <v>198</v>
      </c>
      <c r="L19" s="93" t="s">
        <v>296</v>
      </c>
      <c r="M19" s="98"/>
      <c r="N19" s="89"/>
      <c r="O19" s="99"/>
      <c r="P19" s="98"/>
      <c r="Q19" s="90"/>
      <c r="R19" s="91"/>
      <c r="S19" s="100"/>
      <c r="T19" s="90"/>
      <c r="Y19" s="99"/>
      <c r="Z19" s="101"/>
      <c r="AA19" s="102"/>
    </row>
    <row r="20" spans="1:36" s="96" customFormat="1" ht="11.85" hidden="1" customHeight="1" x14ac:dyDescent="0.2">
      <c r="A20" s="89" t="s">
        <v>292</v>
      </c>
      <c r="B20" s="89" t="s">
        <v>37</v>
      </c>
      <c r="C20" s="191"/>
      <c r="D20" s="91">
        <v>0</v>
      </c>
      <c r="E20" s="92" t="s">
        <v>301</v>
      </c>
      <c r="F20" s="90" t="s">
        <v>40</v>
      </c>
      <c r="G20" s="89" t="s">
        <v>41</v>
      </c>
      <c r="H20" s="94">
        <v>0</v>
      </c>
      <c r="I20" s="103" t="s">
        <v>297</v>
      </c>
      <c r="K20" s="97" t="s">
        <v>198</v>
      </c>
      <c r="L20" s="93" t="s">
        <v>298</v>
      </c>
      <c r="M20" s="98"/>
      <c r="N20" s="89"/>
      <c r="O20" s="99"/>
      <c r="P20" s="98"/>
      <c r="Q20" s="90"/>
      <c r="R20" s="91"/>
      <c r="S20" s="100"/>
      <c r="T20" s="90"/>
      <c r="Y20" s="99"/>
      <c r="Z20" s="101"/>
      <c r="AA20" s="102"/>
    </row>
    <row r="21" spans="1:36" s="96" customFormat="1" ht="11.85" hidden="1" customHeight="1" x14ac:dyDescent="0.2">
      <c r="A21" s="89" t="s">
        <v>292</v>
      </c>
      <c r="B21" s="89" t="s">
        <v>37</v>
      </c>
      <c r="C21" s="191"/>
      <c r="D21" s="91">
        <v>0</v>
      </c>
      <c r="E21" s="92" t="s">
        <v>301</v>
      </c>
      <c r="F21" s="90" t="s">
        <v>40</v>
      </c>
      <c r="G21" s="89" t="s">
        <v>41</v>
      </c>
      <c r="H21" s="94">
        <v>0</v>
      </c>
      <c r="I21" s="103" t="s">
        <v>297</v>
      </c>
      <c r="K21" s="97" t="s">
        <v>198</v>
      </c>
      <c r="L21" s="93" t="s">
        <v>299</v>
      </c>
      <c r="M21" s="98"/>
      <c r="N21" s="89"/>
      <c r="O21" s="99"/>
      <c r="P21" s="98"/>
      <c r="Q21" s="90"/>
      <c r="R21" s="91"/>
      <c r="S21" s="100"/>
      <c r="T21" s="90"/>
      <c r="Y21" s="99"/>
      <c r="Z21" s="101"/>
      <c r="AA21" s="102"/>
    </row>
    <row r="22" spans="1:36" s="121" customFormat="1" ht="11.85" hidden="1" customHeight="1" thickBot="1" x14ac:dyDescent="0.25">
      <c r="A22" s="115" t="s">
        <v>292</v>
      </c>
      <c r="B22" s="115" t="s">
        <v>37</v>
      </c>
      <c r="C22" s="192"/>
      <c r="D22" s="117">
        <v>0</v>
      </c>
      <c r="E22" s="118" t="s">
        <v>301</v>
      </c>
      <c r="F22" s="116" t="s">
        <v>40</v>
      </c>
      <c r="G22" s="115" t="s">
        <v>41</v>
      </c>
      <c r="H22" s="119">
        <v>0</v>
      </c>
      <c r="I22" s="120" t="s">
        <v>300</v>
      </c>
      <c r="K22" s="122" t="s">
        <v>198</v>
      </c>
      <c r="L22" s="116" t="s">
        <v>11</v>
      </c>
      <c r="M22" s="123"/>
      <c r="N22" s="115"/>
      <c r="O22" s="124"/>
      <c r="P22" s="123"/>
      <c r="Q22" s="116"/>
      <c r="R22" s="117"/>
      <c r="S22" s="125"/>
      <c r="T22" s="116"/>
      <c r="Y22" s="124"/>
      <c r="Z22" s="126"/>
      <c r="AA22" s="127"/>
    </row>
    <row r="23" spans="1:36" s="44" customFormat="1" ht="11.85" customHeight="1" x14ac:dyDescent="0.2">
      <c r="A23" s="184"/>
      <c r="C23" s="190" t="s">
        <v>390</v>
      </c>
      <c r="D23" s="186"/>
      <c r="E23" s="187"/>
      <c r="F23" s="185"/>
      <c r="G23" s="184"/>
      <c r="H23" s="40"/>
      <c r="I23" s="188"/>
      <c r="K23" s="41"/>
      <c r="L23" s="185"/>
      <c r="M23" s="189"/>
      <c r="N23" s="184"/>
      <c r="O23" s="42"/>
      <c r="P23" s="189"/>
      <c r="Q23" s="185"/>
      <c r="R23" s="186"/>
      <c r="S23" s="43"/>
      <c r="T23" s="185"/>
      <c r="Y23" s="42"/>
      <c r="Z23" s="45"/>
      <c r="AA23" s="39"/>
    </row>
    <row r="24" spans="1:36" ht="11.85" customHeight="1" x14ac:dyDescent="0.25">
      <c r="A24" s="147" t="s">
        <v>286</v>
      </c>
      <c r="B24" s="147" t="s">
        <v>37</v>
      </c>
      <c r="C24" s="148" t="s">
        <v>49</v>
      </c>
      <c r="D24" s="149">
        <v>35.5</v>
      </c>
      <c r="E24" s="148" t="s">
        <v>46</v>
      </c>
      <c r="F24" s="148" t="s">
        <v>40</v>
      </c>
      <c r="G24" s="77" t="s">
        <v>41</v>
      </c>
      <c r="H24" s="77">
        <v>25</v>
      </c>
      <c r="I24" s="77"/>
      <c r="J24" s="83"/>
      <c r="K24" s="150" t="s">
        <v>42</v>
      </c>
      <c r="L24" s="148" t="s">
        <v>11</v>
      </c>
      <c r="M24" s="147" t="s">
        <v>42</v>
      </c>
      <c r="N24" s="158"/>
      <c r="O24" s="147"/>
      <c r="P24" s="147">
        <v>25</v>
      </c>
      <c r="Q24" s="156" t="s">
        <v>39</v>
      </c>
      <c r="R24" s="157">
        <v>173</v>
      </c>
      <c r="S24" s="156" t="s">
        <v>45</v>
      </c>
      <c r="T24" s="87" t="s">
        <v>340</v>
      </c>
      <c r="U24" s="147"/>
      <c r="V24" s="77" t="s">
        <v>318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 t="s">
        <v>37</v>
      </c>
    </row>
    <row r="25" spans="1:36" ht="11.85" customHeight="1" x14ac:dyDescent="0.25">
      <c r="A25" s="147" t="s">
        <v>286</v>
      </c>
      <c r="B25" s="147" t="s">
        <v>37</v>
      </c>
      <c r="C25" s="148" t="s">
        <v>49</v>
      </c>
      <c r="D25" s="149">
        <v>35.5</v>
      </c>
      <c r="E25" s="148" t="s">
        <v>46</v>
      </c>
      <c r="F25" s="148" t="s">
        <v>40</v>
      </c>
      <c r="G25" s="77" t="s">
        <v>41</v>
      </c>
      <c r="H25" s="77">
        <v>25</v>
      </c>
      <c r="I25" s="77"/>
      <c r="J25" s="83"/>
      <c r="K25" s="150" t="s">
        <v>42</v>
      </c>
      <c r="L25" s="148" t="s">
        <v>11</v>
      </c>
      <c r="M25" s="147" t="s">
        <v>42</v>
      </c>
      <c r="N25" s="158"/>
      <c r="O25" s="147"/>
      <c r="P25" s="147">
        <v>25</v>
      </c>
      <c r="Q25" s="156" t="s">
        <v>39</v>
      </c>
      <c r="R25" s="157">
        <v>37.25</v>
      </c>
      <c r="S25" s="156" t="s">
        <v>43</v>
      </c>
      <c r="T25" s="87" t="s">
        <v>340</v>
      </c>
      <c r="U25" s="147"/>
      <c r="V25" s="77" t="s">
        <v>318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 t="s">
        <v>37</v>
      </c>
    </row>
    <row r="26" spans="1:36" s="24" customFormat="1" ht="11.85" customHeight="1" x14ac:dyDescent="0.25">
      <c r="A26" s="147" t="s">
        <v>286</v>
      </c>
      <c r="B26" s="147" t="s">
        <v>37</v>
      </c>
      <c r="C26" s="148" t="s">
        <v>49</v>
      </c>
      <c r="D26" s="149">
        <v>35.5</v>
      </c>
      <c r="E26" s="148" t="s">
        <v>46</v>
      </c>
      <c r="F26" s="148" t="s">
        <v>40</v>
      </c>
      <c r="G26" s="77" t="s">
        <v>41</v>
      </c>
      <c r="H26" s="77">
        <v>25</v>
      </c>
      <c r="I26" s="77"/>
      <c r="J26" s="83"/>
      <c r="K26" s="150" t="s">
        <v>42</v>
      </c>
      <c r="L26" s="148" t="s">
        <v>11</v>
      </c>
      <c r="M26" s="77" t="s">
        <v>42</v>
      </c>
      <c r="N26" s="83"/>
      <c r="O26" s="77"/>
      <c r="P26" s="77">
        <v>25</v>
      </c>
      <c r="Q26" s="148" t="s">
        <v>46</v>
      </c>
      <c r="R26" s="149">
        <v>35.5</v>
      </c>
      <c r="S26" s="148" t="s">
        <v>48</v>
      </c>
      <c r="T26" s="87" t="s">
        <v>340</v>
      </c>
      <c r="U26" s="77"/>
      <c r="V26" s="77" t="s">
        <v>318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 t="s">
        <v>37</v>
      </c>
    </row>
    <row r="27" spans="1:36" ht="11.85" customHeight="1" x14ac:dyDescent="0.25">
      <c r="A27" s="147" t="s">
        <v>286</v>
      </c>
      <c r="B27" s="147" t="s">
        <v>37</v>
      </c>
      <c r="C27" s="156" t="s">
        <v>38</v>
      </c>
      <c r="D27" s="157">
        <v>92.75</v>
      </c>
      <c r="E27" s="156" t="s">
        <v>39</v>
      </c>
      <c r="F27" s="156" t="s">
        <v>40</v>
      </c>
      <c r="G27" s="147" t="s">
        <v>41</v>
      </c>
      <c r="H27" s="147">
        <v>25</v>
      </c>
      <c r="I27" s="147"/>
      <c r="J27" s="158"/>
      <c r="K27" s="159" t="s">
        <v>42</v>
      </c>
      <c r="L27" s="148" t="s">
        <v>11</v>
      </c>
      <c r="M27" s="147" t="s">
        <v>42</v>
      </c>
      <c r="N27" s="158"/>
      <c r="O27" s="147"/>
      <c r="P27" s="147">
        <v>25</v>
      </c>
      <c r="Q27" s="156" t="s">
        <v>39</v>
      </c>
      <c r="R27" s="157">
        <v>305</v>
      </c>
      <c r="S27" s="156" t="s">
        <v>44</v>
      </c>
      <c r="T27" s="87" t="s">
        <v>340</v>
      </c>
      <c r="U27" s="147"/>
      <c r="V27" s="77" t="s">
        <v>318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ht="11.85" customHeight="1" x14ac:dyDescent="0.25">
      <c r="A28" s="147" t="s">
        <v>286</v>
      </c>
      <c r="B28" s="147" t="s">
        <v>37</v>
      </c>
      <c r="C28" s="156" t="s">
        <v>138</v>
      </c>
      <c r="D28" s="157">
        <v>36.65</v>
      </c>
      <c r="E28" s="156" t="s">
        <v>39</v>
      </c>
      <c r="F28" s="156" t="s">
        <v>40</v>
      </c>
      <c r="G28" s="147" t="s">
        <v>41</v>
      </c>
      <c r="H28" s="147">
        <v>25</v>
      </c>
      <c r="I28" s="147"/>
      <c r="J28" s="158"/>
      <c r="K28" s="159" t="s">
        <v>139</v>
      </c>
      <c r="L28" s="148" t="s">
        <v>11</v>
      </c>
      <c r="M28" s="77" t="s">
        <v>139</v>
      </c>
      <c r="N28" s="83"/>
      <c r="O28" s="77"/>
      <c r="P28" s="77">
        <v>25</v>
      </c>
      <c r="Q28" s="148" t="s">
        <v>39</v>
      </c>
      <c r="R28" s="149">
        <v>59</v>
      </c>
      <c r="S28" s="148" t="s">
        <v>140</v>
      </c>
      <c r="T28" s="87" t="s">
        <v>340</v>
      </c>
      <c r="U28" s="77"/>
      <c r="V28" s="77" t="s">
        <v>318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ht="11.85" customHeight="1" x14ac:dyDescent="0.25">
      <c r="A29" s="147" t="s">
        <v>286</v>
      </c>
      <c r="B29" s="147" t="s">
        <v>37</v>
      </c>
      <c r="C29" s="156" t="s">
        <v>141</v>
      </c>
      <c r="D29" s="157">
        <v>38</v>
      </c>
      <c r="E29" s="156" t="s">
        <v>39</v>
      </c>
      <c r="F29" s="156" t="s">
        <v>40</v>
      </c>
      <c r="G29" s="147" t="s">
        <v>41</v>
      </c>
      <c r="H29" s="147">
        <v>25</v>
      </c>
      <c r="I29" s="147"/>
      <c r="J29" s="158"/>
      <c r="K29" s="159" t="s">
        <v>139</v>
      </c>
      <c r="L29" s="148" t="s">
        <v>11</v>
      </c>
      <c r="M29" s="77" t="s">
        <v>139</v>
      </c>
      <c r="N29" s="83"/>
      <c r="O29" s="77"/>
      <c r="P29" s="77">
        <v>25</v>
      </c>
      <c r="Q29" s="148" t="s">
        <v>39</v>
      </c>
      <c r="R29" s="149">
        <v>67</v>
      </c>
      <c r="S29" s="148" t="s">
        <v>142</v>
      </c>
      <c r="T29" s="87" t="s">
        <v>340</v>
      </c>
      <c r="U29" s="77"/>
      <c r="V29" s="77" t="s">
        <v>318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ht="11.85" customHeight="1" x14ac:dyDescent="0.25">
      <c r="A30" s="147" t="s">
        <v>286</v>
      </c>
      <c r="B30" s="147" t="s">
        <v>37</v>
      </c>
      <c r="C30" s="156" t="s">
        <v>143</v>
      </c>
      <c r="D30" s="157">
        <v>41.5</v>
      </c>
      <c r="E30" s="156" t="s">
        <v>39</v>
      </c>
      <c r="F30" s="156" t="s">
        <v>40</v>
      </c>
      <c r="G30" s="147" t="s">
        <v>41</v>
      </c>
      <c r="H30" s="147">
        <v>25</v>
      </c>
      <c r="I30" s="147"/>
      <c r="J30" s="158"/>
      <c r="K30" s="159" t="s">
        <v>139</v>
      </c>
      <c r="L30" s="148" t="s">
        <v>11</v>
      </c>
      <c r="M30" s="77" t="s">
        <v>139</v>
      </c>
      <c r="N30" s="83"/>
      <c r="O30" s="77"/>
      <c r="P30" s="77">
        <v>25</v>
      </c>
      <c r="Q30" s="148" t="s">
        <v>39</v>
      </c>
      <c r="R30" s="149">
        <v>67</v>
      </c>
      <c r="S30" s="148" t="s">
        <v>144</v>
      </c>
      <c r="T30" s="87" t="s">
        <v>340</v>
      </c>
      <c r="U30" s="77"/>
      <c r="V30" s="77" t="s">
        <v>318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ht="11.85" customHeight="1" x14ac:dyDescent="0.25">
      <c r="A31" s="147" t="s">
        <v>286</v>
      </c>
      <c r="B31" s="147" t="s">
        <v>37</v>
      </c>
      <c r="C31" s="156" t="s">
        <v>145</v>
      </c>
      <c r="D31" s="157">
        <v>157.5</v>
      </c>
      <c r="E31" s="156" t="s">
        <v>39</v>
      </c>
      <c r="F31" s="156" t="s">
        <v>40</v>
      </c>
      <c r="G31" s="147" t="s">
        <v>41</v>
      </c>
      <c r="H31" s="147">
        <v>25</v>
      </c>
      <c r="I31" s="150"/>
      <c r="J31" s="158"/>
      <c r="K31" s="159" t="s">
        <v>139</v>
      </c>
      <c r="L31" s="148" t="s">
        <v>11</v>
      </c>
      <c r="T31" s="87" t="s">
        <v>340</v>
      </c>
      <c r="V31" s="77" t="s">
        <v>318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1.85" customHeight="1" x14ac:dyDescent="0.25">
      <c r="A32" s="147" t="s">
        <v>286</v>
      </c>
      <c r="B32" s="147" t="s">
        <v>37</v>
      </c>
      <c r="C32" s="156" t="s">
        <v>147</v>
      </c>
      <c r="D32" s="157">
        <v>226</v>
      </c>
      <c r="E32" s="156" t="s">
        <v>39</v>
      </c>
      <c r="F32" s="156" t="s">
        <v>40</v>
      </c>
      <c r="G32" s="147" t="s">
        <v>41</v>
      </c>
      <c r="H32" s="147">
        <v>25</v>
      </c>
      <c r="I32" s="147"/>
      <c r="J32" s="158"/>
      <c r="K32" s="159" t="s">
        <v>139</v>
      </c>
      <c r="L32" s="148" t="s">
        <v>11</v>
      </c>
      <c r="T32" s="87" t="s">
        <v>340</v>
      </c>
      <c r="V32" s="77" t="s">
        <v>318</v>
      </c>
      <c r="W32" s="147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1.85" customHeight="1" x14ac:dyDescent="0.25">
      <c r="A33" s="147" t="s">
        <v>286</v>
      </c>
      <c r="B33" s="147" t="s">
        <v>37</v>
      </c>
      <c r="C33" s="156" t="s">
        <v>146</v>
      </c>
      <c r="D33" s="157">
        <v>235</v>
      </c>
      <c r="E33" s="156" t="s">
        <v>39</v>
      </c>
      <c r="F33" s="156" t="s">
        <v>40</v>
      </c>
      <c r="G33" s="147" t="s">
        <v>41</v>
      </c>
      <c r="H33" s="147">
        <v>25</v>
      </c>
      <c r="I33" s="147"/>
      <c r="J33" s="158"/>
      <c r="K33" s="159" t="s">
        <v>139</v>
      </c>
      <c r="L33" s="148" t="s">
        <v>11</v>
      </c>
      <c r="T33" s="87" t="s">
        <v>340</v>
      </c>
      <c r="V33" s="77" t="s">
        <v>318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1.85" customHeight="1" x14ac:dyDescent="0.25">
      <c r="A34" s="147" t="s">
        <v>286</v>
      </c>
      <c r="B34" s="147" t="s">
        <v>37</v>
      </c>
      <c r="C34" s="148" t="s">
        <v>148</v>
      </c>
      <c r="D34" s="149">
        <v>305</v>
      </c>
      <c r="E34" s="148" t="s">
        <v>39</v>
      </c>
      <c r="F34" s="148" t="s">
        <v>40</v>
      </c>
      <c r="G34" s="77" t="s">
        <v>41</v>
      </c>
      <c r="H34" s="77">
        <v>25</v>
      </c>
      <c r="I34" s="77"/>
      <c r="J34" s="83"/>
      <c r="K34" s="150" t="s">
        <v>139</v>
      </c>
      <c r="L34" s="148" t="s">
        <v>11</v>
      </c>
      <c r="M34" s="15"/>
      <c r="N34" s="78"/>
      <c r="O34" s="15"/>
      <c r="P34" s="15"/>
      <c r="Q34" s="16"/>
      <c r="R34" s="17"/>
      <c r="S34" s="16"/>
      <c r="T34" s="87" t="s">
        <v>340</v>
      </c>
      <c r="U34" s="15"/>
      <c r="V34" s="77" t="s">
        <v>318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1.85" customHeight="1" x14ac:dyDescent="0.25">
      <c r="A35" s="147" t="s">
        <v>286</v>
      </c>
      <c r="B35" s="147" t="s">
        <v>37</v>
      </c>
      <c r="C35" s="148" t="s">
        <v>148</v>
      </c>
      <c r="D35" s="149">
        <v>305</v>
      </c>
      <c r="E35" s="148" t="s">
        <v>39</v>
      </c>
      <c r="F35" s="148" t="s">
        <v>40</v>
      </c>
      <c r="G35" s="77" t="s">
        <v>41</v>
      </c>
      <c r="H35" s="77">
        <v>25</v>
      </c>
      <c r="I35" s="150"/>
      <c r="J35" s="83"/>
      <c r="K35" s="150" t="s">
        <v>139</v>
      </c>
      <c r="L35" s="148" t="s">
        <v>11</v>
      </c>
      <c r="M35" s="15"/>
      <c r="N35" s="78"/>
      <c r="O35" s="15"/>
      <c r="P35" s="15"/>
      <c r="Q35" s="16"/>
      <c r="R35" s="17"/>
      <c r="S35" s="16"/>
      <c r="T35" s="87" t="s">
        <v>340</v>
      </c>
      <c r="U35" s="15"/>
      <c r="V35" s="77" t="s">
        <v>318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1.85" customHeight="1" x14ac:dyDescent="0.25">
      <c r="A36" s="147" t="s">
        <v>286</v>
      </c>
      <c r="B36" s="147" t="s">
        <v>37</v>
      </c>
      <c r="C36" s="156" t="s">
        <v>181</v>
      </c>
      <c r="D36" s="157">
        <v>120</v>
      </c>
      <c r="E36" s="156" t="s">
        <v>39</v>
      </c>
      <c r="F36" s="156" t="s">
        <v>40</v>
      </c>
      <c r="G36" s="147" t="s">
        <v>41</v>
      </c>
      <c r="H36" s="147">
        <v>25</v>
      </c>
      <c r="I36" s="150" t="s">
        <v>92</v>
      </c>
      <c r="J36" s="158"/>
      <c r="K36" s="159" t="s">
        <v>179</v>
      </c>
      <c r="L36" s="148" t="s">
        <v>11</v>
      </c>
      <c r="T36" s="87" t="s">
        <v>340</v>
      </c>
      <c r="V36" s="77" t="s">
        <v>318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s="161" customFormat="1" ht="11.85" customHeight="1" x14ac:dyDescent="0.25">
      <c r="A37" s="147" t="s">
        <v>286</v>
      </c>
      <c r="B37" s="147" t="s">
        <v>37</v>
      </c>
      <c r="C37" s="148" t="s">
        <v>178</v>
      </c>
      <c r="D37" s="149">
        <v>68</v>
      </c>
      <c r="E37" s="148" t="s">
        <v>46</v>
      </c>
      <c r="F37" s="148" t="s">
        <v>40</v>
      </c>
      <c r="G37" s="77" t="s">
        <v>41</v>
      </c>
      <c r="H37" s="77">
        <v>25</v>
      </c>
      <c r="I37" s="77"/>
      <c r="J37" s="83"/>
      <c r="K37" s="150" t="s">
        <v>179</v>
      </c>
      <c r="L37" s="148" t="s">
        <v>11</v>
      </c>
      <c r="M37" s="77" t="s">
        <v>179</v>
      </c>
      <c r="N37" s="83"/>
      <c r="O37" s="77"/>
      <c r="P37" s="77">
        <v>25</v>
      </c>
      <c r="Q37" s="148" t="s">
        <v>39</v>
      </c>
      <c r="R37" s="149">
        <v>35</v>
      </c>
      <c r="S37" s="148" t="s">
        <v>180</v>
      </c>
      <c r="T37" s="87" t="s">
        <v>340</v>
      </c>
      <c r="U37" s="77"/>
      <c r="V37" s="77" t="s">
        <v>318</v>
      </c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</row>
    <row r="38" spans="1:36" s="161" customFormat="1" ht="11.85" customHeight="1" x14ac:dyDescent="0.25">
      <c r="A38" s="147" t="s">
        <v>286</v>
      </c>
      <c r="B38" s="147" t="s">
        <v>37</v>
      </c>
      <c r="C38" s="148" t="s">
        <v>178</v>
      </c>
      <c r="D38" s="149">
        <v>68</v>
      </c>
      <c r="E38" s="148" t="s">
        <v>46</v>
      </c>
      <c r="F38" s="148" t="s">
        <v>40</v>
      </c>
      <c r="G38" s="77" t="s">
        <v>41</v>
      </c>
      <c r="H38" s="77">
        <v>25</v>
      </c>
      <c r="I38" s="77"/>
      <c r="J38" s="83"/>
      <c r="K38" s="150" t="s">
        <v>179</v>
      </c>
      <c r="L38" s="148" t="s">
        <v>11</v>
      </c>
      <c r="M38" s="77" t="s">
        <v>179</v>
      </c>
      <c r="N38" s="83"/>
      <c r="O38" s="77"/>
      <c r="P38" s="77">
        <v>25</v>
      </c>
      <c r="Q38" s="148" t="s">
        <v>39</v>
      </c>
      <c r="R38" s="149">
        <v>35</v>
      </c>
      <c r="S38" s="148" t="s">
        <v>180</v>
      </c>
      <c r="T38" s="87" t="s">
        <v>340</v>
      </c>
      <c r="U38" s="77"/>
      <c r="V38" s="77" t="s">
        <v>318</v>
      </c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</row>
    <row r="39" spans="1:36" s="160" customFormat="1" ht="11.85" customHeight="1" x14ac:dyDescent="0.25">
      <c r="A39" s="147" t="s">
        <v>286</v>
      </c>
      <c r="B39" s="147" t="s">
        <v>37</v>
      </c>
      <c r="C39" s="156" t="s">
        <v>91</v>
      </c>
      <c r="D39" s="157">
        <v>39.78</v>
      </c>
      <c r="E39" s="156" t="s">
        <v>71</v>
      </c>
      <c r="F39" s="156" t="s">
        <v>40</v>
      </c>
      <c r="G39" s="147" t="s">
        <v>41</v>
      </c>
      <c r="H39" s="147">
        <v>25</v>
      </c>
      <c r="I39" s="147"/>
      <c r="J39" s="158"/>
      <c r="K39" s="159" t="s">
        <v>92</v>
      </c>
      <c r="L39" s="148" t="s">
        <v>11</v>
      </c>
      <c r="M39" s="147" t="s">
        <v>92</v>
      </c>
      <c r="N39" s="158"/>
      <c r="O39" s="147"/>
      <c r="P39" s="147">
        <v>25</v>
      </c>
      <c r="Q39" s="156" t="s">
        <v>46</v>
      </c>
      <c r="R39" s="157">
        <v>31.2</v>
      </c>
      <c r="S39" s="156" t="s">
        <v>313</v>
      </c>
      <c r="T39" s="87" t="s">
        <v>340</v>
      </c>
      <c r="U39" s="147"/>
      <c r="V39" s="77" t="s">
        <v>318</v>
      </c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</row>
    <row r="40" spans="1:36" s="160" customFormat="1" ht="11.85" customHeight="1" x14ac:dyDescent="0.25">
      <c r="A40" s="147" t="s">
        <v>286</v>
      </c>
      <c r="B40" s="147" t="s">
        <v>37</v>
      </c>
      <c r="C40" s="148" t="s">
        <v>94</v>
      </c>
      <c r="D40" s="149">
        <v>32.5</v>
      </c>
      <c r="E40" s="148" t="s">
        <v>46</v>
      </c>
      <c r="F40" s="148" t="s">
        <v>40</v>
      </c>
      <c r="G40" s="77" t="s">
        <v>41</v>
      </c>
      <c r="H40" s="77">
        <v>25</v>
      </c>
      <c r="I40" s="77"/>
      <c r="J40" s="83"/>
      <c r="K40" s="150" t="s">
        <v>92</v>
      </c>
      <c r="L40" s="148" t="s">
        <v>11</v>
      </c>
      <c r="M40" s="147" t="s">
        <v>92</v>
      </c>
      <c r="N40" s="158"/>
      <c r="O40" s="147"/>
      <c r="P40" s="147">
        <v>25</v>
      </c>
      <c r="Q40" s="156" t="s">
        <v>39</v>
      </c>
      <c r="R40" s="157">
        <v>174.5</v>
      </c>
      <c r="S40" s="156" t="s">
        <v>99</v>
      </c>
      <c r="T40" s="87" t="s">
        <v>340</v>
      </c>
      <c r="U40" s="147"/>
      <c r="V40" s="77" t="s">
        <v>318</v>
      </c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</row>
    <row r="41" spans="1:36" s="161" customFormat="1" ht="11.85" customHeight="1" x14ac:dyDescent="0.25">
      <c r="A41" s="147" t="s">
        <v>286</v>
      </c>
      <c r="B41" s="147" t="s">
        <v>37</v>
      </c>
      <c r="C41" s="148" t="s">
        <v>94</v>
      </c>
      <c r="D41" s="149">
        <v>32.5</v>
      </c>
      <c r="E41" s="148" t="s">
        <v>46</v>
      </c>
      <c r="F41" s="148" t="s">
        <v>40</v>
      </c>
      <c r="G41" s="77" t="s">
        <v>41</v>
      </c>
      <c r="H41" s="77">
        <v>25</v>
      </c>
      <c r="I41" s="77"/>
      <c r="J41" s="83"/>
      <c r="K41" s="150" t="s">
        <v>92</v>
      </c>
      <c r="L41" s="148" t="s">
        <v>11</v>
      </c>
      <c r="M41" s="147" t="s">
        <v>92</v>
      </c>
      <c r="N41" s="158"/>
      <c r="O41" s="147"/>
      <c r="P41" s="147">
        <v>25</v>
      </c>
      <c r="Q41" s="156" t="s">
        <v>39</v>
      </c>
      <c r="R41" s="157">
        <v>73.5</v>
      </c>
      <c r="S41" s="156" t="s">
        <v>98</v>
      </c>
      <c r="T41" s="87" t="s">
        <v>340</v>
      </c>
      <c r="U41" s="77"/>
      <c r="V41" s="77" t="s">
        <v>318</v>
      </c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36" s="161" customFormat="1" ht="11.85" customHeight="1" x14ac:dyDescent="0.25">
      <c r="A42" s="147" t="s">
        <v>286</v>
      </c>
      <c r="B42" s="147" t="s">
        <v>37</v>
      </c>
      <c r="C42" s="148" t="s">
        <v>206</v>
      </c>
      <c r="D42" s="149">
        <v>25</v>
      </c>
      <c r="E42" s="148" t="s">
        <v>39</v>
      </c>
      <c r="F42" s="148" t="s">
        <v>40</v>
      </c>
      <c r="G42" s="77" t="s">
        <v>41</v>
      </c>
      <c r="H42" s="77">
        <v>25</v>
      </c>
      <c r="I42" s="77"/>
      <c r="J42" s="83"/>
      <c r="K42" s="150" t="s">
        <v>92</v>
      </c>
      <c r="L42" s="148" t="s">
        <v>11</v>
      </c>
      <c r="M42" s="77" t="s">
        <v>92</v>
      </c>
      <c r="N42" s="83"/>
      <c r="O42" s="77"/>
      <c r="P42" s="77">
        <v>25</v>
      </c>
      <c r="Q42" s="148" t="s">
        <v>39</v>
      </c>
      <c r="R42" s="149">
        <v>63</v>
      </c>
      <c r="S42" s="148" t="s">
        <v>96</v>
      </c>
      <c r="T42" s="87" t="s">
        <v>340</v>
      </c>
      <c r="U42" s="77"/>
      <c r="V42" s="77" t="s">
        <v>318</v>
      </c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</row>
    <row r="43" spans="1:36" s="161" customFormat="1" ht="11.85" customHeight="1" x14ac:dyDescent="0.25">
      <c r="A43" s="147" t="s">
        <v>286</v>
      </c>
      <c r="B43" s="147" t="s">
        <v>37</v>
      </c>
      <c r="C43" s="148" t="s">
        <v>206</v>
      </c>
      <c r="D43" s="149">
        <v>25</v>
      </c>
      <c r="E43" s="148" t="s">
        <v>39</v>
      </c>
      <c r="F43" s="148" t="s">
        <v>40</v>
      </c>
      <c r="G43" s="77" t="s">
        <v>41</v>
      </c>
      <c r="H43" s="77">
        <v>25</v>
      </c>
      <c r="I43" s="77"/>
      <c r="J43" s="83"/>
      <c r="K43" s="150" t="s">
        <v>92</v>
      </c>
      <c r="L43" s="148" t="s">
        <v>11</v>
      </c>
      <c r="M43" s="77" t="s">
        <v>92</v>
      </c>
      <c r="N43" s="83"/>
      <c r="O43" s="77"/>
      <c r="P43" s="77">
        <v>25</v>
      </c>
      <c r="Q43" s="148" t="s">
        <v>39</v>
      </c>
      <c r="R43" s="149">
        <v>63</v>
      </c>
      <c r="S43" s="148" t="s">
        <v>96</v>
      </c>
      <c r="T43" s="87" t="s">
        <v>340</v>
      </c>
      <c r="U43" s="77"/>
      <c r="V43" s="77" t="s">
        <v>318</v>
      </c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 t="s">
        <v>37</v>
      </c>
    </row>
    <row r="44" spans="1:36" s="161" customFormat="1" ht="11.85" customHeight="1" x14ac:dyDescent="0.25">
      <c r="A44" s="147" t="s">
        <v>286</v>
      </c>
      <c r="B44" s="147" t="s">
        <v>37</v>
      </c>
      <c r="C44" s="148" t="s">
        <v>206</v>
      </c>
      <c r="D44" s="149">
        <v>25</v>
      </c>
      <c r="E44" s="148" t="s">
        <v>39</v>
      </c>
      <c r="F44" s="148" t="s">
        <v>40</v>
      </c>
      <c r="G44" s="77" t="s">
        <v>41</v>
      </c>
      <c r="H44" s="77">
        <v>25</v>
      </c>
      <c r="I44" s="77"/>
      <c r="J44" s="83"/>
      <c r="K44" s="150" t="s">
        <v>92</v>
      </c>
      <c r="L44" s="148" t="s">
        <v>11</v>
      </c>
      <c r="M44" s="77" t="s">
        <v>92</v>
      </c>
      <c r="N44" s="83"/>
      <c r="O44" s="77"/>
      <c r="P44" s="77">
        <v>25</v>
      </c>
      <c r="Q44" s="148" t="s">
        <v>39</v>
      </c>
      <c r="R44" s="149">
        <v>63</v>
      </c>
      <c r="S44" s="148" t="s">
        <v>96</v>
      </c>
      <c r="T44" s="87" t="s">
        <v>340</v>
      </c>
      <c r="U44" s="77"/>
      <c r="V44" s="77" t="s">
        <v>318</v>
      </c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 t="s">
        <v>37</v>
      </c>
    </row>
    <row r="45" spans="1:36" s="161" customFormat="1" ht="12" customHeight="1" x14ac:dyDescent="0.25">
      <c r="A45" s="147" t="s">
        <v>286</v>
      </c>
      <c r="B45" s="147" t="s">
        <v>37</v>
      </c>
      <c r="C45" s="148" t="s">
        <v>206</v>
      </c>
      <c r="D45" s="149">
        <v>25</v>
      </c>
      <c r="E45" s="148" t="s">
        <v>39</v>
      </c>
      <c r="F45" s="148" t="s">
        <v>40</v>
      </c>
      <c r="G45" s="77" t="s">
        <v>41</v>
      </c>
      <c r="H45" s="77">
        <v>25</v>
      </c>
      <c r="I45" s="77"/>
      <c r="J45" s="83"/>
      <c r="K45" s="150" t="s">
        <v>92</v>
      </c>
      <c r="L45" s="148" t="s">
        <v>11</v>
      </c>
      <c r="M45" s="147" t="s">
        <v>92</v>
      </c>
      <c r="N45" s="158"/>
      <c r="O45" s="147"/>
      <c r="P45" s="147">
        <v>25</v>
      </c>
      <c r="Q45" s="156" t="s">
        <v>39</v>
      </c>
      <c r="R45" s="157">
        <v>60</v>
      </c>
      <c r="S45" s="156" t="s">
        <v>93</v>
      </c>
      <c r="T45" s="87" t="s">
        <v>340</v>
      </c>
      <c r="U45" s="77"/>
      <c r="V45" s="77" t="s">
        <v>318</v>
      </c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 t="s">
        <v>37</v>
      </c>
    </row>
    <row r="46" spans="1:36" s="161" customFormat="1" ht="11.85" customHeight="1" x14ac:dyDescent="0.25">
      <c r="L46" s="148" t="s">
        <v>11</v>
      </c>
      <c r="M46" s="77" t="s">
        <v>92</v>
      </c>
      <c r="N46" s="83"/>
      <c r="O46" s="77"/>
      <c r="P46" s="77">
        <v>25</v>
      </c>
      <c r="Q46" s="148" t="s">
        <v>39</v>
      </c>
      <c r="R46" s="149">
        <v>60</v>
      </c>
      <c r="S46" s="148" t="s">
        <v>97</v>
      </c>
      <c r="T46" s="87" t="s">
        <v>340</v>
      </c>
      <c r="U46" s="77"/>
      <c r="V46" s="77" t="s">
        <v>318</v>
      </c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 t="s">
        <v>37</v>
      </c>
    </row>
    <row r="47" spans="1:36" ht="11.85" customHeight="1" x14ac:dyDescent="0.25">
      <c r="L47" s="148" t="s">
        <v>11</v>
      </c>
      <c r="M47" s="147" t="s">
        <v>92</v>
      </c>
      <c r="N47" s="158"/>
      <c r="O47" s="147"/>
      <c r="P47" s="147">
        <v>25</v>
      </c>
      <c r="Q47" s="156" t="s">
        <v>46</v>
      </c>
      <c r="R47" s="157">
        <v>31.2</v>
      </c>
      <c r="S47" s="156" t="s">
        <v>313</v>
      </c>
      <c r="T47" s="87" t="s">
        <v>340</v>
      </c>
      <c r="U47" s="147"/>
      <c r="V47" s="77" t="s">
        <v>318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ht="11.85" customHeight="1" x14ac:dyDescent="0.25">
      <c r="A48" s="15"/>
      <c r="B48" s="15"/>
      <c r="C48" s="16"/>
      <c r="D48" s="17"/>
      <c r="E48" s="16"/>
      <c r="F48" s="16"/>
      <c r="G48" s="15"/>
      <c r="H48" s="15"/>
      <c r="I48" s="15"/>
      <c r="J48" s="78"/>
      <c r="K48" s="18"/>
      <c r="L48" s="148" t="s">
        <v>11</v>
      </c>
      <c r="M48" s="77" t="s">
        <v>42</v>
      </c>
      <c r="N48" s="83"/>
      <c r="O48" s="77"/>
      <c r="P48" s="77">
        <v>25</v>
      </c>
      <c r="Q48" s="148" t="s">
        <v>46</v>
      </c>
      <c r="R48" s="149">
        <v>35.5</v>
      </c>
      <c r="S48" s="148" t="s">
        <v>48</v>
      </c>
      <c r="T48" s="87" t="s">
        <v>340</v>
      </c>
      <c r="U48" s="147"/>
      <c r="V48" s="77" t="s">
        <v>318</v>
      </c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ht="11.85" customHeight="1" x14ac:dyDescent="0.25">
      <c r="A49" s="147"/>
      <c r="B49" s="147"/>
      <c r="C49" s="156"/>
      <c r="D49" s="157"/>
      <c r="E49" s="156"/>
      <c r="F49" s="156"/>
      <c r="G49" s="147"/>
      <c r="H49" s="147"/>
      <c r="I49" s="150"/>
      <c r="J49" s="158"/>
      <c r="K49" s="159"/>
      <c r="L49" s="148" t="s">
        <v>11</v>
      </c>
      <c r="M49" s="77" t="s">
        <v>42</v>
      </c>
      <c r="N49" s="83"/>
      <c r="O49" s="77" t="s">
        <v>314</v>
      </c>
      <c r="P49" s="77">
        <v>25</v>
      </c>
      <c r="Q49" s="148" t="s">
        <v>46</v>
      </c>
      <c r="R49" s="149">
        <v>35</v>
      </c>
      <c r="S49" s="148" t="s">
        <v>47</v>
      </c>
      <c r="T49" s="87" t="s">
        <v>340</v>
      </c>
      <c r="U49" s="147"/>
      <c r="V49" s="77" t="s">
        <v>318</v>
      </c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s="24" customFormat="1" ht="11.85" customHeight="1" x14ac:dyDescent="0.25">
      <c r="A50" s="15"/>
      <c r="B50" s="15"/>
      <c r="C50" s="22"/>
      <c r="D50" s="23"/>
      <c r="E50" s="22"/>
      <c r="F50" s="22"/>
      <c r="G50" s="1"/>
      <c r="H50" s="1"/>
      <c r="I50" s="1"/>
      <c r="J50" s="1"/>
      <c r="K50" s="5"/>
      <c r="L50" s="148" t="s">
        <v>11</v>
      </c>
      <c r="M50" s="77" t="s">
        <v>42</v>
      </c>
      <c r="N50" s="83"/>
      <c r="O50" s="161"/>
      <c r="P50" s="77">
        <v>25</v>
      </c>
      <c r="Q50" s="148" t="s">
        <v>46</v>
      </c>
      <c r="R50" s="149">
        <v>35</v>
      </c>
      <c r="S50" s="148" t="s">
        <v>47</v>
      </c>
      <c r="T50" s="87" t="s">
        <v>340</v>
      </c>
      <c r="U50" s="77"/>
      <c r="V50" s="77" t="s">
        <v>318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 t="s">
        <v>37</v>
      </c>
    </row>
    <row r="51" spans="1:36" s="160" customFormat="1" ht="11.85" customHeight="1" x14ac:dyDescent="0.25">
      <c r="A51" s="147"/>
      <c r="B51" s="147"/>
      <c r="C51" s="156"/>
      <c r="D51" s="157"/>
      <c r="E51" s="156"/>
      <c r="F51" s="156"/>
      <c r="G51" s="147"/>
      <c r="H51" s="147"/>
      <c r="I51" s="147"/>
      <c r="J51" s="158"/>
      <c r="K51" s="159"/>
      <c r="L51" s="148" t="s">
        <v>11</v>
      </c>
      <c r="M51" s="147" t="s">
        <v>161</v>
      </c>
      <c r="N51" s="158"/>
      <c r="O51" s="147"/>
      <c r="P51" s="147">
        <v>25</v>
      </c>
      <c r="Q51" s="156" t="s">
        <v>71</v>
      </c>
      <c r="R51" s="157">
        <v>41.5</v>
      </c>
      <c r="S51" s="156" t="s">
        <v>162</v>
      </c>
      <c r="T51" s="26" t="s">
        <v>340</v>
      </c>
      <c r="U51" s="147"/>
      <c r="V51" s="77" t="s">
        <v>318</v>
      </c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</row>
    <row r="52" spans="1:36" ht="11.85" customHeight="1" x14ac:dyDescent="0.25">
      <c r="L52" s="148" t="s">
        <v>11</v>
      </c>
      <c r="M52" s="77" t="s">
        <v>92</v>
      </c>
      <c r="N52" s="83"/>
      <c r="O52" s="77"/>
      <c r="P52" s="77">
        <v>25</v>
      </c>
      <c r="Q52" s="148" t="s">
        <v>39</v>
      </c>
      <c r="R52" s="149">
        <v>60</v>
      </c>
      <c r="S52" s="148" t="s">
        <v>97</v>
      </c>
      <c r="T52" s="87" t="s">
        <v>340</v>
      </c>
      <c r="U52" s="77"/>
      <c r="V52" s="147" t="s">
        <v>318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ht="11.85" customHeight="1" x14ac:dyDescent="0.25">
      <c r="L53" s="148" t="s">
        <v>11</v>
      </c>
      <c r="M53" s="77" t="s">
        <v>92</v>
      </c>
      <c r="N53" s="83"/>
      <c r="O53" s="77"/>
      <c r="P53" s="77">
        <v>25</v>
      </c>
      <c r="Q53" s="148" t="s">
        <v>46</v>
      </c>
      <c r="R53" s="149">
        <v>35.9</v>
      </c>
      <c r="S53" s="148" t="s">
        <v>95</v>
      </c>
      <c r="T53" s="87" t="s">
        <v>340</v>
      </c>
      <c r="U53" s="147"/>
      <c r="V53" s="147" t="s">
        <v>318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ht="11.85" customHeight="1" x14ac:dyDescent="0.25">
      <c r="L54" s="148" t="s">
        <v>11</v>
      </c>
      <c r="M54" s="77" t="s">
        <v>92</v>
      </c>
      <c r="N54" s="83"/>
      <c r="O54" s="77"/>
      <c r="P54" s="77">
        <v>25</v>
      </c>
      <c r="Q54" s="148" t="s">
        <v>46</v>
      </c>
      <c r="R54" s="149">
        <v>35.9</v>
      </c>
      <c r="S54" s="148" t="s">
        <v>95</v>
      </c>
      <c r="T54" s="87" t="s">
        <v>340</v>
      </c>
      <c r="U54" s="147"/>
      <c r="V54" s="147" t="s">
        <v>318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s="24" customFormat="1" ht="11.85" customHeight="1" x14ac:dyDescent="0.25">
      <c r="A55" s="147" t="s">
        <v>292</v>
      </c>
      <c r="B55" s="147" t="s">
        <v>37</v>
      </c>
      <c r="C55" s="156" t="s">
        <v>173</v>
      </c>
      <c r="D55" s="157">
        <v>29.03</v>
      </c>
      <c r="E55" s="156" t="s">
        <v>39</v>
      </c>
      <c r="F55" s="156" t="s">
        <v>40</v>
      </c>
      <c r="G55" s="147" t="s">
        <v>41</v>
      </c>
      <c r="H55" s="147">
        <v>25</v>
      </c>
      <c r="I55" s="150" t="s">
        <v>92</v>
      </c>
      <c r="J55" s="158"/>
      <c r="K55" s="159" t="s">
        <v>174</v>
      </c>
      <c r="L55" s="148" t="s">
        <v>11</v>
      </c>
      <c r="T55" s="87" t="s">
        <v>340</v>
      </c>
      <c r="V55" s="147" t="s">
        <v>318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s="211" customFormat="1" x14ac:dyDescent="0.25">
      <c r="A56" s="204" t="s">
        <v>292</v>
      </c>
      <c r="B56" s="204" t="s">
        <v>37</v>
      </c>
      <c r="C56" s="206" t="s">
        <v>167</v>
      </c>
      <c r="D56" s="207">
        <v>35.5</v>
      </c>
      <c r="E56" s="206" t="s">
        <v>39</v>
      </c>
      <c r="F56" s="206" t="s">
        <v>40</v>
      </c>
      <c r="G56" s="204" t="s">
        <v>41</v>
      </c>
      <c r="H56" s="204">
        <v>25</v>
      </c>
      <c r="I56" s="209" t="s">
        <v>326</v>
      </c>
      <c r="J56" s="208"/>
      <c r="K56" s="209" t="s">
        <v>168</v>
      </c>
      <c r="L56" s="148" t="s">
        <v>11</v>
      </c>
      <c r="T56" s="87" t="s">
        <v>340</v>
      </c>
      <c r="V56" s="147" t="s">
        <v>318</v>
      </c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</row>
    <row r="57" spans="1:36" s="160" customFormat="1" ht="11.85" customHeight="1" x14ac:dyDescent="0.25">
      <c r="A57" s="147" t="s">
        <v>286</v>
      </c>
      <c r="B57" s="147" t="s">
        <v>37</v>
      </c>
      <c r="C57" s="156" t="s">
        <v>54</v>
      </c>
      <c r="D57" s="157">
        <v>66</v>
      </c>
      <c r="E57" s="156" t="s">
        <v>46</v>
      </c>
      <c r="F57" s="156" t="s">
        <v>40</v>
      </c>
      <c r="G57" s="147" t="s">
        <v>41</v>
      </c>
      <c r="H57" s="147">
        <v>25</v>
      </c>
      <c r="I57" s="147"/>
      <c r="J57" s="83"/>
      <c r="K57" s="159" t="s">
        <v>55</v>
      </c>
      <c r="L57" s="148" t="s">
        <v>11</v>
      </c>
      <c r="M57" s="147" t="s">
        <v>55</v>
      </c>
      <c r="N57" s="158"/>
      <c r="O57" s="147"/>
      <c r="P57" s="147">
        <v>25</v>
      </c>
      <c r="Q57" s="156" t="s">
        <v>46</v>
      </c>
      <c r="R57" s="157">
        <v>42.35</v>
      </c>
      <c r="S57" s="156" t="s">
        <v>56</v>
      </c>
      <c r="T57" s="87" t="s">
        <v>340</v>
      </c>
      <c r="U57" s="147"/>
      <c r="V57" s="147" t="s">
        <v>318</v>
      </c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</row>
    <row r="58" spans="1:36" s="161" customFormat="1" ht="11.85" customHeight="1" x14ac:dyDescent="0.25">
      <c r="A58" s="147" t="s">
        <v>286</v>
      </c>
      <c r="B58" s="147" t="s">
        <v>37</v>
      </c>
      <c r="C58" s="148" t="s">
        <v>57</v>
      </c>
      <c r="D58" s="149">
        <v>44.15</v>
      </c>
      <c r="E58" s="148" t="s">
        <v>46</v>
      </c>
      <c r="F58" s="148" t="s">
        <v>40</v>
      </c>
      <c r="G58" s="77" t="s">
        <v>41</v>
      </c>
      <c r="H58" s="77">
        <v>25</v>
      </c>
      <c r="I58" s="77"/>
      <c r="J58" s="210"/>
      <c r="K58" s="150" t="s">
        <v>55</v>
      </c>
      <c r="L58" s="148" t="s">
        <v>11</v>
      </c>
      <c r="M58" s="77" t="s">
        <v>55</v>
      </c>
      <c r="N58" s="83"/>
      <c r="O58" s="77"/>
      <c r="P58" s="77">
        <v>25</v>
      </c>
      <c r="Q58" s="148" t="s">
        <v>46</v>
      </c>
      <c r="R58" s="149">
        <v>40.35</v>
      </c>
      <c r="S58" s="148" t="s">
        <v>59</v>
      </c>
      <c r="T58" s="87" t="s">
        <v>340</v>
      </c>
      <c r="U58" s="77"/>
      <c r="V58" s="77" t="s">
        <v>318</v>
      </c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</row>
    <row r="59" spans="1:36" s="161" customFormat="1" ht="11.85" customHeight="1" x14ac:dyDescent="0.25">
      <c r="A59" s="147" t="s">
        <v>286</v>
      </c>
      <c r="B59" s="147" t="s">
        <v>37</v>
      </c>
      <c r="C59" s="148" t="s">
        <v>57</v>
      </c>
      <c r="D59" s="149">
        <v>44.15</v>
      </c>
      <c r="E59" s="148" t="s">
        <v>46</v>
      </c>
      <c r="F59" s="148" t="s">
        <v>40</v>
      </c>
      <c r="G59" s="77" t="s">
        <v>41</v>
      </c>
      <c r="H59" s="77">
        <v>25</v>
      </c>
      <c r="I59" s="77"/>
      <c r="J59" s="83"/>
      <c r="K59" s="150" t="s">
        <v>55</v>
      </c>
      <c r="L59" s="148" t="s">
        <v>11</v>
      </c>
      <c r="M59" s="77" t="s">
        <v>55</v>
      </c>
      <c r="N59" s="83"/>
      <c r="O59" s="77"/>
      <c r="P59" s="77">
        <v>25</v>
      </c>
      <c r="Q59" s="148" t="s">
        <v>46</v>
      </c>
      <c r="R59" s="149">
        <v>40.35</v>
      </c>
      <c r="S59" s="148" t="s">
        <v>59</v>
      </c>
      <c r="T59" s="87" t="s">
        <v>340</v>
      </c>
      <c r="U59" s="77"/>
      <c r="V59" s="77" t="s">
        <v>318</v>
      </c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</row>
    <row r="60" spans="1:36" s="161" customFormat="1" ht="11.85" customHeight="1" x14ac:dyDescent="0.25">
      <c r="A60" s="147" t="s">
        <v>286</v>
      </c>
      <c r="B60" s="147" t="s">
        <v>37</v>
      </c>
      <c r="C60" s="156" t="s">
        <v>287</v>
      </c>
      <c r="D60" s="157">
        <v>29.9</v>
      </c>
      <c r="E60" s="156" t="s">
        <v>46</v>
      </c>
      <c r="F60" s="156" t="s">
        <v>40</v>
      </c>
      <c r="G60" s="147" t="s">
        <v>41</v>
      </c>
      <c r="H60" s="147">
        <v>25</v>
      </c>
      <c r="I60" s="147"/>
      <c r="J60" s="158"/>
      <c r="K60" s="159" t="s">
        <v>55</v>
      </c>
      <c r="L60" s="148" t="s">
        <v>11</v>
      </c>
      <c r="M60" s="77" t="s">
        <v>55</v>
      </c>
      <c r="N60" s="83"/>
      <c r="O60" s="77"/>
      <c r="P60" s="77">
        <v>25</v>
      </c>
      <c r="Q60" s="148" t="s">
        <v>46</v>
      </c>
      <c r="R60" s="149">
        <v>38.1</v>
      </c>
      <c r="S60" s="148" t="s">
        <v>58</v>
      </c>
      <c r="T60" s="87" t="s">
        <v>340</v>
      </c>
      <c r="U60" s="77"/>
      <c r="V60" s="77" t="s">
        <v>318</v>
      </c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 t="s">
        <v>37</v>
      </c>
    </row>
    <row r="61" spans="1:36" s="161" customFormat="1" ht="11.85" customHeight="1" x14ac:dyDescent="0.25">
      <c r="A61" s="147" t="s">
        <v>286</v>
      </c>
      <c r="B61" s="147" t="s">
        <v>37</v>
      </c>
      <c r="C61" s="156" t="s">
        <v>287</v>
      </c>
      <c r="D61" s="157">
        <v>29.9</v>
      </c>
      <c r="E61" s="156" t="s">
        <v>46</v>
      </c>
      <c r="F61" s="156" t="s">
        <v>40</v>
      </c>
      <c r="G61" s="147" t="s">
        <v>41</v>
      </c>
      <c r="H61" s="147">
        <v>25</v>
      </c>
      <c r="I61" s="147"/>
      <c r="J61" s="158"/>
      <c r="K61" s="159" t="s">
        <v>55</v>
      </c>
      <c r="L61" s="148" t="s">
        <v>11</v>
      </c>
      <c r="M61" s="77" t="s">
        <v>55</v>
      </c>
      <c r="N61" s="83"/>
      <c r="O61" s="77"/>
      <c r="P61" s="77">
        <v>25</v>
      </c>
      <c r="Q61" s="148" t="s">
        <v>46</v>
      </c>
      <c r="R61" s="149">
        <v>38.1</v>
      </c>
      <c r="S61" s="148" t="s">
        <v>58</v>
      </c>
      <c r="T61" s="87" t="s">
        <v>340</v>
      </c>
      <c r="U61" s="77"/>
      <c r="V61" s="77" t="s">
        <v>318</v>
      </c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 t="s">
        <v>37</v>
      </c>
    </row>
    <row r="62" spans="1:36" s="161" customFormat="1" ht="11.85" customHeight="1" x14ac:dyDescent="0.25">
      <c r="A62" s="147" t="s">
        <v>286</v>
      </c>
      <c r="B62" s="147" t="s">
        <v>37</v>
      </c>
      <c r="C62" s="156" t="s">
        <v>291</v>
      </c>
      <c r="D62" s="157">
        <v>29.9</v>
      </c>
      <c r="E62" s="156" t="s">
        <v>46</v>
      </c>
      <c r="F62" s="156" t="s">
        <v>40</v>
      </c>
      <c r="G62" s="147" t="s">
        <v>41</v>
      </c>
      <c r="H62" s="147">
        <v>25</v>
      </c>
      <c r="I62" s="147"/>
      <c r="J62" s="158"/>
      <c r="K62" s="159" t="s">
        <v>55</v>
      </c>
      <c r="L62" s="148" t="s">
        <v>11</v>
      </c>
      <c r="M62" s="77" t="s">
        <v>55</v>
      </c>
      <c r="N62" s="83"/>
      <c r="O62" s="77"/>
      <c r="P62" s="77">
        <v>25</v>
      </c>
      <c r="Q62" s="148" t="s">
        <v>46</v>
      </c>
      <c r="R62" s="149">
        <v>32.299999999999997</v>
      </c>
      <c r="S62" s="148" t="s">
        <v>60</v>
      </c>
      <c r="T62" s="87" t="s">
        <v>340</v>
      </c>
      <c r="U62" s="77"/>
      <c r="V62" s="77" t="s">
        <v>318</v>
      </c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 t="s">
        <v>37</v>
      </c>
    </row>
    <row r="63" spans="1:36" s="161" customFormat="1" ht="11.85" customHeight="1" x14ac:dyDescent="0.25">
      <c r="A63" s="147" t="s">
        <v>286</v>
      </c>
      <c r="B63" s="147" t="s">
        <v>37</v>
      </c>
      <c r="C63" s="156" t="s">
        <v>291</v>
      </c>
      <c r="D63" s="157">
        <v>29.9</v>
      </c>
      <c r="E63" s="156" t="s">
        <v>46</v>
      </c>
      <c r="F63" s="156" t="s">
        <v>40</v>
      </c>
      <c r="G63" s="147" t="s">
        <v>41</v>
      </c>
      <c r="H63" s="147">
        <v>25</v>
      </c>
      <c r="I63" s="147"/>
      <c r="J63" s="158"/>
      <c r="K63" s="159" t="s">
        <v>55</v>
      </c>
      <c r="L63" s="148" t="s">
        <v>11</v>
      </c>
      <c r="M63" s="77" t="s">
        <v>55</v>
      </c>
      <c r="N63" s="83"/>
      <c r="O63" s="77"/>
      <c r="P63" s="77">
        <v>25</v>
      </c>
      <c r="Q63" s="148" t="s">
        <v>46</v>
      </c>
      <c r="R63" s="149">
        <v>32.299999999999997</v>
      </c>
      <c r="S63" s="148" t="s">
        <v>60</v>
      </c>
      <c r="T63" s="87" t="s">
        <v>340</v>
      </c>
      <c r="U63" s="77"/>
      <c r="V63" s="77" t="s">
        <v>318</v>
      </c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 t="s">
        <v>37</v>
      </c>
    </row>
    <row r="64" spans="1:36" s="205" customFormat="1" ht="11.85" customHeight="1" x14ac:dyDescent="0.25">
      <c r="A64" s="1"/>
      <c r="B64" s="196"/>
      <c r="C64" s="197"/>
      <c r="D64" s="198"/>
      <c r="E64" s="197"/>
      <c r="F64" s="197"/>
      <c r="G64" s="196"/>
      <c r="H64" s="196"/>
      <c r="I64" s="144"/>
      <c r="J64" s="199"/>
      <c r="K64" s="200"/>
      <c r="L64" s="148" t="s">
        <v>11</v>
      </c>
      <c r="M64" s="147" t="s">
        <v>80</v>
      </c>
      <c r="N64" s="158"/>
      <c r="O64" s="147" t="s">
        <v>315</v>
      </c>
      <c r="P64" s="147">
        <v>25</v>
      </c>
      <c r="Q64" s="156" t="s">
        <v>39</v>
      </c>
      <c r="R64" s="157">
        <v>89</v>
      </c>
      <c r="S64" s="156" t="s">
        <v>81</v>
      </c>
      <c r="T64" s="87" t="s">
        <v>340</v>
      </c>
      <c r="U64" s="147"/>
      <c r="V64" s="147" t="s">
        <v>318</v>
      </c>
      <c r="W64" s="204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</row>
    <row r="65" spans="1:36" ht="11.85" customHeight="1" x14ac:dyDescent="0.25">
      <c r="L65" s="148" t="s">
        <v>11</v>
      </c>
      <c r="M65" s="212" t="s">
        <v>220</v>
      </c>
      <c r="N65" s="213"/>
      <c r="O65" s="77"/>
      <c r="P65" s="212">
        <v>25</v>
      </c>
      <c r="Q65" s="214" t="s">
        <v>71</v>
      </c>
      <c r="R65" s="215">
        <v>47.15</v>
      </c>
      <c r="S65" s="214" t="s">
        <v>221</v>
      </c>
      <c r="T65" s="87" t="s">
        <v>340</v>
      </c>
      <c r="U65" s="212"/>
      <c r="V65" s="212" t="s">
        <v>318</v>
      </c>
      <c r="W65" s="204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spans="1:36" ht="11.85" customHeight="1" x14ac:dyDescent="0.25">
      <c r="L66" s="148" t="s">
        <v>11</v>
      </c>
      <c r="M66" s="147" t="s">
        <v>189</v>
      </c>
      <c r="N66" s="158"/>
      <c r="O66" s="147" t="s">
        <v>316</v>
      </c>
      <c r="P66" s="147">
        <v>25</v>
      </c>
      <c r="Q66" s="156" t="s">
        <v>39</v>
      </c>
      <c r="R66" s="157">
        <v>39.1</v>
      </c>
      <c r="S66" s="156" t="s">
        <v>190</v>
      </c>
      <c r="T66" s="87" t="s">
        <v>340</v>
      </c>
      <c r="U66" s="147"/>
      <c r="V66" s="147" t="s">
        <v>318</v>
      </c>
      <c r="W66" s="147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1:36" s="160" customFormat="1" ht="11.85" customHeight="1" x14ac:dyDescent="0.25">
      <c r="A67" s="147" t="s">
        <v>286</v>
      </c>
      <c r="B67" s="147" t="s">
        <v>37</v>
      </c>
      <c r="C67" s="156" t="s">
        <v>133</v>
      </c>
      <c r="D67" s="157">
        <v>385</v>
      </c>
      <c r="E67" s="156" t="s">
        <v>39</v>
      </c>
      <c r="F67" s="156" t="s">
        <v>40</v>
      </c>
      <c r="G67" s="147" t="s">
        <v>41</v>
      </c>
      <c r="H67" s="147">
        <v>25</v>
      </c>
      <c r="I67" s="147"/>
      <c r="J67" s="158"/>
      <c r="K67" s="159" t="s">
        <v>134</v>
      </c>
      <c r="L67" s="156" t="s">
        <v>11</v>
      </c>
      <c r="M67" s="147" t="s">
        <v>134</v>
      </c>
      <c r="N67" s="158"/>
      <c r="O67" s="147"/>
      <c r="P67" s="147">
        <v>25</v>
      </c>
      <c r="Q67" s="156" t="s">
        <v>39</v>
      </c>
      <c r="R67" s="157">
        <v>45</v>
      </c>
      <c r="S67" s="156" t="s">
        <v>135</v>
      </c>
      <c r="T67" s="87" t="s">
        <v>340</v>
      </c>
      <c r="U67" s="147"/>
      <c r="V67" s="147" t="s">
        <v>318</v>
      </c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</row>
    <row r="68" spans="1:36" s="205" customFormat="1" ht="11.85" customHeight="1" x14ac:dyDescent="0.25">
      <c r="L68" s="156" t="s">
        <v>11</v>
      </c>
      <c r="M68" s="147" t="s">
        <v>89</v>
      </c>
      <c r="N68" s="158"/>
      <c r="O68" s="147" t="s">
        <v>399</v>
      </c>
      <c r="P68" s="147">
        <v>25</v>
      </c>
      <c r="Q68" s="156" t="s">
        <v>39</v>
      </c>
      <c r="R68" s="157">
        <v>87.5</v>
      </c>
      <c r="S68" s="156" t="s">
        <v>90</v>
      </c>
      <c r="T68" s="87" t="s">
        <v>340</v>
      </c>
      <c r="U68" s="147"/>
      <c r="V68" s="147" t="s">
        <v>318</v>
      </c>
      <c r="W68" s="1"/>
      <c r="X68" s="1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</row>
    <row r="69" spans="1:36" s="21" customFormat="1" ht="11.85" customHeight="1" thickBot="1" x14ac:dyDescent="0.3">
      <c r="T69" s="180"/>
    </row>
    <row r="70" spans="1:36" s="205" customFormat="1" ht="11.85" customHeight="1" x14ac:dyDescent="0.25">
      <c r="A70" s="1" t="s">
        <v>292</v>
      </c>
      <c r="B70" s="196" t="s">
        <v>37</v>
      </c>
      <c r="C70" s="197" t="s">
        <v>136</v>
      </c>
      <c r="D70" s="198">
        <v>38.6</v>
      </c>
      <c r="E70" s="197" t="s">
        <v>39</v>
      </c>
      <c r="F70" s="197" t="s">
        <v>40</v>
      </c>
      <c r="G70" s="196" t="s">
        <v>41</v>
      </c>
      <c r="H70" s="196">
        <v>25</v>
      </c>
      <c r="I70" s="144" t="s">
        <v>392</v>
      </c>
      <c r="J70" s="199" t="s">
        <v>9</v>
      </c>
      <c r="K70" s="200" t="s">
        <v>137</v>
      </c>
      <c r="L70" s="197" t="s">
        <v>11</v>
      </c>
      <c r="M70" s="201" t="s">
        <v>220</v>
      </c>
      <c r="N70" s="202" t="s">
        <v>9</v>
      </c>
      <c r="O70" s="61" t="s">
        <v>393</v>
      </c>
      <c r="P70" s="201">
        <v>25</v>
      </c>
      <c r="Q70" s="203" t="s">
        <v>71</v>
      </c>
      <c r="R70" s="194">
        <v>47.15</v>
      </c>
      <c r="S70" s="203" t="s">
        <v>221</v>
      </c>
      <c r="T70" s="217">
        <v>39159</v>
      </c>
      <c r="U70" s="201"/>
      <c r="V70" s="201" t="s">
        <v>308</v>
      </c>
      <c r="W70" s="204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</row>
    <row r="71" spans="1:36" ht="11.85" customHeight="1" x14ac:dyDescent="0.25">
      <c r="A71" s="1" t="s">
        <v>292</v>
      </c>
      <c r="B71" s="15" t="s">
        <v>37</v>
      </c>
      <c r="C71" s="16" t="s">
        <v>195</v>
      </c>
      <c r="D71" s="17">
        <v>353</v>
      </c>
      <c r="E71" s="16" t="s">
        <v>39</v>
      </c>
      <c r="F71" s="16" t="s">
        <v>40</v>
      </c>
      <c r="G71" s="15" t="s">
        <v>41</v>
      </c>
      <c r="H71" s="15">
        <v>25</v>
      </c>
      <c r="I71" s="144" t="s">
        <v>409</v>
      </c>
      <c r="J71" s="78" t="s">
        <v>9</v>
      </c>
      <c r="K71" s="18" t="s">
        <v>192</v>
      </c>
      <c r="L71" s="197" t="s">
        <v>11</v>
      </c>
      <c r="M71" s="15" t="s">
        <v>182</v>
      </c>
      <c r="N71" s="78" t="s">
        <v>9</v>
      </c>
      <c r="O71" s="38" t="s">
        <v>402</v>
      </c>
      <c r="P71" s="15">
        <v>25</v>
      </c>
      <c r="Q71" s="16" t="s">
        <v>39</v>
      </c>
      <c r="R71" s="17">
        <v>311</v>
      </c>
      <c r="S71" s="16" t="s">
        <v>183</v>
      </c>
      <c r="T71" s="162" t="s">
        <v>414</v>
      </c>
      <c r="U71" s="15"/>
      <c r="V71" s="15" t="s">
        <v>308</v>
      </c>
      <c r="W71" s="204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ht="11.85" customHeight="1" x14ac:dyDescent="0.25">
      <c r="A72" s="1" t="s">
        <v>292</v>
      </c>
      <c r="B72" s="15" t="s">
        <v>403</v>
      </c>
      <c r="C72" s="22" t="s">
        <v>302</v>
      </c>
      <c r="D72" s="23">
        <v>0</v>
      </c>
      <c r="E72" s="22" t="s">
        <v>303</v>
      </c>
      <c r="F72" s="22" t="s">
        <v>40</v>
      </c>
      <c r="G72" s="1" t="s">
        <v>41</v>
      </c>
      <c r="H72" s="60">
        <v>1</v>
      </c>
      <c r="I72" s="5" t="s">
        <v>401</v>
      </c>
      <c r="J72" s="44" t="s">
        <v>9</v>
      </c>
      <c r="K72" s="5" t="s">
        <v>305</v>
      </c>
      <c r="L72" s="224" t="s">
        <v>299</v>
      </c>
      <c r="M72" s="1" t="s">
        <v>170</v>
      </c>
      <c r="N72" s="86" t="s">
        <v>9</v>
      </c>
      <c r="O72" s="61" t="s">
        <v>333</v>
      </c>
      <c r="P72" s="87">
        <v>1</v>
      </c>
      <c r="Q72" s="22" t="s">
        <v>39</v>
      </c>
      <c r="R72" s="23">
        <v>24.73</v>
      </c>
      <c r="S72" s="22" t="s">
        <v>264</v>
      </c>
      <c r="T72" s="193" t="s">
        <v>327</v>
      </c>
      <c r="U72" s="1"/>
      <c r="V72" s="1" t="s">
        <v>308</v>
      </c>
      <c r="W72" s="204"/>
      <c r="X72" s="15" t="s">
        <v>198</v>
      </c>
      <c r="Y72">
        <v>146517.1</v>
      </c>
      <c r="Z72" s="15" t="s">
        <v>426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s="205" customFormat="1" ht="11.85" customHeight="1" x14ac:dyDescent="0.25">
      <c r="A73" s="1" t="s">
        <v>292</v>
      </c>
      <c r="B73" s="15" t="s">
        <v>37</v>
      </c>
      <c r="C73" s="16" t="s">
        <v>194</v>
      </c>
      <c r="D73" s="17">
        <v>250</v>
      </c>
      <c r="E73" s="16" t="s">
        <v>39</v>
      </c>
      <c r="F73" s="16" t="s">
        <v>40</v>
      </c>
      <c r="G73" s="15" t="s">
        <v>41</v>
      </c>
      <c r="H73" s="15">
        <v>25</v>
      </c>
      <c r="I73" s="18" t="s">
        <v>415</v>
      </c>
      <c r="J73" s="78" t="s">
        <v>9</v>
      </c>
      <c r="K73" s="18" t="s">
        <v>192</v>
      </c>
      <c r="L73" s="197" t="s">
        <v>11</v>
      </c>
      <c r="M73" s="61" t="s">
        <v>354</v>
      </c>
      <c r="N73" s="86" t="s">
        <v>9</v>
      </c>
      <c r="O73" s="61" t="s">
        <v>413</v>
      </c>
      <c r="P73" s="195">
        <v>25</v>
      </c>
      <c r="Q73" s="16" t="s">
        <v>424</v>
      </c>
      <c r="R73" s="23">
        <v>0</v>
      </c>
      <c r="S73" s="203" t="s">
        <v>423</v>
      </c>
      <c r="T73" s="217">
        <v>39224</v>
      </c>
      <c r="U73" s="201"/>
      <c r="V73" s="1" t="s">
        <v>308</v>
      </c>
      <c r="W73" s="204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</row>
    <row r="74" spans="1:36" s="24" customFormat="1" ht="11.85" customHeight="1" x14ac:dyDescent="0.25">
      <c r="A74" s="1" t="s">
        <v>292</v>
      </c>
      <c r="B74" s="15" t="s">
        <v>403</v>
      </c>
      <c r="C74" s="16" t="s">
        <v>425</v>
      </c>
      <c r="D74" s="17">
        <v>31.5</v>
      </c>
      <c r="E74" s="16" t="s">
        <v>424</v>
      </c>
      <c r="F74" s="16" t="s">
        <v>40</v>
      </c>
      <c r="G74" s="15" t="s">
        <v>41</v>
      </c>
      <c r="H74" s="1">
        <v>100</v>
      </c>
      <c r="I74" s="37" t="s">
        <v>404</v>
      </c>
      <c r="J74" s="6" t="s">
        <v>9</v>
      </c>
      <c r="K74" s="37" t="s">
        <v>62</v>
      </c>
      <c r="L74" s="224" t="s">
        <v>298</v>
      </c>
      <c r="M74" s="61" t="s">
        <v>354</v>
      </c>
      <c r="N74" s="86" t="s">
        <v>9</v>
      </c>
      <c r="O74" s="61" t="s">
        <v>413</v>
      </c>
      <c r="P74" s="195">
        <v>100</v>
      </c>
      <c r="Q74" s="16" t="s">
        <v>424</v>
      </c>
      <c r="R74" s="23">
        <v>0</v>
      </c>
      <c r="S74" s="203" t="s">
        <v>423</v>
      </c>
      <c r="T74" s="217">
        <v>39138</v>
      </c>
      <c r="U74" s="195"/>
      <c r="V74" s="195" t="s">
        <v>308</v>
      </c>
      <c r="W74" s="1"/>
      <c r="X74" s="15" t="s">
        <v>198</v>
      </c>
      <c r="Y74">
        <v>146517.1</v>
      </c>
      <c r="Z74" s="15" t="s">
        <v>426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s="205" customFormat="1" ht="11.85" customHeight="1" x14ac:dyDescent="0.25">
      <c r="A75" s="1" t="s">
        <v>292</v>
      </c>
      <c r="B75" s="15" t="s">
        <v>37</v>
      </c>
      <c r="C75" s="16" t="s">
        <v>193</v>
      </c>
      <c r="D75" s="17">
        <v>59</v>
      </c>
      <c r="E75" s="16" t="s">
        <v>39</v>
      </c>
      <c r="F75" s="16" t="s">
        <v>40</v>
      </c>
      <c r="G75" s="15" t="s">
        <v>41</v>
      </c>
      <c r="H75" s="15">
        <v>25</v>
      </c>
      <c r="I75" s="37" t="s">
        <v>408</v>
      </c>
      <c r="J75" s="78" t="s">
        <v>9</v>
      </c>
      <c r="K75" s="18" t="s">
        <v>192</v>
      </c>
      <c r="L75" s="197" t="s">
        <v>11</v>
      </c>
      <c r="M75" s="61" t="s">
        <v>354</v>
      </c>
      <c r="N75" s="86" t="s">
        <v>9</v>
      </c>
      <c r="O75" s="61" t="s">
        <v>413</v>
      </c>
      <c r="P75" s="195">
        <v>25</v>
      </c>
      <c r="Q75" s="16" t="s">
        <v>424</v>
      </c>
      <c r="R75" s="23">
        <v>0</v>
      </c>
      <c r="S75" s="203" t="s">
        <v>423</v>
      </c>
      <c r="T75" s="217">
        <v>39177</v>
      </c>
      <c r="V75" s="201" t="s">
        <v>308</v>
      </c>
      <c r="W75" s="1"/>
      <c r="X75" s="1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</row>
    <row r="76" spans="1:36" s="230" customFormat="1" ht="11.85" customHeight="1" x14ac:dyDescent="0.25">
      <c r="A76" s="225"/>
      <c r="B76" s="225"/>
      <c r="C76" s="226"/>
      <c r="D76" s="227"/>
      <c r="E76" s="226"/>
      <c r="F76" s="226"/>
      <c r="G76" s="225"/>
      <c r="H76" s="225">
        <v>25</v>
      </c>
      <c r="I76" s="225"/>
      <c r="J76" s="228"/>
      <c r="K76" s="229" t="s">
        <v>397</v>
      </c>
      <c r="L76" s="233" t="s">
        <v>11</v>
      </c>
      <c r="M76" s="231" t="s">
        <v>170</v>
      </c>
      <c r="N76" s="232"/>
      <c r="O76" s="231"/>
      <c r="P76" s="231">
        <v>25</v>
      </c>
      <c r="Q76" s="233" t="s">
        <v>39</v>
      </c>
      <c r="R76" s="234">
        <v>24.73</v>
      </c>
      <c r="S76" s="233" t="s">
        <v>264</v>
      </c>
      <c r="T76" s="235"/>
      <c r="U76" s="231"/>
      <c r="V76" s="231" t="s">
        <v>318</v>
      </c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 t="s">
        <v>37</v>
      </c>
    </row>
    <row r="77" spans="1:36" s="230" customFormat="1" ht="11.85" customHeight="1" x14ac:dyDescent="0.25">
      <c r="A77" s="225"/>
      <c r="B77" s="225"/>
      <c r="C77" s="226"/>
      <c r="D77" s="227"/>
      <c r="E77" s="226"/>
      <c r="F77" s="226"/>
      <c r="G77" s="225"/>
      <c r="H77" s="225">
        <v>25</v>
      </c>
      <c r="I77" s="225"/>
      <c r="J77" s="228"/>
      <c r="K77" s="229" t="s">
        <v>397</v>
      </c>
      <c r="L77" s="233" t="s">
        <v>11</v>
      </c>
      <c r="M77" s="231" t="s">
        <v>170</v>
      </c>
      <c r="N77" s="232"/>
      <c r="O77" s="231"/>
      <c r="P77" s="231">
        <v>25</v>
      </c>
      <c r="Q77" s="233" t="s">
        <v>39</v>
      </c>
      <c r="R77" s="234">
        <v>24.73</v>
      </c>
      <c r="S77" s="233" t="s">
        <v>264</v>
      </c>
      <c r="T77" s="235"/>
      <c r="U77" s="231"/>
      <c r="V77" s="231" t="s">
        <v>318</v>
      </c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 t="s">
        <v>37</v>
      </c>
    </row>
    <row r="78" spans="1:36" s="230" customFormat="1" ht="11.85" customHeight="1" x14ac:dyDescent="0.25">
      <c r="A78" s="225"/>
      <c r="B78" s="225"/>
      <c r="C78" s="226"/>
      <c r="D78" s="227"/>
      <c r="E78" s="226"/>
      <c r="F78" s="226"/>
      <c r="G78" s="225"/>
      <c r="H78" s="225">
        <v>25</v>
      </c>
      <c r="I78" s="225"/>
      <c r="J78" s="228"/>
      <c r="K78" s="229" t="s">
        <v>397</v>
      </c>
      <c r="L78" s="233" t="s">
        <v>11</v>
      </c>
      <c r="M78" s="231" t="s">
        <v>170</v>
      </c>
      <c r="N78" s="232"/>
      <c r="O78" s="231"/>
      <c r="P78" s="231">
        <v>25</v>
      </c>
      <c r="Q78" s="233" t="s">
        <v>39</v>
      </c>
      <c r="R78" s="234">
        <v>24.73</v>
      </c>
      <c r="S78" s="233" t="s">
        <v>264</v>
      </c>
      <c r="T78" s="235"/>
      <c r="U78" s="231"/>
      <c r="V78" s="231" t="s">
        <v>318</v>
      </c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 t="s">
        <v>37</v>
      </c>
    </row>
    <row r="79" spans="1:36" s="230" customFormat="1" ht="11.85" customHeight="1" x14ac:dyDescent="0.25">
      <c r="A79" s="225"/>
      <c r="B79" s="225"/>
      <c r="C79" s="226"/>
      <c r="D79" s="227"/>
      <c r="E79" s="226"/>
      <c r="F79" s="226"/>
      <c r="G79" s="225"/>
      <c r="H79" s="225">
        <v>25</v>
      </c>
      <c r="I79" s="225"/>
      <c r="J79" s="228"/>
      <c r="K79" s="229" t="s">
        <v>397</v>
      </c>
      <c r="L79" s="233" t="s">
        <v>11</v>
      </c>
      <c r="M79" s="231" t="s">
        <v>170</v>
      </c>
      <c r="N79" s="232"/>
      <c r="O79" s="231"/>
      <c r="P79" s="231">
        <v>25</v>
      </c>
      <c r="Q79" s="233" t="s">
        <v>39</v>
      </c>
      <c r="R79" s="234">
        <v>24.73</v>
      </c>
      <c r="S79" s="233" t="s">
        <v>264</v>
      </c>
      <c r="T79" s="235"/>
      <c r="U79" s="231"/>
      <c r="V79" s="231" t="s">
        <v>318</v>
      </c>
      <c r="W79" s="225"/>
      <c r="X79" s="225"/>
      <c r="Y79" s="225"/>
      <c r="Z79" s="225"/>
      <c r="AA79" s="225"/>
      <c r="AB79" s="225"/>
      <c r="AC79" s="225"/>
      <c r="AD79" s="225"/>
      <c r="AE79" s="225"/>
      <c r="AF79" s="225"/>
      <c r="AG79" s="225"/>
      <c r="AH79" s="225"/>
      <c r="AI79" s="225"/>
      <c r="AJ79" s="225" t="s">
        <v>37</v>
      </c>
    </row>
    <row r="80" spans="1:36" s="230" customFormat="1" ht="11.85" customHeight="1" x14ac:dyDescent="0.25">
      <c r="A80" s="225"/>
      <c r="B80" s="225"/>
      <c r="C80" s="226"/>
      <c r="D80" s="227"/>
      <c r="E80" s="226"/>
      <c r="F80" s="226"/>
      <c r="G80" s="225"/>
      <c r="H80" s="225">
        <v>25</v>
      </c>
      <c r="I80" s="225"/>
      <c r="J80" s="228"/>
      <c r="K80" s="229" t="s">
        <v>397</v>
      </c>
      <c r="L80" s="233" t="s">
        <v>11</v>
      </c>
      <c r="M80" s="231" t="s">
        <v>170</v>
      </c>
      <c r="N80" s="232"/>
      <c r="O80" s="231"/>
      <c r="P80" s="231">
        <v>25</v>
      </c>
      <c r="Q80" s="233" t="s">
        <v>39</v>
      </c>
      <c r="R80" s="234">
        <v>24.73</v>
      </c>
      <c r="S80" s="233" t="s">
        <v>264</v>
      </c>
      <c r="T80" s="235"/>
      <c r="U80" s="231"/>
      <c r="V80" s="231" t="s">
        <v>318</v>
      </c>
      <c r="W80" s="225"/>
      <c r="X80" s="225"/>
      <c r="Y80" s="225"/>
      <c r="Z80" s="225"/>
      <c r="AA80" s="225"/>
      <c r="AB80" s="225"/>
      <c r="AC80" s="225"/>
      <c r="AD80" s="225"/>
      <c r="AE80" s="225"/>
      <c r="AF80" s="225"/>
      <c r="AG80" s="225"/>
      <c r="AH80" s="225"/>
      <c r="AI80" s="225"/>
      <c r="AJ80" s="225" t="s">
        <v>37</v>
      </c>
    </row>
    <row r="81" spans="1:36" s="230" customFormat="1" ht="11.85" customHeight="1" x14ac:dyDescent="0.25">
      <c r="A81" s="225"/>
      <c r="B81" s="225"/>
      <c r="C81" s="226"/>
      <c r="D81" s="227"/>
      <c r="E81" s="226"/>
      <c r="F81" s="226"/>
      <c r="G81" s="225"/>
      <c r="H81" s="225">
        <v>25</v>
      </c>
      <c r="I81" s="225"/>
      <c r="J81" s="228"/>
      <c r="K81" s="229" t="s">
        <v>397</v>
      </c>
      <c r="L81" s="233" t="s">
        <v>11</v>
      </c>
      <c r="M81" s="231" t="s">
        <v>170</v>
      </c>
      <c r="N81" s="232"/>
      <c r="O81" s="231"/>
      <c r="P81" s="231">
        <v>25</v>
      </c>
      <c r="Q81" s="233" t="s">
        <v>39</v>
      </c>
      <c r="R81" s="234">
        <v>24.73</v>
      </c>
      <c r="S81" s="233" t="s">
        <v>264</v>
      </c>
      <c r="T81" s="235"/>
      <c r="U81" s="231"/>
      <c r="V81" s="231" t="s">
        <v>318</v>
      </c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 t="s">
        <v>37</v>
      </c>
    </row>
    <row r="82" spans="1:36" ht="11.85" customHeight="1" x14ac:dyDescent="0.25">
      <c r="L82" s="22"/>
    </row>
    <row r="83" spans="1:36" s="88" customFormat="1" ht="18" customHeight="1" thickBot="1" x14ac:dyDescent="0.3">
      <c r="H83" s="88">
        <f>SUM(H70:H82)</f>
        <v>351</v>
      </c>
      <c r="M83" s="88">
        <f>H83-P83</f>
        <v>0</v>
      </c>
      <c r="P83" s="88">
        <f>SUM(P70:P82)</f>
        <v>351</v>
      </c>
    </row>
    <row r="84" spans="1:36" ht="11.85" customHeight="1" x14ac:dyDescent="0.25">
      <c r="B84" s="56" t="s">
        <v>271</v>
      </c>
      <c r="C84" s="190" t="s">
        <v>390</v>
      </c>
    </row>
    <row r="85" spans="1:36" s="96" customFormat="1" ht="11.85" hidden="1" customHeight="1" x14ac:dyDescent="0.2">
      <c r="A85" s="89" t="s">
        <v>292</v>
      </c>
      <c r="B85" s="89" t="s">
        <v>37</v>
      </c>
      <c r="C85" s="90"/>
      <c r="D85" s="91">
        <v>0</v>
      </c>
      <c r="E85" s="92" t="s">
        <v>293</v>
      </c>
      <c r="F85" s="93" t="s">
        <v>223</v>
      </c>
      <c r="G85" s="89" t="s">
        <v>41</v>
      </c>
      <c r="H85" s="94">
        <v>0</v>
      </c>
      <c r="I85" s="95" t="s">
        <v>294</v>
      </c>
      <c r="K85" s="97" t="s">
        <v>198</v>
      </c>
      <c r="L85" s="93" t="s">
        <v>295</v>
      </c>
      <c r="M85" s="98"/>
      <c r="N85" s="89"/>
      <c r="O85" s="99"/>
      <c r="P85" s="98"/>
      <c r="Q85" s="90"/>
      <c r="R85" s="91"/>
      <c r="S85" s="100"/>
      <c r="T85" s="90"/>
      <c r="Y85" s="99"/>
      <c r="Z85" s="101"/>
      <c r="AA85" s="102"/>
    </row>
    <row r="86" spans="1:36" s="96" customFormat="1" ht="11.85" hidden="1" customHeight="1" x14ac:dyDescent="0.2">
      <c r="A86" s="89" t="s">
        <v>292</v>
      </c>
      <c r="B86" s="89" t="s">
        <v>37</v>
      </c>
      <c r="C86" s="90"/>
      <c r="D86" s="91">
        <v>0</v>
      </c>
      <c r="E86" s="92" t="s">
        <v>293</v>
      </c>
      <c r="F86" s="93" t="s">
        <v>223</v>
      </c>
      <c r="G86" s="89" t="s">
        <v>41</v>
      </c>
      <c r="H86" s="94">
        <v>0</v>
      </c>
      <c r="I86" s="95" t="s">
        <v>294</v>
      </c>
      <c r="K86" s="97" t="s">
        <v>198</v>
      </c>
      <c r="L86" s="93" t="s">
        <v>296</v>
      </c>
      <c r="M86" s="98"/>
      <c r="N86" s="89"/>
      <c r="O86" s="99"/>
      <c r="P86" s="98"/>
      <c r="Q86" s="90"/>
      <c r="R86" s="91"/>
      <c r="S86" s="100"/>
      <c r="T86" s="90"/>
      <c r="Y86" s="99"/>
      <c r="Z86" s="101"/>
      <c r="AA86" s="102"/>
    </row>
    <row r="87" spans="1:36" s="96" customFormat="1" ht="11.85" hidden="1" customHeight="1" x14ac:dyDescent="0.2">
      <c r="A87" s="89" t="s">
        <v>292</v>
      </c>
      <c r="B87" s="89" t="s">
        <v>37</v>
      </c>
      <c r="C87" s="90"/>
      <c r="D87" s="91">
        <v>0</v>
      </c>
      <c r="E87" s="92" t="s">
        <v>293</v>
      </c>
      <c r="F87" s="93" t="s">
        <v>223</v>
      </c>
      <c r="G87" s="89" t="s">
        <v>41</v>
      </c>
      <c r="H87" s="94">
        <v>0</v>
      </c>
      <c r="I87" s="103" t="s">
        <v>297</v>
      </c>
      <c r="K87" s="97" t="s">
        <v>198</v>
      </c>
      <c r="L87" s="93" t="s">
        <v>298</v>
      </c>
      <c r="M87" s="98"/>
      <c r="N87" s="89"/>
      <c r="O87" s="99"/>
      <c r="P87" s="98"/>
      <c r="Q87" s="90"/>
      <c r="R87" s="91"/>
      <c r="S87" s="100"/>
      <c r="T87" s="90"/>
      <c r="Y87" s="99"/>
      <c r="Z87" s="101"/>
      <c r="AA87" s="102"/>
    </row>
    <row r="88" spans="1:36" s="96" customFormat="1" ht="11.85" hidden="1" customHeight="1" x14ac:dyDescent="0.2">
      <c r="A88" s="89" t="s">
        <v>292</v>
      </c>
      <c r="B88" s="89" t="s">
        <v>37</v>
      </c>
      <c r="C88" s="90"/>
      <c r="D88" s="91">
        <v>0</v>
      </c>
      <c r="E88" s="92" t="s">
        <v>293</v>
      </c>
      <c r="F88" s="93" t="s">
        <v>223</v>
      </c>
      <c r="G88" s="89" t="s">
        <v>41</v>
      </c>
      <c r="H88" s="94">
        <v>0</v>
      </c>
      <c r="I88" s="103" t="s">
        <v>297</v>
      </c>
      <c r="K88" s="97" t="s">
        <v>198</v>
      </c>
      <c r="L88" s="93" t="s">
        <v>299</v>
      </c>
      <c r="M88" s="98"/>
      <c r="N88" s="89"/>
      <c r="O88" s="99"/>
      <c r="P88" s="98"/>
      <c r="Q88" s="90"/>
      <c r="R88" s="91"/>
      <c r="S88" s="100"/>
      <c r="T88" s="90"/>
      <c r="Y88" s="99"/>
      <c r="Z88" s="101"/>
      <c r="AA88" s="102"/>
    </row>
    <row r="89" spans="1:36" s="106" customFormat="1" ht="11.85" hidden="1" customHeight="1" x14ac:dyDescent="0.2">
      <c r="A89" s="89" t="s">
        <v>292</v>
      </c>
      <c r="B89" s="89" t="s">
        <v>37</v>
      </c>
      <c r="C89" s="90"/>
      <c r="D89" s="91">
        <v>0</v>
      </c>
      <c r="E89" s="92" t="s">
        <v>293</v>
      </c>
      <c r="F89" s="93" t="s">
        <v>223</v>
      </c>
      <c r="G89" s="89" t="s">
        <v>41</v>
      </c>
      <c r="H89" s="104">
        <v>0</v>
      </c>
      <c r="I89" s="105" t="s">
        <v>300</v>
      </c>
      <c r="K89" s="107" t="s">
        <v>198</v>
      </c>
      <c r="L89" s="108" t="s">
        <v>11</v>
      </c>
      <c r="M89" s="109"/>
      <c r="N89" s="110"/>
      <c r="O89" s="111"/>
      <c r="P89" s="109"/>
      <c r="Q89" s="108"/>
      <c r="R89" s="112"/>
      <c r="S89" s="113"/>
      <c r="T89" s="108"/>
      <c r="Y89" s="111"/>
      <c r="Z89" s="114"/>
      <c r="AA89" s="102"/>
    </row>
    <row r="90" spans="1:36" s="48" customFormat="1" ht="11.85" customHeight="1" x14ac:dyDescent="0.2">
      <c r="C90" s="190" t="s">
        <v>390</v>
      </c>
      <c r="L90" s="49"/>
      <c r="O90" s="50"/>
      <c r="P90" s="51"/>
      <c r="Q90" s="52"/>
      <c r="R90" s="53"/>
      <c r="S90" s="54"/>
      <c r="T90" s="52"/>
      <c r="Y90" s="50"/>
      <c r="AC90" s="55"/>
    </row>
    <row r="91" spans="1:36" ht="11.85" customHeight="1" x14ac:dyDescent="0.25">
      <c r="A91" s="77" t="s">
        <v>292</v>
      </c>
      <c r="B91" s="77" t="s">
        <v>37</v>
      </c>
      <c r="C91" s="156" t="s">
        <v>266</v>
      </c>
      <c r="D91" s="157">
        <v>42.5</v>
      </c>
      <c r="E91" s="156" t="s">
        <v>46</v>
      </c>
      <c r="F91" s="156" t="s">
        <v>223</v>
      </c>
      <c r="G91" s="147" t="s">
        <v>41</v>
      </c>
      <c r="H91" s="147">
        <v>25</v>
      </c>
      <c r="I91" s="159"/>
      <c r="J91" s="77"/>
      <c r="K91" s="159" t="s">
        <v>179</v>
      </c>
      <c r="L91" s="156" t="s">
        <v>11</v>
      </c>
      <c r="T91" s="87" t="s">
        <v>340</v>
      </c>
      <c r="V91" s="147" t="s">
        <v>318</v>
      </c>
    </row>
    <row r="92" spans="1:36" ht="11.85" customHeight="1" x14ac:dyDescent="0.25">
      <c r="A92" s="147" t="s">
        <v>292</v>
      </c>
      <c r="B92" s="147" t="s">
        <v>37</v>
      </c>
      <c r="C92" s="156" t="s">
        <v>222</v>
      </c>
      <c r="D92" s="157">
        <v>19</v>
      </c>
      <c r="E92" s="156" t="s">
        <v>39</v>
      </c>
      <c r="F92" s="156" t="s">
        <v>223</v>
      </c>
      <c r="G92" s="147" t="s">
        <v>41</v>
      </c>
      <c r="H92" s="147">
        <v>25</v>
      </c>
      <c r="I92" s="159"/>
      <c r="J92" s="147"/>
      <c r="K92" s="159" t="s">
        <v>42</v>
      </c>
      <c r="L92" s="156" t="s">
        <v>11</v>
      </c>
      <c r="T92" s="87" t="s">
        <v>340</v>
      </c>
      <c r="V92" s="147" t="s">
        <v>318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s="147" customFormat="1" ht="11.85" customHeight="1" x14ac:dyDescent="0.2">
      <c r="A93" s="87" t="s">
        <v>389</v>
      </c>
      <c r="B93" s="77" t="s">
        <v>37</v>
      </c>
      <c r="C93" s="148" t="s">
        <v>206</v>
      </c>
      <c r="D93" s="149">
        <v>25</v>
      </c>
      <c r="E93" s="148" t="s">
        <v>39</v>
      </c>
      <c r="F93" s="148" t="s">
        <v>223</v>
      </c>
      <c r="G93" s="77" t="s">
        <v>41</v>
      </c>
      <c r="H93" s="77">
        <v>25</v>
      </c>
      <c r="I93" s="159"/>
      <c r="J93" s="77"/>
      <c r="K93" s="150" t="s">
        <v>92</v>
      </c>
      <c r="L93" s="156" t="s">
        <v>11</v>
      </c>
      <c r="M93" s="147" t="s">
        <v>92</v>
      </c>
      <c r="P93" s="147">
        <v>25</v>
      </c>
      <c r="Q93" s="156" t="s">
        <v>386</v>
      </c>
      <c r="R93" s="157">
        <v>26</v>
      </c>
      <c r="S93" s="156" t="s">
        <v>388</v>
      </c>
      <c r="T93" s="87" t="s">
        <v>340</v>
      </c>
      <c r="V93" s="147" t="s">
        <v>318</v>
      </c>
    </row>
    <row r="94" spans="1:36" s="15" customFormat="1" ht="11.85" customHeight="1" x14ac:dyDescent="0.2">
      <c r="A94" s="77" t="s">
        <v>292</v>
      </c>
      <c r="B94" s="77" t="s">
        <v>37</v>
      </c>
      <c r="C94" s="148" t="s">
        <v>206</v>
      </c>
      <c r="D94" s="149">
        <v>25</v>
      </c>
      <c r="E94" s="148" t="s">
        <v>39</v>
      </c>
      <c r="F94" s="148" t="s">
        <v>223</v>
      </c>
      <c r="G94" s="77" t="s">
        <v>41</v>
      </c>
      <c r="H94" s="77">
        <v>25</v>
      </c>
      <c r="I94" s="159"/>
      <c r="J94" s="77"/>
      <c r="K94" s="150" t="s">
        <v>92</v>
      </c>
      <c r="L94" s="156" t="s">
        <v>11</v>
      </c>
      <c r="M94" s="147"/>
      <c r="N94" s="83"/>
      <c r="O94" s="77"/>
      <c r="P94" s="147"/>
      <c r="Q94" s="156"/>
      <c r="R94" s="157"/>
      <c r="S94" s="156"/>
      <c r="T94" s="87" t="s">
        <v>340</v>
      </c>
      <c r="U94" s="147"/>
      <c r="V94" s="147" t="s">
        <v>318</v>
      </c>
    </row>
    <row r="95" spans="1:36" s="15" customFormat="1" ht="11.85" customHeight="1" x14ac:dyDescent="0.2">
      <c r="A95" s="77" t="s">
        <v>292</v>
      </c>
      <c r="B95" s="77" t="s">
        <v>37</v>
      </c>
      <c r="C95" s="148" t="s">
        <v>206</v>
      </c>
      <c r="D95" s="149">
        <v>25</v>
      </c>
      <c r="E95" s="148" t="s">
        <v>39</v>
      </c>
      <c r="F95" s="148" t="s">
        <v>223</v>
      </c>
      <c r="G95" s="77" t="s">
        <v>41</v>
      </c>
      <c r="H95" s="147">
        <v>25</v>
      </c>
      <c r="I95" s="150"/>
      <c r="J95" s="77"/>
      <c r="K95" s="150" t="s">
        <v>92</v>
      </c>
      <c r="L95" s="156" t="s">
        <v>11</v>
      </c>
      <c r="T95" s="87" t="s">
        <v>340</v>
      </c>
      <c r="V95" s="147" t="s">
        <v>318</v>
      </c>
    </row>
    <row r="96" spans="1:36" s="15" customFormat="1" ht="11.85" customHeight="1" x14ac:dyDescent="0.2">
      <c r="A96" s="77" t="s">
        <v>292</v>
      </c>
      <c r="B96" s="77" t="s">
        <v>37</v>
      </c>
      <c r="C96" s="148" t="s">
        <v>206</v>
      </c>
      <c r="D96" s="149">
        <v>25</v>
      </c>
      <c r="E96" s="148" t="s">
        <v>39</v>
      </c>
      <c r="F96" s="148" t="s">
        <v>223</v>
      </c>
      <c r="G96" s="77" t="s">
        <v>41</v>
      </c>
      <c r="H96" s="147">
        <v>25</v>
      </c>
      <c r="I96" s="150"/>
      <c r="J96" s="77"/>
      <c r="K96" s="150" t="s">
        <v>92</v>
      </c>
      <c r="L96" s="156" t="s">
        <v>11</v>
      </c>
      <c r="T96" s="87" t="s">
        <v>340</v>
      </c>
      <c r="V96" s="147" t="s">
        <v>318</v>
      </c>
    </row>
    <row r="97" spans="1:36" s="24" customFormat="1" ht="11.85" customHeight="1" x14ac:dyDescent="0.25">
      <c r="L97" s="148" t="s">
        <v>11</v>
      </c>
      <c r="M97" s="147" t="s">
        <v>161</v>
      </c>
      <c r="N97" s="83"/>
      <c r="O97" s="77"/>
      <c r="P97" s="147">
        <v>25</v>
      </c>
      <c r="Q97" s="156" t="s">
        <v>39</v>
      </c>
      <c r="R97" s="157">
        <v>60.75</v>
      </c>
      <c r="S97" s="156" t="s">
        <v>257</v>
      </c>
      <c r="T97" s="87" t="s">
        <v>340</v>
      </c>
      <c r="U97" s="147"/>
      <c r="V97" s="147" t="s">
        <v>318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s="24" customFormat="1" ht="11.85" customHeight="1" x14ac:dyDescent="0.25">
      <c r="L98" s="148" t="s">
        <v>11</v>
      </c>
      <c r="M98" s="147" t="s">
        <v>161</v>
      </c>
      <c r="N98" s="83"/>
      <c r="O98" s="147"/>
      <c r="P98" s="147">
        <v>25</v>
      </c>
      <c r="Q98" s="156" t="s">
        <v>39</v>
      </c>
      <c r="R98" s="157">
        <v>61</v>
      </c>
      <c r="S98" s="156" t="s">
        <v>259</v>
      </c>
      <c r="T98" s="87" t="s">
        <v>340</v>
      </c>
      <c r="U98" s="147"/>
      <c r="V98" s="147" t="s">
        <v>318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s="211" customFormat="1" ht="11.85" customHeight="1" x14ac:dyDescent="0.25">
      <c r="L99" s="214" t="s">
        <v>11</v>
      </c>
      <c r="M99" s="204" t="s">
        <v>161</v>
      </c>
      <c r="N99" s="213"/>
      <c r="O99" s="212"/>
      <c r="P99" s="204">
        <v>25</v>
      </c>
      <c r="Q99" s="206" t="s">
        <v>39</v>
      </c>
      <c r="R99" s="207">
        <v>61</v>
      </c>
      <c r="S99" s="206" t="s">
        <v>258</v>
      </c>
      <c r="T99" s="216" t="s">
        <v>340</v>
      </c>
      <c r="U99" s="204"/>
      <c r="V99" s="204" t="s">
        <v>318</v>
      </c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</row>
    <row r="100" spans="1:36" s="161" customFormat="1" ht="11.85" customHeight="1" x14ac:dyDescent="0.25">
      <c r="A100" s="77" t="s">
        <v>286</v>
      </c>
      <c r="B100" s="77" t="s">
        <v>37</v>
      </c>
      <c r="C100" s="148" t="s">
        <v>252</v>
      </c>
      <c r="D100" s="149">
        <v>277.5</v>
      </c>
      <c r="E100" s="148" t="s">
        <v>39</v>
      </c>
      <c r="F100" s="148" t="s">
        <v>223</v>
      </c>
      <c r="G100" s="77" t="s">
        <v>41</v>
      </c>
      <c r="H100" s="77">
        <v>25</v>
      </c>
      <c r="I100" s="77"/>
      <c r="J100" s="83"/>
      <c r="K100" s="150" t="s">
        <v>134</v>
      </c>
      <c r="L100" s="148" t="s">
        <v>11</v>
      </c>
      <c r="M100" s="77" t="s">
        <v>134</v>
      </c>
      <c r="N100" s="83"/>
      <c r="O100" s="77"/>
      <c r="P100" s="77">
        <v>25</v>
      </c>
      <c r="Q100" s="148" t="s">
        <v>39</v>
      </c>
      <c r="R100" s="149">
        <v>60.75</v>
      </c>
      <c r="S100" s="148" t="s">
        <v>251</v>
      </c>
      <c r="T100" s="216" t="s">
        <v>340</v>
      </c>
      <c r="U100" s="77"/>
      <c r="V100" s="77" t="s">
        <v>318</v>
      </c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</row>
    <row r="101" spans="1:36" s="212" customFormat="1" ht="11.85" customHeight="1" x14ac:dyDescent="0.2">
      <c r="A101" s="212" t="s">
        <v>292</v>
      </c>
      <c r="B101" s="212" t="s">
        <v>37</v>
      </c>
      <c r="C101" s="214" t="s">
        <v>252</v>
      </c>
      <c r="D101" s="215">
        <v>277.5</v>
      </c>
      <c r="E101" s="214" t="s">
        <v>39</v>
      </c>
      <c r="F101" s="214" t="s">
        <v>223</v>
      </c>
      <c r="G101" s="212" t="s">
        <v>41</v>
      </c>
      <c r="H101" s="212">
        <v>25</v>
      </c>
      <c r="I101" s="240"/>
      <c r="J101" s="213"/>
      <c r="K101" s="240" t="s">
        <v>134</v>
      </c>
      <c r="L101" s="214" t="s">
        <v>11</v>
      </c>
      <c r="T101" s="216" t="s">
        <v>340</v>
      </c>
      <c r="U101" s="204"/>
      <c r="V101" s="204" t="s">
        <v>318</v>
      </c>
    </row>
    <row r="102" spans="1:36" s="212" customFormat="1" ht="11.85" customHeight="1" x14ac:dyDescent="0.2">
      <c r="A102" s="212" t="s">
        <v>292</v>
      </c>
      <c r="B102" s="212" t="s">
        <v>37</v>
      </c>
      <c r="C102" s="214" t="s">
        <v>252</v>
      </c>
      <c r="D102" s="215">
        <v>277.5</v>
      </c>
      <c r="E102" s="214" t="s">
        <v>39</v>
      </c>
      <c r="F102" s="214" t="s">
        <v>223</v>
      </c>
      <c r="G102" s="212" t="s">
        <v>41</v>
      </c>
      <c r="H102" s="212">
        <v>25</v>
      </c>
      <c r="I102" s="240"/>
      <c r="J102" s="213"/>
      <c r="K102" s="240" t="s">
        <v>134</v>
      </c>
      <c r="L102" s="214" t="s">
        <v>11</v>
      </c>
      <c r="T102" s="216" t="s">
        <v>340</v>
      </c>
      <c r="U102" s="204"/>
      <c r="V102" s="204" t="s">
        <v>318</v>
      </c>
    </row>
    <row r="103" spans="1:36" s="212" customFormat="1" ht="11.85" customHeight="1" x14ac:dyDescent="0.2">
      <c r="C103" s="214"/>
      <c r="D103" s="215"/>
      <c r="E103" s="214"/>
      <c r="F103" s="214"/>
      <c r="I103" s="240"/>
      <c r="J103" s="213"/>
      <c r="K103" s="242" t="s">
        <v>405</v>
      </c>
      <c r="L103" s="214" t="s">
        <v>11</v>
      </c>
      <c r="M103" s="212" t="s">
        <v>170</v>
      </c>
      <c r="O103" s="212" t="s">
        <v>400</v>
      </c>
      <c r="P103" s="212">
        <v>25</v>
      </c>
      <c r="Q103" s="214" t="s">
        <v>39</v>
      </c>
      <c r="R103" s="215">
        <v>24.73</v>
      </c>
      <c r="S103" s="214" t="s">
        <v>264</v>
      </c>
      <c r="T103" s="216" t="s">
        <v>340</v>
      </c>
      <c r="V103" s="204" t="s">
        <v>318</v>
      </c>
    </row>
    <row r="104" spans="1:36" s="212" customFormat="1" ht="11.85" customHeight="1" x14ac:dyDescent="0.2">
      <c r="C104" s="214"/>
      <c r="D104" s="215"/>
      <c r="E104" s="214"/>
      <c r="F104" s="214"/>
      <c r="I104" s="240"/>
      <c r="J104" s="213"/>
      <c r="K104" s="242" t="s">
        <v>405</v>
      </c>
      <c r="L104" s="214" t="s">
        <v>11</v>
      </c>
      <c r="M104" s="212" t="s">
        <v>170</v>
      </c>
      <c r="O104" s="212" t="s">
        <v>400</v>
      </c>
      <c r="P104" s="212">
        <v>25</v>
      </c>
      <c r="Q104" s="214" t="s">
        <v>39</v>
      </c>
      <c r="R104" s="215">
        <v>24.73</v>
      </c>
      <c r="S104" s="214" t="s">
        <v>264</v>
      </c>
      <c r="T104" s="216" t="s">
        <v>340</v>
      </c>
      <c r="V104" s="204" t="s">
        <v>318</v>
      </c>
    </row>
    <row r="105" spans="1:36" s="1" customFormat="1" ht="11.85" customHeight="1" x14ac:dyDescent="0.2">
      <c r="C105" s="22"/>
      <c r="D105" s="23"/>
      <c r="E105" s="22"/>
      <c r="F105" s="22"/>
      <c r="I105" s="144"/>
      <c r="J105" s="6"/>
      <c r="K105" s="242" t="s">
        <v>412</v>
      </c>
      <c r="L105" s="214" t="s">
        <v>11</v>
      </c>
      <c r="M105" s="77" t="s">
        <v>170</v>
      </c>
      <c r="N105" s="77"/>
      <c r="O105" s="77" t="s">
        <v>333</v>
      </c>
      <c r="P105" s="77">
        <v>25</v>
      </c>
      <c r="Q105" s="148" t="s">
        <v>39</v>
      </c>
      <c r="R105" s="149">
        <v>24.73</v>
      </c>
      <c r="S105" s="148" t="s">
        <v>264</v>
      </c>
      <c r="T105" s="216" t="s">
        <v>340</v>
      </c>
      <c r="U105" s="77"/>
      <c r="V105" s="77" t="s">
        <v>308</v>
      </c>
    </row>
    <row r="106" spans="1:36" s="1" customFormat="1" ht="11.85" customHeight="1" x14ac:dyDescent="0.2">
      <c r="C106" s="22"/>
      <c r="D106" s="23"/>
      <c r="E106" s="22"/>
      <c r="F106" s="22"/>
      <c r="I106" s="144"/>
      <c r="J106" s="6"/>
      <c r="K106" s="242" t="s">
        <v>412</v>
      </c>
      <c r="L106" s="214" t="s">
        <v>11</v>
      </c>
      <c r="M106" s="77" t="s">
        <v>170</v>
      </c>
      <c r="N106" s="77"/>
      <c r="O106" s="77" t="s">
        <v>333</v>
      </c>
      <c r="P106" s="77">
        <v>25</v>
      </c>
      <c r="Q106" s="148" t="s">
        <v>39</v>
      </c>
      <c r="R106" s="149">
        <v>24.73</v>
      </c>
      <c r="S106" s="148" t="s">
        <v>264</v>
      </c>
      <c r="T106" s="216" t="s">
        <v>340</v>
      </c>
      <c r="U106" s="77"/>
      <c r="V106" s="77" t="s">
        <v>308</v>
      </c>
    </row>
    <row r="107" spans="1:36" s="1" customFormat="1" ht="11.85" customHeight="1" x14ac:dyDescent="0.2">
      <c r="C107" s="22"/>
      <c r="D107" s="23"/>
      <c r="E107" s="22"/>
      <c r="F107" s="22"/>
      <c r="I107" s="144"/>
      <c r="J107" s="6"/>
      <c r="K107" s="242" t="s">
        <v>412</v>
      </c>
      <c r="L107" s="214" t="s">
        <v>11</v>
      </c>
      <c r="M107" s="77" t="s">
        <v>170</v>
      </c>
      <c r="N107" s="77"/>
      <c r="O107" s="77" t="s">
        <v>406</v>
      </c>
      <c r="P107" s="77">
        <v>25</v>
      </c>
      <c r="Q107" s="148" t="s">
        <v>39</v>
      </c>
      <c r="R107" s="149">
        <v>24.73</v>
      </c>
      <c r="S107" s="148" t="s">
        <v>264</v>
      </c>
      <c r="T107" s="216" t="s">
        <v>340</v>
      </c>
      <c r="U107" s="77"/>
      <c r="V107" s="77" t="s">
        <v>308</v>
      </c>
    </row>
    <row r="108" spans="1:36" s="1" customFormat="1" ht="11.85" customHeight="1" x14ac:dyDescent="0.2">
      <c r="C108" s="22"/>
      <c r="D108" s="23"/>
      <c r="E108" s="22"/>
      <c r="F108" s="22"/>
      <c r="I108" s="144"/>
      <c r="J108" s="6"/>
      <c r="K108" s="242" t="s">
        <v>412</v>
      </c>
      <c r="L108" s="214" t="s">
        <v>11</v>
      </c>
      <c r="M108" s="77" t="s">
        <v>170</v>
      </c>
      <c r="N108" s="77"/>
      <c r="O108" s="77" t="s">
        <v>407</v>
      </c>
      <c r="P108" s="77">
        <v>25</v>
      </c>
      <c r="Q108" s="148" t="s">
        <v>39</v>
      </c>
      <c r="R108" s="149">
        <v>24.73</v>
      </c>
      <c r="S108" s="148" t="s">
        <v>264</v>
      </c>
      <c r="T108" s="216" t="s">
        <v>340</v>
      </c>
      <c r="U108" s="77"/>
      <c r="V108" s="77" t="s">
        <v>318</v>
      </c>
    </row>
    <row r="109" spans="1:36" s="1" customFormat="1" ht="11.85" customHeight="1" x14ac:dyDescent="0.2">
      <c r="C109" s="22"/>
      <c r="D109" s="23"/>
      <c r="E109" s="22"/>
      <c r="F109" s="22"/>
      <c r="I109" s="144"/>
      <c r="J109" s="6"/>
      <c r="K109" s="242" t="s">
        <v>412</v>
      </c>
      <c r="L109" s="214" t="s">
        <v>11</v>
      </c>
      <c r="M109" s="77" t="s">
        <v>220</v>
      </c>
      <c r="N109" s="83"/>
      <c r="O109" s="77" t="s">
        <v>396</v>
      </c>
      <c r="P109" s="77">
        <v>25</v>
      </c>
      <c r="Q109" s="148" t="s">
        <v>71</v>
      </c>
      <c r="R109" s="149">
        <v>47.15</v>
      </c>
      <c r="S109" s="148" t="s">
        <v>221</v>
      </c>
      <c r="T109" s="216" t="s">
        <v>340</v>
      </c>
      <c r="U109" s="77"/>
      <c r="V109" s="77" t="s">
        <v>308</v>
      </c>
    </row>
    <row r="110" spans="1:36" s="1" customFormat="1" ht="11.85" customHeight="1" x14ac:dyDescent="0.2">
      <c r="C110" s="22"/>
      <c r="D110" s="23"/>
      <c r="E110" s="22"/>
      <c r="F110" s="22"/>
      <c r="I110" s="144"/>
      <c r="J110" s="6"/>
      <c r="K110" s="242" t="s">
        <v>412</v>
      </c>
      <c r="L110" s="214" t="s">
        <v>11</v>
      </c>
      <c r="M110" s="77" t="s">
        <v>220</v>
      </c>
      <c r="N110" s="83"/>
      <c r="O110" s="77" t="s">
        <v>393</v>
      </c>
      <c r="P110" s="77">
        <v>25</v>
      </c>
      <c r="Q110" s="148" t="s">
        <v>71</v>
      </c>
      <c r="R110" s="149">
        <v>47.15</v>
      </c>
      <c r="S110" s="148" t="s">
        <v>221</v>
      </c>
      <c r="T110" s="216" t="s">
        <v>340</v>
      </c>
      <c r="U110" s="77"/>
      <c r="V110" s="77" t="s">
        <v>308</v>
      </c>
    </row>
    <row r="111" spans="1:36" s="177" customFormat="1" ht="11.85" customHeight="1" thickBot="1" x14ac:dyDescent="0.25">
      <c r="C111" s="181"/>
      <c r="D111" s="182"/>
      <c r="E111" s="181"/>
      <c r="F111" s="181"/>
      <c r="I111" s="241"/>
      <c r="J111" s="176"/>
      <c r="K111" s="241"/>
      <c r="L111" s="181"/>
      <c r="Q111" s="181"/>
      <c r="R111" s="182"/>
      <c r="S111" s="181"/>
      <c r="T111" s="180"/>
    </row>
    <row r="112" spans="1:36" s="15" customFormat="1" ht="11.85" customHeight="1" x14ac:dyDescent="0.2"/>
    <row r="113" spans="1:36" s="15" customFormat="1" ht="11.85" customHeight="1" x14ac:dyDescent="0.2">
      <c r="L113" s="16"/>
      <c r="N113" s="78"/>
      <c r="Q113" s="16"/>
      <c r="R113" s="17"/>
      <c r="S113" s="16"/>
    </row>
    <row r="114" spans="1:36" s="1" customFormat="1" ht="11.85" customHeight="1" x14ac:dyDescent="0.2">
      <c r="A114" s="79" t="s">
        <v>389</v>
      </c>
      <c r="B114" s="15" t="s">
        <v>37</v>
      </c>
      <c r="C114" s="16" t="s">
        <v>385</v>
      </c>
      <c r="D114" s="17">
        <v>26</v>
      </c>
      <c r="E114" s="16" t="s">
        <v>386</v>
      </c>
      <c r="F114" s="22" t="s">
        <v>223</v>
      </c>
      <c r="G114" s="1" t="s">
        <v>41</v>
      </c>
      <c r="H114" s="15">
        <v>25</v>
      </c>
      <c r="I114" s="15"/>
      <c r="J114" s="25" t="s">
        <v>9</v>
      </c>
      <c r="K114" s="18" t="s">
        <v>150</v>
      </c>
      <c r="L114" s="22" t="s">
        <v>11</v>
      </c>
      <c r="M114" s="15" t="s">
        <v>150</v>
      </c>
      <c r="N114" s="239" t="s">
        <v>9</v>
      </c>
      <c r="O114" s="15"/>
      <c r="P114" s="15">
        <v>25</v>
      </c>
      <c r="Q114" s="16" t="s">
        <v>39</v>
      </c>
      <c r="R114" s="17">
        <v>27.5</v>
      </c>
      <c r="S114" s="16" t="s">
        <v>256</v>
      </c>
      <c r="T114" s="25" t="s">
        <v>317</v>
      </c>
      <c r="U114" s="15"/>
      <c r="V114" s="1" t="s">
        <v>318</v>
      </c>
    </row>
    <row r="115" spans="1:36" s="1" customFormat="1" ht="11.85" customHeight="1" x14ac:dyDescent="0.2">
      <c r="A115" s="1" t="s">
        <v>292</v>
      </c>
      <c r="B115" s="15" t="s">
        <v>403</v>
      </c>
      <c r="C115" s="22" t="s">
        <v>302</v>
      </c>
      <c r="D115" s="23">
        <v>0</v>
      </c>
      <c r="E115" s="22" t="s">
        <v>303</v>
      </c>
      <c r="F115" s="22" t="s">
        <v>223</v>
      </c>
      <c r="G115" s="1" t="s">
        <v>41</v>
      </c>
      <c r="H115" s="60">
        <v>1</v>
      </c>
      <c r="I115" s="5" t="s">
        <v>398</v>
      </c>
      <c r="J115" s="44" t="s">
        <v>9</v>
      </c>
      <c r="K115" s="5" t="s">
        <v>305</v>
      </c>
      <c r="L115" s="224" t="s">
        <v>299</v>
      </c>
      <c r="M115" s="1" t="s">
        <v>170</v>
      </c>
      <c r="N115" s="1" t="s">
        <v>9</v>
      </c>
      <c r="O115" s="61" t="s">
        <v>333</v>
      </c>
      <c r="P115" s="87">
        <v>1</v>
      </c>
      <c r="Q115" s="22" t="s">
        <v>39</v>
      </c>
      <c r="R115" s="23">
        <v>24.73</v>
      </c>
      <c r="S115" s="183" t="s">
        <v>264</v>
      </c>
      <c r="T115" s="193" t="s">
        <v>327</v>
      </c>
      <c r="V115" s="1" t="s">
        <v>308</v>
      </c>
    </row>
    <row r="116" spans="1:36" s="225" customFormat="1" ht="11.85" customHeight="1" x14ac:dyDescent="0.2">
      <c r="C116" s="226"/>
      <c r="D116" s="227"/>
      <c r="E116" s="226"/>
      <c r="F116" s="226"/>
      <c r="H116" s="225">
        <v>25</v>
      </c>
      <c r="J116" s="228"/>
      <c r="K116" s="229" t="s">
        <v>397</v>
      </c>
      <c r="L116" s="226" t="s">
        <v>11</v>
      </c>
      <c r="M116" s="225" t="s">
        <v>170</v>
      </c>
      <c r="N116" s="225" t="s">
        <v>9</v>
      </c>
      <c r="O116" s="236" t="s">
        <v>395</v>
      </c>
      <c r="P116" s="225">
        <v>25</v>
      </c>
      <c r="Q116" s="226" t="s">
        <v>39</v>
      </c>
      <c r="R116" s="227">
        <v>24.73</v>
      </c>
      <c r="S116" s="237" t="s">
        <v>264</v>
      </c>
      <c r="T116" s="238" t="s">
        <v>327</v>
      </c>
      <c r="V116" s="225" t="s">
        <v>308</v>
      </c>
    </row>
    <row r="117" spans="1:36" s="1" customFormat="1" ht="11.85" customHeight="1" x14ac:dyDescent="0.2">
      <c r="A117" s="1" t="s">
        <v>292</v>
      </c>
      <c r="B117" s="1" t="s">
        <v>37</v>
      </c>
      <c r="C117" s="22" t="s">
        <v>260</v>
      </c>
      <c r="D117" s="23">
        <v>225</v>
      </c>
      <c r="E117" s="22" t="s">
        <v>39</v>
      </c>
      <c r="F117" s="16" t="s">
        <v>223</v>
      </c>
      <c r="G117" s="1" t="s">
        <v>41</v>
      </c>
      <c r="H117" s="1">
        <v>25</v>
      </c>
      <c r="I117" s="37" t="s">
        <v>411</v>
      </c>
      <c r="J117" s="6" t="s">
        <v>9</v>
      </c>
      <c r="K117" s="5" t="s">
        <v>261</v>
      </c>
      <c r="L117" s="22" t="s">
        <v>11</v>
      </c>
      <c r="M117" s="61" t="s">
        <v>354</v>
      </c>
      <c r="N117" s="1" t="s">
        <v>9</v>
      </c>
      <c r="O117" s="61" t="s">
        <v>413</v>
      </c>
      <c r="P117" s="1">
        <v>25</v>
      </c>
      <c r="Q117" s="16" t="s">
        <v>424</v>
      </c>
      <c r="R117" s="23">
        <v>0</v>
      </c>
      <c r="S117" s="203" t="s">
        <v>423</v>
      </c>
      <c r="T117" s="193">
        <v>39176</v>
      </c>
      <c r="V117" s="1" t="s">
        <v>308</v>
      </c>
    </row>
    <row r="118" spans="1:36" s="1" customFormat="1" ht="11.85" customHeight="1" x14ac:dyDescent="0.2">
      <c r="A118" s="1" t="s">
        <v>292</v>
      </c>
      <c r="B118" s="1" t="s">
        <v>37</v>
      </c>
      <c r="C118" s="22" t="s">
        <v>260</v>
      </c>
      <c r="D118" s="23">
        <v>225</v>
      </c>
      <c r="E118" s="22" t="s">
        <v>39</v>
      </c>
      <c r="F118" s="16" t="s">
        <v>223</v>
      </c>
      <c r="G118" s="1" t="s">
        <v>41</v>
      </c>
      <c r="H118" s="1">
        <v>25</v>
      </c>
      <c r="I118" s="37" t="s">
        <v>411</v>
      </c>
      <c r="J118" s="6" t="s">
        <v>9</v>
      </c>
      <c r="K118" s="5" t="s">
        <v>261</v>
      </c>
      <c r="L118" s="22" t="s">
        <v>11</v>
      </c>
      <c r="M118" s="61" t="s">
        <v>354</v>
      </c>
      <c r="N118" s="1" t="s">
        <v>9</v>
      </c>
      <c r="O118" s="61" t="s">
        <v>413</v>
      </c>
      <c r="P118" s="1">
        <v>25</v>
      </c>
      <c r="Q118" s="16" t="s">
        <v>424</v>
      </c>
      <c r="R118" s="23">
        <v>0</v>
      </c>
      <c r="S118" s="203" t="s">
        <v>423</v>
      </c>
      <c r="T118" s="193">
        <v>39176</v>
      </c>
      <c r="V118" s="1" t="s">
        <v>308</v>
      </c>
    </row>
    <row r="119" spans="1:36" s="1" customFormat="1" ht="11.85" customHeight="1" x14ac:dyDescent="0.2">
      <c r="A119" s="1" t="s">
        <v>292</v>
      </c>
      <c r="B119" s="1" t="s">
        <v>37</v>
      </c>
      <c r="C119" s="22" t="s">
        <v>226</v>
      </c>
      <c r="D119" s="23">
        <v>19.45</v>
      </c>
      <c r="E119" s="22" t="s">
        <v>39</v>
      </c>
      <c r="F119" s="22" t="s">
        <v>223</v>
      </c>
      <c r="G119" s="1" t="s">
        <v>41</v>
      </c>
      <c r="H119" s="1">
        <v>25</v>
      </c>
      <c r="I119" s="37" t="s">
        <v>410</v>
      </c>
      <c r="J119" s="1" t="s">
        <v>9</v>
      </c>
      <c r="K119" s="5" t="s">
        <v>62</v>
      </c>
      <c r="L119" s="22" t="s">
        <v>11</v>
      </c>
      <c r="M119" s="61" t="s">
        <v>354</v>
      </c>
      <c r="N119" s="1" t="s">
        <v>9</v>
      </c>
      <c r="O119" s="61" t="s">
        <v>413</v>
      </c>
      <c r="P119" s="1">
        <v>25</v>
      </c>
      <c r="Q119" s="16" t="s">
        <v>424</v>
      </c>
      <c r="R119" s="23">
        <v>0</v>
      </c>
      <c r="S119" s="203" t="s">
        <v>423</v>
      </c>
      <c r="T119" s="193">
        <v>39146</v>
      </c>
      <c r="V119" s="1" t="s">
        <v>308</v>
      </c>
    </row>
    <row r="120" spans="1:36" s="1" customFormat="1" ht="11.85" customHeight="1" x14ac:dyDescent="0.2">
      <c r="A120" s="1" t="s">
        <v>292</v>
      </c>
      <c r="B120" s="15" t="s">
        <v>37</v>
      </c>
      <c r="C120" s="16" t="s">
        <v>203</v>
      </c>
      <c r="D120" s="17">
        <v>24.2</v>
      </c>
      <c r="E120" s="16" t="s">
        <v>39</v>
      </c>
      <c r="F120" s="16" t="s">
        <v>223</v>
      </c>
      <c r="G120" s="15" t="s">
        <v>41</v>
      </c>
      <c r="H120" s="15">
        <v>25</v>
      </c>
      <c r="I120" s="37" t="s">
        <v>410</v>
      </c>
      <c r="J120" s="15" t="s">
        <v>9</v>
      </c>
      <c r="K120" s="18" t="s">
        <v>62</v>
      </c>
      <c r="L120" s="22" t="s">
        <v>11</v>
      </c>
      <c r="M120" s="61" t="s">
        <v>354</v>
      </c>
      <c r="N120" s="1" t="s">
        <v>9</v>
      </c>
      <c r="O120" s="61" t="s">
        <v>413</v>
      </c>
      <c r="P120" s="1">
        <v>25</v>
      </c>
      <c r="Q120" s="16" t="s">
        <v>424</v>
      </c>
      <c r="R120" s="23">
        <v>0</v>
      </c>
      <c r="S120" s="203" t="s">
        <v>423</v>
      </c>
      <c r="T120" s="193">
        <v>39146</v>
      </c>
      <c r="V120" s="1" t="s">
        <v>308</v>
      </c>
    </row>
    <row r="121" spans="1:36" s="1" customFormat="1" ht="11.85" customHeight="1" x14ac:dyDescent="0.2">
      <c r="A121" s="15" t="s">
        <v>292</v>
      </c>
      <c r="B121" s="1" t="s">
        <v>37</v>
      </c>
      <c r="C121" s="16" t="s">
        <v>265</v>
      </c>
      <c r="D121" s="17">
        <v>67</v>
      </c>
      <c r="E121" s="16" t="s">
        <v>39</v>
      </c>
      <c r="F121" s="16" t="s">
        <v>223</v>
      </c>
      <c r="G121" s="15" t="s">
        <v>41</v>
      </c>
      <c r="H121" s="15">
        <v>25</v>
      </c>
      <c r="I121" s="37" t="s">
        <v>349</v>
      </c>
      <c r="J121" s="78" t="s">
        <v>9</v>
      </c>
      <c r="K121" s="18" t="s">
        <v>176</v>
      </c>
      <c r="L121" s="22" t="s">
        <v>11</v>
      </c>
      <c r="M121" s="61" t="s">
        <v>354</v>
      </c>
      <c r="N121" s="1" t="s">
        <v>9</v>
      </c>
      <c r="O121" s="61" t="s">
        <v>413</v>
      </c>
      <c r="P121" s="1">
        <v>25</v>
      </c>
      <c r="Q121" s="16" t="s">
        <v>424</v>
      </c>
      <c r="R121" s="23">
        <v>0</v>
      </c>
      <c r="S121" s="203" t="s">
        <v>423</v>
      </c>
      <c r="T121" s="193">
        <v>39148</v>
      </c>
      <c r="V121" s="1" t="s">
        <v>308</v>
      </c>
    </row>
    <row r="122" spans="1:36" s="1" customFormat="1" ht="11.85" customHeight="1" x14ac:dyDescent="0.2">
      <c r="A122" s="1" t="s">
        <v>292</v>
      </c>
      <c r="B122" s="1" t="s">
        <v>37</v>
      </c>
      <c r="C122" s="22" t="s">
        <v>255</v>
      </c>
      <c r="D122" s="23">
        <v>26.35</v>
      </c>
      <c r="E122" s="22" t="s">
        <v>39</v>
      </c>
      <c r="F122" s="22" t="s">
        <v>223</v>
      </c>
      <c r="G122" s="1" t="s">
        <v>41</v>
      </c>
      <c r="H122" s="1">
        <v>25</v>
      </c>
      <c r="I122" s="144" t="s">
        <v>392</v>
      </c>
      <c r="J122" s="6" t="s">
        <v>9</v>
      </c>
      <c r="K122" s="5" t="s">
        <v>137</v>
      </c>
      <c r="L122" s="22" t="s">
        <v>11</v>
      </c>
      <c r="M122" s="61" t="s">
        <v>354</v>
      </c>
      <c r="N122" s="1" t="s">
        <v>9</v>
      </c>
      <c r="O122" s="61" t="s">
        <v>413</v>
      </c>
      <c r="P122" s="1">
        <v>25</v>
      </c>
      <c r="Q122" s="16" t="s">
        <v>424</v>
      </c>
      <c r="R122" s="23">
        <v>0</v>
      </c>
      <c r="S122" s="203" t="s">
        <v>423</v>
      </c>
      <c r="T122" s="193">
        <v>39150</v>
      </c>
      <c r="V122" s="1" t="s">
        <v>308</v>
      </c>
    </row>
    <row r="123" spans="1:36" s="143" customFormat="1" ht="23.25" customHeight="1" thickBot="1" x14ac:dyDescent="0.35">
      <c r="H123" s="143">
        <f>SUM(H114:H122)</f>
        <v>201</v>
      </c>
      <c r="M123" s="143">
        <f>H123-P123</f>
        <v>0</v>
      </c>
      <c r="P123" s="143">
        <f>SUM(P114:P122)</f>
        <v>201</v>
      </c>
    </row>
    <row r="124" spans="1:36" ht="11.85" customHeight="1" x14ac:dyDescent="0.25">
      <c r="B124" s="20" t="s">
        <v>272</v>
      </c>
    </row>
    <row r="125" spans="1:36" ht="11.85" customHeight="1" x14ac:dyDescent="0.25">
      <c r="A125" s="15"/>
      <c r="B125" s="15" t="s">
        <v>200</v>
      </c>
      <c r="C125" s="16" t="s">
        <v>201</v>
      </c>
      <c r="D125" s="17">
        <v>200</v>
      </c>
      <c r="E125" s="16" t="s">
        <v>39</v>
      </c>
      <c r="F125" s="16" t="s">
        <v>40</v>
      </c>
      <c r="G125" s="15" t="s">
        <v>41</v>
      </c>
      <c r="H125" s="15">
        <v>25</v>
      </c>
      <c r="I125" s="15"/>
      <c r="J125" s="15"/>
      <c r="K125" s="18" t="s">
        <v>202</v>
      </c>
      <c r="L125" s="16" t="s">
        <v>11</v>
      </c>
      <c r="M125" s="15"/>
      <c r="N125" s="15"/>
      <c r="O125" s="15"/>
      <c r="P125" s="15"/>
      <c r="Q125" s="16"/>
      <c r="R125" s="17"/>
      <c r="S125" s="16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</row>
    <row r="126" spans="1:36" ht="11.85" customHeight="1" x14ac:dyDescent="0.25">
      <c r="A126" s="15"/>
      <c r="B126" s="15" t="s">
        <v>200</v>
      </c>
      <c r="C126" s="16" t="s">
        <v>267</v>
      </c>
      <c r="D126" s="17">
        <v>180</v>
      </c>
      <c r="E126" s="16" t="s">
        <v>39</v>
      </c>
      <c r="F126" s="16" t="s">
        <v>223</v>
      </c>
      <c r="G126" s="15" t="s">
        <v>41</v>
      </c>
      <c r="H126" s="15">
        <v>25</v>
      </c>
      <c r="I126" s="15"/>
      <c r="J126" s="15"/>
      <c r="K126" s="18" t="s">
        <v>202</v>
      </c>
      <c r="L126" s="16" t="s">
        <v>11</v>
      </c>
      <c r="M126" s="15"/>
      <c r="N126" s="15"/>
      <c r="O126" s="15"/>
      <c r="P126" s="15"/>
      <c r="Q126" s="16"/>
      <c r="R126" s="17"/>
      <c r="S126" s="16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spans="1:36" s="21" customFormat="1" ht="11.85" customHeight="1" thickBot="1" x14ac:dyDescent="0.3"/>
  </sheetData>
  <phoneticPr fontId="0" type="noConversion"/>
  <pageMargins left="0.75" right="0.75" top="1" bottom="1" header="0.5" footer="0.5"/>
  <pageSetup scale="34" fitToHeight="4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DEC(12)</vt:lpstr>
      <vt:lpstr>DEC(11)</vt:lpstr>
      <vt:lpstr>DEC(10)</vt:lpstr>
      <vt:lpstr>DEC(9)SUN</vt:lpstr>
      <vt:lpstr>DEC(7-8)</vt:lpstr>
      <vt:lpstr>DEC(6)</vt:lpstr>
      <vt:lpstr>DEC(5)</vt:lpstr>
      <vt:lpstr>DEC(4)</vt:lpstr>
      <vt:lpstr>DEC(3)</vt:lpstr>
      <vt:lpstr>DEC(2)</vt:lpstr>
      <vt:lpstr>DEC(01)</vt:lpstr>
      <vt:lpstr>NET  CUT IMPACT FROM BOOKOUTS</vt:lpstr>
      <vt:lpstr>HLH BOOKOUTS</vt:lpstr>
      <vt:lpstr>LLH  BOOKOUTS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Havlíček Jan</cp:lastModifiedBy>
  <dcterms:created xsi:type="dcterms:W3CDTF">2001-11-16T00:04:06Z</dcterms:created>
  <dcterms:modified xsi:type="dcterms:W3CDTF">2023-09-10T11:12:19Z</dcterms:modified>
</cp:coreProperties>
</file>