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832"/>
  </bookViews>
  <sheets>
    <sheet name="StorageVsBasis1998" sheetId="10" r:id="rId1"/>
    <sheet name="StorageVsBasis1999" sheetId="11" r:id="rId2"/>
    <sheet name="StorageVsBasis2000" sheetId="12" r:id="rId3"/>
    <sheet name="StorageVsBasis2001" sheetId="13" r:id="rId4"/>
    <sheet name="StorageVsBasis2002" sheetId="14" r:id="rId5"/>
    <sheet name="AGA Storage" sheetId="1" r:id="rId6"/>
    <sheet name="TZ6 Basis" sheetId="3" r:id="rId7"/>
    <sheet name="Calc" sheetId="7" r:id="rId8"/>
    <sheet name="Weekly Calc" sheetId="8" r:id="rId9"/>
  </sheets>
  <calcPr calcId="92512" calcMode="manual"/>
</workbook>
</file>

<file path=xl/calcChain.xml><?xml version="1.0" encoding="utf-8"?>
<calcChain xmlns="http://schemas.openxmlformats.org/spreadsheetml/2006/main">
  <c r="C4" i="7" l="1"/>
  <c r="E4" i="7"/>
  <c r="G4" i="7"/>
  <c r="I4" i="7"/>
  <c r="K4" i="7"/>
  <c r="M4" i="7"/>
  <c r="C5" i="7"/>
  <c r="E5" i="7"/>
  <c r="G5" i="7"/>
  <c r="I5" i="7"/>
  <c r="K5" i="7"/>
  <c r="M5" i="7"/>
  <c r="C6" i="7"/>
  <c r="E6" i="7"/>
  <c r="G6" i="7"/>
  <c r="I6" i="7"/>
  <c r="K6" i="7"/>
  <c r="M6" i="7"/>
  <c r="C7" i="7"/>
  <c r="E7" i="7"/>
  <c r="G7" i="7"/>
  <c r="I7" i="7"/>
  <c r="K7" i="7"/>
  <c r="M7" i="7"/>
  <c r="C8" i="7"/>
  <c r="E8" i="7"/>
  <c r="G8" i="7"/>
  <c r="I8" i="7"/>
  <c r="K8" i="7"/>
  <c r="M8" i="7"/>
  <c r="C9" i="7"/>
  <c r="E9" i="7"/>
  <c r="G9" i="7"/>
  <c r="I9" i="7"/>
  <c r="K9" i="7"/>
  <c r="M9" i="7"/>
  <c r="C10" i="7"/>
  <c r="E10" i="7"/>
  <c r="G10" i="7"/>
  <c r="I10" i="7"/>
  <c r="K10" i="7"/>
  <c r="M10" i="7"/>
  <c r="C11" i="7"/>
  <c r="E11" i="7"/>
  <c r="G11" i="7"/>
  <c r="I11" i="7"/>
  <c r="K11" i="7"/>
  <c r="M11" i="7"/>
  <c r="C12" i="7"/>
  <c r="E12" i="7"/>
  <c r="G12" i="7"/>
  <c r="I12" i="7"/>
  <c r="K12" i="7"/>
  <c r="M12" i="7"/>
  <c r="C13" i="7"/>
  <c r="E13" i="7"/>
  <c r="G13" i="7"/>
  <c r="I13" i="7"/>
  <c r="K13" i="7"/>
  <c r="M13" i="7"/>
  <c r="C14" i="7"/>
  <c r="E14" i="7"/>
  <c r="G14" i="7"/>
  <c r="I14" i="7"/>
  <c r="K14" i="7"/>
  <c r="M14" i="7"/>
  <c r="C15" i="7"/>
  <c r="E15" i="7"/>
  <c r="G15" i="7"/>
  <c r="I15" i="7"/>
  <c r="K15" i="7"/>
  <c r="M15" i="7"/>
  <c r="C16" i="7"/>
  <c r="E16" i="7"/>
  <c r="G16" i="7"/>
  <c r="I16" i="7"/>
  <c r="K16" i="7"/>
  <c r="M16" i="7"/>
  <c r="C17" i="7"/>
  <c r="E17" i="7"/>
  <c r="G17" i="7"/>
  <c r="I17" i="7"/>
  <c r="K17" i="7"/>
  <c r="M17" i="7"/>
  <c r="C18" i="7"/>
  <c r="E18" i="7"/>
  <c r="G18" i="7"/>
  <c r="I18" i="7"/>
  <c r="K18" i="7"/>
  <c r="M18" i="7"/>
  <c r="C19" i="7"/>
  <c r="E19" i="7"/>
  <c r="G19" i="7"/>
  <c r="I19" i="7"/>
  <c r="K19" i="7"/>
  <c r="M19" i="7"/>
  <c r="C20" i="7"/>
  <c r="E20" i="7"/>
  <c r="G20" i="7"/>
  <c r="I20" i="7"/>
  <c r="K20" i="7"/>
  <c r="M20" i="7"/>
  <c r="C21" i="7"/>
  <c r="E21" i="7"/>
  <c r="G21" i="7"/>
  <c r="I21" i="7"/>
  <c r="K21" i="7"/>
  <c r="M21" i="7"/>
  <c r="C22" i="7"/>
  <c r="E22" i="7"/>
  <c r="G22" i="7"/>
  <c r="I22" i="7"/>
  <c r="K22" i="7"/>
  <c r="M22" i="7"/>
  <c r="C23" i="7"/>
  <c r="E23" i="7"/>
  <c r="G23" i="7"/>
  <c r="I23" i="7"/>
  <c r="K23" i="7"/>
  <c r="M23" i="7"/>
  <c r="C24" i="7"/>
  <c r="E24" i="7"/>
  <c r="G24" i="7"/>
  <c r="I24" i="7"/>
  <c r="K24" i="7"/>
  <c r="M24" i="7"/>
  <c r="C25" i="7"/>
  <c r="E25" i="7"/>
  <c r="G25" i="7"/>
  <c r="I25" i="7"/>
  <c r="K25" i="7"/>
  <c r="M25" i="7"/>
  <c r="C26" i="7"/>
  <c r="E26" i="7"/>
  <c r="G26" i="7"/>
  <c r="I26" i="7"/>
  <c r="K26" i="7"/>
  <c r="M26" i="7"/>
  <c r="C27" i="7"/>
  <c r="E27" i="7"/>
  <c r="G27" i="7"/>
  <c r="I27" i="7"/>
  <c r="K27" i="7"/>
  <c r="M27" i="7"/>
  <c r="C28" i="7"/>
  <c r="E28" i="7"/>
  <c r="G28" i="7"/>
  <c r="I28" i="7"/>
  <c r="K28" i="7"/>
  <c r="M28" i="7"/>
  <c r="C29" i="7"/>
  <c r="E29" i="7"/>
  <c r="G29" i="7"/>
  <c r="I29" i="7"/>
  <c r="K29" i="7"/>
  <c r="M29" i="7"/>
  <c r="C30" i="7"/>
  <c r="E30" i="7"/>
  <c r="G30" i="7"/>
  <c r="I30" i="7"/>
  <c r="K30" i="7"/>
  <c r="M30" i="7"/>
  <c r="C31" i="7"/>
  <c r="E31" i="7"/>
  <c r="G31" i="7"/>
  <c r="I31" i="7"/>
  <c r="K31" i="7"/>
  <c r="M31" i="7"/>
  <c r="C32" i="7"/>
  <c r="E32" i="7"/>
  <c r="G32" i="7"/>
  <c r="I32" i="7"/>
  <c r="K32" i="7"/>
  <c r="M32" i="7"/>
  <c r="C33" i="7"/>
  <c r="E33" i="7"/>
  <c r="G33" i="7"/>
  <c r="I33" i="7"/>
  <c r="K33" i="7"/>
  <c r="M33" i="7"/>
  <c r="C34" i="7"/>
  <c r="E34" i="7"/>
  <c r="G34" i="7"/>
  <c r="I34" i="7"/>
  <c r="K34" i="7"/>
  <c r="M34" i="7"/>
  <c r="C35" i="7"/>
  <c r="E35" i="7"/>
  <c r="G35" i="7"/>
  <c r="I35" i="7"/>
  <c r="K35" i="7"/>
  <c r="M35" i="7"/>
  <c r="C36" i="7"/>
  <c r="E36" i="7"/>
  <c r="G36" i="7"/>
  <c r="I36" i="7"/>
  <c r="K36" i="7"/>
  <c r="M36" i="7"/>
  <c r="C37" i="7"/>
  <c r="E37" i="7"/>
  <c r="G37" i="7"/>
  <c r="I37" i="7"/>
  <c r="K37" i="7"/>
  <c r="M37" i="7"/>
  <c r="C38" i="7"/>
  <c r="E38" i="7"/>
  <c r="G38" i="7"/>
  <c r="I38" i="7"/>
  <c r="K38" i="7"/>
  <c r="M38" i="7"/>
  <c r="C39" i="7"/>
  <c r="E39" i="7"/>
  <c r="G39" i="7"/>
  <c r="I39" i="7"/>
  <c r="K39" i="7"/>
  <c r="M39" i="7"/>
  <c r="C40" i="7"/>
  <c r="E40" i="7"/>
  <c r="G40" i="7"/>
  <c r="I40" i="7"/>
  <c r="K40" i="7"/>
  <c r="M40" i="7"/>
  <c r="C41" i="7"/>
  <c r="E41" i="7"/>
  <c r="G41" i="7"/>
  <c r="I41" i="7"/>
  <c r="K41" i="7"/>
  <c r="M41" i="7"/>
  <c r="C42" i="7"/>
  <c r="E42" i="7"/>
  <c r="G42" i="7"/>
  <c r="I42" i="7"/>
  <c r="K42" i="7"/>
  <c r="M42" i="7"/>
  <c r="C43" i="7"/>
  <c r="E43" i="7"/>
  <c r="G43" i="7"/>
  <c r="I43" i="7"/>
  <c r="K43" i="7"/>
  <c r="M43" i="7"/>
  <c r="C44" i="7"/>
  <c r="E44" i="7"/>
  <c r="G44" i="7"/>
  <c r="I44" i="7"/>
  <c r="K44" i="7"/>
  <c r="M44" i="7"/>
  <c r="C45" i="7"/>
  <c r="E45" i="7"/>
  <c r="G45" i="7"/>
  <c r="I45" i="7"/>
  <c r="K45" i="7"/>
  <c r="M45" i="7"/>
  <c r="C46" i="7"/>
  <c r="E46" i="7"/>
  <c r="G46" i="7"/>
  <c r="I46" i="7"/>
  <c r="K46" i="7"/>
  <c r="M46" i="7"/>
  <c r="C47" i="7"/>
  <c r="E47" i="7"/>
  <c r="G47" i="7"/>
  <c r="I47" i="7"/>
  <c r="K47" i="7"/>
  <c r="M47" i="7"/>
  <c r="C48" i="7"/>
  <c r="E48" i="7"/>
  <c r="G48" i="7"/>
  <c r="I48" i="7"/>
  <c r="K48" i="7"/>
  <c r="M48" i="7"/>
  <c r="C49" i="7"/>
  <c r="E49" i="7"/>
  <c r="G49" i="7"/>
  <c r="I49" i="7"/>
  <c r="K49" i="7"/>
  <c r="M49" i="7"/>
  <c r="C50" i="7"/>
  <c r="E50" i="7"/>
  <c r="G50" i="7"/>
  <c r="I50" i="7"/>
  <c r="K50" i="7"/>
  <c r="M50" i="7"/>
  <c r="C51" i="7"/>
  <c r="E51" i="7"/>
  <c r="G51" i="7"/>
  <c r="I51" i="7"/>
  <c r="K51" i="7"/>
  <c r="M51" i="7"/>
  <c r="C52" i="7"/>
  <c r="E52" i="7"/>
  <c r="G52" i="7"/>
  <c r="I52" i="7"/>
  <c r="K52" i="7"/>
  <c r="M52" i="7"/>
  <c r="C53" i="7"/>
  <c r="E53" i="7"/>
  <c r="G53" i="7"/>
  <c r="I53" i="7"/>
  <c r="K53" i="7"/>
  <c r="M53" i="7"/>
  <c r="C54" i="7"/>
  <c r="E54" i="7"/>
  <c r="G54" i="7"/>
  <c r="I54" i="7"/>
  <c r="K54" i="7"/>
  <c r="M54" i="7"/>
  <c r="C55" i="7"/>
  <c r="E55" i="7"/>
  <c r="G55" i="7"/>
  <c r="I55" i="7"/>
  <c r="K55" i="7"/>
  <c r="M55" i="7"/>
  <c r="C56" i="7"/>
  <c r="E56" i="7"/>
  <c r="G56" i="7"/>
  <c r="I56" i="7"/>
  <c r="K56" i="7"/>
  <c r="M56" i="7"/>
  <c r="C57" i="7"/>
  <c r="E57" i="7"/>
  <c r="G57" i="7"/>
  <c r="I57" i="7"/>
  <c r="K57" i="7"/>
  <c r="M57" i="7"/>
  <c r="C58" i="7"/>
  <c r="E58" i="7"/>
  <c r="G58" i="7"/>
  <c r="I58" i="7"/>
  <c r="K58" i="7"/>
  <c r="M58" i="7"/>
  <c r="C59" i="7"/>
  <c r="E59" i="7"/>
  <c r="G59" i="7"/>
  <c r="I59" i="7"/>
  <c r="K59" i="7"/>
  <c r="M59" i="7"/>
  <c r="C60" i="7"/>
  <c r="E60" i="7"/>
  <c r="G60" i="7"/>
  <c r="I60" i="7"/>
  <c r="K60" i="7"/>
  <c r="M60" i="7"/>
  <c r="C61" i="7"/>
  <c r="E61" i="7"/>
  <c r="G61" i="7"/>
  <c r="I61" i="7"/>
  <c r="K61" i="7"/>
  <c r="M61" i="7"/>
  <c r="C62" i="7"/>
  <c r="E62" i="7"/>
  <c r="G62" i="7"/>
  <c r="I62" i="7"/>
  <c r="K62" i="7"/>
  <c r="M62" i="7"/>
  <c r="C63" i="7"/>
  <c r="E63" i="7"/>
  <c r="G63" i="7"/>
  <c r="I63" i="7"/>
  <c r="K63" i="7"/>
  <c r="M63" i="7"/>
  <c r="C64" i="7"/>
  <c r="E64" i="7"/>
  <c r="G64" i="7"/>
  <c r="I64" i="7"/>
  <c r="K64" i="7"/>
  <c r="M64" i="7"/>
  <c r="C65" i="7"/>
  <c r="E65" i="7"/>
  <c r="G65" i="7"/>
  <c r="I65" i="7"/>
  <c r="K65" i="7"/>
  <c r="M65" i="7"/>
  <c r="C66" i="7"/>
  <c r="E66" i="7"/>
  <c r="G66" i="7"/>
  <c r="I66" i="7"/>
  <c r="K66" i="7"/>
  <c r="M66" i="7"/>
  <c r="C67" i="7"/>
  <c r="E67" i="7"/>
  <c r="G67" i="7"/>
  <c r="I67" i="7"/>
  <c r="K67" i="7"/>
  <c r="M67" i="7"/>
  <c r="C68" i="7"/>
  <c r="E68" i="7"/>
  <c r="G68" i="7"/>
  <c r="I68" i="7"/>
  <c r="K68" i="7"/>
  <c r="M68" i="7"/>
  <c r="C69" i="7"/>
  <c r="E69" i="7"/>
  <c r="G69" i="7"/>
  <c r="I69" i="7"/>
  <c r="K69" i="7"/>
  <c r="M69" i="7"/>
  <c r="C70" i="7"/>
  <c r="E70" i="7"/>
  <c r="G70" i="7"/>
  <c r="I70" i="7"/>
  <c r="K70" i="7"/>
  <c r="M70" i="7"/>
  <c r="C71" i="7"/>
  <c r="E71" i="7"/>
  <c r="G71" i="7"/>
  <c r="I71" i="7"/>
  <c r="K71" i="7"/>
  <c r="M71" i="7"/>
  <c r="C72" i="7"/>
  <c r="E72" i="7"/>
  <c r="G72" i="7"/>
  <c r="I72" i="7"/>
  <c r="K72" i="7"/>
  <c r="M72" i="7"/>
  <c r="C73" i="7"/>
  <c r="E73" i="7"/>
  <c r="G73" i="7"/>
  <c r="I73" i="7"/>
  <c r="K73" i="7"/>
  <c r="M73" i="7"/>
  <c r="C74" i="7"/>
  <c r="E74" i="7"/>
  <c r="G74" i="7"/>
  <c r="I74" i="7"/>
  <c r="K74" i="7"/>
  <c r="M74" i="7"/>
  <c r="C75" i="7"/>
  <c r="E75" i="7"/>
  <c r="G75" i="7"/>
  <c r="I75" i="7"/>
  <c r="K75" i="7"/>
  <c r="M75" i="7"/>
  <c r="C76" i="7"/>
  <c r="E76" i="7"/>
  <c r="G76" i="7"/>
  <c r="I76" i="7"/>
  <c r="K76" i="7"/>
  <c r="M76" i="7"/>
  <c r="C77" i="7"/>
  <c r="E77" i="7"/>
  <c r="G77" i="7"/>
  <c r="I77" i="7"/>
  <c r="K77" i="7"/>
  <c r="M77" i="7"/>
  <c r="C78" i="7"/>
  <c r="E78" i="7"/>
  <c r="G78" i="7"/>
  <c r="I78" i="7"/>
  <c r="K78" i="7"/>
  <c r="M78" i="7"/>
  <c r="C79" i="7"/>
  <c r="E79" i="7"/>
  <c r="G79" i="7"/>
  <c r="I79" i="7"/>
  <c r="K79" i="7"/>
  <c r="M79" i="7"/>
  <c r="C80" i="7"/>
  <c r="E80" i="7"/>
  <c r="G80" i="7"/>
  <c r="I80" i="7"/>
  <c r="K80" i="7"/>
  <c r="M80" i="7"/>
  <c r="C81" i="7"/>
  <c r="E81" i="7"/>
  <c r="G81" i="7"/>
  <c r="I81" i="7"/>
  <c r="K81" i="7"/>
  <c r="M81" i="7"/>
  <c r="C82" i="7"/>
  <c r="E82" i="7"/>
  <c r="G82" i="7"/>
  <c r="I82" i="7"/>
  <c r="K82" i="7"/>
  <c r="M82" i="7"/>
  <c r="C83" i="7"/>
  <c r="E83" i="7"/>
  <c r="G83" i="7"/>
  <c r="I83" i="7"/>
  <c r="K83" i="7"/>
  <c r="M83" i="7"/>
  <c r="C84" i="7"/>
  <c r="E84" i="7"/>
  <c r="G84" i="7"/>
  <c r="I84" i="7"/>
  <c r="K84" i="7"/>
  <c r="M84" i="7"/>
  <c r="C85" i="7"/>
  <c r="E85" i="7"/>
  <c r="G85" i="7"/>
  <c r="I85" i="7"/>
  <c r="K85" i="7"/>
  <c r="M85" i="7"/>
  <c r="C86" i="7"/>
  <c r="E86" i="7"/>
  <c r="G86" i="7"/>
  <c r="I86" i="7"/>
  <c r="K86" i="7"/>
  <c r="M86" i="7"/>
  <c r="C87" i="7"/>
  <c r="E87" i="7"/>
  <c r="G87" i="7"/>
  <c r="I87" i="7"/>
  <c r="K87" i="7"/>
  <c r="M87" i="7"/>
  <c r="C88" i="7"/>
  <c r="E88" i="7"/>
  <c r="G88" i="7"/>
  <c r="I88" i="7"/>
  <c r="K88" i="7"/>
  <c r="C89" i="7"/>
  <c r="E89" i="7"/>
  <c r="G89" i="7"/>
  <c r="I89" i="7"/>
  <c r="K89" i="7"/>
  <c r="C90" i="7"/>
  <c r="E90" i="7"/>
  <c r="G90" i="7"/>
  <c r="I90" i="7"/>
  <c r="K90" i="7"/>
  <c r="C91" i="7"/>
  <c r="E91" i="7"/>
  <c r="G91" i="7"/>
  <c r="I91" i="7"/>
  <c r="K91" i="7"/>
  <c r="C92" i="7"/>
  <c r="E92" i="7"/>
  <c r="G92" i="7"/>
  <c r="I92" i="7"/>
  <c r="K92" i="7"/>
  <c r="C93" i="7"/>
  <c r="E93" i="7"/>
  <c r="G93" i="7"/>
  <c r="I93" i="7"/>
  <c r="K93" i="7"/>
  <c r="C94" i="7"/>
  <c r="E94" i="7"/>
  <c r="G94" i="7"/>
  <c r="I94" i="7"/>
  <c r="K94" i="7"/>
  <c r="C95" i="7"/>
  <c r="E95" i="7"/>
  <c r="G95" i="7"/>
  <c r="I95" i="7"/>
  <c r="K95" i="7"/>
  <c r="C96" i="7"/>
  <c r="E96" i="7"/>
  <c r="G96" i="7"/>
  <c r="I96" i="7"/>
  <c r="K96" i="7"/>
  <c r="C97" i="7"/>
  <c r="E97" i="7"/>
  <c r="G97" i="7"/>
  <c r="I97" i="7"/>
  <c r="K97" i="7"/>
  <c r="C98" i="7"/>
  <c r="E98" i="7"/>
  <c r="G98" i="7"/>
  <c r="I98" i="7"/>
  <c r="K98" i="7"/>
  <c r="C99" i="7"/>
  <c r="E99" i="7"/>
  <c r="G99" i="7"/>
  <c r="I99" i="7"/>
  <c r="K99" i="7"/>
  <c r="C100" i="7"/>
  <c r="E100" i="7"/>
  <c r="G100" i="7"/>
  <c r="I100" i="7"/>
  <c r="K100" i="7"/>
  <c r="C101" i="7"/>
  <c r="E101" i="7"/>
  <c r="G101" i="7"/>
  <c r="I101" i="7"/>
  <c r="K101" i="7"/>
  <c r="C102" i="7"/>
  <c r="E102" i="7"/>
  <c r="G102" i="7"/>
  <c r="I102" i="7"/>
  <c r="K102" i="7"/>
  <c r="C103" i="7"/>
  <c r="E103" i="7"/>
  <c r="G103" i="7"/>
  <c r="I103" i="7"/>
  <c r="K103" i="7"/>
  <c r="C104" i="7"/>
  <c r="E104" i="7"/>
  <c r="G104" i="7"/>
  <c r="I104" i="7"/>
  <c r="K104" i="7"/>
  <c r="C105" i="7"/>
  <c r="E105" i="7"/>
  <c r="G105" i="7"/>
  <c r="I105" i="7"/>
  <c r="K105" i="7"/>
  <c r="C106" i="7"/>
  <c r="E106" i="7"/>
  <c r="G106" i="7"/>
  <c r="I106" i="7"/>
  <c r="K106" i="7"/>
  <c r="C107" i="7"/>
  <c r="E107" i="7"/>
  <c r="G107" i="7"/>
  <c r="I107" i="7"/>
  <c r="K107" i="7"/>
  <c r="C108" i="7"/>
  <c r="E108" i="7"/>
  <c r="G108" i="7"/>
  <c r="I108" i="7"/>
  <c r="K108" i="7"/>
  <c r="C109" i="7"/>
  <c r="E109" i="7"/>
  <c r="G109" i="7"/>
  <c r="I109" i="7"/>
  <c r="K109" i="7"/>
  <c r="C110" i="7"/>
  <c r="E110" i="7"/>
  <c r="G110" i="7"/>
  <c r="I110" i="7"/>
  <c r="K110" i="7"/>
  <c r="C111" i="7"/>
  <c r="E111" i="7"/>
  <c r="G111" i="7"/>
  <c r="I111" i="7"/>
  <c r="K111" i="7"/>
  <c r="C112" i="7"/>
  <c r="E112" i="7"/>
  <c r="G112" i="7"/>
  <c r="I112" i="7"/>
  <c r="K112" i="7"/>
  <c r="C113" i="7"/>
  <c r="E113" i="7"/>
  <c r="G113" i="7"/>
  <c r="I113" i="7"/>
  <c r="K113" i="7"/>
  <c r="C114" i="7"/>
  <c r="E114" i="7"/>
  <c r="G114" i="7"/>
  <c r="I114" i="7"/>
  <c r="K114" i="7"/>
  <c r="C115" i="7"/>
  <c r="E115" i="7"/>
  <c r="G115" i="7"/>
  <c r="I115" i="7"/>
  <c r="K115" i="7"/>
  <c r="C116" i="7"/>
  <c r="E116" i="7"/>
  <c r="G116" i="7"/>
  <c r="I116" i="7"/>
  <c r="K116" i="7"/>
  <c r="C117" i="7"/>
  <c r="E117" i="7"/>
  <c r="G117" i="7"/>
  <c r="I117" i="7"/>
  <c r="K117" i="7"/>
  <c r="C118" i="7"/>
  <c r="E118" i="7"/>
  <c r="G118" i="7"/>
  <c r="I118" i="7"/>
  <c r="K118" i="7"/>
  <c r="C119" i="7"/>
  <c r="E119" i="7"/>
  <c r="G119" i="7"/>
  <c r="I119" i="7"/>
  <c r="K119" i="7"/>
  <c r="C120" i="7"/>
  <c r="E120" i="7"/>
  <c r="G120" i="7"/>
  <c r="I120" i="7"/>
  <c r="K120" i="7"/>
  <c r="C121" i="7"/>
  <c r="E121" i="7"/>
  <c r="G121" i="7"/>
  <c r="I121" i="7"/>
  <c r="K121" i="7"/>
  <c r="C122" i="7"/>
  <c r="E122" i="7"/>
  <c r="G122" i="7"/>
  <c r="I122" i="7"/>
  <c r="K122" i="7"/>
  <c r="C123" i="7"/>
  <c r="E123" i="7"/>
  <c r="G123" i="7"/>
  <c r="I123" i="7"/>
  <c r="K123" i="7"/>
  <c r="C124" i="7"/>
  <c r="E124" i="7"/>
  <c r="G124" i="7"/>
  <c r="I124" i="7"/>
  <c r="K124" i="7"/>
  <c r="C125" i="7"/>
  <c r="E125" i="7"/>
  <c r="G125" i="7"/>
  <c r="I125" i="7"/>
  <c r="K125" i="7"/>
  <c r="C126" i="7"/>
  <c r="E126" i="7"/>
  <c r="G126" i="7"/>
  <c r="I126" i="7"/>
  <c r="K126" i="7"/>
  <c r="C127" i="7"/>
  <c r="E127" i="7"/>
  <c r="G127" i="7"/>
  <c r="I127" i="7"/>
  <c r="K127" i="7"/>
  <c r="C128" i="7"/>
  <c r="E128" i="7"/>
  <c r="G128" i="7"/>
  <c r="I128" i="7"/>
  <c r="K128" i="7"/>
  <c r="C129" i="7"/>
  <c r="E129" i="7"/>
  <c r="G129" i="7"/>
  <c r="I129" i="7"/>
  <c r="K129" i="7"/>
  <c r="C130" i="7"/>
  <c r="E130" i="7"/>
  <c r="G130" i="7"/>
  <c r="I130" i="7"/>
  <c r="K130" i="7"/>
  <c r="C131" i="7"/>
  <c r="E131" i="7"/>
  <c r="G131" i="7"/>
  <c r="I131" i="7"/>
  <c r="K131" i="7"/>
  <c r="C132" i="7"/>
  <c r="E132" i="7"/>
  <c r="G132" i="7"/>
  <c r="I132" i="7"/>
  <c r="K132" i="7"/>
  <c r="C133" i="7"/>
  <c r="E133" i="7"/>
  <c r="G133" i="7"/>
  <c r="I133" i="7"/>
  <c r="K133" i="7"/>
  <c r="C134" i="7"/>
  <c r="E134" i="7"/>
  <c r="G134" i="7"/>
  <c r="I134" i="7"/>
  <c r="K134" i="7"/>
  <c r="C135" i="7"/>
  <c r="E135" i="7"/>
  <c r="G135" i="7"/>
  <c r="I135" i="7"/>
  <c r="K135" i="7"/>
  <c r="C136" i="7"/>
  <c r="E136" i="7"/>
  <c r="G136" i="7"/>
  <c r="I136" i="7"/>
  <c r="K136" i="7"/>
  <c r="C137" i="7"/>
  <c r="E137" i="7"/>
  <c r="G137" i="7"/>
  <c r="I137" i="7"/>
  <c r="K137" i="7"/>
  <c r="C138" i="7"/>
  <c r="E138" i="7"/>
  <c r="G138" i="7"/>
  <c r="I138" i="7"/>
  <c r="K138" i="7"/>
  <c r="C139" i="7"/>
  <c r="E139" i="7"/>
  <c r="G139" i="7"/>
  <c r="I139" i="7"/>
  <c r="K139" i="7"/>
  <c r="C140" i="7"/>
  <c r="E140" i="7"/>
  <c r="G140" i="7"/>
  <c r="I140" i="7"/>
  <c r="K140" i="7"/>
  <c r="C141" i="7"/>
  <c r="E141" i="7"/>
  <c r="G141" i="7"/>
  <c r="I141" i="7"/>
  <c r="K141" i="7"/>
  <c r="C142" i="7"/>
  <c r="E142" i="7"/>
  <c r="G142" i="7"/>
  <c r="I142" i="7"/>
  <c r="K142" i="7"/>
  <c r="C143" i="7"/>
  <c r="E143" i="7"/>
  <c r="G143" i="7"/>
  <c r="I143" i="7"/>
  <c r="K143" i="7"/>
  <c r="C144" i="7"/>
  <c r="E144" i="7"/>
  <c r="G144" i="7"/>
  <c r="I144" i="7"/>
  <c r="K144" i="7"/>
  <c r="C145" i="7"/>
  <c r="E145" i="7"/>
  <c r="G145" i="7"/>
  <c r="I145" i="7"/>
  <c r="K145" i="7"/>
  <c r="C146" i="7"/>
  <c r="E146" i="7"/>
  <c r="G146" i="7"/>
  <c r="I146" i="7"/>
  <c r="K146" i="7"/>
  <c r="C147" i="7"/>
  <c r="E147" i="7"/>
  <c r="G147" i="7"/>
  <c r="I147" i="7"/>
  <c r="K147" i="7"/>
  <c r="C148" i="7"/>
  <c r="E148" i="7"/>
  <c r="G148" i="7"/>
  <c r="I148" i="7"/>
  <c r="K148" i="7"/>
  <c r="C149" i="7"/>
  <c r="E149" i="7"/>
  <c r="G149" i="7"/>
  <c r="I149" i="7"/>
  <c r="K149" i="7"/>
  <c r="E150" i="7"/>
  <c r="G150" i="7"/>
  <c r="I150" i="7"/>
  <c r="K150" i="7"/>
  <c r="G151" i="7"/>
  <c r="I151" i="7"/>
  <c r="K151" i="7"/>
  <c r="G152" i="7"/>
  <c r="I152" i="7"/>
  <c r="D2" i="8"/>
  <c r="F2" i="8"/>
  <c r="H2" i="8"/>
  <c r="J2" i="8"/>
  <c r="L2" i="8"/>
  <c r="D4" i="8"/>
  <c r="F4" i="8"/>
  <c r="H4" i="8"/>
  <c r="J4" i="8"/>
  <c r="L4" i="8"/>
  <c r="C5" i="8"/>
  <c r="D5" i="8"/>
  <c r="E5" i="8"/>
  <c r="F5" i="8"/>
  <c r="G5" i="8"/>
  <c r="H5" i="8"/>
  <c r="I5" i="8"/>
  <c r="J5" i="8"/>
  <c r="K5" i="8"/>
  <c r="L5" i="8"/>
  <c r="C6" i="8"/>
  <c r="D6" i="8"/>
  <c r="E6" i="8"/>
  <c r="F6" i="8"/>
  <c r="G6" i="8"/>
  <c r="H6" i="8"/>
  <c r="I6" i="8"/>
  <c r="J6" i="8"/>
  <c r="K6" i="8"/>
  <c r="L6" i="8"/>
  <c r="C7" i="8"/>
  <c r="D7" i="8"/>
  <c r="E7" i="8"/>
  <c r="F7" i="8"/>
  <c r="G7" i="8"/>
  <c r="H7" i="8"/>
  <c r="I7" i="8"/>
  <c r="J7" i="8"/>
  <c r="K7" i="8"/>
  <c r="L7" i="8"/>
  <c r="C8" i="8"/>
  <c r="D8" i="8"/>
  <c r="E8" i="8"/>
  <c r="F8" i="8"/>
  <c r="G8" i="8"/>
  <c r="H8" i="8"/>
  <c r="I8" i="8"/>
  <c r="J8" i="8"/>
  <c r="K8" i="8"/>
  <c r="L8" i="8"/>
  <c r="C9" i="8"/>
  <c r="D9" i="8"/>
  <c r="E9" i="8"/>
  <c r="F9" i="8"/>
  <c r="G9" i="8"/>
  <c r="H9" i="8"/>
  <c r="I9" i="8"/>
  <c r="J9" i="8"/>
  <c r="K9" i="8"/>
  <c r="L9" i="8"/>
  <c r="C10" i="8"/>
  <c r="D10" i="8"/>
  <c r="E10" i="8"/>
  <c r="F10" i="8"/>
  <c r="G10" i="8"/>
  <c r="H10" i="8"/>
  <c r="I10" i="8"/>
  <c r="J10" i="8"/>
  <c r="K10" i="8"/>
  <c r="L10" i="8"/>
  <c r="C11" i="8"/>
  <c r="D11" i="8"/>
  <c r="E11" i="8"/>
  <c r="F11" i="8"/>
  <c r="G11" i="8"/>
  <c r="H11" i="8"/>
  <c r="I11" i="8"/>
  <c r="J11" i="8"/>
  <c r="K11" i="8"/>
  <c r="L11" i="8"/>
  <c r="C12" i="8"/>
  <c r="D12" i="8"/>
  <c r="E12" i="8"/>
  <c r="F12" i="8"/>
  <c r="G12" i="8"/>
  <c r="H12" i="8"/>
  <c r="I12" i="8"/>
  <c r="J12" i="8"/>
  <c r="K12" i="8"/>
  <c r="L12" i="8"/>
  <c r="C13" i="8"/>
  <c r="D13" i="8"/>
  <c r="E13" i="8"/>
  <c r="F13" i="8"/>
  <c r="G13" i="8"/>
  <c r="H13" i="8"/>
  <c r="I13" i="8"/>
  <c r="J13" i="8"/>
  <c r="K13" i="8"/>
  <c r="L13" i="8"/>
  <c r="C14" i="8"/>
  <c r="D14" i="8"/>
  <c r="E14" i="8"/>
  <c r="F14" i="8"/>
  <c r="G14" i="8"/>
  <c r="H14" i="8"/>
  <c r="I14" i="8"/>
  <c r="J14" i="8"/>
  <c r="K14" i="8"/>
  <c r="L14" i="8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J16" i="8"/>
  <c r="K16" i="8"/>
  <c r="L16" i="8"/>
  <c r="C17" i="8"/>
  <c r="D17" i="8"/>
  <c r="E17" i="8"/>
  <c r="F17" i="8"/>
  <c r="G17" i="8"/>
  <c r="H17" i="8"/>
  <c r="I17" i="8"/>
  <c r="J17" i="8"/>
  <c r="K17" i="8"/>
  <c r="L17" i="8"/>
  <c r="C18" i="8"/>
  <c r="D18" i="8"/>
  <c r="E18" i="8"/>
  <c r="F18" i="8"/>
  <c r="G18" i="8"/>
  <c r="H18" i="8"/>
  <c r="I18" i="8"/>
  <c r="J18" i="8"/>
  <c r="K18" i="8"/>
  <c r="L18" i="8"/>
  <c r="C19" i="8"/>
  <c r="D19" i="8"/>
  <c r="E19" i="8"/>
  <c r="F19" i="8"/>
  <c r="G19" i="8"/>
  <c r="H19" i="8"/>
  <c r="I19" i="8"/>
  <c r="J19" i="8"/>
  <c r="K19" i="8"/>
  <c r="L19" i="8"/>
  <c r="C20" i="8"/>
  <c r="D20" i="8"/>
  <c r="E20" i="8"/>
  <c r="F20" i="8"/>
  <c r="G20" i="8"/>
  <c r="H20" i="8"/>
  <c r="I20" i="8"/>
  <c r="J20" i="8"/>
  <c r="K20" i="8"/>
  <c r="L20" i="8"/>
  <c r="C21" i="8"/>
  <c r="D21" i="8"/>
  <c r="E21" i="8"/>
  <c r="F21" i="8"/>
  <c r="G21" i="8"/>
  <c r="H21" i="8"/>
  <c r="I21" i="8"/>
  <c r="J21" i="8"/>
  <c r="K21" i="8"/>
  <c r="L21" i="8"/>
  <c r="C22" i="8"/>
  <c r="D22" i="8"/>
  <c r="E22" i="8"/>
  <c r="F22" i="8"/>
  <c r="G22" i="8"/>
  <c r="H22" i="8"/>
  <c r="I22" i="8"/>
  <c r="J22" i="8"/>
  <c r="K22" i="8"/>
  <c r="C23" i="8"/>
  <c r="D23" i="8"/>
  <c r="E23" i="8"/>
  <c r="F23" i="8"/>
  <c r="G23" i="8"/>
  <c r="H23" i="8"/>
  <c r="I23" i="8"/>
  <c r="J23" i="8"/>
  <c r="K23" i="8"/>
  <c r="C24" i="8"/>
  <c r="D24" i="8"/>
  <c r="E24" i="8"/>
  <c r="F24" i="8"/>
  <c r="G24" i="8"/>
  <c r="H24" i="8"/>
  <c r="I24" i="8"/>
  <c r="J24" i="8"/>
  <c r="K24" i="8"/>
  <c r="C25" i="8"/>
  <c r="D25" i="8"/>
  <c r="E25" i="8"/>
  <c r="F25" i="8"/>
  <c r="G25" i="8"/>
  <c r="H25" i="8"/>
  <c r="I25" i="8"/>
  <c r="J25" i="8"/>
  <c r="K25" i="8"/>
  <c r="C26" i="8"/>
  <c r="D26" i="8"/>
  <c r="E26" i="8"/>
  <c r="F26" i="8"/>
  <c r="G26" i="8"/>
  <c r="H26" i="8"/>
  <c r="I26" i="8"/>
  <c r="J26" i="8"/>
  <c r="K26" i="8"/>
  <c r="C27" i="8"/>
  <c r="D27" i="8"/>
  <c r="E27" i="8"/>
  <c r="F27" i="8"/>
  <c r="G27" i="8"/>
  <c r="H27" i="8"/>
  <c r="I27" i="8"/>
  <c r="J27" i="8"/>
  <c r="K27" i="8"/>
  <c r="C28" i="8"/>
  <c r="D28" i="8"/>
  <c r="E28" i="8"/>
  <c r="F28" i="8"/>
  <c r="G28" i="8"/>
  <c r="H28" i="8"/>
  <c r="I28" i="8"/>
  <c r="J28" i="8"/>
  <c r="K28" i="8"/>
  <c r="C29" i="8"/>
  <c r="D29" i="8"/>
  <c r="E29" i="8"/>
  <c r="F29" i="8"/>
  <c r="G29" i="8"/>
  <c r="H29" i="8"/>
  <c r="I29" i="8"/>
  <c r="J29" i="8"/>
  <c r="K29" i="8"/>
  <c r="C30" i="8"/>
  <c r="D30" i="8"/>
  <c r="E30" i="8"/>
  <c r="F30" i="8"/>
  <c r="G30" i="8"/>
  <c r="H30" i="8"/>
  <c r="I30" i="8"/>
  <c r="J30" i="8"/>
  <c r="K30" i="8"/>
  <c r="C31" i="8"/>
  <c r="D31" i="8"/>
  <c r="E31" i="8"/>
  <c r="F31" i="8"/>
  <c r="G31" i="8"/>
  <c r="H31" i="8"/>
  <c r="I31" i="8"/>
  <c r="J31" i="8"/>
  <c r="K31" i="8"/>
  <c r="C32" i="8"/>
  <c r="D32" i="8"/>
  <c r="E32" i="8"/>
  <c r="F32" i="8"/>
  <c r="G32" i="8"/>
  <c r="H32" i="8"/>
  <c r="I32" i="8"/>
  <c r="J32" i="8"/>
  <c r="K32" i="8"/>
  <c r="C33" i="8"/>
  <c r="D33" i="8"/>
  <c r="E33" i="8"/>
  <c r="F33" i="8"/>
  <c r="G33" i="8"/>
  <c r="H33" i="8"/>
  <c r="I33" i="8"/>
  <c r="J33" i="8"/>
  <c r="K33" i="8"/>
  <c r="G34" i="8"/>
  <c r="H34" i="8"/>
  <c r="I34" i="8"/>
  <c r="J34" i="8"/>
  <c r="K34" i="8"/>
</calcChain>
</file>

<file path=xl/sharedStrings.xml><?xml version="1.0" encoding="utf-8"?>
<sst xmlns="http://schemas.openxmlformats.org/spreadsheetml/2006/main" count="28" uniqueCount="23">
  <si>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</si>
  <si>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</si>
  <si>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</si>
  <si>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</si>
  <si>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</si>
  <si>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</si>
  <si>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</si>
  <si>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</si>
  <si>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</si>
  <si>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</si>
  <si>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</si>
  <si>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</si>
  <si>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</si>
  <si>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</si>
  <si>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TZ6 Basis</t>
  </si>
  <si>
    <t>TZ6 Nov-Mar</t>
  </si>
  <si>
    <t>Jan-Mar 96/97</t>
  </si>
  <si>
    <t>Jan-Mar 97/98</t>
  </si>
  <si>
    <t>Jan-Mar 98/99</t>
  </si>
  <si>
    <t>Jan-Mar 99/00</t>
  </si>
  <si>
    <t>Jan-Mar 00/01</t>
  </si>
  <si>
    <t>Jan-Mar 01/02</t>
  </si>
  <si>
    <t>Average basis: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</si>
</sst>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\-mmm\-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vertical="top" wrapText="1"/>
    </xf>
    <xf numFmtId="43" fontId="4" fillId="0" borderId="0" xfId="1" applyFont="1" applyAlignment="1">
      <alignment vertical="top" wrapText="1"/>
    </xf>
    <xf numFmtId="43" fontId="1" fillId="0" borderId="0" xfId="1"/>
    <xf numFmtId="43" fontId="0" fillId="0" borderId="0" xfId="0" applyNumberFormat="1"/>
    <xf numFmtId="15" fontId="4" fillId="0" borderId="0" xfId="0" applyNumberFormat="1" applyFont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1998)</a:t>
            </a:r>
          </a:p>
        </c:rich>
      </c:tx>
      <c:layout>
        <c:manualLayout>
          <c:xMode val="edge"/>
          <c:yMode val="edge"/>
          <c:x val="0.3185053380782917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12455516014224E-2"/>
          <c:y val="0.11780104712041885"/>
          <c:w val="0.84430604982206392"/>
          <c:h val="0.72513089005235598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Calc'!$C$4:$C$33</c:f>
              <c:numCache>
                <c:formatCode>dd\-mmm\-yy</c:formatCode>
                <c:ptCount val="30"/>
                <c:pt idx="0">
                  <c:v>35587</c:v>
                </c:pt>
                <c:pt idx="1">
                  <c:v>35594</c:v>
                </c:pt>
                <c:pt idx="2">
                  <c:v>35601</c:v>
                </c:pt>
                <c:pt idx="3">
                  <c:v>35608</c:v>
                </c:pt>
                <c:pt idx="4">
                  <c:v>35615</c:v>
                </c:pt>
                <c:pt idx="5">
                  <c:v>35622</c:v>
                </c:pt>
                <c:pt idx="6">
                  <c:v>35629</c:v>
                </c:pt>
                <c:pt idx="7">
                  <c:v>35636</c:v>
                </c:pt>
                <c:pt idx="8">
                  <c:v>35643</c:v>
                </c:pt>
                <c:pt idx="9">
                  <c:v>35650</c:v>
                </c:pt>
                <c:pt idx="10">
                  <c:v>35657</c:v>
                </c:pt>
                <c:pt idx="11">
                  <c:v>35664</c:v>
                </c:pt>
                <c:pt idx="12">
                  <c:v>35671</c:v>
                </c:pt>
                <c:pt idx="13">
                  <c:v>35678</c:v>
                </c:pt>
                <c:pt idx="14">
                  <c:v>35685</c:v>
                </c:pt>
                <c:pt idx="15">
                  <c:v>35692</c:v>
                </c:pt>
                <c:pt idx="16">
                  <c:v>35699</c:v>
                </c:pt>
                <c:pt idx="17">
                  <c:v>35706</c:v>
                </c:pt>
                <c:pt idx="18">
                  <c:v>35713</c:v>
                </c:pt>
                <c:pt idx="19">
                  <c:v>35720</c:v>
                </c:pt>
                <c:pt idx="20">
                  <c:v>35727</c:v>
                </c:pt>
                <c:pt idx="21">
                  <c:v>35734</c:v>
                </c:pt>
                <c:pt idx="22">
                  <c:v>35741</c:v>
                </c:pt>
                <c:pt idx="23">
                  <c:v>35748</c:v>
                </c:pt>
                <c:pt idx="24">
                  <c:v>35755</c:v>
                </c:pt>
                <c:pt idx="25">
                  <c:v>35762</c:v>
                </c:pt>
                <c:pt idx="26">
                  <c:v>35769</c:v>
                </c:pt>
                <c:pt idx="27">
                  <c:v>35776</c:v>
                </c:pt>
                <c:pt idx="28">
                  <c:v>35783</c:v>
                </c:pt>
                <c:pt idx="29">
                  <c:v>35790</c:v>
                </c:pt>
              </c:numCache>
            </c:numRef>
          </c:cat>
          <c:val>
            <c:numRef>
              <c:f>'AGA Storage'!$G$25:$G$54</c:f>
              <c:numCache>
                <c:formatCode>General</c:formatCode>
                <c:ptCount val="30"/>
                <c:pt idx="0">
                  <c:v>636</c:v>
                </c:pt>
                <c:pt idx="1">
                  <c:v>699</c:v>
                </c:pt>
                <c:pt idx="2">
                  <c:v>764</c:v>
                </c:pt>
                <c:pt idx="3">
                  <c:v>820</c:v>
                </c:pt>
                <c:pt idx="4">
                  <c:v>884</c:v>
                </c:pt>
                <c:pt idx="5">
                  <c:v>949</c:v>
                </c:pt>
                <c:pt idx="6">
                  <c:v>997</c:v>
                </c:pt>
                <c:pt idx="7">
                  <c:v>1053</c:v>
                </c:pt>
                <c:pt idx="8">
                  <c:v>1103</c:v>
                </c:pt>
                <c:pt idx="9">
                  <c:v>1165</c:v>
                </c:pt>
                <c:pt idx="10">
                  <c:v>1217</c:v>
                </c:pt>
                <c:pt idx="11">
                  <c:v>1272</c:v>
                </c:pt>
                <c:pt idx="12">
                  <c:v>1327</c:v>
                </c:pt>
                <c:pt idx="13">
                  <c:v>1386</c:v>
                </c:pt>
                <c:pt idx="14">
                  <c:v>1443</c:v>
                </c:pt>
                <c:pt idx="15">
                  <c:v>1494</c:v>
                </c:pt>
                <c:pt idx="16">
                  <c:v>1546</c:v>
                </c:pt>
                <c:pt idx="17">
                  <c:v>1601</c:v>
                </c:pt>
                <c:pt idx="18">
                  <c:v>1651</c:v>
                </c:pt>
                <c:pt idx="19">
                  <c:v>1686</c:v>
                </c:pt>
                <c:pt idx="20">
                  <c:v>1693</c:v>
                </c:pt>
                <c:pt idx="21">
                  <c:v>1691</c:v>
                </c:pt>
                <c:pt idx="22">
                  <c:v>1695</c:v>
                </c:pt>
                <c:pt idx="23">
                  <c:v>1666</c:v>
                </c:pt>
                <c:pt idx="24">
                  <c:v>1606</c:v>
                </c:pt>
                <c:pt idx="25">
                  <c:v>1581</c:v>
                </c:pt>
                <c:pt idx="26">
                  <c:v>1549</c:v>
                </c:pt>
                <c:pt idx="27">
                  <c:v>1473</c:v>
                </c:pt>
                <c:pt idx="28">
                  <c:v>1407</c:v>
                </c:pt>
                <c:pt idx="29">
                  <c:v>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F-469E-B64B-3B20E6AE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29760"/>
        <c:axId val="1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Calc'!$C$4:$C$33</c:f>
              <c:numCache>
                <c:formatCode>dd\-mmm\-yy</c:formatCode>
                <c:ptCount val="30"/>
                <c:pt idx="0">
                  <c:v>35587</c:v>
                </c:pt>
                <c:pt idx="1">
                  <c:v>35594</c:v>
                </c:pt>
                <c:pt idx="2">
                  <c:v>35601</c:v>
                </c:pt>
                <c:pt idx="3">
                  <c:v>35608</c:v>
                </c:pt>
                <c:pt idx="4">
                  <c:v>35615</c:v>
                </c:pt>
                <c:pt idx="5">
                  <c:v>35622</c:v>
                </c:pt>
                <c:pt idx="6">
                  <c:v>35629</c:v>
                </c:pt>
                <c:pt idx="7">
                  <c:v>35636</c:v>
                </c:pt>
                <c:pt idx="8">
                  <c:v>35643</c:v>
                </c:pt>
                <c:pt idx="9">
                  <c:v>35650</c:v>
                </c:pt>
                <c:pt idx="10">
                  <c:v>35657</c:v>
                </c:pt>
                <c:pt idx="11">
                  <c:v>35664</c:v>
                </c:pt>
                <c:pt idx="12">
                  <c:v>35671</c:v>
                </c:pt>
                <c:pt idx="13">
                  <c:v>35678</c:v>
                </c:pt>
                <c:pt idx="14">
                  <c:v>35685</c:v>
                </c:pt>
                <c:pt idx="15">
                  <c:v>35692</c:v>
                </c:pt>
                <c:pt idx="16">
                  <c:v>35699</c:v>
                </c:pt>
                <c:pt idx="17">
                  <c:v>35706</c:v>
                </c:pt>
                <c:pt idx="18">
                  <c:v>35713</c:v>
                </c:pt>
                <c:pt idx="19">
                  <c:v>35720</c:v>
                </c:pt>
                <c:pt idx="20">
                  <c:v>35727</c:v>
                </c:pt>
                <c:pt idx="21">
                  <c:v>35734</c:v>
                </c:pt>
                <c:pt idx="22">
                  <c:v>35741</c:v>
                </c:pt>
                <c:pt idx="23">
                  <c:v>35748</c:v>
                </c:pt>
                <c:pt idx="24">
                  <c:v>35755</c:v>
                </c:pt>
                <c:pt idx="25">
                  <c:v>35762</c:v>
                </c:pt>
                <c:pt idx="26">
                  <c:v>35769</c:v>
                </c:pt>
                <c:pt idx="27">
                  <c:v>35776</c:v>
                </c:pt>
                <c:pt idx="28">
                  <c:v>35783</c:v>
                </c:pt>
                <c:pt idx="29">
                  <c:v>35790</c:v>
                </c:pt>
              </c:numCache>
            </c:numRef>
          </c:cat>
          <c:val>
            <c:numRef>
              <c:f>'Weekly Calc'!$D$4:$D$33</c:f>
              <c:numCache>
                <c:formatCode>_(* #,##0.00_);_(* \(#,##0.00\);_(* "-"??_);_(@_)</c:formatCode>
                <c:ptCount val="30"/>
                <c:pt idx="0">
                  <c:v>1.07</c:v>
                </c:pt>
                <c:pt idx="1">
                  <c:v>1.07</c:v>
                </c:pt>
                <c:pt idx="2">
                  <c:v>1.0733333333333333</c:v>
                </c:pt>
                <c:pt idx="3">
                  <c:v>1.0733333333333333</c:v>
                </c:pt>
                <c:pt idx="4">
                  <c:v>1.0733333333333333</c:v>
                </c:pt>
                <c:pt idx="5">
                  <c:v>1.0766666666666667</c:v>
                </c:pt>
                <c:pt idx="6">
                  <c:v>1.0799999999999998</c:v>
                </c:pt>
                <c:pt idx="7">
                  <c:v>1.0799999999999998</c:v>
                </c:pt>
                <c:pt idx="8">
                  <c:v>1.0799999999999998</c:v>
                </c:pt>
                <c:pt idx="9">
                  <c:v>1.0933333333333335</c:v>
                </c:pt>
                <c:pt idx="10">
                  <c:v>1.1033333333333333</c:v>
                </c:pt>
                <c:pt idx="11">
                  <c:v>1.1266666666666667</c:v>
                </c:pt>
                <c:pt idx="12">
                  <c:v>1.2066666666666666</c:v>
                </c:pt>
                <c:pt idx="13">
                  <c:v>1.2333333333333332</c:v>
                </c:pt>
                <c:pt idx="14">
                  <c:v>1.2033333333333334</c:v>
                </c:pt>
                <c:pt idx="15">
                  <c:v>1.1733333333333333</c:v>
                </c:pt>
                <c:pt idx="16">
                  <c:v>1.1466666666666667</c:v>
                </c:pt>
                <c:pt idx="17">
                  <c:v>1.1466666666666667</c:v>
                </c:pt>
                <c:pt idx="18">
                  <c:v>1.1133333333333333</c:v>
                </c:pt>
                <c:pt idx="19">
                  <c:v>1.0866666666666667</c:v>
                </c:pt>
                <c:pt idx="20">
                  <c:v>1.0833333333333333</c:v>
                </c:pt>
                <c:pt idx="21">
                  <c:v>1.05</c:v>
                </c:pt>
                <c:pt idx="22">
                  <c:v>0.92666666666666675</c:v>
                </c:pt>
                <c:pt idx="23">
                  <c:v>0.77999999999999992</c:v>
                </c:pt>
                <c:pt idx="24">
                  <c:v>0.81</c:v>
                </c:pt>
                <c:pt idx="25">
                  <c:v>0.81</c:v>
                </c:pt>
                <c:pt idx="26">
                  <c:v>0.71</c:v>
                </c:pt>
                <c:pt idx="27">
                  <c:v>0.64333333333333331</c:v>
                </c:pt>
                <c:pt idx="28">
                  <c:v>0.57333333333333336</c:v>
                </c:pt>
                <c:pt idx="29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F-469E-B64B-3B20E6AE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9529760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bcf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073298429319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29760"/>
        <c:crosses val="autoZero"/>
        <c:crossBetween val="between"/>
        <c:majorUnit val="200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3"/>
          <c:min val="0.3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70818505338078"/>
              <c:y val="0.4397905759162303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59074733096085"/>
          <c:y val="0.96204188481675401"/>
          <c:w val="0.16814946619217078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1999)</a:t>
            </a:r>
          </a:p>
        </c:rich>
      </c:tx>
      <c:layout>
        <c:manualLayout>
          <c:xMode val="edge"/>
          <c:yMode val="edge"/>
          <c:x val="0.3185053380782917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19572953736646E-2"/>
          <c:y val="0.10078534031413613"/>
          <c:w val="0.82384341637010672"/>
          <c:h val="0.73429319371727741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Calc'!$E$4:$E$33</c:f>
              <c:numCache>
                <c:formatCode>dd\-mmm\-yy</c:formatCode>
                <c:ptCount val="30"/>
                <c:pt idx="0">
                  <c:v>35951</c:v>
                </c:pt>
                <c:pt idx="1">
                  <c:v>35958</c:v>
                </c:pt>
                <c:pt idx="2">
                  <c:v>35965</c:v>
                </c:pt>
                <c:pt idx="3">
                  <c:v>35972</c:v>
                </c:pt>
                <c:pt idx="4">
                  <c:v>35979</c:v>
                </c:pt>
                <c:pt idx="5">
                  <c:v>35986</c:v>
                </c:pt>
                <c:pt idx="6">
                  <c:v>35993</c:v>
                </c:pt>
                <c:pt idx="7">
                  <c:v>36000</c:v>
                </c:pt>
                <c:pt idx="8">
                  <c:v>36007</c:v>
                </c:pt>
                <c:pt idx="9">
                  <c:v>36014</c:v>
                </c:pt>
                <c:pt idx="10">
                  <c:v>36021</c:v>
                </c:pt>
                <c:pt idx="11">
                  <c:v>36028</c:v>
                </c:pt>
                <c:pt idx="12">
                  <c:v>36035</c:v>
                </c:pt>
                <c:pt idx="13">
                  <c:v>36042</c:v>
                </c:pt>
                <c:pt idx="14">
                  <c:v>36049</c:v>
                </c:pt>
                <c:pt idx="15">
                  <c:v>36056</c:v>
                </c:pt>
                <c:pt idx="16">
                  <c:v>36063</c:v>
                </c:pt>
                <c:pt idx="17">
                  <c:v>36070</c:v>
                </c:pt>
                <c:pt idx="18">
                  <c:v>36077</c:v>
                </c:pt>
                <c:pt idx="19">
                  <c:v>36084</c:v>
                </c:pt>
                <c:pt idx="20">
                  <c:v>36091</c:v>
                </c:pt>
                <c:pt idx="21">
                  <c:v>36098</c:v>
                </c:pt>
                <c:pt idx="22">
                  <c:v>36105</c:v>
                </c:pt>
                <c:pt idx="23">
                  <c:v>36112</c:v>
                </c:pt>
                <c:pt idx="24">
                  <c:v>36119</c:v>
                </c:pt>
                <c:pt idx="25">
                  <c:v>36126</c:v>
                </c:pt>
                <c:pt idx="26">
                  <c:v>36133</c:v>
                </c:pt>
                <c:pt idx="27">
                  <c:v>36140</c:v>
                </c:pt>
                <c:pt idx="28">
                  <c:v>36147</c:v>
                </c:pt>
                <c:pt idx="29">
                  <c:v>36154</c:v>
                </c:pt>
              </c:numCache>
            </c:numRef>
          </c:cat>
          <c:val>
            <c:numRef>
              <c:f>'AGA Storage'!$H$25:$H$54</c:f>
              <c:numCache>
                <c:formatCode>General</c:formatCode>
                <c:ptCount val="30"/>
                <c:pt idx="0">
                  <c:v>914</c:v>
                </c:pt>
                <c:pt idx="1">
                  <c:v>973</c:v>
                </c:pt>
                <c:pt idx="2">
                  <c:v>1028</c:v>
                </c:pt>
                <c:pt idx="3">
                  <c:v>1074</c:v>
                </c:pt>
                <c:pt idx="4">
                  <c:v>1124</c:v>
                </c:pt>
                <c:pt idx="5">
                  <c:v>1179</c:v>
                </c:pt>
                <c:pt idx="6">
                  <c:v>1233</c:v>
                </c:pt>
                <c:pt idx="7">
                  <c:v>1281</c:v>
                </c:pt>
                <c:pt idx="8">
                  <c:v>1324</c:v>
                </c:pt>
                <c:pt idx="9">
                  <c:v>1373</c:v>
                </c:pt>
                <c:pt idx="10">
                  <c:v>1413</c:v>
                </c:pt>
                <c:pt idx="11">
                  <c:v>1460</c:v>
                </c:pt>
                <c:pt idx="12">
                  <c:v>1500</c:v>
                </c:pt>
                <c:pt idx="13">
                  <c:v>1536</c:v>
                </c:pt>
                <c:pt idx="14">
                  <c:v>1578</c:v>
                </c:pt>
                <c:pt idx="15">
                  <c:v>1609</c:v>
                </c:pt>
                <c:pt idx="16">
                  <c:v>1639</c:v>
                </c:pt>
                <c:pt idx="17">
                  <c:v>1666</c:v>
                </c:pt>
                <c:pt idx="18">
                  <c:v>1695</c:v>
                </c:pt>
                <c:pt idx="19">
                  <c:v>1723</c:v>
                </c:pt>
                <c:pt idx="20">
                  <c:v>1734</c:v>
                </c:pt>
                <c:pt idx="21">
                  <c:v>1763</c:v>
                </c:pt>
                <c:pt idx="22">
                  <c:v>1755</c:v>
                </c:pt>
                <c:pt idx="23">
                  <c:v>1738</c:v>
                </c:pt>
                <c:pt idx="24">
                  <c:v>1726</c:v>
                </c:pt>
                <c:pt idx="25">
                  <c:v>1719</c:v>
                </c:pt>
                <c:pt idx="26">
                  <c:v>1733</c:v>
                </c:pt>
                <c:pt idx="27">
                  <c:v>1714</c:v>
                </c:pt>
                <c:pt idx="28">
                  <c:v>1657</c:v>
                </c:pt>
                <c:pt idx="29">
                  <c:v>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1-4BBF-882E-6D26A2A9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4840"/>
        <c:axId val="1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Calc'!$E$4:$E$33</c:f>
              <c:numCache>
                <c:formatCode>dd\-mmm\-yy</c:formatCode>
                <c:ptCount val="30"/>
                <c:pt idx="0">
                  <c:v>35951</c:v>
                </c:pt>
                <c:pt idx="1">
                  <c:v>35958</c:v>
                </c:pt>
                <c:pt idx="2">
                  <c:v>35965</c:v>
                </c:pt>
                <c:pt idx="3">
                  <c:v>35972</c:v>
                </c:pt>
                <c:pt idx="4">
                  <c:v>35979</c:v>
                </c:pt>
                <c:pt idx="5">
                  <c:v>35986</c:v>
                </c:pt>
                <c:pt idx="6">
                  <c:v>35993</c:v>
                </c:pt>
                <c:pt idx="7">
                  <c:v>36000</c:v>
                </c:pt>
                <c:pt idx="8">
                  <c:v>36007</c:v>
                </c:pt>
                <c:pt idx="9">
                  <c:v>36014</c:v>
                </c:pt>
                <c:pt idx="10">
                  <c:v>36021</c:v>
                </c:pt>
                <c:pt idx="11">
                  <c:v>36028</c:v>
                </c:pt>
                <c:pt idx="12">
                  <c:v>36035</c:v>
                </c:pt>
                <c:pt idx="13">
                  <c:v>36042</c:v>
                </c:pt>
                <c:pt idx="14">
                  <c:v>36049</c:v>
                </c:pt>
                <c:pt idx="15">
                  <c:v>36056</c:v>
                </c:pt>
                <c:pt idx="16">
                  <c:v>36063</c:v>
                </c:pt>
                <c:pt idx="17">
                  <c:v>36070</c:v>
                </c:pt>
                <c:pt idx="18">
                  <c:v>36077</c:v>
                </c:pt>
                <c:pt idx="19">
                  <c:v>36084</c:v>
                </c:pt>
                <c:pt idx="20">
                  <c:v>36091</c:v>
                </c:pt>
                <c:pt idx="21">
                  <c:v>36098</c:v>
                </c:pt>
                <c:pt idx="22">
                  <c:v>36105</c:v>
                </c:pt>
                <c:pt idx="23">
                  <c:v>36112</c:v>
                </c:pt>
                <c:pt idx="24">
                  <c:v>36119</c:v>
                </c:pt>
                <c:pt idx="25">
                  <c:v>36126</c:v>
                </c:pt>
                <c:pt idx="26">
                  <c:v>36133</c:v>
                </c:pt>
                <c:pt idx="27">
                  <c:v>36140</c:v>
                </c:pt>
                <c:pt idx="28">
                  <c:v>36147</c:v>
                </c:pt>
                <c:pt idx="29">
                  <c:v>36154</c:v>
                </c:pt>
              </c:numCache>
            </c:numRef>
          </c:cat>
          <c:val>
            <c:numRef>
              <c:f>'Weekly Calc'!$F$4:$F$33</c:f>
              <c:numCache>
                <c:formatCode>_(* #,##0.00_);_(* \(#,##0.00\);_(* "-"??_);_(@_)</c:formatCode>
                <c:ptCount val="30"/>
                <c:pt idx="0">
                  <c:v>1.0208333333333333</c:v>
                </c:pt>
                <c:pt idx="1">
                  <c:v>1.0058333333333334</c:v>
                </c:pt>
                <c:pt idx="2">
                  <c:v>1.0150000000000001</c:v>
                </c:pt>
                <c:pt idx="3">
                  <c:v>1.0833333333333333</c:v>
                </c:pt>
                <c:pt idx="4">
                  <c:v>1.0741666666666667</c:v>
                </c:pt>
                <c:pt idx="5">
                  <c:v>1.0541666666666667</c:v>
                </c:pt>
                <c:pt idx="6">
                  <c:v>1.0549999999999999</c:v>
                </c:pt>
                <c:pt idx="7">
                  <c:v>1.0549999999999999</c:v>
                </c:pt>
                <c:pt idx="8">
                  <c:v>1.0583333333333333</c:v>
                </c:pt>
                <c:pt idx="9">
                  <c:v>1.0675000000000001</c:v>
                </c:pt>
                <c:pt idx="10">
                  <c:v>1.0824999999999998</c:v>
                </c:pt>
                <c:pt idx="11">
                  <c:v>1.0683333333333334</c:v>
                </c:pt>
                <c:pt idx="12">
                  <c:v>0.89833333333333343</c:v>
                </c:pt>
                <c:pt idx="13">
                  <c:v>0.93833333333333335</c:v>
                </c:pt>
                <c:pt idx="14">
                  <c:v>0.96333333333333337</c:v>
                </c:pt>
                <c:pt idx="15">
                  <c:v>0.94083333333333341</c:v>
                </c:pt>
                <c:pt idx="16">
                  <c:v>0.94000000000000006</c:v>
                </c:pt>
                <c:pt idx="17">
                  <c:v>0.97583333333333322</c:v>
                </c:pt>
                <c:pt idx="18">
                  <c:v>0.95750000000000002</c:v>
                </c:pt>
                <c:pt idx="19">
                  <c:v>0.88500000000000012</c:v>
                </c:pt>
                <c:pt idx="20">
                  <c:v>0.88833333333333331</c:v>
                </c:pt>
                <c:pt idx="21">
                  <c:v>0.84</c:v>
                </c:pt>
                <c:pt idx="22">
                  <c:v>0.92249999999999999</c:v>
                </c:pt>
                <c:pt idx="23">
                  <c:v>0.80333333333333334</c:v>
                </c:pt>
                <c:pt idx="24">
                  <c:v>0.67833333333333334</c:v>
                </c:pt>
                <c:pt idx="25">
                  <c:v>0.54999999999999993</c:v>
                </c:pt>
                <c:pt idx="26">
                  <c:v>0.49000000000000005</c:v>
                </c:pt>
                <c:pt idx="27">
                  <c:v>0.40500000000000003</c:v>
                </c:pt>
                <c:pt idx="28">
                  <c:v>0.41749999999999998</c:v>
                </c:pt>
                <c:pt idx="2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1-4BBF-882E-6D26A2A9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9144840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47643979057591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4840"/>
        <c:crosses val="autoZero"/>
        <c:crossBetween val="between"/>
        <c:majorUnit val="200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0.3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174377224199259"/>
              <c:y val="0.4188481675392670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58362989323837"/>
          <c:y val="0.95680628272251322"/>
          <c:w val="0.18416370106761565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2000)</a:t>
            </a:r>
          </a:p>
        </c:rich>
      </c:tx>
      <c:layout>
        <c:manualLayout>
          <c:xMode val="edge"/>
          <c:yMode val="edge"/>
          <c:x val="0.3185053380782917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85765124555159E-2"/>
          <c:y val="0.12172774869109949"/>
          <c:w val="0.81939501779359425"/>
          <c:h val="0.70549738219895286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Calc'!$G$4:$G$34</c:f>
              <c:numCache>
                <c:formatCode>dd\-mmm\-yy</c:formatCode>
                <c:ptCount val="31"/>
                <c:pt idx="0">
                  <c:v>36315</c:v>
                </c:pt>
                <c:pt idx="1">
                  <c:v>36322</c:v>
                </c:pt>
                <c:pt idx="2">
                  <c:v>36329</c:v>
                </c:pt>
                <c:pt idx="3">
                  <c:v>36336</c:v>
                </c:pt>
                <c:pt idx="4">
                  <c:v>36343</c:v>
                </c:pt>
                <c:pt idx="5">
                  <c:v>36350</c:v>
                </c:pt>
                <c:pt idx="6">
                  <c:v>36357</c:v>
                </c:pt>
                <c:pt idx="7">
                  <c:v>36364</c:v>
                </c:pt>
                <c:pt idx="8">
                  <c:v>36371</c:v>
                </c:pt>
                <c:pt idx="9">
                  <c:v>36378</c:v>
                </c:pt>
                <c:pt idx="10">
                  <c:v>36385</c:v>
                </c:pt>
                <c:pt idx="11">
                  <c:v>36392</c:v>
                </c:pt>
                <c:pt idx="12">
                  <c:v>36399</c:v>
                </c:pt>
                <c:pt idx="13">
                  <c:v>36406</c:v>
                </c:pt>
                <c:pt idx="14">
                  <c:v>36413</c:v>
                </c:pt>
                <c:pt idx="15">
                  <c:v>36420</c:v>
                </c:pt>
                <c:pt idx="16">
                  <c:v>36427</c:v>
                </c:pt>
                <c:pt idx="17">
                  <c:v>36434</c:v>
                </c:pt>
                <c:pt idx="18">
                  <c:v>36441</c:v>
                </c:pt>
                <c:pt idx="19">
                  <c:v>36448</c:v>
                </c:pt>
                <c:pt idx="20">
                  <c:v>36455</c:v>
                </c:pt>
                <c:pt idx="21">
                  <c:v>36462</c:v>
                </c:pt>
                <c:pt idx="22">
                  <c:v>36469</c:v>
                </c:pt>
                <c:pt idx="23">
                  <c:v>36476</c:v>
                </c:pt>
                <c:pt idx="24">
                  <c:v>36483</c:v>
                </c:pt>
                <c:pt idx="25">
                  <c:v>36490</c:v>
                </c:pt>
                <c:pt idx="26">
                  <c:v>36497</c:v>
                </c:pt>
                <c:pt idx="27">
                  <c:v>36504</c:v>
                </c:pt>
                <c:pt idx="28">
                  <c:v>36511</c:v>
                </c:pt>
                <c:pt idx="29">
                  <c:v>36518</c:v>
                </c:pt>
                <c:pt idx="30">
                  <c:v>36525</c:v>
                </c:pt>
              </c:numCache>
            </c:numRef>
          </c:cat>
          <c:val>
            <c:numRef>
              <c:f>'AGA Storage'!$I$24:$I$54</c:f>
              <c:numCache>
                <c:formatCode>General</c:formatCode>
                <c:ptCount val="31"/>
                <c:pt idx="0">
                  <c:v>814</c:v>
                </c:pt>
                <c:pt idx="1">
                  <c:v>872</c:v>
                </c:pt>
                <c:pt idx="2">
                  <c:v>906</c:v>
                </c:pt>
                <c:pt idx="3">
                  <c:v>956</c:v>
                </c:pt>
                <c:pt idx="4">
                  <c:v>1011</c:v>
                </c:pt>
                <c:pt idx="5">
                  <c:v>1057</c:v>
                </c:pt>
                <c:pt idx="6">
                  <c:v>1093</c:v>
                </c:pt>
                <c:pt idx="7">
                  <c:v>1149</c:v>
                </c:pt>
                <c:pt idx="8">
                  <c:v>1179</c:v>
                </c:pt>
                <c:pt idx="9">
                  <c:v>1209</c:v>
                </c:pt>
                <c:pt idx="10">
                  <c:v>1247</c:v>
                </c:pt>
                <c:pt idx="11">
                  <c:v>1290</c:v>
                </c:pt>
                <c:pt idx="12">
                  <c:v>1331</c:v>
                </c:pt>
                <c:pt idx="13">
                  <c:v>1382</c:v>
                </c:pt>
                <c:pt idx="14">
                  <c:v>1427</c:v>
                </c:pt>
                <c:pt idx="15">
                  <c:v>1482</c:v>
                </c:pt>
                <c:pt idx="16">
                  <c:v>1528</c:v>
                </c:pt>
                <c:pt idx="17">
                  <c:v>1581</c:v>
                </c:pt>
                <c:pt idx="18">
                  <c:v>1625</c:v>
                </c:pt>
                <c:pt idx="19">
                  <c:v>1656</c:v>
                </c:pt>
                <c:pt idx="20">
                  <c:v>1688</c:v>
                </c:pt>
                <c:pt idx="21">
                  <c:v>1701</c:v>
                </c:pt>
                <c:pt idx="22">
                  <c:v>1711</c:v>
                </c:pt>
                <c:pt idx="23">
                  <c:v>1721</c:v>
                </c:pt>
                <c:pt idx="24">
                  <c:v>1730</c:v>
                </c:pt>
                <c:pt idx="25">
                  <c:v>1711</c:v>
                </c:pt>
                <c:pt idx="26">
                  <c:v>1714</c:v>
                </c:pt>
                <c:pt idx="27">
                  <c:v>1658</c:v>
                </c:pt>
                <c:pt idx="28">
                  <c:v>1621</c:v>
                </c:pt>
                <c:pt idx="29">
                  <c:v>1546</c:v>
                </c:pt>
                <c:pt idx="30">
                  <c:v>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8-4D46-BE15-99A54E2A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5528"/>
        <c:axId val="1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Calc'!$G$4:$G$34</c:f>
              <c:numCache>
                <c:formatCode>dd\-mmm\-yy</c:formatCode>
                <c:ptCount val="31"/>
                <c:pt idx="0">
                  <c:v>36315</c:v>
                </c:pt>
                <c:pt idx="1">
                  <c:v>36322</c:v>
                </c:pt>
                <c:pt idx="2">
                  <c:v>36329</c:v>
                </c:pt>
                <c:pt idx="3">
                  <c:v>36336</c:v>
                </c:pt>
                <c:pt idx="4">
                  <c:v>36343</c:v>
                </c:pt>
                <c:pt idx="5">
                  <c:v>36350</c:v>
                </c:pt>
                <c:pt idx="6">
                  <c:v>36357</c:v>
                </c:pt>
                <c:pt idx="7">
                  <c:v>36364</c:v>
                </c:pt>
                <c:pt idx="8">
                  <c:v>36371</c:v>
                </c:pt>
                <c:pt idx="9">
                  <c:v>36378</c:v>
                </c:pt>
                <c:pt idx="10">
                  <c:v>36385</c:v>
                </c:pt>
                <c:pt idx="11">
                  <c:v>36392</c:v>
                </c:pt>
                <c:pt idx="12">
                  <c:v>36399</c:v>
                </c:pt>
                <c:pt idx="13">
                  <c:v>36406</c:v>
                </c:pt>
                <c:pt idx="14">
                  <c:v>36413</c:v>
                </c:pt>
                <c:pt idx="15">
                  <c:v>36420</c:v>
                </c:pt>
                <c:pt idx="16">
                  <c:v>36427</c:v>
                </c:pt>
                <c:pt idx="17">
                  <c:v>36434</c:v>
                </c:pt>
                <c:pt idx="18">
                  <c:v>36441</c:v>
                </c:pt>
                <c:pt idx="19">
                  <c:v>36448</c:v>
                </c:pt>
                <c:pt idx="20">
                  <c:v>36455</c:v>
                </c:pt>
                <c:pt idx="21">
                  <c:v>36462</c:v>
                </c:pt>
                <c:pt idx="22">
                  <c:v>36469</c:v>
                </c:pt>
                <c:pt idx="23">
                  <c:v>36476</c:v>
                </c:pt>
                <c:pt idx="24">
                  <c:v>36483</c:v>
                </c:pt>
                <c:pt idx="25">
                  <c:v>36490</c:v>
                </c:pt>
                <c:pt idx="26">
                  <c:v>36497</c:v>
                </c:pt>
                <c:pt idx="27">
                  <c:v>36504</c:v>
                </c:pt>
                <c:pt idx="28">
                  <c:v>36511</c:v>
                </c:pt>
                <c:pt idx="29">
                  <c:v>36518</c:v>
                </c:pt>
                <c:pt idx="30">
                  <c:v>36525</c:v>
                </c:pt>
              </c:numCache>
            </c:numRef>
          </c:cat>
          <c:val>
            <c:numRef>
              <c:f>'Weekly Calc'!$H$4:$H$34</c:f>
              <c:numCache>
                <c:formatCode>_(* #,##0.00_);_(* \(#,##0.00\);_(* "-"??_);_(@_)</c:formatCode>
                <c:ptCount val="31"/>
                <c:pt idx="0">
                  <c:v>0.91333333333333344</c:v>
                </c:pt>
                <c:pt idx="1">
                  <c:v>0.88333333333333341</c:v>
                </c:pt>
                <c:pt idx="2">
                  <c:v>0.85666666666666658</c:v>
                </c:pt>
                <c:pt idx="3">
                  <c:v>0.85916666666666652</c:v>
                </c:pt>
                <c:pt idx="4">
                  <c:v>0.8833333333333333</c:v>
                </c:pt>
                <c:pt idx="5">
                  <c:v>0.88083333333333336</c:v>
                </c:pt>
                <c:pt idx="6">
                  <c:v>0.88083333333333336</c:v>
                </c:pt>
                <c:pt idx="7">
                  <c:v>0.90333333333333332</c:v>
                </c:pt>
                <c:pt idx="8">
                  <c:v>0.92083333333333339</c:v>
                </c:pt>
                <c:pt idx="9">
                  <c:v>0.91500000000000004</c:v>
                </c:pt>
                <c:pt idx="10">
                  <c:v>0.92500000000000016</c:v>
                </c:pt>
                <c:pt idx="11">
                  <c:v>0.9491666666666666</c:v>
                </c:pt>
                <c:pt idx="12">
                  <c:v>0.90833333333333321</c:v>
                </c:pt>
                <c:pt idx="13">
                  <c:v>0.87083333333333324</c:v>
                </c:pt>
                <c:pt idx="14">
                  <c:v>0.89749999999999996</c:v>
                </c:pt>
                <c:pt idx="15">
                  <c:v>0.87</c:v>
                </c:pt>
                <c:pt idx="16">
                  <c:v>0.86</c:v>
                </c:pt>
                <c:pt idx="17">
                  <c:v>0.85833333333333339</c:v>
                </c:pt>
                <c:pt idx="18">
                  <c:v>0.79916666666666669</c:v>
                </c:pt>
                <c:pt idx="19">
                  <c:v>0.82</c:v>
                </c:pt>
                <c:pt idx="20">
                  <c:v>0.84</c:v>
                </c:pt>
                <c:pt idx="21">
                  <c:v>0.67166666666666652</c:v>
                </c:pt>
                <c:pt idx="22">
                  <c:v>0.58083333333333342</c:v>
                </c:pt>
                <c:pt idx="23">
                  <c:v>0.55500000000000005</c:v>
                </c:pt>
                <c:pt idx="24">
                  <c:v>0.52666666666666673</c:v>
                </c:pt>
                <c:pt idx="25">
                  <c:v>0.46500000000000002</c:v>
                </c:pt>
                <c:pt idx="26">
                  <c:v>0.66</c:v>
                </c:pt>
                <c:pt idx="27">
                  <c:v>0.505</c:v>
                </c:pt>
                <c:pt idx="28">
                  <c:v>0.58500000000000008</c:v>
                </c:pt>
                <c:pt idx="29">
                  <c:v>0.56666666666666676</c:v>
                </c:pt>
                <c:pt idx="30">
                  <c:v>0.80033333333333323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8-4D46-BE15-99A54E2A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9635528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bcf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51570680628272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35528"/>
        <c:crosses val="autoZero"/>
        <c:crossBetween val="between"/>
        <c:majorUnit val="200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"/>
          <c:min val="0.4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253926701570681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7330960854089"/>
          <c:y val="0.95942408376963362"/>
          <c:w val="0.18416370106761565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2001)</a:t>
            </a:r>
          </a:p>
        </c:rich>
      </c:tx>
      <c:layout>
        <c:manualLayout>
          <c:xMode val="edge"/>
          <c:yMode val="edge"/>
          <c:x val="0.3185053380782917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85765124555159E-2"/>
          <c:y val="0.12172774869109949"/>
          <c:w val="0.81939501779359425"/>
          <c:h val="0.70549738219895286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Calc'!$I$4:$I$34</c:f>
              <c:numCache>
                <c:formatCode>dd\-mmm\-yy</c:formatCode>
                <c:ptCount val="31"/>
                <c:pt idx="0">
                  <c:v>36679</c:v>
                </c:pt>
                <c:pt idx="1">
                  <c:v>36686</c:v>
                </c:pt>
                <c:pt idx="2">
                  <c:v>36693</c:v>
                </c:pt>
                <c:pt idx="3">
                  <c:v>36700</c:v>
                </c:pt>
                <c:pt idx="4">
                  <c:v>36707</c:v>
                </c:pt>
                <c:pt idx="5">
                  <c:v>36714</c:v>
                </c:pt>
                <c:pt idx="6">
                  <c:v>36721</c:v>
                </c:pt>
                <c:pt idx="7">
                  <c:v>36728</c:v>
                </c:pt>
                <c:pt idx="8">
                  <c:v>36735</c:v>
                </c:pt>
                <c:pt idx="9">
                  <c:v>36742</c:v>
                </c:pt>
                <c:pt idx="10">
                  <c:v>36749</c:v>
                </c:pt>
                <c:pt idx="11">
                  <c:v>36756</c:v>
                </c:pt>
                <c:pt idx="12">
                  <c:v>36763</c:v>
                </c:pt>
                <c:pt idx="13">
                  <c:v>36770</c:v>
                </c:pt>
                <c:pt idx="14">
                  <c:v>36777</c:v>
                </c:pt>
                <c:pt idx="15">
                  <c:v>36784</c:v>
                </c:pt>
                <c:pt idx="16">
                  <c:v>36791</c:v>
                </c:pt>
                <c:pt idx="17">
                  <c:v>36798</c:v>
                </c:pt>
                <c:pt idx="18">
                  <c:v>36805</c:v>
                </c:pt>
                <c:pt idx="19">
                  <c:v>36812</c:v>
                </c:pt>
                <c:pt idx="20">
                  <c:v>36819</c:v>
                </c:pt>
                <c:pt idx="21">
                  <c:v>36826</c:v>
                </c:pt>
                <c:pt idx="22">
                  <c:v>36833</c:v>
                </c:pt>
                <c:pt idx="23">
                  <c:v>36840</c:v>
                </c:pt>
                <c:pt idx="24">
                  <c:v>36847</c:v>
                </c:pt>
                <c:pt idx="25">
                  <c:v>36854</c:v>
                </c:pt>
                <c:pt idx="26">
                  <c:v>36861</c:v>
                </c:pt>
                <c:pt idx="27">
                  <c:v>36868</c:v>
                </c:pt>
                <c:pt idx="28">
                  <c:v>36875</c:v>
                </c:pt>
                <c:pt idx="29">
                  <c:v>36882</c:v>
                </c:pt>
                <c:pt idx="30">
                  <c:v>36889</c:v>
                </c:pt>
              </c:numCache>
            </c:numRef>
          </c:cat>
          <c:val>
            <c:numRef>
              <c:f>'AGA Storage'!$J$24:$J$54</c:f>
              <c:numCache>
                <c:formatCode>General</c:formatCode>
                <c:ptCount val="31"/>
                <c:pt idx="0">
                  <c:v>601</c:v>
                </c:pt>
                <c:pt idx="1">
                  <c:v>653</c:v>
                </c:pt>
                <c:pt idx="2">
                  <c:v>706</c:v>
                </c:pt>
                <c:pt idx="3">
                  <c:v>754</c:v>
                </c:pt>
                <c:pt idx="4">
                  <c:v>806</c:v>
                </c:pt>
                <c:pt idx="5">
                  <c:v>856</c:v>
                </c:pt>
                <c:pt idx="6">
                  <c:v>919</c:v>
                </c:pt>
                <c:pt idx="7">
                  <c:v>971</c:v>
                </c:pt>
                <c:pt idx="8">
                  <c:v>1019</c:v>
                </c:pt>
                <c:pt idx="9">
                  <c:v>1068</c:v>
                </c:pt>
                <c:pt idx="10">
                  <c:v>1117</c:v>
                </c:pt>
                <c:pt idx="11">
                  <c:v>1157</c:v>
                </c:pt>
                <c:pt idx="12">
                  <c:v>1209</c:v>
                </c:pt>
                <c:pt idx="13">
                  <c:v>1254</c:v>
                </c:pt>
                <c:pt idx="14">
                  <c:v>1294</c:v>
                </c:pt>
                <c:pt idx="15">
                  <c:v>1344</c:v>
                </c:pt>
                <c:pt idx="16">
                  <c:v>1392</c:v>
                </c:pt>
                <c:pt idx="17">
                  <c:v>1449</c:v>
                </c:pt>
                <c:pt idx="18">
                  <c:v>1499</c:v>
                </c:pt>
                <c:pt idx="19">
                  <c:v>1546</c:v>
                </c:pt>
                <c:pt idx="20">
                  <c:v>1566</c:v>
                </c:pt>
                <c:pt idx="21">
                  <c:v>1613</c:v>
                </c:pt>
                <c:pt idx="22">
                  <c:v>1661</c:v>
                </c:pt>
                <c:pt idx="23">
                  <c:v>1678</c:v>
                </c:pt>
                <c:pt idx="24">
                  <c:v>1682</c:v>
                </c:pt>
                <c:pt idx="25">
                  <c:v>1643</c:v>
                </c:pt>
                <c:pt idx="26">
                  <c:v>1552</c:v>
                </c:pt>
                <c:pt idx="27">
                  <c:v>1495</c:v>
                </c:pt>
                <c:pt idx="28">
                  <c:v>1385</c:v>
                </c:pt>
                <c:pt idx="29">
                  <c:v>1285</c:v>
                </c:pt>
                <c:pt idx="30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B-4F1B-A329-E2232302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8152"/>
        <c:axId val="1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Calc'!$I$4:$I$34</c:f>
              <c:numCache>
                <c:formatCode>dd\-mmm\-yy</c:formatCode>
                <c:ptCount val="31"/>
                <c:pt idx="0">
                  <c:v>36679</c:v>
                </c:pt>
                <c:pt idx="1">
                  <c:v>36686</c:v>
                </c:pt>
                <c:pt idx="2">
                  <c:v>36693</c:v>
                </c:pt>
                <c:pt idx="3">
                  <c:v>36700</c:v>
                </c:pt>
                <c:pt idx="4">
                  <c:v>36707</c:v>
                </c:pt>
                <c:pt idx="5">
                  <c:v>36714</c:v>
                </c:pt>
                <c:pt idx="6">
                  <c:v>36721</c:v>
                </c:pt>
                <c:pt idx="7">
                  <c:v>36728</c:v>
                </c:pt>
                <c:pt idx="8">
                  <c:v>36735</c:v>
                </c:pt>
                <c:pt idx="9">
                  <c:v>36742</c:v>
                </c:pt>
                <c:pt idx="10">
                  <c:v>36749</c:v>
                </c:pt>
                <c:pt idx="11">
                  <c:v>36756</c:v>
                </c:pt>
                <c:pt idx="12">
                  <c:v>36763</c:v>
                </c:pt>
                <c:pt idx="13">
                  <c:v>36770</c:v>
                </c:pt>
                <c:pt idx="14">
                  <c:v>36777</c:v>
                </c:pt>
                <c:pt idx="15">
                  <c:v>36784</c:v>
                </c:pt>
                <c:pt idx="16">
                  <c:v>36791</c:v>
                </c:pt>
                <c:pt idx="17">
                  <c:v>36798</c:v>
                </c:pt>
                <c:pt idx="18">
                  <c:v>36805</c:v>
                </c:pt>
                <c:pt idx="19">
                  <c:v>36812</c:v>
                </c:pt>
                <c:pt idx="20">
                  <c:v>36819</c:v>
                </c:pt>
                <c:pt idx="21">
                  <c:v>36826</c:v>
                </c:pt>
                <c:pt idx="22">
                  <c:v>36833</c:v>
                </c:pt>
                <c:pt idx="23">
                  <c:v>36840</c:v>
                </c:pt>
                <c:pt idx="24">
                  <c:v>36847</c:v>
                </c:pt>
                <c:pt idx="25">
                  <c:v>36854</c:v>
                </c:pt>
                <c:pt idx="26">
                  <c:v>36861</c:v>
                </c:pt>
                <c:pt idx="27">
                  <c:v>36868</c:v>
                </c:pt>
                <c:pt idx="28">
                  <c:v>36875</c:v>
                </c:pt>
                <c:pt idx="29">
                  <c:v>36882</c:v>
                </c:pt>
                <c:pt idx="30">
                  <c:v>36889</c:v>
                </c:pt>
              </c:numCache>
            </c:numRef>
          </c:cat>
          <c:val>
            <c:numRef>
              <c:f>'Weekly Calc'!$J$4:$J$34</c:f>
              <c:numCache>
                <c:formatCode>_(* #,##0.00_);_(* \(#,##0.00\);_(* "-"??_);_(@_)</c:formatCode>
                <c:ptCount val="31"/>
                <c:pt idx="0">
                  <c:v>1.7316666666666667</c:v>
                </c:pt>
                <c:pt idx="1">
                  <c:v>1.7883333333333333</c:v>
                </c:pt>
                <c:pt idx="2">
                  <c:v>1.9433333333333334</c:v>
                </c:pt>
                <c:pt idx="3">
                  <c:v>1.9375</c:v>
                </c:pt>
                <c:pt idx="4">
                  <c:v>1.9775</c:v>
                </c:pt>
                <c:pt idx="5">
                  <c:v>1.8084999999999998</c:v>
                </c:pt>
                <c:pt idx="6">
                  <c:v>1.6849999999999998</c:v>
                </c:pt>
                <c:pt idx="7">
                  <c:v>1.5566666666666666</c:v>
                </c:pt>
                <c:pt idx="8">
                  <c:v>1.6166666666666665</c:v>
                </c:pt>
                <c:pt idx="9">
                  <c:v>1.7770000000000001</c:v>
                </c:pt>
                <c:pt idx="10">
                  <c:v>1.7266666666666668</c:v>
                </c:pt>
                <c:pt idx="11">
                  <c:v>1.6766666666666667</c:v>
                </c:pt>
                <c:pt idx="12">
                  <c:v>1.7149999999999999</c:v>
                </c:pt>
                <c:pt idx="13">
                  <c:v>1.8833333333333335</c:v>
                </c:pt>
                <c:pt idx="14">
                  <c:v>1.9733333333333334</c:v>
                </c:pt>
                <c:pt idx="15">
                  <c:v>2.1633333333333336</c:v>
                </c:pt>
                <c:pt idx="16">
                  <c:v>2.0633333333333335</c:v>
                </c:pt>
                <c:pt idx="17">
                  <c:v>1.8800000000000001</c:v>
                </c:pt>
                <c:pt idx="18">
                  <c:v>1.8466666666666667</c:v>
                </c:pt>
                <c:pt idx="19">
                  <c:v>1.8066666666666666</c:v>
                </c:pt>
                <c:pt idx="20">
                  <c:v>1.7233333333333334</c:v>
                </c:pt>
                <c:pt idx="21">
                  <c:v>1.5999999999999999</c:v>
                </c:pt>
                <c:pt idx="22">
                  <c:v>1.51</c:v>
                </c:pt>
                <c:pt idx="23">
                  <c:v>1.6899999999999997</c:v>
                </c:pt>
                <c:pt idx="24">
                  <c:v>1.6900000000000002</c:v>
                </c:pt>
                <c:pt idx="25">
                  <c:v>1.64</c:v>
                </c:pt>
                <c:pt idx="26">
                  <c:v>1.7133333333333332</c:v>
                </c:pt>
                <c:pt idx="27">
                  <c:v>5.6000000000000005</c:v>
                </c:pt>
                <c:pt idx="28">
                  <c:v>3.1666666666666665</c:v>
                </c:pt>
                <c:pt idx="29">
                  <c:v>3.6999999999999997</c:v>
                </c:pt>
                <c:pt idx="30">
                  <c:v>4.3666666666666663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B-4F1B-A329-E2232302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9638152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54188481675392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38152"/>
        <c:crosses val="autoZero"/>
        <c:crossBetween val="between"/>
        <c:majorUnit val="200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253926701570681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7330960854089"/>
          <c:y val="0.95942408376963362"/>
          <c:w val="0.18416370106761565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 TZ6 Basis (Jan-Mar 2002)</a:t>
            </a:r>
          </a:p>
        </c:rich>
      </c:tx>
      <c:layout>
        <c:manualLayout>
          <c:xMode val="edge"/>
          <c:yMode val="edge"/>
          <c:x val="0.3211743772241992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19572953736646E-2"/>
          <c:y val="0.1099476439790576"/>
          <c:w val="0.82384341637010672"/>
          <c:h val="0.72513089005235598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Calc'!$K$4:$K$21</c:f>
              <c:numCache>
                <c:formatCode>dd\-mmm\-yy</c:formatCode>
                <c:ptCount val="18"/>
                <c:pt idx="0">
                  <c:v>37043</c:v>
                </c:pt>
                <c:pt idx="1">
                  <c:v>37050</c:v>
                </c:pt>
                <c:pt idx="2">
                  <c:v>37057</c:v>
                </c:pt>
                <c:pt idx="3">
                  <c:v>37064</c:v>
                </c:pt>
                <c:pt idx="4">
                  <c:v>37071</c:v>
                </c:pt>
                <c:pt idx="5">
                  <c:v>37078</c:v>
                </c:pt>
                <c:pt idx="6">
                  <c:v>37085</c:v>
                </c:pt>
                <c:pt idx="7">
                  <c:v>37092</c:v>
                </c:pt>
                <c:pt idx="8">
                  <c:v>37099</c:v>
                </c:pt>
                <c:pt idx="9">
                  <c:v>37106</c:v>
                </c:pt>
                <c:pt idx="10">
                  <c:v>37113</c:v>
                </c:pt>
                <c:pt idx="11">
                  <c:v>37120</c:v>
                </c:pt>
                <c:pt idx="12">
                  <c:v>37127</c:v>
                </c:pt>
                <c:pt idx="13">
                  <c:v>37134</c:v>
                </c:pt>
                <c:pt idx="14">
                  <c:v>37141</c:v>
                </c:pt>
                <c:pt idx="15">
                  <c:v>37148</c:v>
                </c:pt>
                <c:pt idx="16">
                  <c:v>37155</c:v>
                </c:pt>
                <c:pt idx="17">
                  <c:v>37162</c:v>
                </c:pt>
              </c:numCache>
            </c:numRef>
          </c:cat>
          <c:val>
            <c:numRef>
              <c:f>'AGA Storage'!$K$24:$K$41</c:f>
              <c:numCache>
                <c:formatCode>General</c:formatCode>
                <c:ptCount val="18"/>
                <c:pt idx="0">
                  <c:v>624</c:v>
                </c:pt>
                <c:pt idx="1">
                  <c:v>694</c:v>
                </c:pt>
                <c:pt idx="2">
                  <c:v>758</c:v>
                </c:pt>
                <c:pt idx="3">
                  <c:v>820</c:v>
                </c:pt>
                <c:pt idx="4">
                  <c:v>888</c:v>
                </c:pt>
                <c:pt idx="5">
                  <c:v>950</c:v>
                </c:pt>
                <c:pt idx="6">
                  <c:v>1021</c:v>
                </c:pt>
                <c:pt idx="7">
                  <c:v>1083</c:v>
                </c:pt>
                <c:pt idx="8">
                  <c:v>1143</c:v>
                </c:pt>
                <c:pt idx="9">
                  <c:v>1191</c:v>
                </c:pt>
                <c:pt idx="10">
                  <c:v>1246</c:v>
                </c:pt>
                <c:pt idx="11">
                  <c:v>1281</c:v>
                </c:pt>
                <c:pt idx="12">
                  <c:v>1338</c:v>
                </c:pt>
                <c:pt idx="13">
                  <c:v>1393</c:v>
                </c:pt>
                <c:pt idx="14">
                  <c:v>1442</c:v>
                </c:pt>
                <c:pt idx="15">
                  <c:v>1502</c:v>
                </c:pt>
                <c:pt idx="16">
                  <c:v>1554</c:v>
                </c:pt>
                <c:pt idx="17">
                  <c:v>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B-4255-B8F4-4366B59C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58120"/>
        <c:axId val="1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Calc'!$K$4:$K$21</c:f>
              <c:numCache>
                <c:formatCode>dd\-mmm\-yy</c:formatCode>
                <c:ptCount val="18"/>
                <c:pt idx="0">
                  <c:v>37043</c:v>
                </c:pt>
                <c:pt idx="1">
                  <c:v>37050</c:v>
                </c:pt>
                <c:pt idx="2">
                  <c:v>37057</c:v>
                </c:pt>
                <c:pt idx="3">
                  <c:v>37064</c:v>
                </c:pt>
                <c:pt idx="4">
                  <c:v>37071</c:v>
                </c:pt>
                <c:pt idx="5">
                  <c:v>37078</c:v>
                </c:pt>
                <c:pt idx="6">
                  <c:v>37085</c:v>
                </c:pt>
                <c:pt idx="7">
                  <c:v>37092</c:v>
                </c:pt>
                <c:pt idx="8">
                  <c:v>37099</c:v>
                </c:pt>
                <c:pt idx="9">
                  <c:v>37106</c:v>
                </c:pt>
                <c:pt idx="10">
                  <c:v>37113</c:v>
                </c:pt>
                <c:pt idx="11">
                  <c:v>37120</c:v>
                </c:pt>
                <c:pt idx="12">
                  <c:v>37127</c:v>
                </c:pt>
                <c:pt idx="13">
                  <c:v>37134</c:v>
                </c:pt>
                <c:pt idx="14">
                  <c:v>37141</c:v>
                </c:pt>
                <c:pt idx="15">
                  <c:v>37148</c:v>
                </c:pt>
                <c:pt idx="16">
                  <c:v>37155</c:v>
                </c:pt>
                <c:pt idx="17">
                  <c:v>37162</c:v>
                </c:pt>
              </c:numCache>
            </c:numRef>
          </c:cat>
          <c:val>
            <c:numRef>
              <c:f>'Weekly Calc'!$L$4:$L$21</c:f>
              <c:numCache>
                <c:formatCode>_(* #,##0.00_);_(* \(#,##0.00\);_(* "-"??_);_(@_)</c:formatCode>
                <c:ptCount val="18"/>
                <c:pt idx="0">
                  <c:v>1.7233333333333334</c:v>
                </c:pt>
                <c:pt idx="1">
                  <c:v>1.7233333333333334</c:v>
                </c:pt>
                <c:pt idx="2">
                  <c:v>1.6500000000000001</c:v>
                </c:pt>
                <c:pt idx="3">
                  <c:v>1.6233333333333333</c:v>
                </c:pt>
                <c:pt idx="4">
                  <c:v>1.5033333333333332</c:v>
                </c:pt>
                <c:pt idx="5">
                  <c:v>1.5166666666666666</c:v>
                </c:pt>
                <c:pt idx="6">
                  <c:v>1.58</c:v>
                </c:pt>
                <c:pt idx="7">
                  <c:v>1.5199999999999998</c:v>
                </c:pt>
                <c:pt idx="8">
                  <c:v>1.54</c:v>
                </c:pt>
                <c:pt idx="9">
                  <c:v>1.54</c:v>
                </c:pt>
                <c:pt idx="10">
                  <c:v>1.54</c:v>
                </c:pt>
                <c:pt idx="11">
                  <c:v>1.57</c:v>
                </c:pt>
                <c:pt idx="12">
                  <c:v>1.5466666666666666</c:v>
                </c:pt>
                <c:pt idx="13">
                  <c:v>1.46</c:v>
                </c:pt>
                <c:pt idx="14">
                  <c:v>1.4633333333333332</c:v>
                </c:pt>
                <c:pt idx="15">
                  <c:v>1.5166666666666666</c:v>
                </c:pt>
                <c:pt idx="16">
                  <c:v>1.4750000000000003</c:v>
                </c:pt>
                <c:pt idx="1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B-4255-B8F4-4366B59C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9858120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bcf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0261780104712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58120"/>
        <c:crosses val="autoZero"/>
        <c:crossBetween val="between"/>
        <c:majorUnit val="200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.4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174377224199259"/>
              <c:y val="0.4240837696335079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70106761565828"/>
          <c:y val="0.96073298429319376"/>
          <c:w val="0.16814946619217078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opLeftCell="A27" workbookViewId="0">
      <selection activeCell="F48" sqref="F48"/>
    </sheetView>
  </sheetViews>
  <sheetFormatPr defaultRowHeight="13.2" x14ac:dyDescent="0.25"/>
  <sheetData>
    <row r="2" spans="1:12" x14ac:dyDescent="0.25">
      <c r="A2" s="1" t="s">
        <v>0</v>
      </c>
      <c r="B2" s="1" t="s">
        <v>1</v>
      </c>
      <c r="C2" s="1">
        <v>1993</v>
      </c>
      <c r="D2" s="1">
        <v>1994</v>
      </c>
      <c r="E2" s="1">
        <v>1995</v>
      </c>
      <c r="F2" s="1">
        <v>1996</v>
      </c>
      <c r="G2" s="1">
        <v>1997</v>
      </c>
      <c r="H2" s="1">
        <v>1998</v>
      </c>
      <c r="I2" s="1">
        <v>1999</v>
      </c>
      <c r="J2" s="1">
        <v>2000</v>
      </c>
      <c r="K2" s="1">
        <v>2001</v>
      </c>
      <c r="L2" s="1">
        <v>2002</v>
      </c>
    </row>
    <row r="3" spans="1:12" x14ac:dyDescent="0.25">
      <c r="A3" t="s">
        <v>2</v>
      </c>
      <c r="B3">
        <v>1</v>
      </c>
      <c r="D3">
        <v>1260</v>
      </c>
      <c r="E3">
        <v>1376</v>
      </c>
      <c r="F3">
        <v>1081</v>
      </c>
      <c r="G3">
        <v>1292</v>
      </c>
      <c r="H3">
        <v>1273</v>
      </c>
      <c r="I3">
        <v>1469</v>
      </c>
      <c r="J3">
        <v>1339</v>
      </c>
      <c r="K3">
        <v>1033</v>
      </c>
    </row>
    <row r="4" spans="1:12" x14ac:dyDescent="0.25">
      <c r="B4">
        <v>2</v>
      </c>
      <c r="D4">
        <v>1125</v>
      </c>
      <c r="E4">
        <v>1291</v>
      </c>
      <c r="F4">
        <v>954</v>
      </c>
      <c r="G4">
        <v>1217</v>
      </c>
      <c r="H4">
        <v>1256</v>
      </c>
      <c r="I4">
        <v>1317</v>
      </c>
      <c r="J4">
        <v>1286</v>
      </c>
      <c r="K4">
        <v>935</v>
      </c>
    </row>
    <row r="5" spans="1:12" x14ac:dyDescent="0.25">
      <c r="B5">
        <v>3</v>
      </c>
      <c r="D5">
        <v>962</v>
      </c>
      <c r="E5">
        <v>1263</v>
      </c>
      <c r="F5">
        <v>893</v>
      </c>
      <c r="G5">
        <v>1066</v>
      </c>
      <c r="H5">
        <v>1157</v>
      </c>
      <c r="I5">
        <v>1182</v>
      </c>
      <c r="J5">
        <v>1200</v>
      </c>
      <c r="K5">
        <v>872</v>
      </c>
    </row>
    <row r="6" spans="1:12" x14ac:dyDescent="0.25">
      <c r="B6">
        <v>4</v>
      </c>
      <c r="D6">
        <v>874</v>
      </c>
      <c r="E6">
        <v>1142</v>
      </c>
      <c r="F6">
        <v>807</v>
      </c>
      <c r="G6">
        <v>954</v>
      </c>
      <c r="H6">
        <v>1061</v>
      </c>
      <c r="I6">
        <v>1115</v>
      </c>
      <c r="J6">
        <v>1064</v>
      </c>
      <c r="K6">
        <v>816</v>
      </c>
    </row>
    <row r="7" spans="1:12" x14ac:dyDescent="0.25">
      <c r="B7">
        <v>5</v>
      </c>
      <c r="D7">
        <v>750</v>
      </c>
      <c r="E7">
        <v>1051</v>
      </c>
      <c r="F7">
        <v>680</v>
      </c>
      <c r="G7">
        <v>838</v>
      </c>
      <c r="H7">
        <v>985</v>
      </c>
      <c r="I7">
        <v>1069</v>
      </c>
      <c r="J7">
        <v>906</v>
      </c>
      <c r="K7">
        <v>723</v>
      </c>
    </row>
    <row r="8" spans="1:12" x14ac:dyDescent="0.25">
      <c r="A8" t="s">
        <v>3</v>
      </c>
      <c r="B8">
        <v>6</v>
      </c>
      <c r="D8">
        <v>636</v>
      </c>
      <c r="E8">
        <v>897</v>
      </c>
      <c r="F8">
        <v>523</v>
      </c>
      <c r="G8">
        <v>784</v>
      </c>
      <c r="H8">
        <v>904</v>
      </c>
      <c r="I8">
        <v>1006</v>
      </c>
      <c r="J8">
        <v>780</v>
      </c>
      <c r="K8">
        <v>657</v>
      </c>
    </row>
    <row r="9" spans="1:12" x14ac:dyDescent="0.25">
      <c r="B9">
        <v>7</v>
      </c>
      <c r="D9">
        <v>568</v>
      </c>
      <c r="E9">
        <v>763</v>
      </c>
      <c r="F9">
        <v>454</v>
      </c>
      <c r="G9">
        <v>687</v>
      </c>
      <c r="H9">
        <v>842</v>
      </c>
      <c r="I9">
        <v>963</v>
      </c>
      <c r="J9">
        <v>684</v>
      </c>
      <c r="K9">
        <v>592</v>
      </c>
    </row>
    <row r="10" spans="1:12" x14ac:dyDescent="0.25">
      <c r="B10">
        <v>8</v>
      </c>
      <c r="D10">
        <v>524</v>
      </c>
      <c r="E10">
        <v>724</v>
      </c>
      <c r="F10">
        <v>404</v>
      </c>
      <c r="G10">
        <v>629</v>
      </c>
      <c r="H10">
        <v>778</v>
      </c>
      <c r="I10">
        <v>891</v>
      </c>
      <c r="J10">
        <v>594</v>
      </c>
      <c r="K10">
        <v>537</v>
      </c>
    </row>
    <row r="11" spans="1:12" x14ac:dyDescent="0.25">
      <c r="B11">
        <v>9</v>
      </c>
      <c r="D11">
        <v>430</v>
      </c>
      <c r="E11">
        <v>638</v>
      </c>
      <c r="F11">
        <v>377</v>
      </c>
      <c r="G11">
        <v>575</v>
      </c>
      <c r="H11">
        <v>733</v>
      </c>
      <c r="I11">
        <v>795</v>
      </c>
      <c r="J11">
        <v>551</v>
      </c>
      <c r="K11">
        <v>456</v>
      </c>
    </row>
    <row r="12" spans="1:12" x14ac:dyDescent="0.25">
      <c r="A12" t="s">
        <v>4</v>
      </c>
      <c r="B12">
        <v>10</v>
      </c>
      <c r="D12">
        <v>419</v>
      </c>
      <c r="E12">
        <v>589</v>
      </c>
      <c r="F12">
        <v>301</v>
      </c>
      <c r="G12">
        <v>526</v>
      </c>
      <c r="H12">
        <v>688</v>
      </c>
      <c r="I12">
        <v>736</v>
      </c>
      <c r="J12">
        <v>527</v>
      </c>
      <c r="K12">
        <v>402</v>
      </c>
    </row>
    <row r="13" spans="1:12" x14ac:dyDescent="0.25">
      <c r="B13">
        <v>11</v>
      </c>
      <c r="D13">
        <v>354</v>
      </c>
      <c r="E13">
        <v>537</v>
      </c>
      <c r="F13">
        <v>249</v>
      </c>
      <c r="G13">
        <v>469</v>
      </c>
      <c r="H13">
        <v>595</v>
      </c>
      <c r="I13">
        <v>646</v>
      </c>
      <c r="J13">
        <v>511</v>
      </c>
      <c r="K13">
        <v>341</v>
      </c>
    </row>
    <row r="14" spans="1:12" x14ac:dyDescent="0.25">
      <c r="B14">
        <v>12</v>
      </c>
      <c r="D14">
        <v>343</v>
      </c>
      <c r="E14">
        <v>549</v>
      </c>
      <c r="F14">
        <v>217</v>
      </c>
      <c r="G14">
        <v>406</v>
      </c>
      <c r="H14">
        <v>528</v>
      </c>
      <c r="I14">
        <v>589</v>
      </c>
      <c r="J14">
        <v>473</v>
      </c>
      <c r="K14">
        <v>310</v>
      </c>
    </row>
    <row r="15" spans="1:12" x14ac:dyDescent="0.25">
      <c r="B15">
        <v>13</v>
      </c>
      <c r="D15">
        <v>339</v>
      </c>
      <c r="E15">
        <v>522</v>
      </c>
      <c r="F15">
        <v>182</v>
      </c>
      <c r="G15">
        <v>378</v>
      </c>
      <c r="H15">
        <v>490</v>
      </c>
      <c r="I15">
        <v>556</v>
      </c>
      <c r="J15">
        <v>444</v>
      </c>
      <c r="K15">
        <v>297</v>
      </c>
    </row>
    <row r="16" spans="1:12" x14ac:dyDescent="0.25">
      <c r="B16">
        <v>14</v>
      </c>
      <c r="D16">
        <v>352</v>
      </c>
      <c r="E16">
        <v>489</v>
      </c>
      <c r="F16">
        <v>174</v>
      </c>
      <c r="G16">
        <v>379</v>
      </c>
      <c r="H16">
        <v>526</v>
      </c>
      <c r="I16">
        <v>558</v>
      </c>
      <c r="J16">
        <v>441</v>
      </c>
      <c r="K16">
        <v>253</v>
      </c>
    </row>
    <row r="17" spans="1:11" x14ac:dyDescent="0.25">
      <c r="A17" t="s">
        <v>5</v>
      </c>
      <c r="B17">
        <v>15</v>
      </c>
      <c r="D17">
        <v>373</v>
      </c>
      <c r="E17">
        <v>480</v>
      </c>
      <c r="F17">
        <v>160</v>
      </c>
      <c r="G17">
        <v>356</v>
      </c>
      <c r="H17">
        <v>535</v>
      </c>
      <c r="I17">
        <v>592</v>
      </c>
      <c r="J17">
        <v>442</v>
      </c>
      <c r="K17">
        <v>252</v>
      </c>
    </row>
    <row r="18" spans="1:11" x14ac:dyDescent="0.25">
      <c r="B18">
        <v>16</v>
      </c>
      <c r="D18">
        <v>416</v>
      </c>
      <c r="E18">
        <v>496</v>
      </c>
      <c r="F18">
        <v>179</v>
      </c>
      <c r="G18">
        <v>354</v>
      </c>
      <c r="H18">
        <v>568</v>
      </c>
      <c r="I18">
        <v>597</v>
      </c>
      <c r="J18">
        <v>417</v>
      </c>
      <c r="K18">
        <v>295</v>
      </c>
    </row>
    <row r="19" spans="1:11" x14ac:dyDescent="0.25">
      <c r="B19">
        <v>17</v>
      </c>
      <c r="D19">
        <v>464</v>
      </c>
      <c r="E19">
        <v>517</v>
      </c>
      <c r="F19">
        <v>227</v>
      </c>
      <c r="G19">
        <v>364</v>
      </c>
      <c r="H19">
        <v>601</v>
      </c>
      <c r="I19">
        <v>600</v>
      </c>
      <c r="J19">
        <v>425</v>
      </c>
      <c r="K19">
        <v>315</v>
      </c>
    </row>
    <row r="20" spans="1:11" x14ac:dyDescent="0.25">
      <c r="B20">
        <v>18</v>
      </c>
      <c r="D20">
        <v>507</v>
      </c>
      <c r="E20">
        <v>545</v>
      </c>
      <c r="F20">
        <v>262</v>
      </c>
      <c r="G20">
        <v>392</v>
      </c>
      <c r="H20">
        <v>635</v>
      </c>
      <c r="I20">
        <v>623</v>
      </c>
      <c r="J20">
        <v>445</v>
      </c>
      <c r="K20">
        <v>372</v>
      </c>
    </row>
    <row r="21" spans="1:11" x14ac:dyDescent="0.25">
      <c r="A21" t="s">
        <v>6</v>
      </c>
      <c r="B21">
        <v>19</v>
      </c>
      <c r="D21">
        <v>561</v>
      </c>
      <c r="E21">
        <v>553</v>
      </c>
      <c r="F21">
        <v>311</v>
      </c>
      <c r="G21">
        <v>432</v>
      </c>
      <c r="H21">
        <v>688</v>
      </c>
      <c r="I21">
        <v>671</v>
      </c>
      <c r="J21">
        <v>479</v>
      </c>
      <c r="K21">
        <v>432</v>
      </c>
    </row>
    <row r="22" spans="1:11" x14ac:dyDescent="0.25">
      <c r="B22">
        <v>20</v>
      </c>
      <c r="D22">
        <v>607</v>
      </c>
      <c r="E22">
        <v>639</v>
      </c>
      <c r="F22">
        <v>349</v>
      </c>
      <c r="G22">
        <v>468</v>
      </c>
      <c r="H22">
        <v>744</v>
      </c>
      <c r="I22">
        <v>716</v>
      </c>
      <c r="J22">
        <v>519</v>
      </c>
      <c r="K22">
        <v>494</v>
      </c>
    </row>
    <row r="23" spans="1:11" x14ac:dyDescent="0.25">
      <c r="B23">
        <v>21</v>
      </c>
      <c r="D23">
        <v>674</v>
      </c>
      <c r="E23">
        <v>692</v>
      </c>
      <c r="F23">
        <v>408</v>
      </c>
      <c r="G23">
        <v>515</v>
      </c>
      <c r="H23">
        <v>798</v>
      </c>
      <c r="I23">
        <v>771</v>
      </c>
      <c r="J23">
        <v>561</v>
      </c>
      <c r="K23">
        <v>558</v>
      </c>
    </row>
    <row r="24" spans="1:11" x14ac:dyDescent="0.25">
      <c r="B24">
        <v>22</v>
      </c>
      <c r="D24">
        <v>742</v>
      </c>
      <c r="E24">
        <v>745</v>
      </c>
      <c r="F24">
        <v>470</v>
      </c>
      <c r="G24">
        <v>577</v>
      </c>
      <c r="H24">
        <v>860</v>
      </c>
      <c r="I24">
        <v>814</v>
      </c>
      <c r="J24">
        <v>601</v>
      </c>
      <c r="K24">
        <v>624</v>
      </c>
    </row>
    <row r="25" spans="1:11" x14ac:dyDescent="0.25">
      <c r="A25" t="s">
        <v>7</v>
      </c>
      <c r="B25">
        <v>23</v>
      </c>
      <c r="D25">
        <v>804</v>
      </c>
      <c r="E25">
        <v>805</v>
      </c>
      <c r="F25">
        <v>532</v>
      </c>
      <c r="G25">
        <v>636</v>
      </c>
      <c r="H25">
        <v>914</v>
      </c>
      <c r="I25">
        <v>872</v>
      </c>
      <c r="J25">
        <v>653</v>
      </c>
      <c r="K25">
        <v>694</v>
      </c>
    </row>
    <row r="26" spans="1:11" x14ac:dyDescent="0.25">
      <c r="B26">
        <v>24</v>
      </c>
      <c r="D26">
        <v>862</v>
      </c>
      <c r="E26">
        <v>862</v>
      </c>
      <c r="F26">
        <v>598</v>
      </c>
      <c r="G26">
        <v>699</v>
      </c>
      <c r="H26">
        <v>973</v>
      </c>
      <c r="I26">
        <v>906</v>
      </c>
      <c r="J26">
        <v>706</v>
      </c>
      <c r="K26">
        <v>758</v>
      </c>
    </row>
    <row r="27" spans="1:11" x14ac:dyDescent="0.25">
      <c r="B27">
        <v>25</v>
      </c>
      <c r="D27">
        <v>925</v>
      </c>
      <c r="E27">
        <v>930</v>
      </c>
      <c r="F27">
        <v>664</v>
      </c>
      <c r="G27">
        <v>764</v>
      </c>
      <c r="H27">
        <v>1028</v>
      </c>
      <c r="I27">
        <v>956</v>
      </c>
      <c r="J27">
        <v>754</v>
      </c>
      <c r="K27">
        <v>820</v>
      </c>
    </row>
    <row r="28" spans="1:11" x14ac:dyDescent="0.25">
      <c r="B28">
        <v>26</v>
      </c>
      <c r="D28">
        <v>1009</v>
      </c>
      <c r="E28">
        <v>976</v>
      </c>
      <c r="F28">
        <v>736</v>
      </c>
      <c r="G28">
        <v>820</v>
      </c>
      <c r="H28">
        <v>1074</v>
      </c>
      <c r="I28">
        <v>1011</v>
      </c>
      <c r="J28">
        <v>806</v>
      </c>
      <c r="K28">
        <v>888</v>
      </c>
    </row>
    <row r="29" spans="1:11" x14ac:dyDescent="0.25">
      <c r="A29" t="s">
        <v>8</v>
      </c>
      <c r="B29">
        <v>27</v>
      </c>
      <c r="D29">
        <v>1055</v>
      </c>
      <c r="E29">
        <v>1041</v>
      </c>
      <c r="F29">
        <v>806</v>
      </c>
      <c r="G29">
        <v>884</v>
      </c>
      <c r="H29">
        <v>1124</v>
      </c>
      <c r="I29">
        <v>1057</v>
      </c>
      <c r="J29">
        <v>856</v>
      </c>
      <c r="K29">
        <v>950</v>
      </c>
    </row>
    <row r="30" spans="1:11" x14ac:dyDescent="0.25">
      <c r="B30">
        <v>28</v>
      </c>
      <c r="D30">
        <v>1121</v>
      </c>
      <c r="E30">
        <v>1089</v>
      </c>
      <c r="F30">
        <v>873</v>
      </c>
      <c r="G30">
        <v>949</v>
      </c>
      <c r="H30">
        <v>1179</v>
      </c>
      <c r="I30">
        <v>1093</v>
      </c>
      <c r="J30">
        <v>919</v>
      </c>
      <c r="K30">
        <v>1021</v>
      </c>
    </row>
    <row r="31" spans="1:11" x14ac:dyDescent="0.25">
      <c r="B31">
        <v>29</v>
      </c>
      <c r="D31">
        <v>1177</v>
      </c>
      <c r="E31">
        <v>1132</v>
      </c>
      <c r="F31">
        <v>941</v>
      </c>
      <c r="G31">
        <v>997</v>
      </c>
      <c r="H31">
        <v>1233</v>
      </c>
      <c r="I31">
        <v>1149</v>
      </c>
      <c r="J31">
        <v>971</v>
      </c>
      <c r="K31">
        <v>1083</v>
      </c>
    </row>
    <row r="32" spans="1:11" x14ac:dyDescent="0.25">
      <c r="B32">
        <v>30</v>
      </c>
      <c r="D32">
        <v>1229</v>
      </c>
      <c r="E32">
        <v>1180</v>
      </c>
      <c r="F32">
        <v>1008</v>
      </c>
      <c r="G32">
        <v>1053</v>
      </c>
      <c r="H32">
        <v>1281</v>
      </c>
      <c r="I32">
        <v>1179</v>
      </c>
      <c r="J32">
        <v>1019</v>
      </c>
      <c r="K32">
        <v>1143</v>
      </c>
    </row>
    <row r="33" spans="1:11" x14ac:dyDescent="0.25">
      <c r="A33" t="s">
        <v>9</v>
      </c>
      <c r="B33">
        <v>31</v>
      </c>
      <c r="D33">
        <v>1289</v>
      </c>
      <c r="E33">
        <v>1216</v>
      </c>
      <c r="F33">
        <v>1075</v>
      </c>
      <c r="G33">
        <v>1103</v>
      </c>
      <c r="H33">
        <v>1324</v>
      </c>
      <c r="I33">
        <v>1209</v>
      </c>
      <c r="J33">
        <v>1068</v>
      </c>
      <c r="K33">
        <v>1191</v>
      </c>
    </row>
    <row r="34" spans="1:11" x14ac:dyDescent="0.25">
      <c r="B34">
        <v>32</v>
      </c>
      <c r="D34">
        <v>1333</v>
      </c>
      <c r="E34">
        <v>1264</v>
      </c>
      <c r="F34">
        <v>1130</v>
      </c>
      <c r="G34">
        <v>1165</v>
      </c>
      <c r="H34">
        <v>1373</v>
      </c>
      <c r="I34">
        <v>1247</v>
      </c>
      <c r="J34">
        <v>1117</v>
      </c>
      <c r="K34">
        <v>1246</v>
      </c>
    </row>
    <row r="35" spans="1:11" x14ac:dyDescent="0.25">
      <c r="B35">
        <v>33</v>
      </c>
      <c r="D35">
        <v>1403</v>
      </c>
      <c r="E35">
        <v>1302</v>
      </c>
      <c r="F35">
        <v>1197</v>
      </c>
      <c r="G35">
        <v>1217</v>
      </c>
      <c r="H35">
        <v>1413</v>
      </c>
      <c r="I35">
        <v>1290</v>
      </c>
      <c r="J35">
        <v>1157</v>
      </c>
      <c r="K35">
        <v>1281</v>
      </c>
    </row>
    <row r="36" spans="1:11" x14ac:dyDescent="0.25">
      <c r="B36">
        <v>34</v>
      </c>
      <c r="D36">
        <v>1458</v>
      </c>
      <c r="E36">
        <v>1351</v>
      </c>
      <c r="F36">
        <v>1250</v>
      </c>
      <c r="G36">
        <v>1272</v>
      </c>
      <c r="H36">
        <v>1460</v>
      </c>
      <c r="I36">
        <v>1331</v>
      </c>
      <c r="J36">
        <v>1209</v>
      </c>
      <c r="K36">
        <v>1338</v>
      </c>
    </row>
    <row r="37" spans="1:11" x14ac:dyDescent="0.25">
      <c r="B37">
        <v>35</v>
      </c>
      <c r="D37">
        <v>1508</v>
      </c>
      <c r="E37">
        <v>1400</v>
      </c>
      <c r="F37">
        <v>1315</v>
      </c>
      <c r="G37">
        <v>1327</v>
      </c>
      <c r="H37">
        <v>1500</v>
      </c>
      <c r="I37">
        <v>1382</v>
      </c>
      <c r="J37">
        <v>1254</v>
      </c>
      <c r="K37">
        <v>1393</v>
      </c>
    </row>
    <row r="38" spans="1:11" x14ac:dyDescent="0.25">
      <c r="A38" t="s">
        <v>10</v>
      </c>
      <c r="B38">
        <v>36</v>
      </c>
      <c r="D38">
        <v>1557</v>
      </c>
      <c r="E38">
        <v>1453</v>
      </c>
      <c r="F38">
        <v>1382</v>
      </c>
      <c r="G38">
        <v>1386</v>
      </c>
      <c r="H38">
        <v>1536</v>
      </c>
      <c r="I38">
        <v>1427</v>
      </c>
      <c r="J38">
        <v>1294</v>
      </c>
      <c r="K38">
        <v>1442</v>
      </c>
    </row>
    <row r="39" spans="1:11" x14ac:dyDescent="0.25">
      <c r="B39">
        <v>37</v>
      </c>
      <c r="D39">
        <v>1598</v>
      </c>
      <c r="E39">
        <v>1499</v>
      </c>
      <c r="F39">
        <v>1434</v>
      </c>
      <c r="G39">
        <v>1443</v>
      </c>
      <c r="H39">
        <v>1578</v>
      </c>
      <c r="I39">
        <v>1482</v>
      </c>
      <c r="J39">
        <v>1344</v>
      </c>
      <c r="K39">
        <v>1502</v>
      </c>
    </row>
    <row r="40" spans="1:11" x14ac:dyDescent="0.25">
      <c r="B40">
        <v>38</v>
      </c>
      <c r="D40">
        <v>1641</v>
      </c>
      <c r="E40">
        <v>1545</v>
      </c>
      <c r="F40">
        <v>1491</v>
      </c>
      <c r="G40">
        <v>1494</v>
      </c>
      <c r="H40">
        <v>1609</v>
      </c>
      <c r="I40">
        <v>1528</v>
      </c>
      <c r="J40">
        <v>1392</v>
      </c>
      <c r="K40">
        <v>1554</v>
      </c>
    </row>
    <row r="41" spans="1:11" x14ac:dyDescent="0.25">
      <c r="B41">
        <v>39</v>
      </c>
      <c r="D41">
        <v>1683</v>
      </c>
      <c r="E41">
        <v>1581</v>
      </c>
      <c r="F41">
        <v>1545</v>
      </c>
      <c r="G41">
        <v>1546</v>
      </c>
      <c r="H41">
        <v>1639</v>
      </c>
      <c r="I41">
        <v>1581</v>
      </c>
      <c r="J41">
        <v>1449</v>
      </c>
      <c r="K41">
        <v>1612</v>
      </c>
    </row>
    <row r="42" spans="1:11" x14ac:dyDescent="0.25">
      <c r="A42" t="s">
        <v>11</v>
      </c>
      <c r="B42">
        <v>40</v>
      </c>
      <c r="D42">
        <v>1707</v>
      </c>
      <c r="E42">
        <v>1622</v>
      </c>
      <c r="F42">
        <v>1601</v>
      </c>
      <c r="G42">
        <v>1601</v>
      </c>
      <c r="H42">
        <v>1666</v>
      </c>
      <c r="I42">
        <v>1625</v>
      </c>
      <c r="J42">
        <v>1499</v>
      </c>
    </row>
    <row r="43" spans="1:11" x14ac:dyDescent="0.25">
      <c r="B43">
        <v>41</v>
      </c>
      <c r="D43">
        <v>1726</v>
      </c>
      <c r="E43">
        <v>1667</v>
      </c>
      <c r="F43">
        <v>1629</v>
      </c>
      <c r="G43">
        <v>1651</v>
      </c>
      <c r="H43">
        <v>1695</v>
      </c>
      <c r="I43">
        <v>1656</v>
      </c>
      <c r="J43">
        <v>1546</v>
      </c>
    </row>
    <row r="44" spans="1:11" x14ac:dyDescent="0.25">
      <c r="B44">
        <v>42</v>
      </c>
      <c r="D44">
        <v>1779</v>
      </c>
      <c r="E44">
        <v>1696</v>
      </c>
      <c r="F44">
        <v>1672</v>
      </c>
      <c r="G44">
        <v>1686</v>
      </c>
      <c r="H44">
        <v>1723</v>
      </c>
      <c r="I44">
        <v>1688</v>
      </c>
      <c r="J44">
        <v>1566</v>
      </c>
    </row>
    <row r="45" spans="1:11" x14ac:dyDescent="0.25">
      <c r="B45">
        <v>43</v>
      </c>
      <c r="D45">
        <v>1782</v>
      </c>
      <c r="E45">
        <v>1717</v>
      </c>
      <c r="F45">
        <v>1699</v>
      </c>
      <c r="G45">
        <v>1693</v>
      </c>
      <c r="H45">
        <v>1734</v>
      </c>
      <c r="I45">
        <v>1701</v>
      </c>
      <c r="J45">
        <v>1613</v>
      </c>
    </row>
    <row r="46" spans="1:11" x14ac:dyDescent="0.25">
      <c r="A46" t="s">
        <v>12</v>
      </c>
      <c r="B46">
        <v>44</v>
      </c>
      <c r="D46">
        <v>1791</v>
      </c>
      <c r="E46">
        <v>1723</v>
      </c>
      <c r="F46">
        <v>1721</v>
      </c>
      <c r="G46">
        <v>1691</v>
      </c>
      <c r="H46">
        <v>1763</v>
      </c>
      <c r="I46">
        <v>1711</v>
      </c>
      <c r="J46">
        <v>1661</v>
      </c>
    </row>
    <row r="47" spans="1:11" x14ac:dyDescent="0.25">
      <c r="B47">
        <v>45</v>
      </c>
      <c r="D47">
        <v>1795</v>
      </c>
      <c r="E47">
        <v>1669</v>
      </c>
      <c r="F47">
        <v>1714</v>
      </c>
      <c r="G47">
        <v>1695</v>
      </c>
      <c r="H47">
        <v>1755</v>
      </c>
      <c r="I47">
        <v>1721</v>
      </c>
      <c r="J47">
        <v>1678</v>
      </c>
    </row>
    <row r="48" spans="1:11" x14ac:dyDescent="0.25">
      <c r="B48">
        <v>46</v>
      </c>
      <c r="D48">
        <v>1786</v>
      </c>
      <c r="E48">
        <v>1607</v>
      </c>
      <c r="F48">
        <v>1656</v>
      </c>
      <c r="G48">
        <v>1666</v>
      </c>
      <c r="H48">
        <v>1738</v>
      </c>
      <c r="I48">
        <v>1730</v>
      </c>
      <c r="J48">
        <v>1682</v>
      </c>
    </row>
    <row r="49" spans="1:10" x14ac:dyDescent="0.25">
      <c r="B49">
        <v>47</v>
      </c>
      <c r="D49">
        <v>1751</v>
      </c>
      <c r="E49">
        <v>1563</v>
      </c>
      <c r="F49">
        <v>1610</v>
      </c>
      <c r="G49">
        <v>1606</v>
      </c>
      <c r="H49">
        <v>1726</v>
      </c>
      <c r="I49">
        <v>1711</v>
      </c>
      <c r="J49">
        <v>1643</v>
      </c>
    </row>
    <row r="50" spans="1:10" x14ac:dyDescent="0.25">
      <c r="A50" t="s">
        <v>13</v>
      </c>
      <c r="B50">
        <v>48</v>
      </c>
      <c r="D50">
        <v>1709</v>
      </c>
      <c r="E50">
        <v>1514</v>
      </c>
      <c r="F50">
        <v>1548</v>
      </c>
      <c r="G50">
        <v>1581</v>
      </c>
      <c r="H50">
        <v>1719</v>
      </c>
      <c r="I50">
        <v>1714</v>
      </c>
      <c r="J50">
        <v>1552</v>
      </c>
    </row>
    <row r="51" spans="1:10" x14ac:dyDescent="0.25">
      <c r="B51">
        <v>49</v>
      </c>
      <c r="D51">
        <v>1679</v>
      </c>
      <c r="E51">
        <v>1464</v>
      </c>
      <c r="F51">
        <v>1508</v>
      </c>
      <c r="G51">
        <v>1549</v>
      </c>
      <c r="H51">
        <v>1733</v>
      </c>
      <c r="I51">
        <v>1658</v>
      </c>
      <c r="J51">
        <v>1495</v>
      </c>
    </row>
    <row r="52" spans="1:10" x14ac:dyDescent="0.25">
      <c r="B52">
        <v>50</v>
      </c>
      <c r="D52">
        <v>1590</v>
      </c>
      <c r="E52">
        <v>1336</v>
      </c>
      <c r="F52">
        <v>1464</v>
      </c>
      <c r="G52">
        <v>1473</v>
      </c>
      <c r="H52">
        <v>1714</v>
      </c>
      <c r="I52">
        <v>1621</v>
      </c>
      <c r="J52">
        <v>1385</v>
      </c>
    </row>
    <row r="53" spans="1:10" x14ac:dyDescent="0.25">
      <c r="B53">
        <v>51</v>
      </c>
      <c r="C53">
        <v>1526</v>
      </c>
      <c r="D53">
        <v>1534</v>
      </c>
      <c r="E53">
        <v>1251</v>
      </c>
      <c r="F53">
        <v>1402</v>
      </c>
      <c r="G53">
        <v>1407</v>
      </c>
      <c r="H53">
        <v>1657</v>
      </c>
      <c r="I53">
        <v>1546</v>
      </c>
      <c r="J53">
        <v>1285</v>
      </c>
    </row>
    <row r="54" spans="1:10" x14ac:dyDescent="0.25">
      <c r="B54">
        <v>52</v>
      </c>
      <c r="C54">
        <v>1363</v>
      </c>
      <c r="D54">
        <v>1488</v>
      </c>
      <c r="E54">
        <v>1167</v>
      </c>
      <c r="F54">
        <v>1318</v>
      </c>
      <c r="G54">
        <v>1352</v>
      </c>
      <c r="H54">
        <v>1564</v>
      </c>
      <c r="I54">
        <v>1437</v>
      </c>
      <c r="J54">
        <v>1175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71"/>
  <sheetViews>
    <sheetView workbookViewId="0"/>
  </sheetViews>
  <sheetFormatPr defaultRowHeight="13.2" x14ac:dyDescent="0.25"/>
  <sheetData>
    <row r="1" spans="2:40" x14ac:dyDescent="0.25">
      <c r="B1" t="s">
        <v>14</v>
      </c>
    </row>
    <row r="2" spans="2:40" x14ac:dyDescent="0.25">
      <c r="C2" s="2">
        <v>35431</v>
      </c>
      <c r="D2" s="2">
        <v>35462</v>
      </c>
      <c r="E2" s="2">
        <v>35490</v>
      </c>
      <c r="H2" s="2">
        <v>35796</v>
      </c>
      <c r="I2" s="2">
        <v>35827</v>
      </c>
      <c r="J2" s="2">
        <v>35855</v>
      </c>
      <c r="M2" s="2">
        <v>36161</v>
      </c>
      <c r="N2" s="2">
        <v>36192</v>
      </c>
      <c r="O2" s="2">
        <v>36220</v>
      </c>
      <c r="R2" s="2">
        <v>36526</v>
      </c>
      <c r="S2" s="2">
        <v>36557</v>
      </c>
      <c r="T2" s="2">
        <v>36586</v>
      </c>
      <c r="W2" s="2">
        <v>36892</v>
      </c>
      <c r="X2" s="2">
        <v>36923</v>
      </c>
      <c r="Y2" s="2">
        <v>36951</v>
      </c>
      <c r="AB2" s="2">
        <v>37257</v>
      </c>
      <c r="AC2" s="2">
        <v>37288</v>
      </c>
      <c r="AD2" s="2">
        <v>37316</v>
      </c>
      <c r="AG2" s="2">
        <v>37622</v>
      </c>
      <c r="AH2" s="2">
        <v>37653</v>
      </c>
      <c r="AI2" s="2">
        <v>37681</v>
      </c>
      <c r="AL2" s="2">
        <v>37987</v>
      </c>
      <c r="AM2" s="2">
        <v>38018</v>
      </c>
      <c r="AN2" s="2">
        <v>38047</v>
      </c>
    </row>
    <row r="3" spans="2:40" x14ac:dyDescent="0.25">
      <c r="B3" s="3">
        <v>35219</v>
      </c>
      <c r="C3" s="4">
        <v>1.05</v>
      </c>
      <c r="D3" s="4">
        <v>1.42</v>
      </c>
      <c r="E3" s="4">
        <v>1.42</v>
      </c>
      <c r="G3" s="3">
        <v>35583</v>
      </c>
      <c r="H3" s="4">
        <v>1.19</v>
      </c>
      <c r="I3" s="4">
        <v>1.18</v>
      </c>
      <c r="J3" s="4">
        <v>0.84</v>
      </c>
      <c r="L3" s="3">
        <v>35947</v>
      </c>
      <c r="M3" s="4">
        <v>1.2124999999999999</v>
      </c>
      <c r="N3" s="4">
        <v>1.22</v>
      </c>
      <c r="O3" s="4">
        <v>0.70250000000000001</v>
      </c>
      <c r="Q3" s="3">
        <v>36312</v>
      </c>
      <c r="R3" s="4">
        <v>1.0475000000000001</v>
      </c>
      <c r="S3" s="4">
        <v>1.0475000000000001</v>
      </c>
      <c r="T3" s="4">
        <v>0.67749999999999999</v>
      </c>
      <c r="V3" s="3">
        <v>36678</v>
      </c>
      <c r="W3" s="4">
        <v>2.0499999999999998</v>
      </c>
      <c r="X3" s="4">
        <v>2.02</v>
      </c>
      <c r="Y3" s="4">
        <v>1.125</v>
      </c>
      <c r="AA3" s="3">
        <v>37043</v>
      </c>
      <c r="AB3" s="4">
        <v>2.2599999999999998</v>
      </c>
      <c r="AC3" s="4">
        <v>2.2599999999999998</v>
      </c>
      <c r="AD3" s="4">
        <v>0.65</v>
      </c>
      <c r="AF3" s="3">
        <v>37043</v>
      </c>
      <c r="AG3" s="4">
        <v>1.75</v>
      </c>
      <c r="AH3" s="4">
        <v>1.71</v>
      </c>
      <c r="AI3" s="4">
        <v>0.8</v>
      </c>
      <c r="AK3" s="3">
        <v>37043</v>
      </c>
      <c r="AL3" s="4">
        <v>1.58</v>
      </c>
      <c r="AM3" s="4">
        <v>1.54</v>
      </c>
      <c r="AN3" s="4">
        <v>0.92</v>
      </c>
    </row>
    <row r="4" spans="2:40" x14ac:dyDescent="0.25">
      <c r="B4" s="3">
        <v>35220</v>
      </c>
      <c r="C4" s="4">
        <v>1</v>
      </c>
      <c r="D4" s="4">
        <v>1.36</v>
      </c>
      <c r="E4" s="4">
        <v>1.36</v>
      </c>
      <c r="G4" s="3">
        <v>35584</v>
      </c>
      <c r="H4" s="4">
        <v>1.19</v>
      </c>
      <c r="I4" s="4">
        <v>1.18</v>
      </c>
      <c r="J4" s="4">
        <v>0.84</v>
      </c>
      <c r="L4" s="3">
        <v>35948</v>
      </c>
      <c r="M4" s="4">
        <v>1.2124999999999999</v>
      </c>
      <c r="N4" s="4">
        <v>1.22</v>
      </c>
      <c r="O4" s="4">
        <v>0.70250000000000001</v>
      </c>
      <c r="Q4" s="3">
        <v>36313</v>
      </c>
      <c r="R4" s="4">
        <v>1.0575000000000001</v>
      </c>
      <c r="S4" s="4">
        <v>1.0575000000000001</v>
      </c>
      <c r="T4" s="4">
        <v>0.68</v>
      </c>
      <c r="V4" s="3">
        <v>36679</v>
      </c>
      <c r="W4" s="4">
        <v>2.0499999999999998</v>
      </c>
      <c r="X4" s="4">
        <v>2.02</v>
      </c>
      <c r="Y4" s="4">
        <v>1.125</v>
      </c>
      <c r="AA4" s="3">
        <v>37046</v>
      </c>
      <c r="AB4" s="4">
        <v>2.2599999999999998</v>
      </c>
      <c r="AC4" s="4">
        <v>2.2599999999999998</v>
      </c>
      <c r="AD4" s="4">
        <v>0.65</v>
      </c>
      <c r="AF4" s="3">
        <v>37046</v>
      </c>
      <c r="AG4" s="4">
        <v>1.75</v>
      </c>
      <c r="AH4" s="4">
        <v>1.71</v>
      </c>
      <c r="AI4" s="4">
        <v>0.8</v>
      </c>
      <c r="AK4" s="3">
        <v>37046</v>
      </c>
      <c r="AL4" s="4">
        <v>1.58</v>
      </c>
      <c r="AM4" s="4">
        <v>1.54</v>
      </c>
      <c r="AN4" s="4">
        <v>0.92</v>
      </c>
    </row>
    <row r="5" spans="2:40" x14ac:dyDescent="0.25">
      <c r="B5" s="3">
        <v>35221</v>
      </c>
      <c r="C5" s="4">
        <v>1</v>
      </c>
      <c r="D5" s="4">
        <v>1.36</v>
      </c>
      <c r="E5" s="4">
        <v>1.36</v>
      </c>
      <c r="G5" s="3">
        <v>35585</v>
      </c>
      <c r="H5" s="4">
        <v>1.19</v>
      </c>
      <c r="I5" s="4">
        <v>1.18</v>
      </c>
      <c r="J5" s="4">
        <v>0.84</v>
      </c>
      <c r="L5" s="3">
        <v>35949</v>
      </c>
      <c r="M5" s="4">
        <v>1.2075</v>
      </c>
      <c r="N5" s="4">
        <v>1.2075</v>
      </c>
      <c r="O5" s="4">
        <v>0.69750000000000001</v>
      </c>
      <c r="Q5" s="3">
        <v>36314</v>
      </c>
      <c r="R5" s="4">
        <v>1.0549999999999999</v>
      </c>
      <c r="S5" s="4">
        <v>1.0525</v>
      </c>
      <c r="T5" s="4">
        <v>0.67500000000000004</v>
      </c>
      <c r="V5" s="3">
        <v>36682</v>
      </c>
      <c r="W5" s="4">
        <v>2.0649999999999999</v>
      </c>
      <c r="X5" s="4">
        <v>2.0299999999999998</v>
      </c>
      <c r="Y5" s="4">
        <v>1.135</v>
      </c>
      <c r="AA5" s="3">
        <v>37047</v>
      </c>
      <c r="AB5" s="4">
        <v>2.2599999999999998</v>
      </c>
      <c r="AC5" s="4">
        <v>2.2599999999999998</v>
      </c>
      <c r="AD5" s="4">
        <v>0.65</v>
      </c>
      <c r="AF5" s="3">
        <v>37047</v>
      </c>
      <c r="AG5" s="4">
        <v>1.73</v>
      </c>
      <c r="AH5" s="4">
        <v>1.71</v>
      </c>
      <c r="AI5" s="4">
        <v>0.77</v>
      </c>
      <c r="AK5" s="3">
        <v>37047</v>
      </c>
      <c r="AL5" s="4">
        <v>1.58</v>
      </c>
      <c r="AM5" s="4">
        <v>1.54</v>
      </c>
      <c r="AN5" s="4">
        <v>0.92</v>
      </c>
    </row>
    <row r="6" spans="2:40" x14ac:dyDescent="0.25">
      <c r="B6" s="3">
        <v>35222</v>
      </c>
      <c r="C6" s="4">
        <v>1</v>
      </c>
      <c r="D6" s="4">
        <v>1.36</v>
      </c>
      <c r="E6" s="4">
        <v>1.36</v>
      </c>
      <c r="G6" s="3">
        <v>35586</v>
      </c>
      <c r="H6" s="4">
        <v>1.19</v>
      </c>
      <c r="I6" s="4">
        <v>1.18</v>
      </c>
      <c r="J6" s="4">
        <v>0.84</v>
      </c>
      <c r="L6" s="3">
        <v>35950</v>
      </c>
      <c r="M6" s="4">
        <v>1.1924999999999999</v>
      </c>
      <c r="N6" s="4">
        <v>1.1825000000000001</v>
      </c>
      <c r="O6" s="4">
        <v>0.69499999999999995</v>
      </c>
      <c r="Q6" s="3">
        <v>36315</v>
      </c>
      <c r="R6" s="4">
        <v>1.0375000000000001</v>
      </c>
      <c r="S6" s="4">
        <v>1.0375000000000001</v>
      </c>
      <c r="T6" s="4">
        <v>0.66500000000000004</v>
      </c>
      <c r="V6" s="3">
        <v>36683</v>
      </c>
      <c r="W6" s="4">
        <v>2.12</v>
      </c>
      <c r="X6" s="4">
        <v>2.08</v>
      </c>
      <c r="Y6" s="4">
        <v>1.135</v>
      </c>
      <c r="AA6" s="3">
        <v>37048</v>
      </c>
      <c r="AB6" s="4">
        <v>2.2599999999999998</v>
      </c>
      <c r="AC6" s="4">
        <v>2.2599999999999998</v>
      </c>
      <c r="AD6" s="4">
        <v>0.65</v>
      </c>
      <c r="AF6" s="3">
        <v>37048</v>
      </c>
      <c r="AG6" s="4">
        <v>1.73</v>
      </c>
      <c r="AH6" s="4">
        <v>1.71</v>
      </c>
      <c r="AI6" s="4">
        <v>0.77</v>
      </c>
      <c r="AK6" s="3">
        <v>37048</v>
      </c>
      <c r="AL6" s="4">
        <v>1.58</v>
      </c>
      <c r="AM6" s="4">
        <v>1.54</v>
      </c>
      <c r="AN6" s="4">
        <v>0.92</v>
      </c>
    </row>
    <row r="7" spans="2:40" x14ac:dyDescent="0.25">
      <c r="B7" s="3">
        <v>35223</v>
      </c>
      <c r="C7" s="4">
        <v>1.03</v>
      </c>
      <c r="D7" s="4">
        <v>1.46</v>
      </c>
      <c r="E7" s="4">
        <v>1.46</v>
      </c>
      <c r="G7" s="3">
        <v>35587</v>
      </c>
      <c r="H7" s="4">
        <v>1.19</v>
      </c>
      <c r="I7" s="4">
        <v>1.18</v>
      </c>
      <c r="J7" s="4">
        <v>0.84</v>
      </c>
      <c r="L7" s="3">
        <v>35951</v>
      </c>
      <c r="M7" s="4">
        <v>1.19</v>
      </c>
      <c r="N7" s="4">
        <v>1.18</v>
      </c>
      <c r="O7" s="4">
        <v>0.6925</v>
      </c>
      <c r="Q7" s="3">
        <v>36318</v>
      </c>
      <c r="R7" s="4">
        <v>1.0375000000000001</v>
      </c>
      <c r="S7" s="4">
        <v>1.0375000000000001</v>
      </c>
      <c r="T7" s="4">
        <v>0.66500000000000004</v>
      </c>
      <c r="V7" s="3">
        <v>36684</v>
      </c>
      <c r="W7" s="4">
        <v>2.12</v>
      </c>
      <c r="X7" s="4">
        <v>2.08</v>
      </c>
      <c r="Y7" s="4">
        <v>1.135</v>
      </c>
      <c r="AA7" s="3">
        <v>37049</v>
      </c>
      <c r="AB7" s="4">
        <v>2.2599999999999998</v>
      </c>
      <c r="AC7" s="4">
        <v>2.2599999999999998</v>
      </c>
      <c r="AD7" s="4">
        <v>0.65</v>
      </c>
      <c r="AF7" s="3">
        <v>37049</v>
      </c>
      <c r="AG7" s="4">
        <v>1.73</v>
      </c>
      <c r="AH7" s="4">
        <v>1.71</v>
      </c>
      <c r="AI7" s="4">
        <v>0.77</v>
      </c>
      <c r="AK7" s="3">
        <v>37049</v>
      </c>
      <c r="AL7" s="4">
        <v>1.58</v>
      </c>
      <c r="AM7" s="4">
        <v>1.54</v>
      </c>
      <c r="AN7" s="4">
        <v>0.92</v>
      </c>
    </row>
    <row r="8" spans="2:40" x14ac:dyDescent="0.25">
      <c r="B8" s="3">
        <v>35226</v>
      </c>
      <c r="C8" s="4">
        <v>1.1000000000000001</v>
      </c>
      <c r="D8" s="4">
        <v>1.43</v>
      </c>
      <c r="E8" s="4">
        <v>1.5</v>
      </c>
      <c r="G8" s="3">
        <v>35590</v>
      </c>
      <c r="H8" s="4">
        <v>1.19</v>
      </c>
      <c r="I8" s="4">
        <v>1.18</v>
      </c>
      <c r="J8" s="4">
        <v>0.84</v>
      </c>
      <c r="L8" s="3">
        <v>35954</v>
      </c>
      <c r="M8" s="4">
        <v>1.19</v>
      </c>
      <c r="N8" s="4">
        <v>1.18</v>
      </c>
      <c r="O8" s="4">
        <v>0.6925</v>
      </c>
      <c r="Q8" s="3">
        <v>36319</v>
      </c>
      <c r="R8" s="4">
        <v>1.0149999999999999</v>
      </c>
      <c r="S8" s="4">
        <v>1.0149999999999999</v>
      </c>
      <c r="T8" s="4">
        <v>0.65249999999999997</v>
      </c>
      <c r="V8" s="3">
        <v>36685</v>
      </c>
      <c r="W8" s="4">
        <v>2.14</v>
      </c>
      <c r="X8" s="4">
        <v>2.1</v>
      </c>
      <c r="Y8" s="4">
        <v>1.155</v>
      </c>
      <c r="AA8" s="3">
        <v>37050</v>
      </c>
      <c r="AB8" s="4">
        <v>2.2599999999999998</v>
      </c>
      <c r="AC8" s="4">
        <v>2.2599999999999998</v>
      </c>
      <c r="AD8" s="4">
        <v>0.65</v>
      </c>
      <c r="AF8" s="3">
        <v>37050</v>
      </c>
      <c r="AG8" s="4">
        <v>1.73</v>
      </c>
      <c r="AH8" s="4">
        <v>1.71</v>
      </c>
      <c r="AI8" s="4">
        <v>0.77</v>
      </c>
      <c r="AK8" s="3">
        <v>37050</v>
      </c>
      <c r="AL8" s="4">
        <v>1.58</v>
      </c>
      <c r="AM8" s="4">
        <v>1.54</v>
      </c>
      <c r="AN8" s="4">
        <v>0.92</v>
      </c>
    </row>
    <row r="9" spans="2:40" x14ac:dyDescent="0.25">
      <c r="B9" s="3">
        <v>35227</v>
      </c>
      <c r="C9" s="4">
        <v>1.1000000000000001</v>
      </c>
      <c r="D9" s="4">
        <v>1.55</v>
      </c>
      <c r="E9" s="4">
        <v>1.6</v>
      </c>
      <c r="G9" s="3">
        <v>35591</v>
      </c>
      <c r="H9" s="4">
        <v>1.19</v>
      </c>
      <c r="I9" s="4">
        <v>1.18</v>
      </c>
      <c r="J9" s="4">
        <v>0.84</v>
      </c>
      <c r="L9" s="3">
        <v>35955</v>
      </c>
      <c r="M9" s="4">
        <v>1.19</v>
      </c>
      <c r="N9" s="4">
        <v>1.18</v>
      </c>
      <c r="O9" s="4">
        <v>0.6925</v>
      </c>
      <c r="Q9" s="3">
        <v>36320</v>
      </c>
      <c r="R9" s="4">
        <v>1.0175000000000001</v>
      </c>
      <c r="S9" s="4">
        <v>1.0149999999999999</v>
      </c>
      <c r="T9" s="4">
        <v>0.65249999999999997</v>
      </c>
      <c r="V9" s="3">
        <v>36686</v>
      </c>
      <c r="W9" s="4">
        <v>2.13</v>
      </c>
      <c r="X9" s="4">
        <v>2.09</v>
      </c>
      <c r="Y9" s="4">
        <v>1.145</v>
      </c>
      <c r="AA9" s="3">
        <v>37053</v>
      </c>
      <c r="AB9" s="4">
        <v>2.2599999999999998</v>
      </c>
      <c r="AC9" s="4">
        <v>2.2599999999999998</v>
      </c>
      <c r="AD9" s="4">
        <v>0.65</v>
      </c>
      <c r="AF9" s="3">
        <v>37053</v>
      </c>
      <c r="AG9" s="4">
        <v>1.73</v>
      </c>
      <c r="AH9" s="4">
        <v>1.71</v>
      </c>
      <c r="AI9" s="4">
        <v>0.77</v>
      </c>
      <c r="AK9" s="3">
        <v>37053</v>
      </c>
      <c r="AL9" s="4">
        <v>1.58</v>
      </c>
      <c r="AM9" s="4">
        <v>1.54</v>
      </c>
      <c r="AN9" s="4">
        <v>0.92</v>
      </c>
    </row>
    <row r="10" spans="2:40" x14ac:dyDescent="0.25">
      <c r="B10" s="3">
        <v>35228</v>
      </c>
      <c r="C10" s="4">
        <v>1.1000000000000001</v>
      </c>
      <c r="D10" s="4">
        <v>1.55</v>
      </c>
      <c r="E10" s="4">
        <v>1.6</v>
      </c>
      <c r="G10" s="3">
        <v>35592</v>
      </c>
      <c r="H10" s="4">
        <v>1.19</v>
      </c>
      <c r="I10" s="4">
        <v>1.18</v>
      </c>
      <c r="J10" s="4">
        <v>0.84</v>
      </c>
      <c r="L10" s="3">
        <v>35956</v>
      </c>
      <c r="M10" s="4">
        <v>1.19</v>
      </c>
      <c r="N10" s="4">
        <v>1.18</v>
      </c>
      <c r="O10" s="4">
        <v>0.6925</v>
      </c>
      <c r="Q10" s="3">
        <v>36321</v>
      </c>
      <c r="R10" s="4">
        <v>1.01</v>
      </c>
      <c r="S10" s="4">
        <v>1.0075000000000001</v>
      </c>
      <c r="T10" s="4">
        <v>0.64</v>
      </c>
      <c r="V10" s="3">
        <v>36689</v>
      </c>
      <c r="W10" s="4">
        <v>2.23</v>
      </c>
      <c r="X10" s="4">
        <v>2.1800000000000002</v>
      </c>
      <c r="Y10" s="4">
        <v>1.24</v>
      </c>
      <c r="AA10" s="3">
        <v>37054</v>
      </c>
      <c r="AB10" s="4">
        <v>2.2599999999999998</v>
      </c>
      <c r="AC10" s="4">
        <v>2.2599999999999998</v>
      </c>
      <c r="AD10" s="4">
        <v>0.65</v>
      </c>
      <c r="AF10" s="3">
        <v>37054</v>
      </c>
      <c r="AG10" s="4">
        <v>1.73</v>
      </c>
      <c r="AH10" s="4">
        <v>1.71</v>
      </c>
      <c r="AI10" s="4">
        <v>0.77</v>
      </c>
      <c r="AK10" s="3">
        <v>37054</v>
      </c>
      <c r="AL10" s="4">
        <v>1.58</v>
      </c>
      <c r="AM10" s="4">
        <v>1.54</v>
      </c>
      <c r="AN10" s="4">
        <v>0.92</v>
      </c>
    </row>
    <row r="11" spans="2:40" x14ac:dyDescent="0.25">
      <c r="B11" s="3">
        <v>35229</v>
      </c>
      <c r="C11" s="4">
        <v>1.1000000000000001</v>
      </c>
      <c r="D11" s="4">
        <v>1.55</v>
      </c>
      <c r="E11" s="4">
        <v>1.6</v>
      </c>
      <c r="G11" s="3">
        <v>35593</v>
      </c>
      <c r="H11" s="4">
        <v>1.19</v>
      </c>
      <c r="I11" s="4">
        <v>1.18</v>
      </c>
      <c r="J11" s="4">
        <v>0.84</v>
      </c>
      <c r="L11" s="3">
        <v>35957</v>
      </c>
      <c r="M11" s="4">
        <v>1.17</v>
      </c>
      <c r="N11" s="4">
        <v>1.1599999999999999</v>
      </c>
      <c r="O11" s="4">
        <v>0.67249999999999999</v>
      </c>
      <c r="Q11" s="3">
        <v>36322</v>
      </c>
      <c r="R11" s="4">
        <v>1.0075000000000001</v>
      </c>
      <c r="S11" s="4">
        <v>1.0049999999999999</v>
      </c>
      <c r="T11" s="4">
        <v>0.63749999999999996</v>
      </c>
      <c r="V11" s="3">
        <v>36690</v>
      </c>
      <c r="W11" s="4">
        <v>2.23</v>
      </c>
      <c r="X11" s="4">
        <v>2.1800000000000002</v>
      </c>
      <c r="Y11" s="4">
        <v>1.24</v>
      </c>
      <c r="AA11" s="3">
        <v>37055</v>
      </c>
      <c r="AB11" s="4">
        <v>2.21</v>
      </c>
      <c r="AC11" s="4">
        <v>2.21</v>
      </c>
      <c r="AD11" s="4">
        <v>0.6</v>
      </c>
      <c r="AF11" s="3">
        <v>37055</v>
      </c>
      <c r="AG11" s="4">
        <v>1.73</v>
      </c>
      <c r="AH11" s="4">
        <v>1.71</v>
      </c>
      <c r="AI11" s="4">
        <v>0.77</v>
      </c>
      <c r="AK11" s="3">
        <v>37055</v>
      </c>
      <c r="AL11" s="4">
        <v>1.58</v>
      </c>
      <c r="AM11" s="4">
        <v>1.54</v>
      </c>
      <c r="AN11" s="4">
        <v>0.92</v>
      </c>
    </row>
    <row r="12" spans="2:40" x14ac:dyDescent="0.25">
      <c r="B12" s="3">
        <v>35230</v>
      </c>
      <c r="C12" s="4">
        <v>1.1000000000000001</v>
      </c>
      <c r="D12" s="4">
        <v>1.55</v>
      </c>
      <c r="E12" s="4">
        <v>1.6</v>
      </c>
      <c r="G12" s="3">
        <v>35594</v>
      </c>
      <c r="H12" s="4">
        <v>1.19</v>
      </c>
      <c r="I12" s="4">
        <v>1.18</v>
      </c>
      <c r="J12" s="4">
        <v>0.84</v>
      </c>
      <c r="L12" s="3">
        <v>35958</v>
      </c>
      <c r="M12" s="4">
        <v>1.175</v>
      </c>
      <c r="N12" s="4">
        <v>1.165</v>
      </c>
      <c r="O12" s="4">
        <v>0.67749999999999999</v>
      </c>
      <c r="Q12" s="3">
        <v>36325</v>
      </c>
      <c r="R12" s="4">
        <v>0.99</v>
      </c>
      <c r="S12" s="4">
        <v>0.99</v>
      </c>
      <c r="T12" s="4">
        <v>0.625</v>
      </c>
      <c r="V12" s="3">
        <v>36691</v>
      </c>
      <c r="W12" s="4">
        <v>2.23</v>
      </c>
      <c r="X12" s="4">
        <v>2.1800000000000002</v>
      </c>
      <c r="Y12" s="4">
        <v>1.24</v>
      </c>
      <c r="AA12" s="3">
        <v>37056</v>
      </c>
      <c r="AB12" s="4">
        <v>2.21</v>
      </c>
      <c r="AC12" s="4">
        <v>2.21</v>
      </c>
      <c r="AD12" s="4">
        <v>0.6</v>
      </c>
      <c r="AF12" s="3">
        <v>37056</v>
      </c>
      <c r="AG12" s="4">
        <v>1.68</v>
      </c>
      <c r="AH12" s="4">
        <v>1.66</v>
      </c>
      <c r="AI12" s="4">
        <v>0.72</v>
      </c>
      <c r="AK12" s="3">
        <v>37056</v>
      </c>
      <c r="AL12" s="4">
        <v>1.58</v>
      </c>
      <c r="AM12" s="4">
        <v>1.54</v>
      </c>
      <c r="AN12" s="4">
        <v>0.92</v>
      </c>
    </row>
    <row r="13" spans="2:40" x14ac:dyDescent="0.25">
      <c r="B13" s="3">
        <v>35233</v>
      </c>
      <c r="C13" s="4">
        <v>1.1000000000000001</v>
      </c>
      <c r="D13" s="4">
        <v>1.55</v>
      </c>
      <c r="E13" s="4">
        <v>1.6</v>
      </c>
      <c r="G13" s="3">
        <v>35597</v>
      </c>
      <c r="H13" s="4">
        <v>1.19</v>
      </c>
      <c r="I13" s="4">
        <v>1.19</v>
      </c>
      <c r="J13" s="4">
        <v>0.84</v>
      </c>
      <c r="L13" s="3">
        <v>35961</v>
      </c>
      <c r="M13" s="4">
        <v>1.18</v>
      </c>
      <c r="N13" s="4">
        <v>1.17</v>
      </c>
      <c r="O13" s="4">
        <v>0.6825</v>
      </c>
      <c r="Q13" s="3">
        <v>36326</v>
      </c>
      <c r="R13" s="4">
        <v>0.97750000000000004</v>
      </c>
      <c r="S13" s="4">
        <v>0.97499999999999998</v>
      </c>
      <c r="T13" s="4">
        <v>0.62</v>
      </c>
      <c r="V13" s="3">
        <v>36692</v>
      </c>
      <c r="W13" s="4">
        <v>2.3199999999999998</v>
      </c>
      <c r="X13" s="4">
        <v>2.27</v>
      </c>
      <c r="Y13" s="4">
        <v>1.3</v>
      </c>
      <c r="AA13" s="3">
        <v>37057</v>
      </c>
      <c r="AB13" s="4">
        <v>2.19</v>
      </c>
      <c r="AC13" s="4">
        <v>2.19</v>
      </c>
      <c r="AD13" s="4">
        <v>0.56999999999999995</v>
      </c>
      <c r="AF13" s="3">
        <v>37057</v>
      </c>
      <c r="AG13" s="4">
        <v>1.68</v>
      </c>
      <c r="AH13" s="4">
        <v>1.66</v>
      </c>
      <c r="AI13" s="4">
        <v>0.72</v>
      </c>
      <c r="AK13" s="3">
        <v>37057</v>
      </c>
      <c r="AL13" s="4">
        <v>1.58</v>
      </c>
      <c r="AM13" s="4">
        <v>1.54</v>
      </c>
      <c r="AN13" s="4">
        <v>0.92</v>
      </c>
    </row>
    <row r="14" spans="2:40" x14ac:dyDescent="0.25">
      <c r="B14" s="3">
        <v>35234</v>
      </c>
      <c r="C14" s="4">
        <v>1.1000000000000001</v>
      </c>
      <c r="D14" s="4">
        <v>1.55</v>
      </c>
      <c r="E14" s="4">
        <v>1.6</v>
      </c>
      <c r="G14" s="3">
        <v>35598</v>
      </c>
      <c r="H14" s="4">
        <v>1.19</v>
      </c>
      <c r="I14" s="4">
        <v>1.19</v>
      </c>
      <c r="J14" s="4">
        <v>0.84</v>
      </c>
      <c r="L14" s="3">
        <v>35962</v>
      </c>
      <c r="M14" s="4">
        <v>1.1775</v>
      </c>
      <c r="N14" s="4">
        <v>1.1675</v>
      </c>
      <c r="O14" s="4">
        <v>0.67749999999999999</v>
      </c>
      <c r="Q14" s="3">
        <v>36327</v>
      </c>
      <c r="R14" s="4">
        <v>0.97750000000000004</v>
      </c>
      <c r="S14" s="4">
        <v>0.97499999999999998</v>
      </c>
      <c r="T14" s="4">
        <v>0.62</v>
      </c>
      <c r="V14" s="3">
        <v>36693</v>
      </c>
      <c r="W14" s="4">
        <v>2.2999999999999998</v>
      </c>
      <c r="X14" s="4">
        <v>2.25</v>
      </c>
      <c r="Y14" s="4">
        <v>1.28</v>
      </c>
      <c r="AA14" s="3">
        <v>37060</v>
      </c>
      <c r="AB14" s="4">
        <v>2.19</v>
      </c>
      <c r="AC14" s="4">
        <v>2.19</v>
      </c>
      <c r="AD14" s="4">
        <v>0.56999999999999995</v>
      </c>
      <c r="AF14" s="3">
        <v>37060</v>
      </c>
      <c r="AG14" s="4">
        <v>1.68</v>
      </c>
      <c r="AH14" s="4">
        <v>1.66</v>
      </c>
      <c r="AI14" s="4">
        <v>0.72</v>
      </c>
      <c r="AK14" s="3">
        <v>37060</v>
      </c>
      <c r="AL14" s="4">
        <v>1.58</v>
      </c>
      <c r="AM14" s="4">
        <v>1.54</v>
      </c>
      <c r="AN14" s="4">
        <v>0.92</v>
      </c>
    </row>
    <row r="15" spans="2:40" x14ac:dyDescent="0.25">
      <c r="B15" s="3">
        <v>35235</v>
      </c>
      <c r="C15" s="4">
        <v>1.1000000000000001</v>
      </c>
      <c r="D15" s="4">
        <v>1.55</v>
      </c>
      <c r="E15" s="4">
        <v>1.6</v>
      </c>
      <c r="G15" s="3">
        <v>35599</v>
      </c>
      <c r="H15" s="4">
        <v>1.19</v>
      </c>
      <c r="I15" s="4">
        <v>1.19</v>
      </c>
      <c r="J15" s="4">
        <v>0.84</v>
      </c>
      <c r="L15" s="3">
        <v>35963</v>
      </c>
      <c r="M15" s="4">
        <v>1.1775</v>
      </c>
      <c r="N15" s="4">
        <v>1.1675</v>
      </c>
      <c r="O15" s="4">
        <v>0.67749999999999999</v>
      </c>
      <c r="Q15" s="3">
        <v>36328</v>
      </c>
      <c r="R15" s="4">
        <v>0.98</v>
      </c>
      <c r="S15" s="4">
        <v>0.97750000000000004</v>
      </c>
      <c r="T15" s="4">
        <v>0.62250000000000005</v>
      </c>
      <c r="V15" s="3">
        <v>36696</v>
      </c>
      <c r="W15" s="4">
        <v>2.23</v>
      </c>
      <c r="X15" s="4">
        <v>2.1800000000000002</v>
      </c>
      <c r="Y15" s="4">
        <v>1.21</v>
      </c>
      <c r="AA15" s="3">
        <v>37061</v>
      </c>
      <c r="AB15" s="4">
        <v>2.19</v>
      </c>
      <c r="AC15" s="4">
        <v>2.19</v>
      </c>
      <c r="AD15" s="4">
        <v>0.56999999999999995</v>
      </c>
      <c r="AF15" s="3">
        <v>37061</v>
      </c>
      <c r="AG15" s="4">
        <v>1.68</v>
      </c>
      <c r="AH15" s="4">
        <v>1.66</v>
      </c>
      <c r="AI15" s="4">
        <v>0.72</v>
      </c>
      <c r="AK15" s="3">
        <v>37061</v>
      </c>
      <c r="AL15" s="4">
        <v>1.58</v>
      </c>
      <c r="AM15" s="4">
        <v>1.54</v>
      </c>
      <c r="AN15" s="4">
        <v>0.92</v>
      </c>
    </row>
    <row r="16" spans="2:40" x14ac:dyDescent="0.25">
      <c r="B16" s="3">
        <v>35236</v>
      </c>
      <c r="C16" s="4">
        <v>1.1000000000000001</v>
      </c>
      <c r="D16" s="4">
        <v>1.55</v>
      </c>
      <c r="E16" s="4">
        <v>1.6</v>
      </c>
      <c r="G16" s="3">
        <v>35600</v>
      </c>
      <c r="H16" s="4">
        <v>1.19</v>
      </c>
      <c r="I16" s="4">
        <v>1.19</v>
      </c>
      <c r="J16" s="4">
        <v>0.84</v>
      </c>
      <c r="L16" s="3">
        <v>35964</v>
      </c>
      <c r="M16" s="4">
        <v>1.1775</v>
      </c>
      <c r="N16" s="4">
        <v>1.1675</v>
      </c>
      <c r="O16" s="4">
        <v>0.67749999999999999</v>
      </c>
      <c r="Q16" s="3">
        <v>36329</v>
      </c>
      <c r="R16" s="4">
        <v>0.97</v>
      </c>
      <c r="S16" s="4">
        <v>0.97</v>
      </c>
      <c r="T16" s="4">
        <v>0.63</v>
      </c>
      <c r="V16" s="3">
        <v>36697</v>
      </c>
      <c r="W16" s="4">
        <v>2.2149999999999999</v>
      </c>
      <c r="X16" s="4">
        <v>2.165</v>
      </c>
      <c r="Y16" s="4">
        <v>1.1950000000000001</v>
      </c>
      <c r="AA16" s="3">
        <v>37062</v>
      </c>
      <c r="AB16" s="4">
        <v>2.16</v>
      </c>
      <c r="AC16" s="4">
        <v>2.16</v>
      </c>
      <c r="AD16" s="4">
        <v>0.56999999999999995</v>
      </c>
      <c r="AF16" s="3">
        <v>37062</v>
      </c>
      <c r="AG16" s="4">
        <v>1.58</v>
      </c>
      <c r="AH16" s="4">
        <v>1.56</v>
      </c>
      <c r="AI16" s="4">
        <v>0.72</v>
      </c>
      <c r="AK16" s="3">
        <v>37062</v>
      </c>
      <c r="AL16" s="4">
        <v>1.58</v>
      </c>
      <c r="AM16" s="4">
        <v>1.54</v>
      </c>
      <c r="AN16" s="4">
        <v>0.92</v>
      </c>
    </row>
    <row r="17" spans="2:40" x14ac:dyDescent="0.25">
      <c r="B17" s="3">
        <v>35237</v>
      </c>
      <c r="C17" s="4">
        <v>1.1000000000000001</v>
      </c>
      <c r="D17" s="4">
        <v>1.55</v>
      </c>
      <c r="E17" s="4">
        <v>1.6</v>
      </c>
      <c r="G17" s="3">
        <v>35601</v>
      </c>
      <c r="H17" s="4">
        <v>1.19</v>
      </c>
      <c r="I17" s="4">
        <v>1.19</v>
      </c>
      <c r="J17" s="4">
        <v>0.84</v>
      </c>
      <c r="L17" s="3">
        <v>35965</v>
      </c>
      <c r="M17" s="4">
        <v>1.1850000000000001</v>
      </c>
      <c r="N17" s="4">
        <v>1.175</v>
      </c>
      <c r="O17" s="4">
        <v>0.68500000000000005</v>
      </c>
      <c r="Q17" s="3">
        <v>36332</v>
      </c>
      <c r="R17" s="4">
        <v>0.95499999999999996</v>
      </c>
      <c r="S17" s="4">
        <v>0.95499999999999996</v>
      </c>
      <c r="T17" s="4">
        <v>0.61750000000000005</v>
      </c>
      <c r="V17" s="3">
        <v>36698</v>
      </c>
      <c r="W17" s="4">
        <v>2.2749999999999999</v>
      </c>
      <c r="X17" s="4">
        <v>2.2250000000000001</v>
      </c>
      <c r="Y17" s="4">
        <v>1.2549999999999999</v>
      </c>
      <c r="AA17" s="3">
        <v>37063</v>
      </c>
      <c r="AB17" s="4">
        <v>2.16</v>
      </c>
      <c r="AC17" s="4">
        <v>2.16</v>
      </c>
      <c r="AD17" s="4">
        <v>0.55000000000000004</v>
      </c>
      <c r="AF17" s="3">
        <v>37063</v>
      </c>
      <c r="AG17" s="4">
        <v>1.6</v>
      </c>
      <c r="AH17" s="4">
        <v>1.6</v>
      </c>
      <c r="AI17" s="4">
        <v>0.71</v>
      </c>
      <c r="AK17" s="3">
        <v>37063</v>
      </c>
      <c r="AL17" s="4">
        <v>1.6</v>
      </c>
      <c r="AM17" s="4">
        <v>1.6</v>
      </c>
      <c r="AN17" s="4">
        <v>0.71</v>
      </c>
    </row>
    <row r="18" spans="2:40" x14ac:dyDescent="0.25">
      <c r="B18" s="3">
        <v>35240</v>
      </c>
      <c r="C18" s="4">
        <v>1.1000000000000001</v>
      </c>
      <c r="D18" s="4">
        <v>1.55</v>
      </c>
      <c r="E18" s="4">
        <v>1.6</v>
      </c>
      <c r="G18" s="3">
        <v>35604</v>
      </c>
      <c r="H18" s="4">
        <v>1.19</v>
      </c>
      <c r="I18" s="4">
        <v>1.19</v>
      </c>
      <c r="J18" s="4">
        <v>0.84</v>
      </c>
      <c r="L18" s="3">
        <v>35968</v>
      </c>
      <c r="M18" s="4">
        <v>1.2450000000000001</v>
      </c>
      <c r="N18" s="4">
        <v>1.2450000000000001</v>
      </c>
      <c r="O18" s="4">
        <v>0.745</v>
      </c>
      <c r="Q18" s="3">
        <v>36333</v>
      </c>
      <c r="R18" s="4">
        <v>0.95750000000000002</v>
      </c>
      <c r="S18" s="4">
        <v>0.95750000000000002</v>
      </c>
      <c r="T18" s="4">
        <v>0.62</v>
      </c>
      <c r="V18" s="3">
        <v>36699</v>
      </c>
      <c r="W18" s="4">
        <v>2.3174999999999999</v>
      </c>
      <c r="X18" s="4">
        <v>2.2675000000000001</v>
      </c>
      <c r="Y18" s="4">
        <v>1.2875000000000001</v>
      </c>
      <c r="AA18" s="3">
        <v>37064</v>
      </c>
      <c r="AB18" s="4">
        <v>2.16</v>
      </c>
      <c r="AC18" s="4">
        <v>2.16</v>
      </c>
      <c r="AD18" s="4">
        <v>0.55000000000000004</v>
      </c>
      <c r="AF18" s="3">
        <v>37064</v>
      </c>
      <c r="AG18" s="4">
        <v>1.6</v>
      </c>
      <c r="AH18" s="4">
        <v>1.6</v>
      </c>
      <c r="AI18" s="4">
        <v>0.71</v>
      </c>
      <c r="AK18" s="3">
        <v>37064</v>
      </c>
      <c r="AL18" s="4">
        <v>1.6</v>
      </c>
      <c r="AM18" s="4">
        <v>1.6</v>
      </c>
      <c r="AN18" s="4">
        <v>0.71</v>
      </c>
    </row>
    <row r="19" spans="2:40" x14ac:dyDescent="0.25">
      <c r="B19" s="3">
        <v>35241</v>
      </c>
      <c r="C19" s="4">
        <v>1.1000000000000001</v>
      </c>
      <c r="D19" s="4">
        <v>1.55</v>
      </c>
      <c r="E19" s="4">
        <v>1.6</v>
      </c>
      <c r="G19" s="3">
        <v>35605</v>
      </c>
      <c r="H19" s="4">
        <v>1.19</v>
      </c>
      <c r="I19" s="4">
        <v>1.19</v>
      </c>
      <c r="J19" s="4">
        <v>0.84</v>
      </c>
      <c r="L19" s="3">
        <v>35969</v>
      </c>
      <c r="M19" s="4">
        <v>1.2649999999999999</v>
      </c>
      <c r="N19" s="4">
        <v>1.2649999999999999</v>
      </c>
      <c r="O19" s="4">
        <v>0.755</v>
      </c>
      <c r="Q19" s="3">
        <v>36334</v>
      </c>
      <c r="R19" s="4">
        <v>0.95750000000000002</v>
      </c>
      <c r="S19" s="4">
        <v>0.95750000000000002</v>
      </c>
      <c r="T19" s="4">
        <v>0.62</v>
      </c>
      <c r="V19" s="3">
        <v>36700</v>
      </c>
      <c r="W19" s="4">
        <v>2.2974999999999999</v>
      </c>
      <c r="X19" s="4">
        <v>2.2475000000000001</v>
      </c>
      <c r="Y19" s="4">
        <v>1.2675000000000001</v>
      </c>
      <c r="AA19" s="3">
        <v>37067</v>
      </c>
      <c r="AB19" s="4">
        <v>2.0499999999999998</v>
      </c>
      <c r="AC19" s="4">
        <v>2.0499999999999998</v>
      </c>
      <c r="AD19" s="4">
        <v>0.55000000000000004</v>
      </c>
      <c r="AF19" s="3">
        <v>37067</v>
      </c>
      <c r="AG19" s="4">
        <v>1.6</v>
      </c>
      <c r="AH19" s="4">
        <v>1.6</v>
      </c>
      <c r="AI19" s="4">
        <v>0.71</v>
      </c>
      <c r="AK19" s="3">
        <v>37067</v>
      </c>
      <c r="AL19" s="4">
        <v>1.6</v>
      </c>
      <c r="AM19" s="4">
        <v>1.6</v>
      </c>
      <c r="AN19" s="4">
        <v>0.71</v>
      </c>
    </row>
    <row r="20" spans="2:40" x14ac:dyDescent="0.25">
      <c r="B20" s="3">
        <v>35242</v>
      </c>
      <c r="C20" s="4">
        <v>1.1000000000000001</v>
      </c>
      <c r="D20" s="4">
        <v>1.52</v>
      </c>
      <c r="E20" s="4">
        <v>1.57</v>
      </c>
      <c r="G20" s="3">
        <v>35606</v>
      </c>
      <c r="H20" s="4">
        <v>1.19</v>
      </c>
      <c r="I20" s="4">
        <v>1.19</v>
      </c>
      <c r="J20" s="4">
        <v>0.84</v>
      </c>
      <c r="L20" s="3">
        <v>35970</v>
      </c>
      <c r="M20" s="4">
        <v>1.25</v>
      </c>
      <c r="N20" s="4">
        <v>1.25</v>
      </c>
      <c r="O20" s="4">
        <v>0.75</v>
      </c>
      <c r="Q20" s="3">
        <v>36335</v>
      </c>
      <c r="R20" s="4">
        <v>0.96750000000000003</v>
      </c>
      <c r="S20" s="4">
        <v>0.96750000000000003</v>
      </c>
      <c r="T20" s="4">
        <v>0.625</v>
      </c>
      <c r="V20" s="3">
        <v>36703</v>
      </c>
      <c r="W20" s="4">
        <v>2.3275000000000001</v>
      </c>
      <c r="X20" s="4">
        <v>2.2774999999999999</v>
      </c>
      <c r="Y20" s="4">
        <v>1.2975000000000001</v>
      </c>
      <c r="AA20" s="3">
        <v>37068</v>
      </c>
      <c r="AB20" s="4">
        <v>2.02</v>
      </c>
      <c r="AC20" s="4">
        <v>2.02</v>
      </c>
      <c r="AD20" s="4">
        <v>0.55000000000000004</v>
      </c>
      <c r="AF20" s="3">
        <v>37068</v>
      </c>
      <c r="AG20" s="4">
        <v>1.6</v>
      </c>
      <c r="AH20" s="4">
        <v>1.6</v>
      </c>
      <c r="AI20" s="4">
        <v>0.71</v>
      </c>
      <c r="AK20" s="3">
        <v>37068</v>
      </c>
      <c r="AL20" s="4">
        <v>1.6</v>
      </c>
      <c r="AM20" s="4">
        <v>1.6</v>
      </c>
      <c r="AN20" s="4">
        <v>0.71</v>
      </c>
    </row>
    <row r="21" spans="2:40" x14ac:dyDescent="0.25">
      <c r="B21" s="3">
        <v>35243</v>
      </c>
      <c r="C21" s="4">
        <v>1.1000000000000001</v>
      </c>
      <c r="D21" s="4">
        <v>1.52</v>
      </c>
      <c r="E21" s="4">
        <v>1.57</v>
      </c>
      <c r="G21" s="3">
        <v>35607</v>
      </c>
      <c r="H21" s="4">
        <v>1.19</v>
      </c>
      <c r="I21" s="4">
        <v>1.19</v>
      </c>
      <c r="J21" s="4">
        <v>0.84</v>
      </c>
      <c r="L21" s="3">
        <v>35971</v>
      </c>
      <c r="M21" s="4">
        <v>1.25</v>
      </c>
      <c r="N21" s="4">
        <v>1.25</v>
      </c>
      <c r="O21" s="4">
        <v>0.75</v>
      </c>
      <c r="Q21" s="3">
        <v>36336</v>
      </c>
      <c r="R21" s="4">
        <v>0.97499999999999998</v>
      </c>
      <c r="S21" s="4">
        <v>0.97499999999999998</v>
      </c>
      <c r="T21" s="4">
        <v>0.62749999999999995</v>
      </c>
      <c r="V21" s="3">
        <v>36704</v>
      </c>
      <c r="W21" s="4">
        <v>2.3475000000000001</v>
      </c>
      <c r="X21" s="4">
        <v>2.2974999999999999</v>
      </c>
      <c r="Y21" s="4">
        <v>1.3174999999999999</v>
      </c>
      <c r="AA21" s="3">
        <v>37069</v>
      </c>
      <c r="AB21" s="4">
        <v>1.98</v>
      </c>
      <c r="AC21" s="4">
        <v>1.98</v>
      </c>
      <c r="AD21" s="4">
        <v>0.55000000000000004</v>
      </c>
      <c r="AF21" s="3">
        <v>37069</v>
      </c>
      <c r="AG21" s="4">
        <v>1.6</v>
      </c>
      <c r="AH21" s="4">
        <v>1.6</v>
      </c>
      <c r="AI21" s="4">
        <v>0.71</v>
      </c>
      <c r="AK21" s="3">
        <v>37069</v>
      </c>
      <c r="AL21" s="4">
        <v>1.6</v>
      </c>
      <c r="AM21" s="4">
        <v>1.6</v>
      </c>
      <c r="AN21" s="4">
        <v>0.71</v>
      </c>
    </row>
    <row r="22" spans="2:40" x14ac:dyDescent="0.25">
      <c r="B22" s="3">
        <v>35244</v>
      </c>
      <c r="C22" s="4">
        <v>1.1000000000000001</v>
      </c>
      <c r="D22" s="4">
        <v>1.52</v>
      </c>
      <c r="E22" s="4">
        <v>1.57</v>
      </c>
      <c r="G22" s="3">
        <v>35608</v>
      </c>
      <c r="H22" s="4">
        <v>1.19</v>
      </c>
      <c r="I22" s="4">
        <v>1.19</v>
      </c>
      <c r="J22" s="4">
        <v>0.84</v>
      </c>
      <c r="L22" s="3">
        <v>35972</v>
      </c>
      <c r="M22" s="4">
        <v>1.25</v>
      </c>
      <c r="N22" s="4">
        <v>1.25</v>
      </c>
      <c r="O22" s="4">
        <v>0.75</v>
      </c>
      <c r="Q22" s="3">
        <v>36339</v>
      </c>
      <c r="R22" s="4">
        <v>0.97499999999999998</v>
      </c>
      <c r="S22" s="4">
        <v>0.97499999999999998</v>
      </c>
      <c r="T22" s="4">
        <v>0.62749999999999995</v>
      </c>
      <c r="V22" s="3">
        <v>36705</v>
      </c>
      <c r="W22" s="4">
        <v>2.3174999999999999</v>
      </c>
      <c r="X22" s="4">
        <v>2.2675000000000001</v>
      </c>
      <c r="Y22" s="4">
        <v>1.2875000000000001</v>
      </c>
      <c r="AA22" s="3">
        <v>37070</v>
      </c>
      <c r="AB22" s="4">
        <v>1.98</v>
      </c>
      <c r="AC22" s="4">
        <v>1.98</v>
      </c>
      <c r="AD22" s="4">
        <v>0.55000000000000004</v>
      </c>
      <c r="AF22" s="3">
        <v>37070</v>
      </c>
      <c r="AG22" s="4">
        <v>1.6</v>
      </c>
      <c r="AH22" s="4">
        <v>1.6</v>
      </c>
      <c r="AI22" s="4">
        <v>0.71</v>
      </c>
      <c r="AK22" s="3">
        <v>37070</v>
      </c>
      <c r="AL22" s="4">
        <v>1.6</v>
      </c>
      <c r="AM22" s="4">
        <v>1.6</v>
      </c>
      <c r="AN22" s="4">
        <v>0.71</v>
      </c>
    </row>
    <row r="23" spans="2:40" x14ac:dyDescent="0.25">
      <c r="B23" s="3">
        <v>35247</v>
      </c>
      <c r="C23" s="4">
        <v>1.47</v>
      </c>
      <c r="D23" s="4">
        <v>1.5</v>
      </c>
      <c r="E23" s="4">
        <v>1.1000000000000001</v>
      </c>
      <c r="G23" s="3">
        <v>35611</v>
      </c>
      <c r="H23" s="4">
        <v>1.19</v>
      </c>
      <c r="I23" s="4">
        <v>1.19</v>
      </c>
      <c r="J23" s="4">
        <v>0.84</v>
      </c>
      <c r="L23" s="3">
        <v>35975</v>
      </c>
      <c r="M23" s="4">
        <v>1.25</v>
      </c>
      <c r="N23" s="4">
        <v>1.25</v>
      </c>
      <c r="O23" s="4">
        <v>0.75</v>
      </c>
      <c r="Q23" s="3">
        <v>36340</v>
      </c>
      <c r="R23" s="4">
        <v>1.0075000000000001</v>
      </c>
      <c r="S23" s="4">
        <v>1.0075000000000001</v>
      </c>
      <c r="T23" s="4">
        <v>0.64500000000000002</v>
      </c>
      <c r="V23" s="3">
        <v>36706</v>
      </c>
      <c r="W23" s="4">
        <v>2.3174999999999999</v>
      </c>
      <c r="X23" s="4">
        <v>2.2675000000000001</v>
      </c>
      <c r="Y23" s="4">
        <v>1.2875000000000001</v>
      </c>
      <c r="AA23" s="3">
        <v>37071</v>
      </c>
      <c r="AB23" s="4">
        <v>1.98</v>
      </c>
      <c r="AC23" s="4">
        <v>1.98</v>
      </c>
      <c r="AD23" s="4">
        <v>0.55000000000000004</v>
      </c>
      <c r="AF23" s="3">
        <v>37071</v>
      </c>
      <c r="AG23" s="4">
        <v>1.56</v>
      </c>
      <c r="AH23" s="4">
        <v>1.56</v>
      </c>
      <c r="AI23" s="4">
        <v>0.67</v>
      </c>
      <c r="AK23" s="3">
        <v>37071</v>
      </c>
      <c r="AL23" s="4">
        <v>1.6</v>
      </c>
      <c r="AM23" s="4">
        <v>1.6</v>
      </c>
      <c r="AN23" s="4">
        <v>0.71</v>
      </c>
    </row>
    <row r="24" spans="2:40" x14ac:dyDescent="0.25">
      <c r="B24" s="3">
        <v>35248</v>
      </c>
      <c r="C24" s="4">
        <v>1.47</v>
      </c>
      <c r="D24" s="4">
        <v>1.5</v>
      </c>
      <c r="E24" s="4">
        <v>1.1000000000000001</v>
      </c>
      <c r="G24" s="3">
        <v>35612</v>
      </c>
      <c r="H24" s="4">
        <v>1.19</v>
      </c>
      <c r="I24" s="4">
        <v>1.19</v>
      </c>
      <c r="J24" s="4">
        <v>0.84</v>
      </c>
      <c r="L24" s="3">
        <v>35976</v>
      </c>
      <c r="M24" s="4">
        <v>1.25</v>
      </c>
      <c r="N24" s="4">
        <v>1.25</v>
      </c>
      <c r="O24" s="4">
        <v>0.75</v>
      </c>
      <c r="Q24" s="3">
        <v>36341</v>
      </c>
      <c r="R24" s="4">
        <v>1.0225</v>
      </c>
      <c r="S24" s="4">
        <v>1.02</v>
      </c>
      <c r="T24" s="4">
        <v>0.65500000000000003</v>
      </c>
      <c r="V24" s="3">
        <v>36707</v>
      </c>
      <c r="W24" s="4">
        <v>2.3374999999999999</v>
      </c>
      <c r="X24" s="4">
        <v>2.2875000000000001</v>
      </c>
      <c r="Y24" s="4">
        <v>1.3075000000000001</v>
      </c>
      <c r="AA24" s="3">
        <v>37074</v>
      </c>
      <c r="AB24" s="4">
        <v>1.98</v>
      </c>
      <c r="AC24" s="4">
        <v>1.98</v>
      </c>
      <c r="AD24" s="4">
        <v>0.55000000000000004</v>
      </c>
      <c r="AF24" s="3">
        <v>37074</v>
      </c>
      <c r="AG24" s="4">
        <v>1.56</v>
      </c>
      <c r="AH24" s="4">
        <v>1.56</v>
      </c>
      <c r="AI24" s="4">
        <v>0.67</v>
      </c>
      <c r="AK24" s="3">
        <v>37074</v>
      </c>
      <c r="AL24" s="4">
        <v>1.6</v>
      </c>
      <c r="AM24" s="4">
        <v>1.6</v>
      </c>
      <c r="AN24" s="4">
        <v>0.71</v>
      </c>
    </row>
    <row r="25" spans="2:40" x14ac:dyDescent="0.25">
      <c r="B25" s="3">
        <v>35249</v>
      </c>
      <c r="C25" s="4">
        <v>1.45</v>
      </c>
      <c r="D25" s="4">
        <v>1.48</v>
      </c>
      <c r="E25" s="4">
        <v>1.0900000000000001</v>
      </c>
      <c r="G25" s="3">
        <v>35613</v>
      </c>
      <c r="H25" s="4">
        <v>1.19</v>
      </c>
      <c r="I25" s="4">
        <v>1.19</v>
      </c>
      <c r="J25" s="4">
        <v>0.84</v>
      </c>
      <c r="L25" s="3">
        <v>35977</v>
      </c>
      <c r="M25" s="4">
        <v>1.2475000000000001</v>
      </c>
      <c r="N25" s="4">
        <v>1.2475000000000001</v>
      </c>
      <c r="O25" s="4">
        <v>0.745</v>
      </c>
      <c r="Q25" s="3">
        <v>36342</v>
      </c>
      <c r="R25" s="4">
        <v>1.01</v>
      </c>
      <c r="S25" s="4">
        <v>1.01</v>
      </c>
      <c r="T25" s="4">
        <v>0.64749999999999996</v>
      </c>
      <c r="V25" s="3">
        <v>36710</v>
      </c>
      <c r="W25" s="4">
        <v>2.3374999999999999</v>
      </c>
      <c r="X25" s="4">
        <v>2.2875000000000001</v>
      </c>
      <c r="Y25" s="4">
        <v>1.3075000000000001</v>
      </c>
      <c r="AA25" s="3">
        <v>37075</v>
      </c>
      <c r="AB25" s="4">
        <v>2</v>
      </c>
      <c r="AC25" s="4">
        <v>2</v>
      </c>
      <c r="AD25" s="4">
        <v>0.55000000000000004</v>
      </c>
      <c r="AF25" s="3">
        <v>37075</v>
      </c>
      <c r="AG25" s="4">
        <v>1.56</v>
      </c>
      <c r="AH25" s="4">
        <v>1.56</v>
      </c>
      <c r="AI25" s="4">
        <v>0.67</v>
      </c>
      <c r="AK25" s="3">
        <v>37075</v>
      </c>
      <c r="AL25" s="4">
        <v>1.6</v>
      </c>
      <c r="AM25" s="4">
        <v>1.6</v>
      </c>
      <c r="AN25" s="4">
        <v>0.71</v>
      </c>
    </row>
    <row r="26" spans="2:40" x14ac:dyDescent="0.25">
      <c r="B26" s="3">
        <v>35254</v>
      </c>
      <c r="C26" s="4">
        <v>1.45</v>
      </c>
      <c r="D26" s="4">
        <v>1.48</v>
      </c>
      <c r="E26" s="4">
        <v>1.0900000000000001</v>
      </c>
      <c r="G26" s="3">
        <v>35618</v>
      </c>
      <c r="H26" s="4">
        <v>1.19</v>
      </c>
      <c r="I26" s="4">
        <v>1.19</v>
      </c>
      <c r="J26" s="4">
        <v>0.84</v>
      </c>
      <c r="L26" s="3">
        <v>35978</v>
      </c>
      <c r="M26" s="4">
        <v>1.24</v>
      </c>
      <c r="N26" s="4">
        <v>1.24</v>
      </c>
      <c r="O26" s="4">
        <v>0.74250000000000005</v>
      </c>
      <c r="Q26" s="3">
        <v>36343</v>
      </c>
      <c r="R26" s="4">
        <v>1.0049999999999999</v>
      </c>
      <c r="S26" s="4">
        <v>1.0024999999999999</v>
      </c>
      <c r="T26" s="4">
        <v>0.64249999999999996</v>
      </c>
      <c r="V26" s="3">
        <v>36712</v>
      </c>
      <c r="W26" s="4">
        <v>2.2625000000000002</v>
      </c>
      <c r="X26" s="4">
        <v>2.2025000000000001</v>
      </c>
      <c r="Y26" s="4">
        <v>1.2324999999999999</v>
      </c>
      <c r="AA26" s="3">
        <v>37077</v>
      </c>
      <c r="AB26" s="4">
        <v>2</v>
      </c>
      <c r="AC26" s="4">
        <v>2</v>
      </c>
      <c r="AD26" s="4">
        <v>0.55000000000000004</v>
      </c>
      <c r="AF26" s="3">
        <v>37077</v>
      </c>
      <c r="AG26" s="4">
        <v>1.52</v>
      </c>
      <c r="AH26" s="4">
        <v>1.52</v>
      </c>
      <c r="AI26" s="4">
        <v>0.67</v>
      </c>
      <c r="AK26" s="3">
        <v>37077</v>
      </c>
      <c r="AL26" s="4">
        <v>1.6</v>
      </c>
      <c r="AM26" s="4">
        <v>1.6</v>
      </c>
      <c r="AN26" s="4">
        <v>0.71</v>
      </c>
    </row>
    <row r="27" spans="2:40" x14ac:dyDescent="0.25">
      <c r="B27" s="3">
        <v>35255</v>
      </c>
      <c r="C27" s="4">
        <v>1.42</v>
      </c>
      <c r="D27" s="4">
        <v>1.44</v>
      </c>
      <c r="E27" s="4">
        <v>1.05</v>
      </c>
      <c r="G27" s="3">
        <v>35619</v>
      </c>
      <c r="H27" s="4">
        <v>1.2050000000000001</v>
      </c>
      <c r="I27" s="4">
        <v>1.2050000000000001</v>
      </c>
      <c r="J27" s="4">
        <v>0.82</v>
      </c>
      <c r="L27" s="3">
        <v>35982</v>
      </c>
      <c r="M27" s="4">
        <v>1.2275</v>
      </c>
      <c r="N27" s="4">
        <v>1.2275</v>
      </c>
      <c r="O27" s="4">
        <v>0.73499999999999999</v>
      </c>
      <c r="Q27" s="3">
        <v>36347</v>
      </c>
      <c r="R27" s="4">
        <v>1.0075000000000001</v>
      </c>
      <c r="S27" s="4">
        <v>1.0049999999999999</v>
      </c>
      <c r="T27" s="4">
        <v>0.64500000000000002</v>
      </c>
      <c r="V27" s="3">
        <v>36713</v>
      </c>
      <c r="W27" s="4">
        <v>2.165</v>
      </c>
      <c r="X27" s="4">
        <v>2.1055000000000001</v>
      </c>
      <c r="Y27" s="4">
        <v>1.1355</v>
      </c>
      <c r="AA27" s="3">
        <v>37078</v>
      </c>
      <c r="AB27" s="4">
        <v>2</v>
      </c>
      <c r="AC27" s="4">
        <v>2</v>
      </c>
      <c r="AD27" s="4">
        <v>0.55000000000000004</v>
      </c>
      <c r="AF27" s="3">
        <v>37078</v>
      </c>
      <c r="AG27" s="4">
        <v>1.52</v>
      </c>
      <c r="AH27" s="4">
        <v>1.52</v>
      </c>
      <c r="AI27" s="4">
        <v>0.67</v>
      </c>
      <c r="AK27" s="3">
        <v>37078</v>
      </c>
      <c r="AL27" s="4">
        <v>1.6</v>
      </c>
      <c r="AM27" s="4">
        <v>1.6</v>
      </c>
      <c r="AN27" s="4">
        <v>0.71</v>
      </c>
    </row>
    <row r="28" spans="2:40" x14ac:dyDescent="0.25">
      <c r="B28" s="3">
        <v>35256</v>
      </c>
      <c r="C28" s="4">
        <v>1.425</v>
      </c>
      <c r="D28" s="4">
        <v>1.4450000000000001</v>
      </c>
      <c r="E28" s="4">
        <v>1.05</v>
      </c>
      <c r="G28" s="3">
        <v>35620</v>
      </c>
      <c r="H28" s="4">
        <v>1.2050000000000001</v>
      </c>
      <c r="I28" s="4">
        <v>1.2050000000000001</v>
      </c>
      <c r="J28" s="4">
        <v>0.82</v>
      </c>
      <c r="L28" s="3">
        <v>35983</v>
      </c>
      <c r="M28" s="4">
        <v>1.2250000000000001</v>
      </c>
      <c r="N28" s="4">
        <v>1.2250000000000001</v>
      </c>
      <c r="O28" s="4">
        <v>0.73250000000000004</v>
      </c>
      <c r="Q28" s="3">
        <v>36348</v>
      </c>
      <c r="R28" s="4">
        <v>1.0024999999999999</v>
      </c>
      <c r="S28" s="4">
        <v>1</v>
      </c>
      <c r="T28" s="4">
        <v>0.64</v>
      </c>
      <c r="V28" s="3">
        <v>36714</v>
      </c>
      <c r="W28" s="4">
        <v>2.17</v>
      </c>
      <c r="X28" s="4">
        <v>2.1154999999999999</v>
      </c>
      <c r="Y28" s="4">
        <v>1.1399999999999999</v>
      </c>
      <c r="AA28" s="3">
        <v>37081</v>
      </c>
      <c r="AB28" s="4">
        <v>2</v>
      </c>
      <c r="AC28" s="4">
        <v>2</v>
      </c>
      <c r="AD28" s="4">
        <v>0.6</v>
      </c>
      <c r="AF28" s="3">
        <v>37081</v>
      </c>
      <c r="AG28" s="4">
        <v>1.52</v>
      </c>
      <c r="AH28" s="4">
        <v>1.52</v>
      </c>
      <c r="AI28" s="4">
        <v>0.67</v>
      </c>
      <c r="AK28" s="3">
        <v>37081</v>
      </c>
      <c r="AL28" s="4">
        <v>1.6</v>
      </c>
      <c r="AM28" s="4">
        <v>1.6</v>
      </c>
      <c r="AN28" s="4">
        <v>0.71</v>
      </c>
    </row>
    <row r="29" spans="2:40" x14ac:dyDescent="0.25">
      <c r="B29" s="3">
        <v>35257</v>
      </c>
      <c r="C29" s="4">
        <v>1.34</v>
      </c>
      <c r="D29" s="4">
        <v>1.34</v>
      </c>
      <c r="E29" s="4">
        <v>1</v>
      </c>
      <c r="G29" s="3">
        <v>35621</v>
      </c>
      <c r="H29" s="4">
        <v>1.2050000000000001</v>
      </c>
      <c r="I29" s="4">
        <v>1.2050000000000001</v>
      </c>
      <c r="J29" s="4">
        <v>0.82</v>
      </c>
      <c r="L29" s="3">
        <v>35984</v>
      </c>
      <c r="M29" s="4">
        <v>1.2275</v>
      </c>
      <c r="N29" s="4">
        <v>1.2275</v>
      </c>
      <c r="O29" s="4">
        <v>0.73499999999999999</v>
      </c>
      <c r="Q29" s="3">
        <v>36349</v>
      </c>
      <c r="R29" s="4">
        <v>1.0024999999999999</v>
      </c>
      <c r="S29" s="4">
        <v>1</v>
      </c>
      <c r="T29" s="4">
        <v>0.64</v>
      </c>
      <c r="V29" s="3">
        <v>36717</v>
      </c>
      <c r="W29" s="4">
        <v>2.17</v>
      </c>
      <c r="X29" s="4">
        <v>2.1154999999999999</v>
      </c>
      <c r="Y29" s="4">
        <v>1.1399999999999999</v>
      </c>
      <c r="AA29" s="3">
        <v>37082</v>
      </c>
      <c r="AB29" s="4">
        <v>2</v>
      </c>
      <c r="AC29" s="4">
        <v>2</v>
      </c>
      <c r="AD29" s="4">
        <v>0.65</v>
      </c>
      <c r="AF29" s="3">
        <v>37082</v>
      </c>
      <c r="AG29" s="4">
        <v>1.52</v>
      </c>
      <c r="AH29" s="4">
        <v>1.52</v>
      </c>
      <c r="AI29" s="4">
        <v>0.67</v>
      </c>
      <c r="AK29" s="3">
        <v>37082</v>
      </c>
      <c r="AL29" s="4">
        <v>1.6</v>
      </c>
      <c r="AM29" s="4">
        <v>1.6</v>
      </c>
      <c r="AN29" s="4">
        <v>0.71</v>
      </c>
    </row>
    <row r="30" spans="2:40" x14ac:dyDescent="0.25">
      <c r="B30" s="3">
        <v>35258</v>
      </c>
      <c r="C30" s="4">
        <v>1.34</v>
      </c>
      <c r="D30" s="4">
        <v>1.34</v>
      </c>
      <c r="E30" s="4">
        <v>1</v>
      </c>
      <c r="G30" s="3">
        <v>35622</v>
      </c>
      <c r="H30" s="4">
        <v>1.2050000000000001</v>
      </c>
      <c r="I30" s="4">
        <v>1.2050000000000001</v>
      </c>
      <c r="J30" s="4">
        <v>0.82</v>
      </c>
      <c r="L30" s="3">
        <v>35985</v>
      </c>
      <c r="M30" s="4">
        <v>1.2275</v>
      </c>
      <c r="N30" s="4">
        <v>1.2275</v>
      </c>
      <c r="O30" s="4">
        <v>0.73499999999999999</v>
      </c>
      <c r="Q30" s="3">
        <v>36350</v>
      </c>
      <c r="R30" s="4">
        <v>1.0024999999999999</v>
      </c>
      <c r="S30" s="4">
        <v>1</v>
      </c>
      <c r="T30" s="4">
        <v>0.64</v>
      </c>
      <c r="V30" s="3">
        <v>36718</v>
      </c>
      <c r="W30" s="4">
        <v>2.15</v>
      </c>
      <c r="X30" s="4">
        <v>2.0950000000000002</v>
      </c>
      <c r="Y30" s="4">
        <v>1.1200000000000001</v>
      </c>
      <c r="AA30" s="3">
        <v>37083</v>
      </c>
      <c r="AB30" s="4">
        <v>2.0099999999999998</v>
      </c>
      <c r="AC30" s="4">
        <v>2.0099999999999998</v>
      </c>
      <c r="AD30" s="4">
        <v>0.66</v>
      </c>
      <c r="AF30" s="3">
        <v>37083</v>
      </c>
      <c r="AG30" s="4">
        <v>1.52</v>
      </c>
      <c r="AH30" s="4">
        <v>1.52</v>
      </c>
      <c r="AI30" s="4">
        <v>0.67</v>
      </c>
      <c r="AK30" s="3">
        <v>37083</v>
      </c>
      <c r="AL30" s="4">
        <v>1.6</v>
      </c>
      <c r="AM30" s="4">
        <v>1.6</v>
      </c>
      <c r="AN30" s="4">
        <v>0.71</v>
      </c>
    </row>
    <row r="31" spans="2:40" x14ac:dyDescent="0.25">
      <c r="B31" s="3">
        <v>35261</v>
      </c>
      <c r="C31" s="4">
        <v>1.34</v>
      </c>
      <c r="D31" s="4">
        <v>1.36</v>
      </c>
      <c r="E31" s="4">
        <v>1</v>
      </c>
      <c r="G31" s="3">
        <v>35625</v>
      </c>
      <c r="H31" s="4">
        <v>1.22</v>
      </c>
      <c r="I31" s="4">
        <v>1.22</v>
      </c>
      <c r="J31" s="4">
        <v>0.82</v>
      </c>
      <c r="L31" s="3">
        <v>35986</v>
      </c>
      <c r="M31" s="4">
        <v>1.2175</v>
      </c>
      <c r="N31" s="4">
        <v>1.2175</v>
      </c>
      <c r="O31" s="4">
        <v>0.72750000000000004</v>
      </c>
      <c r="Q31" s="3">
        <v>36353</v>
      </c>
      <c r="R31" s="4">
        <v>1.0024999999999999</v>
      </c>
      <c r="S31" s="4">
        <v>1</v>
      </c>
      <c r="T31" s="4">
        <v>0.64</v>
      </c>
      <c r="V31" s="3">
        <v>36719</v>
      </c>
      <c r="W31" s="4">
        <v>2.11</v>
      </c>
      <c r="X31" s="4">
        <v>2.0550000000000002</v>
      </c>
      <c r="Y31" s="4">
        <v>1.08</v>
      </c>
      <c r="AA31" s="3">
        <v>37084</v>
      </c>
      <c r="AB31" s="4">
        <v>2.04</v>
      </c>
      <c r="AC31" s="4">
        <v>2.04</v>
      </c>
      <c r="AD31" s="4">
        <v>0.66</v>
      </c>
      <c r="AF31" s="3">
        <v>37084</v>
      </c>
      <c r="AG31" s="4">
        <v>1.52</v>
      </c>
      <c r="AH31" s="4">
        <v>1.52</v>
      </c>
      <c r="AI31" s="4">
        <v>0.67</v>
      </c>
      <c r="AK31" s="3">
        <v>37084</v>
      </c>
      <c r="AL31" s="4">
        <v>1.6</v>
      </c>
      <c r="AM31" s="4">
        <v>1.6</v>
      </c>
      <c r="AN31" s="4">
        <v>0.71</v>
      </c>
    </row>
    <row r="32" spans="2:40" x14ac:dyDescent="0.25">
      <c r="B32" s="3">
        <v>35262</v>
      </c>
      <c r="C32" s="4">
        <v>1.34</v>
      </c>
      <c r="D32" s="4">
        <v>1.36</v>
      </c>
      <c r="E32" s="4">
        <v>1.05</v>
      </c>
      <c r="G32" s="3">
        <v>35626</v>
      </c>
      <c r="H32" s="4">
        <v>1.22</v>
      </c>
      <c r="I32" s="4">
        <v>1.22</v>
      </c>
      <c r="J32" s="4">
        <v>0.82</v>
      </c>
      <c r="L32" s="3">
        <v>35989</v>
      </c>
      <c r="M32" s="4">
        <v>1.1975</v>
      </c>
      <c r="N32" s="4">
        <v>1.1975</v>
      </c>
      <c r="O32" s="4">
        <v>0.71750000000000003</v>
      </c>
      <c r="Q32" s="3">
        <v>36354</v>
      </c>
      <c r="R32" s="4">
        <v>1.0024999999999999</v>
      </c>
      <c r="S32" s="4">
        <v>1</v>
      </c>
      <c r="T32" s="4">
        <v>0.64</v>
      </c>
      <c r="V32" s="3">
        <v>36720</v>
      </c>
      <c r="W32" s="4">
        <v>2.1</v>
      </c>
      <c r="X32" s="4">
        <v>2.04</v>
      </c>
      <c r="Y32" s="4">
        <v>1.0649999999999999</v>
      </c>
      <c r="AA32" s="3">
        <v>37085</v>
      </c>
      <c r="AB32" s="4">
        <v>2.04</v>
      </c>
      <c r="AC32" s="4">
        <v>2.04</v>
      </c>
      <c r="AD32" s="4">
        <v>0.66</v>
      </c>
      <c r="AF32" s="3">
        <v>37085</v>
      </c>
      <c r="AG32" s="4">
        <v>1.52</v>
      </c>
      <c r="AH32" s="4">
        <v>1.52</v>
      </c>
      <c r="AI32" s="4">
        <v>0.67</v>
      </c>
      <c r="AK32" s="3">
        <v>37085</v>
      </c>
      <c r="AL32" s="4">
        <v>1.6</v>
      </c>
      <c r="AM32" s="4">
        <v>1.6</v>
      </c>
      <c r="AN32" s="4">
        <v>0.71</v>
      </c>
    </row>
    <row r="33" spans="2:40" x14ac:dyDescent="0.25">
      <c r="B33" s="3">
        <v>35263</v>
      </c>
      <c r="C33" s="4">
        <v>1.32</v>
      </c>
      <c r="D33" s="4">
        <v>1.34</v>
      </c>
      <c r="E33" s="4">
        <v>1</v>
      </c>
      <c r="G33" s="3">
        <v>35627</v>
      </c>
      <c r="H33" s="4">
        <v>1.21</v>
      </c>
      <c r="I33" s="4">
        <v>1.21</v>
      </c>
      <c r="J33" s="4">
        <v>0.82</v>
      </c>
      <c r="L33" s="3">
        <v>35990</v>
      </c>
      <c r="M33" s="4">
        <v>1.2275</v>
      </c>
      <c r="N33" s="4">
        <v>1.19</v>
      </c>
      <c r="O33" s="4">
        <v>0.71250000000000002</v>
      </c>
      <c r="Q33" s="3">
        <v>36355</v>
      </c>
      <c r="R33" s="4">
        <v>1.0024999999999999</v>
      </c>
      <c r="S33" s="4">
        <v>1</v>
      </c>
      <c r="T33" s="4">
        <v>0.64</v>
      </c>
      <c r="V33" s="3">
        <v>36721</v>
      </c>
      <c r="W33" s="4">
        <v>2.0499999999999998</v>
      </c>
      <c r="X33" s="4">
        <v>1.99</v>
      </c>
      <c r="Y33" s="4">
        <v>1.0149999999999999</v>
      </c>
      <c r="AA33" s="3">
        <v>37088</v>
      </c>
      <c r="AB33" s="4">
        <v>2.04</v>
      </c>
      <c r="AC33" s="4">
        <v>2.04</v>
      </c>
      <c r="AD33" s="4">
        <v>0.66</v>
      </c>
      <c r="AF33" s="3">
        <v>37088</v>
      </c>
      <c r="AG33" s="4">
        <v>1.52</v>
      </c>
      <c r="AH33" s="4">
        <v>1.52</v>
      </c>
      <c r="AI33" s="4">
        <v>0.67</v>
      </c>
      <c r="AK33" s="3">
        <v>37088</v>
      </c>
      <c r="AL33" s="4">
        <v>1.6</v>
      </c>
      <c r="AM33" s="4">
        <v>1.6</v>
      </c>
      <c r="AN33" s="4">
        <v>0.71</v>
      </c>
    </row>
    <row r="34" spans="2:40" x14ac:dyDescent="0.25">
      <c r="B34" s="3">
        <v>35264</v>
      </c>
      <c r="C34" s="4">
        <v>1.32</v>
      </c>
      <c r="D34" s="4">
        <v>1.34</v>
      </c>
      <c r="E34" s="4">
        <v>1</v>
      </c>
      <c r="G34" s="3">
        <v>35628</v>
      </c>
      <c r="H34" s="4">
        <v>1.21</v>
      </c>
      <c r="I34" s="4">
        <v>1.21</v>
      </c>
      <c r="J34" s="4">
        <v>0.82</v>
      </c>
      <c r="L34" s="3">
        <v>35991</v>
      </c>
      <c r="M34" s="4">
        <v>1.23</v>
      </c>
      <c r="N34" s="4">
        <v>1.1950000000000001</v>
      </c>
      <c r="O34" s="4">
        <v>0.71499999999999997</v>
      </c>
      <c r="Q34" s="3">
        <v>36356</v>
      </c>
      <c r="R34" s="4">
        <v>1.0024999999999999</v>
      </c>
      <c r="S34" s="4">
        <v>1</v>
      </c>
      <c r="T34" s="4">
        <v>0.64</v>
      </c>
      <c r="V34" s="3">
        <v>36724</v>
      </c>
      <c r="W34" s="4">
        <v>1.92</v>
      </c>
      <c r="X34" s="4">
        <v>1.88</v>
      </c>
      <c r="Y34" s="4">
        <v>0.89500000000000002</v>
      </c>
      <c r="AA34" s="3">
        <v>37089</v>
      </c>
      <c r="AB34" s="4">
        <v>2.04</v>
      </c>
      <c r="AC34" s="4">
        <v>2.04</v>
      </c>
      <c r="AD34" s="4">
        <v>0.57999999999999996</v>
      </c>
      <c r="AF34" s="3">
        <v>37089</v>
      </c>
      <c r="AG34" s="4">
        <v>1.52</v>
      </c>
      <c r="AH34" s="4">
        <v>1.52</v>
      </c>
      <c r="AI34" s="4">
        <v>0.67</v>
      </c>
      <c r="AK34" s="3">
        <v>37089</v>
      </c>
      <c r="AL34" s="4">
        <v>1.6</v>
      </c>
      <c r="AM34" s="4">
        <v>1.6</v>
      </c>
      <c r="AN34" s="4">
        <v>0.71</v>
      </c>
    </row>
    <row r="35" spans="2:40" x14ac:dyDescent="0.25">
      <c r="B35" s="3">
        <v>35265</v>
      </c>
      <c r="C35" s="4">
        <v>1.27</v>
      </c>
      <c r="D35" s="4">
        <v>1.29</v>
      </c>
      <c r="E35" s="4">
        <v>1</v>
      </c>
      <c r="G35" s="3">
        <v>35629</v>
      </c>
      <c r="H35" s="4">
        <v>1.21</v>
      </c>
      <c r="I35" s="4">
        <v>1.21</v>
      </c>
      <c r="J35" s="4">
        <v>0.82</v>
      </c>
      <c r="L35" s="3">
        <v>35992</v>
      </c>
      <c r="M35" s="4">
        <v>1.2275</v>
      </c>
      <c r="N35" s="4">
        <v>1.1975</v>
      </c>
      <c r="O35" s="4">
        <v>0.71499999999999997</v>
      </c>
      <c r="Q35" s="3">
        <v>36357</v>
      </c>
      <c r="R35" s="4">
        <v>1.0024999999999999</v>
      </c>
      <c r="S35" s="4">
        <v>1</v>
      </c>
      <c r="T35" s="4">
        <v>0.64</v>
      </c>
      <c r="V35" s="3">
        <v>36725</v>
      </c>
      <c r="W35" s="4">
        <v>1.99</v>
      </c>
      <c r="X35" s="4">
        <v>1.94</v>
      </c>
      <c r="Y35" s="4">
        <v>0.94</v>
      </c>
      <c r="AA35" s="3">
        <v>37090</v>
      </c>
      <c r="AB35" s="4">
        <v>2.02</v>
      </c>
      <c r="AC35" s="4">
        <v>2.02</v>
      </c>
      <c r="AD35" s="4">
        <v>0.57999999999999996</v>
      </c>
      <c r="AF35" s="3">
        <v>37090</v>
      </c>
      <c r="AG35" s="4">
        <v>1.5</v>
      </c>
      <c r="AH35" s="4">
        <v>1.5</v>
      </c>
      <c r="AI35" s="4">
        <v>0.67</v>
      </c>
      <c r="AK35" s="3">
        <v>37090</v>
      </c>
      <c r="AL35" s="4">
        <v>1.6</v>
      </c>
      <c r="AM35" s="4">
        <v>1.6</v>
      </c>
      <c r="AN35" s="4">
        <v>0.71</v>
      </c>
    </row>
    <row r="36" spans="2:40" x14ac:dyDescent="0.25">
      <c r="B36" s="3">
        <v>35268</v>
      </c>
      <c r="C36" s="4">
        <v>1.27</v>
      </c>
      <c r="D36" s="4">
        <v>1.29</v>
      </c>
      <c r="E36" s="4">
        <v>1</v>
      </c>
      <c r="G36" s="3">
        <v>35632</v>
      </c>
      <c r="H36" s="4">
        <v>1.21</v>
      </c>
      <c r="I36" s="4">
        <v>1.21</v>
      </c>
      <c r="J36" s="4">
        <v>0.82</v>
      </c>
      <c r="L36" s="3">
        <v>35993</v>
      </c>
      <c r="M36" s="4">
        <v>1.24</v>
      </c>
      <c r="N36" s="4">
        <v>1.2050000000000001</v>
      </c>
      <c r="O36" s="4">
        <v>0.72</v>
      </c>
      <c r="Q36" s="3">
        <v>36360</v>
      </c>
      <c r="R36" s="4">
        <v>1.0149999999999999</v>
      </c>
      <c r="S36" s="4">
        <v>1.0125</v>
      </c>
      <c r="T36" s="4">
        <v>0.64749999999999996</v>
      </c>
      <c r="V36" s="3">
        <v>36726</v>
      </c>
      <c r="W36" s="4">
        <v>1.96</v>
      </c>
      <c r="X36" s="4">
        <v>1.91</v>
      </c>
      <c r="Y36" s="4">
        <v>0.91</v>
      </c>
      <c r="AA36" s="3">
        <v>37091</v>
      </c>
      <c r="AB36" s="4">
        <v>1.99</v>
      </c>
      <c r="AC36" s="4">
        <v>1.99</v>
      </c>
      <c r="AD36" s="4">
        <v>0.57999999999999996</v>
      </c>
      <c r="AF36" s="3">
        <v>37091</v>
      </c>
      <c r="AG36" s="4">
        <v>1.48</v>
      </c>
      <c r="AH36" s="4">
        <v>1.48</v>
      </c>
      <c r="AI36" s="4">
        <v>0.65</v>
      </c>
      <c r="AK36" s="3">
        <v>37091</v>
      </c>
      <c r="AL36" s="4">
        <v>1.6</v>
      </c>
      <c r="AM36" s="4">
        <v>1.6</v>
      </c>
      <c r="AN36" s="4">
        <v>0.71</v>
      </c>
    </row>
    <row r="37" spans="2:40" x14ac:dyDescent="0.25">
      <c r="B37" s="3">
        <v>35269</v>
      </c>
      <c r="C37" s="4">
        <v>1.3</v>
      </c>
      <c r="D37" s="4">
        <v>1.3</v>
      </c>
      <c r="E37" s="4">
        <v>1.05</v>
      </c>
      <c r="G37" s="3">
        <v>35633</v>
      </c>
      <c r="H37" s="4">
        <v>1.21</v>
      </c>
      <c r="I37" s="4">
        <v>1.21</v>
      </c>
      <c r="J37" s="4">
        <v>0.82</v>
      </c>
      <c r="L37" s="3">
        <v>35996</v>
      </c>
      <c r="M37" s="4">
        <v>1.2375</v>
      </c>
      <c r="N37" s="4">
        <v>1.2</v>
      </c>
      <c r="O37" s="4">
        <v>0.72</v>
      </c>
      <c r="Q37" s="3">
        <v>36361</v>
      </c>
      <c r="R37" s="4">
        <v>1.01</v>
      </c>
      <c r="S37" s="4">
        <v>1.01</v>
      </c>
      <c r="T37" s="4">
        <v>0.64749999999999996</v>
      </c>
      <c r="V37" s="3">
        <v>36727</v>
      </c>
      <c r="W37" s="4">
        <v>1.9</v>
      </c>
      <c r="X37" s="4">
        <v>1.85</v>
      </c>
      <c r="Y37" s="4">
        <v>0.85</v>
      </c>
      <c r="AA37" s="3">
        <v>37092</v>
      </c>
      <c r="AB37" s="4">
        <v>1.99</v>
      </c>
      <c r="AC37" s="4">
        <v>1.99</v>
      </c>
      <c r="AD37" s="4">
        <v>0.57999999999999996</v>
      </c>
      <c r="AF37" s="3">
        <v>37092</v>
      </c>
      <c r="AG37" s="4">
        <v>1.48</v>
      </c>
      <c r="AH37" s="4">
        <v>1.48</v>
      </c>
      <c r="AI37" s="4">
        <v>0.65</v>
      </c>
      <c r="AK37" s="3">
        <v>37092</v>
      </c>
      <c r="AL37" s="4">
        <v>1.6</v>
      </c>
      <c r="AM37" s="4">
        <v>1.6</v>
      </c>
      <c r="AN37" s="4">
        <v>0.71</v>
      </c>
    </row>
    <row r="38" spans="2:40" x14ac:dyDescent="0.25">
      <c r="B38" s="3">
        <v>35270</v>
      </c>
      <c r="C38" s="4">
        <v>1.27</v>
      </c>
      <c r="D38" s="4">
        <v>1.27</v>
      </c>
      <c r="E38" s="4">
        <v>1.04</v>
      </c>
      <c r="G38" s="3">
        <v>35634</v>
      </c>
      <c r="H38" s="4">
        <v>1.21</v>
      </c>
      <c r="I38" s="4">
        <v>1.21</v>
      </c>
      <c r="J38" s="4">
        <v>0.82</v>
      </c>
      <c r="L38" s="3">
        <v>35997</v>
      </c>
      <c r="M38" s="4">
        <v>1.23</v>
      </c>
      <c r="N38" s="4">
        <v>1.1950000000000001</v>
      </c>
      <c r="O38" s="4">
        <v>0.71499999999999997</v>
      </c>
      <c r="Q38" s="3">
        <v>36362</v>
      </c>
      <c r="R38" s="4">
        <v>1.0125</v>
      </c>
      <c r="S38" s="4">
        <v>1.0125</v>
      </c>
      <c r="T38" s="4">
        <v>0.65</v>
      </c>
      <c r="V38" s="3">
        <v>36728</v>
      </c>
      <c r="W38" s="4">
        <v>1.93</v>
      </c>
      <c r="X38" s="4">
        <v>1.85</v>
      </c>
      <c r="Y38" s="4">
        <v>0.89</v>
      </c>
      <c r="AA38" s="3">
        <v>37095</v>
      </c>
      <c r="AB38" s="4">
        <v>1.99</v>
      </c>
      <c r="AC38" s="4">
        <v>1.99</v>
      </c>
      <c r="AD38" s="4">
        <v>0.57999999999999996</v>
      </c>
      <c r="AF38" s="3">
        <v>37095</v>
      </c>
      <c r="AG38" s="4">
        <v>1.48</v>
      </c>
      <c r="AH38" s="4">
        <v>1.48</v>
      </c>
      <c r="AI38" s="4">
        <v>0.65</v>
      </c>
      <c r="AK38" s="3">
        <v>37095</v>
      </c>
      <c r="AL38" s="4">
        <v>1.6</v>
      </c>
      <c r="AM38" s="4">
        <v>1.6</v>
      </c>
      <c r="AN38" s="4">
        <v>0.71</v>
      </c>
    </row>
    <row r="39" spans="2:40" x14ac:dyDescent="0.25">
      <c r="B39" s="3">
        <v>35271</v>
      </c>
      <c r="C39" s="4">
        <v>1.3</v>
      </c>
      <c r="D39" s="4">
        <v>1.3</v>
      </c>
      <c r="E39" s="4">
        <v>1.04</v>
      </c>
      <c r="G39" s="3">
        <v>35635</v>
      </c>
      <c r="H39" s="4">
        <v>1.21</v>
      </c>
      <c r="I39" s="4">
        <v>1.21</v>
      </c>
      <c r="J39" s="4">
        <v>0.82</v>
      </c>
      <c r="L39" s="3">
        <v>35998</v>
      </c>
      <c r="M39" s="4">
        <v>1.23</v>
      </c>
      <c r="N39" s="4">
        <v>1.1950000000000001</v>
      </c>
      <c r="O39" s="4">
        <v>0.71499999999999997</v>
      </c>
      <c r="Q39" s="3">
        <v>36363</v>
      </c>
      <c r="R39" s="4">
        <v>1.02</v>
      </c>
      <c r="S39" s="4">
        <v>1.0175000000000001</v>
      </c>
      <c r="T39" s="4">
        <v>0.65500000000000003</v>
      </c>
      <c r="V39" s="3">
        <v>36731</v>
      </c>
      <c r="W39" s="4">
        <v>1.88</v>
      </c>
      <c r="X39" s="4">
        <v>1.79</v>
      </c>
      <c r="Y39" s="4">
        <v>0.83</v>
      </c>
      <c r="AA39" s="3">
        <v>37096</v>
      </c>
      <c r="AB39" s="4">
        <v>1.99</v>
      </c>
      <c r="AC39" s="4">
        <v>1.99</v>
      </c>
      <c r="AD39" s="4">
        <v>0.57999999999999996</v>
      </c>
      <c r="AF39" s="3">
        <v>37096</v>
      </c>
      <c r="AG39" s="4">
        <v>1.48</v>
      </c>
      <c r="AH39" s="4">
        <v>1.48</v>
      </c>
      <c r="AI39" s="4">
        <v>0.65</v>
      </c>
      <c r="AK39" s="3">
        <v>37096</v>
      </c>
      <c r="AL39" s="4">
        <v>1.6</v>
      </c>
      <c r="AM39" s="4">
        <v>1.6</v>
      </c>
      <c r="AN39" s="4">
        <v>0.71</v>
      </c>
    </row>
    <row r="40" spans="2:40" x14ac:dyDescent="0.25">
      <c r="B40" s="3">
        <v>35272</v>
      </c>
      <c r="C40" s="4">
        <v>1.3</v>
      </c>
      <c r="D40" s="4">
        <v>1.3</v>
      </c>
      <c r="E40" s="4">
        <v>1.04</v>
      </c>
      <c r="G40" s="3">
        <v>35636</v>
      </c>
      <c r="H40" s="4">
        <v>1.21</v>
      </c>
      <c r="I40" s="4">
        <v>1.21</v>
      </c>
      <c r="J40" s="4">
        <v>0.82</v>
      </c>
      <c r="L40" s="3">
        <v>35999</v>
      </c>
      <c r="M40" s="4">
        <v>1.2350000000000001</v>
      </c>
      <c r="N40" s="4">
        <v>1.1975</v>
      </c>
      <c r="O40" s="4">
        <v>0.71499999999999997</v>
      </c>
      <c r="Q40" s="3">
        <v>36364</v>
      </c>
      <c r="R40" s="4">
        <v>1.0249999999999999</v>
      </c>
      <c r="S40" s="4">
        <v>1.0249999999999999</v>
      </c>
      <c r="T40" s="4">
        <v>0.66</v>
      </c>
      <c r="V40" s="3">
        <v>36732</v>
      </c>
      <c r="W40" s="4">
        <v>1.81</v>
      </c>
      <c r="X40" s="4">
        <v>1.72</v>
      </c>
      <c r="Y40" s="4">
        <v>0.76</v>
      </c>
      <c r="AA40" s="3">
        <v>37097</v>
      </c>
      <c r="AB40" s="4">
        <v>2.0299999999999998</v>
      </c>
      <c r="AC40" s="4">
        <v>2.0299999999999998</v>
      </c>
      <c r="AD40" s="4">
        <v>0.62</v>
      </c>
      <c r="AF40" s="3">
        <v>37097</v>
      </c>
      <c r="AG40" s="4">
        <v>1.48</v>
      </c>
      <c r="AH40" s="4">
        <v>1.48</v>
      </c>
      <c r="AI40" s="4">
        <v>0.65</v>
      </c>
      <c r="AK40" s="3">
        <v>37097</v>
      </c>
      <c r="AL40" s="4">
        <v>1.6</v>
      </c>
      <c r="AM40" s="4">
        <v>1.6</v>
      </c>
      <c r="AN40" s="4">
        <v>0.71</v>
      </c>
    </row>
    <row r="41" spans="2:40" x14ac:dyDescent="0.25">
      <c r="B41" s="3">
        <v>35275</v>
      </c>
      <c r="C41" s="4">
        <v>1.2</v>
      </c>
      <c r="D41" s="4">
        <v>1.2</v>
      </c>
      <c r="E41" s="4">
        <v>0.88</v>
      </c>
      <c r="G41" s="3">
        <v>35639</v>
      </c>
      <c r="H41" s="4">
        <v>1.21</v>
      </c>
      <c r="I41" s="4">
        <v>1.21</v>
      </c>
      <c r="J41" s="4">
        <v>0.82</v>
      </c>
      <c r="L41" s="3">
        <v>36000</v>
      </c>
      <c r="M41" s="4">
        <v>1.24</v>
      </c>
      <c r="N41" s="4">
        <v>1.2050000000000001</v>
      </c>
      <c r="O41" s="4">
        <v>0.72</v>
      </c>
      <c r="Q41" s="3">
        <v>36367</v>
      </c>
      <c r="R41" s="4">
        <v>1.03</v>
      </c>
      <c r="S41" s="4">
        <v>1.0275000000000001</v>
      </c>
      <c r="T41" s="4">
        <v>0.67</v>
      </c>
      <c r="V41" s="3">
        <v>36733</v>
      </c>
      <c r="W41" s="4">
        <v>1.88</v>
      </c>
      <c r="X41" s="4">
        <v>1.79</v>
      </c>
      <c r="Y41" s="4">
        <v>0.83</v>
      </c>
      <c r="AA41" s="3">
        <v>37098</v>
      </c>
      <c r="AB41" s="4">
        <v>2</v>
      </c>
      <c r="AC41" s="4">
        <v>2</v>
      </c>
      <c r="AD41" s="4">
        <v>0.62</v>
      </c>
      <c r="AF41" s="3">
        <v>37098</v>
      </c>
      <c r="AG41" s="4">
        <v>1.48</v>
      </c>
      <c r="AH41" s="4">
        <v>1.48</v>
      </c>
      <c r="AI41" s="4">
        <v>0.65</v>
      </c>
      <c r="AK41" s="3">
        <v>37098</v>
      </c>
      <c r="AL41" s="4">
        <v>1.6</v>
      </c>
      <c r="AM41" s="4">
        <v>1.6</v>
      </c>
      <c r="AN41" s="4">
        <v>0.71</v>
      </c>
    </row>
    <row r="42" spans="2:40" x14ac:dyDescent="0.25">
      <c r="B42" s="3">
        <v>35276</v>
      </c>
      <c r="C42" s="4">
        <v>1.2</v>
      </c>
      <c r="D42" s="4">
        <v>1.2</v>
      </c>
      <c r="E42" s="4">
        <v>0.88</v>
      </c>
      <c r="G42" s="3">
        <v>35640</v>
      </c>
      <c r="H42" s="4">
        <v>1.21</v>
      </c>
      <c r="I42" s="4">
        <v>1.21</v>
      </c>
      <c r="J42" s="4">
        <v>0.82</v>
      </c>
      <c r="L42" s="3">
        <v>36003</v>
      </c>
      <c r="M42" s="4">
        <v>1.2350000000000001</v>
      </c>
      <c r="N42" s="4">
        <v>1.1975</v>
      </c>
      <c r="O42" s="4">
        <v>0.71499999999999997</v>
      </c>
      <c r="Q42" s="3">
        <v>36368</v>
      </c>
      <c r="R42" s="4">
        <v>1.03</v>
      </c>
      <c r="S42" s="4">
        <v>1.0275000000000001</v>
      </c>
      <c r="T42" s="4">
        <v>0.67</v>
      </c>
      <c r="V42" s="3">
        <v>36734</v>
      </c>
      <c r="W42" s="4">
        <v>1.96</v>
      </c>
      <c r="X42" s="4">
        <v>1.87</v>
      </c>
      <c r="Y42" s="4">
        <v>0.9</v>
      </c>
      <c r="AA42" s="3">
        <v>37099</v>
      </c>
      <c r="AB42" s="4">
        <v>2</v>
      </c>
      <c r="AC42" s="4">
        <v>2</v>
      </c>
      <c r="AD42" s="4">
        <v>0.62</v>
      </c>
      <c r="AF42" s="3">
        <v>37099</v>
      </c>
      <c r="AG42" s="4">
        <v>1.48</v>
      </c>
      <c r="AH42" s="4">
        <v>1.48</v>
      </c>
      <c r="AI42" s="4">
        <v>0.65</v>
      </c>
      <c r="AK42" s="3">
        <v>37099</v>
      </c>
      <c r="AL42" s="4">
        <v>1.6</v>
      </c>
      <c r="AM42" s="4">
        <v>1.6</v>
      </c>
      <c r="AN42" s="4">
        <v>0.71</v>
      </c>
    </row>
    <row r="43" spans="2:40" x14ac:dyDescent="0.25">
      <c r="B43" s="3">
        <v>35277</v>
      </c>
      <c r="C43" s="4">
        <v>1.22</v>
      </c>
      <c r="D43" s="4">
        <v>1.22</v>
      </c>
      <c r="E43" s="4">
        <v>1</v>
      </c>
      <c r="G43" s="3">
        <v>35641</v>
      </c>
      <c r="H43" s="4">
        <v>1.21</v>
      </c>
      <c r="I43" s="4">
        <v>1.21</v>
      </c>
      <c r="J43" s="4">
        <v>0.82</v>
      </c>
      <c r="L43" s="3">
        <v>36004</v>
      </c>
      <c r="M43" s="4">
        <v>1.25</v>
      </c>
      <c r="N43" s="4">
        <v>1.2124999999999999</v>
      </c>
      <c r="O43" s="4">
        <v>0.71250000000000002</v>
      </c>
      <c r="Q43" s="3">
        <v>36369</v>
      </c>
      <c r="R43" s="4">
        <v>1.0525</v>
      </c>
      <c r="S43" s="4">
        <v>1.05</v>
      </c>
      <c r="T43" s="4">
        <v>0.68500000000000005</v>
      </c>
      <c r="V43" s="3">
        <v>36735</v>
      </c>
      <c r="W43" s="4">
        <v>2</v>
      </c>
      <c r="X43" s="4">
        <v>1.91</v>
      </c>
      <c r="Y43" s="4">
        <v>0.94</v>
      </c>
      <c r="AA43" s="3">
        <v>37102</v>
      </c>
      <c r="AB43" s="4">
        <v>2.0299999999999998</v>
      </c>
      <c r="AC43" s="4">
        <v>2.0299999999999998</v>
      </c>
      <c r="AD43" s="4">
        <v>0.65</v>
      </c>
      <c r="AF43" s="3">
        <v>37102</v>
      </c>
      <c r="AG43" s="4">
        <v>1.5</v>
      </c>
      <c r="AH43" s="4">
        <v>1.5</v>
      </c>
      <c r="AI43" s="4">
        <v>0.67</v>
      </c>
      <c r="AK43" s="3">
        <v>37102</v>
      </c>
      <c r="AL43" s="4">
        <v>1.6</v>
      </c>
      <c r="AM43" s="4">
        <v>1.6</v>
      </c>
      <c r="AN43" s="4">
        <v>0.71</v>
      </c>
    </row>
    <row r="44" spans="2:40" x14ac:dyDescent="0.25">
      <c r="B44" s="3">
        <v>35278</v>
      </c>
      <c r="C44" s="4">
        <v>1.22</v>
      </c>
      <c r="D44" s="4">
        <v>1.22</v>
      </c>
      <c r="E44" s="4">
        <v>1</v>
      </c>
      <c r="G44" s="3">
        <v>35642</v>
      </c>
      <c r="H44" s="4">
        <v>1.21</v>
      </c>
      <c r="I44" s="4">
        <v>1.21</v>
      </c>
      <c r="J44" s="4">
        <v>0.82</v>
      </c>
      <c r="L44" s="3">
        <v>36005</v>
      </c>
      <c r="M44" s="4">
        <v>1.25</v>
      </c>
      <c r="N44" s="4">
        <v>1.2124999999999999</v>
      </c>
      <c r="O44" s="4">
        <v>0.71250000000000002</v>
      </c>
      <c r="Q44" s="3">
        <v>36370</v>
      </c>
      <c r="R44" s="4">
        <v>1.04</v>
      </c>
      <c r="S44" s="4">
        <v>1.04</v>
      </c>
      <c r="T44" s="4">
        <v>0.6825</v>
      </c>
      <c r="V44" s="3">
        <v>36738</v>
      </c>
      <c r="W44" s="4">
        <v>1.97</v>
      </c>
      <c r="X44" s="4">
        <v>1.88</v>
      </c>
      <c r="Y44" s="4">
        <v>0.91</v>
      </c>
      <c r="AA44" s="3">
        <v>37103</v>
      </c>
      <c r="AB44" s="4">
        <v>2.0299999999999998</v>
      </c>
      <c r="AC44" s="4">
        <v>2.0299999999999998</v>
      </c>
      <c r="AD44" s="4">
        <v>0.67</v>
      </c>
      <c r="AF44" s="3">
        <v>37103</v>
      </c>
      <c r="AG44" s="4">
        <v>1.53</v>
      </c>
      <c r="AH44" s="4">
        <v>1.53</v>
      </c>
      <c r="AI44" s="4">
        <v>0.67</v>
      </c>
      <c r="AK44" s="3">
        <v>37103</v>
      </c>
      <c r="AL44" s="4">
        <v>1.6</v>
      </c>
      <c r="AM44" s="4">
        <v>1.6</v>
      </c>
      <c r="AN44" s="4">
        <v>0.71</v>
      </c>
    </row>
    <row r="45" spans="2:40" x14ac:dyDescent="0.25">
      <c r="B45" s="3">
        <v>35279</v>
      </c>
      <c r="C45" s="4">
        <v>1.22</v>
      </c>
      <c r="D45" s="4">
        <v>1.22</v>
      </c>
      <c r="E45" s="4">
        <v>1</v>
      </c>
      <c r="G45" s="3">
        <v>35643</v>
      </c>
      <c r="H45" s="4">
        <v>1.21</v>
      </c>
      <c r="I45" s="4">
        <v>1.21</v>
      </c>
      <c r="J45" s="4">
        <v>0.82</v>
      </c>
      <c r="L45" s="3">
        <v>36006</v>
      </c>
      <c r="M45" s="4">
        <v>1.25</v>
      </c>
      <c r="N45" s="4">
        <v>1.2124999999999999</v>
      </c>
      <c r="O45" s="4">
        <v>0.71250000000000002</v>
      </c>
      <c r="Q45" s="3">
        <v>36371</v>
      </c>
      <c r="R45" s="4">
        <v>1.04</v>
      </c>
      <c r="S45" s="4">
        <v>1.04</v>
      </c>
      <c r="T45" s="4">
        <v>0.6825</v>
      </c>
      <c r="V45" s="3">
        <v>36739</v>
      </c>
      <c r="W45" s="4">
        <v>2.0499999999999998</v>
      </c>
      <c r="X45" s="4">
        <v>1.95</v>
      </c>
      <c r="Y45" s="4">
        <v>0.98</v>
      </c>
      <c r="AA45" s="3">
        <v>37104</v>
      </c>
      <c r="AB45" s="4">
        <v>2.02</v>
      </c>
      <c r="AC45" s="4">
        <v>2.02</v>
      </c>
      <c r="AD45" s="4">
        <v>0.66</v>
      </c>
      <c r="AF45" s="3">
        <v>37104</v>
      </c>
      <c r="AG45" s="4">
        <v>1.53</v>
      </c>
      <c r="AH45" s="4">
        <v>1.53</v>
      </c>
      <c r="AI45" s="4">
        <v>0.67</v>
      </c>
      <c r="AK45" s="3">
        <v>37104</v>
      </c>
      <c r="AL45" s="4">
        <v>1.6</v>
      </c>
      <c r="AM45" s="4">
        <v>1.6</v>
      </c>
      <c r="AN45" s="4">
        <v>0.71</v>
      </c>
    </row>
    <row r="46" spans="2:40" x14ac:dyDescent="0.25">
      <c r="B46" s="3">
        <v>35282</v>
      </c>
      <c r="C46" s="4">
        <v>1.27</v>
      </c>
      <c r="D46" s="4">
        <v>1.27</v>
      </c>
      <c r="E46" s="4">
        <v>1.02</v>
      </c>
      <c r="G46" s="3">
        <v>35646</v>
      </c>
      <c r="H46" s="4">
        <v>1.21</v>
      </c>
      <c r="I46" s="4">
        <v>1.21</v>
      </c>
      <c r="J46" s="4">
        <v>0.82</v>
      </c>
      <c r="L46" s="3">
        <v>36007</v>
      </c>
      <c r="M46" s="4">
        <v>1.25</v>
      </c>
      <c r="N46" s="4">
        <v>1.2124999999999999</v>
      </c>
      <c r="O46" s="4">
        <v>0.71250000000000002</v>
      </c>
      <c r="Q46" s="3">
        <v>36374</v>
      </c>
      <c r="R46" s="4">
        <v>1.0475000000000001</v>
      </c>
      <c r="S46" s="4">
        <v>1.0449999999999999</v>
      </c>
      <c r="T46" s="4">
        <v>0.6875</v>
      </c>
      <c r="V46" s="3">
        <v>36740</v>
      </c>
      <c r="W46" s="4">
        <v>2.16</v>
      </c>
      <c r="X46" s="4">
        <v>2.06</v>
      </c>
      <c r="Y46" s="4">
        <v>1.081</v>
      </c>
      <c r="AA46" s="3">
        <v>37105</v>
      </c>
      <c r="AB46" s="4">
        <v>2.02</v>
      </c>
      <c r="AC46" s="4">
        <v>2.02</v>
      </c>
      <c r="AD46" s="4">
        <v>0.66</v>
      </c>
      <c r="AF46" s="3">
        <v>37105</v>
      </c>
      <c r="AG46" s="4">
        <v>1.53</v>
      </c>
      <c r="AH46" s="4">
        <v>1.53</v>
      </c>
      <c r="AI46" s="4">
        <v>0.67</v>
      </c>
      <c r="AK46" s="3">
        <v>37105</v>
      </c>
      <c r="AL46" s="4">
        <v>1.6</v>
      </c>
      <c r="AM46" s="4">
        <v>1.6</v>
      </c>
      <c r="AN46" s="4">
        <v>0.71</v>
      </c>
    </row>
    <row r="47" spans="2:40" x14ac:dyDescent="0.25">
      <c r="B47" s="3">
        <v>35283</v>
      </c>
      <c r="C47" s="4">
        <v>1.27</v>
      </c>
      <c r="D47" s="4">
        <v>1.27</v>
      </c>
      <c r="E47" s="4">
        <v>1</v>
      </c>
      <c r="G47" s="3">
        <v>35647</v>
      </c>
      <c r="H47" s="4">
        <v>1.25</v>
      </c>
      <c r="I47" s="4">
        <v>1.25</v>
      </c>
      <c r="J47" s="4">
        <v>0.78</v>
      </c>
      <c r="L47" s="3">
        <v>36010</v>
      </c>
      <c r="M47" s="4">
        <v>1.25</v>
      </c>
      <c r="N47" s="4">
        <v>1.2124999999999999</v>
      </c>
      <c r="O47" s="4">
        <v>0.71250000000000002</v>
      </c>
      <c r="Q47" s="3">
        <v>36375</v>
      </c>
      <c r="R47" s="4">
        <v>1.0575000000000001</v>
      </c>
      <c r="S47" s="4">
        <v>1.0549999999999999</v>
      </c>
      <c r="T47" s="4">
        <v>0.69499999999999995</v>
      </c>
      <c r="V47" s="3">
        <v>36741</v>
      </c>
      <c r="W47" s="4">
        <v>2.16</v>
      </c>
      <c r="X47" s="4">
        <v>2.06</v>
      </c>
      <c r="Y47" s="4">
        <v>1.081</v>
      </c>
      <c r="AA47" s="3">
        <v>37106</v>
      </c>
      <c r="AB47" s="4">
        <v>1.98</v>
      </c>
      <c r="AC47" s="4">
        <v>1.98</v>
      </c>
      <c r="AD47" s="4">
        <v>0.66</v>
      </c>
      <c r="AF47" s="3">
        <v>37106</v>
      </c>
      <c r="AG47" s="4">
        <v>1.53</v>
      </c>
      <c r="AH47" s="4">
        <v>1.53</v>
      </c>
      <c r="AI47" s="4">
        <v>0.67</v>
      </c>
      <c r="AK47" s="3">
        <v>37106</v>
      </c>
      <c r="AL47" s="4">
        <v>1.6</v>
      </c>
      <c r="AM47" s="4">
        <v>1.6</v>
      </c>
      <c r="AN47" s="4">
        <v>0.71</v>
      </c>
    </row>
    <row r="48" spans="2:40" x14ac:dyDescent="0.25">
      <c r="B48" s="3">
        <v>35284</v>
      </c>
      <c r="C48" s="4">
        <v>1.27</v>
      </c>
      <c r="D48" s="4">
        <v>1.27</v>
      </c>
      <c r="E48" s="4">
        <v>1</v>
      </c>
      <c r="G48" s="3">
        <v>35648</v>
      </c>
      <c r="H48" s="4">
        <v>1.25</v>
      </c>
      <c r="I48" s="4">
        <v>1.25</v>
      </c>
      <c r="J48" s="4">
        <v>0.78</v>
      </c>
      <c r="L48" s="3">
        <v>36011</v>
      </c>
      <c r="M48" s="4">
        <v>1.25</v>
      </c>
      <c r="N48" s="4">
        <v>1.24</v>
      </c>
      <c r="O48" s="4">
        <v>0.71250000000000002</v>
      </c>
      <c r="Q48" s="3">
        <v>36376</v>
      </c>
      <c r="R48" s="4">
        <v>1.0549999999999999</v>
      </c>
      <c r="S48" s="4">
        <v>1.0549999999999999</v>
      </c>
      <c r="T48" s="4">
        <v>0.69499999999999995</v>
      </c>
      <c r="V48" s="3">
        <v>36742</v>
      </c>
      <c r="W48" s="4">
        <v>2.17</v>
      </c>
      <c r="X48" s="4">
        <v>2.0699999999999998</v>
      </c>
      <c r="Y48" s="4">
        <v>1.091</v>
      </c>
      <c r="AA48" s="3">
        <v>37109</v>
      </c>
      <c r="AB48" s="4">
        <v>1.98</v>
      </c>
      <c r="AC48" s="4">
        <v>1.98</v>
      </c>
      <c r="AD48" s="4">
        <v>0.66</v>
      </c>
      <c r="AF48" s="3">
        <v>37109</v>
      </c>
      <c r="AG48" s="4">
        <v>1.53</v>
      </c>
      <c r="AH48" s="4">
        <v>1.53</v>
      </c>
      <c r="AI48" s="4">
        <v>0.67</v>
      </c>
      <c r="AK48" s="3">
        <v>37109</v>
      </c>
      <c r="AL48" s="4">
        <v>1.6</v>
      </c>
      <c r="AM48" s="4">
        <v>1.6</v>
      </c>
      <c r="AN48" s="4">
        <v>0.71</v>
      </c>
    </row>
    <row r="49" spans="2:40" x14ac:dyDescent="0.25">
      <c r="B49" s="3">
        <v>35285</v>
      </c>
      <c r="C49" s="4">
        <v>1.27</v>
      </c>
      <c r="D49" s="4">
        <v>1.27</v>
      </c>
      <c r="E49" s="4">
        <v>1</v>
      </c>
      <c r="G49" s="3">
        <v>35649</v>
      </c>
      <c r="H49" s="4">
        <v>1.25</v>
      </c>
      <c r="I49" s="4">
        <v>1.25</v>
      </c>
      <c r="J49" s="4">
        <v>0.78</v>
      </c>
      <c r="L49" s="3">
        <v>36012</v>
      </c>
      <c r="M49" s="4">
        <v>1.25</v>
      </c>
      <c r="N49" s="4">
        <v>1.24</v>
      </c>
      <c r="O49" s="4">
        <v>0.71250000000000002</v>
      </c>
      <c r="Q49" s="3">
        <v>36377</v>
      </c>
      <c r="R49" s="4">
        <v>1.0349999999999999</v>
      </c>
      <c r="S49" s="4">
        <v>1.0325</v>
      </c>
      <c r="T49" s="4">
        <v>0.67749999999999999</v>
      </c>
      <c r="V49" s="3">
        <v>36745</v>
      </c>
      <c r="W49" s="4">
        <v>2.17</v>
      </c>
      <c r="X49" s="4">
        <v>2.0699999999999998</v>
      </c>
      <c r="Y49" s="4">
        <v>1.091</v>
      </c>
      <c r="AA49" s="3">
        <v>37110</v>
      </c>
      <c r="AB49" s="4">
        <v>1.98</v>
      </c>
      <c r="AC49" s="4">
        <v>1.98</v>
      </c>
      <c r="AD49" s="4">
        <v>0.66</v>
      </c>
      <c r="AF49" s="3">
        <v>37110</v>
      </c>
      <c r="AG49" s="4">
        <v>1.53</v>
      </c>
      <c r="AH49" s="4">
        <v>1.53</v>
      </c>
      <c r="AI49" s="4">
        <v>0.67</v>
      </c>
      <c r="AK49" s="3">
        <v>37110</v>
      </c>
      <c r="AL49" s="4">
        <v>1.6</v>
      </c>
      <c r="AM49" s="4">
        <v>1.6</v>
      </c>
      <c r="AN49" s="4">
        <v>0.71</v>
      </c>
    </row>
    <row r="50" spans="2:40" x14ac:dyDescent="0.25">
      <c r="B50" s="3">
        <v>35286</v>
      </c>
      <c r="C50" s="4">
        <v>1.27</v>
      </c>
      <c r="D50" s="4">
        <v>1.27</v>
      </c>
      <c r="E50" s="4">
        <v>1</v>
      </c>
      <c r="G50" s="3">
        <v>35650</v>
      </c>
      <c r="H50" s="4">
        <v>1.25</v>
      </c>
      <c r="I50" s="4">
        <v>1.25</v>
      </c>
      <c r="J50" s="4">
        <v>0.78</v>
      </c>
      <c r="L50" s="3">
        <v>36013</v>
      </c>
      <c r="M50" s="4">
        <v>1.25</v>
      </c>
      <c r="N50" s="4">
        <v>1.24</v>
      </c>
      <c r="O50" s="4">
        <v>0.71250000000000002</v>
      </c>
      <c r="Q50" s="3">
        <v>36378</v>
      </c>
      <c r="R50" s="4">
        <v>1.0349999999999999</v>
      </c>
      <c r="S50" s="4">
        <v>1.0325</v>
      </c>
      <c r="T50" s="4">
        <v>0.67749999999999999</v>
      </c>
      <c r="V50" s="3">
        <v>36746</v>
      </c>
      <c r="W50" s="4">
        <v>2.16</v>
      </c>
      <c r="X50" s="4">
        <v>2.06</v>
      </c>
      <c r="Y50" s="4">
        <v>1.08</v>
      </c>
      <c r="AA50" s="3">
        <v>37111</v>
      </c>
      <c r="AB50" s="4">
        <v>1.98</v>
      </c>
      <c r="AC50" s="4">
        <v>1.98</v>
      </c>
      <c r="AD50" s="4">
        <v>0.66</v>
      </c>
      <c r="AF50" s="3">
        <v>37111</v>
      </c>
      <c r="AG50" s="4">
        <v>1.53</v>
      </c>
      <c r="AH50" s="4">
        <v>1.53</v>
      </c>
      <c r="AI50" s="4">
        <v>0.67</v>
      </c>
      <c r="AK50" s="3">
        <v>37111</v>
      </c>
      <c r="AL50" s="4">
        <v>1.6</v>
      </c>
      <c r="AM50" s="4">
        <v>1.6</v>
      </c>
      <c r="AN50" s="4">
        <v>0.71</v>
      </c>
    </row>
    <row r="51" spans="2:40" x14ac:dyDescent="0.25">
      <c r="B51" s="3">
        <v>35289</v>
      </c>
      <c r="C51" s="4">
        <v>1.27</v>
      </c>
      <c r="D51" s="4">
        <v>1.27</v>
      </c>
      <c r="E51" s="4">
        <v>1.01</v>
      </c>
      <c r="G51" s="3">
        <v>35653</v>
      </c>
      <c r="H51" s="4">
        <v>1.25</v>
      </c>
      <c r="I51" s="4">
        <v>1.25</v>
      </c>
      <c r="J51" s="4">
        <v>0.78</v>
      </c>
      <c r="L51" s="3">
        <v>36014</v>
      </c>
      <c r="M51" s="4">
        <v>1.25</v>
      </c>
      <c r="N51" s="4">
        <v>1.24</v>
      </c>
      <c r="O51" s="4">
        <v>0.71250000000000002</v>
      </c>
      <c r="Q51" s="3">
        <v>36381</v>
      </c>
      <c r="R51" s="4">
        <v>1.03</v>
      </c>
      <c r="S51" s="4">
        <v>1.03</v>
      </c>
      <c r="T51" s="4">
        <v>0.68</v>
      </c>
      <c r="V51" s="3">
        <v>36747</v>
      </c>
      <c r="W51" s="4">
        <v>2.17</v>
      </c>
      <c r="X51" s="4">
        <v>2.0699999999999998</v>
      </c>
      <c r="Y51" s="4">
        <v>1.0900000000000001</v>
      </c>
      <c r="AA51" s="3">
        <v>37112</v>
      </c>
      <c r="AB51" s="4">
        <v>1.98</v>
      </c>
      <c r="AC51" s="4">
        <v>1.98</v>
      </c>
      <c r="AD51" s="4">
        <v>0.66</v>
      </c>
      <c r="AF51" s="3">
        <v>37112</v>
      </c>
      <c r="AG51" s="4">
        <v>1.53</v>
      </c>
      <c r="AH51" s="4">
        <v>1.53</v>
      </c>
      <c r="AI51" s="4">
        <v>0.67</v>
      </c>
      <c r="AK51" s="3">
        <v>37112</v>
      </c>
      <c r="AL51" s="4">
        <v>1.6</v>
      </c>
      <c r="AM51" s="4">
        <v>1.6</v>
      </c>
      <c r="AN51" s="4">
        <v>0.71</v>
      </c>
    </row>
    <row r="52" spans="2:40" x14ac:dyDescent="0.25">
      <c r="B52" s="3">
        <v>35290</v>
      </c>
      <c r="C52" s="4">
        <v>1.24</v>
      </c>
      <c r="D52" s="4">
        <v>1.24</v>
      </c>
      <c r="E52" s="4">
        <v>0.96</v>
      </c>
      <c r="G52" s="3">
        <v>35654</v>
      </c>
      <c r="H52" s="4">
        <v>1.25</v>
      </c>
      <c r="I52" s="4">
        <v>1.25</v>
      </c>
      <c r="J52" s="4">
        <v>0.78</v>
      </c>
      <c r="L52" s="3">
        <v>36017</v>
      </c>
      <c r="M52" s="4">
        <v>1.2749999999999999</v>
      </c>
      <c r="N52" s="4">
        <v>1.2475000000000001</v>
      </c>
      <c r="O52" s="4">
        <v>0.72499999999999998</v>
      </c>
      <c r="Q52" s="3">
        <v>36382</v>
      </c>
      <c r="R52" s="4">
        <v>1.03</v>
      </c>
      <c r="S52" s="4">
        <v>1.03</v>
      </c>
      <c r="T52" s="4">
        <v>0.68</v>
      </c>
      <c r="V52" s="3">
        <v>36748</v>
      </c>
      <c r="W52" s="4">
        <v>2.17</v>
      </c>
      <c r="X52" s="4">
        <v>2.0699999999999998</v>
      </c>
      <c r="Y52" s="4">
        <v>1.0900000000000001</v>
      </c>
      <c r="AA52" s="3">
        <v>37113</v>
      </c>
      <c r="AB52" s="4">
        <v>1.98</v>
      </c>
      <c r="AC52" s="4">
        <v>1.98</v>
      </c>
      <c r="AD52" s="4">
        <v>0.66</v>
      </c>
      <c r="AF52" s="3">
        <v>37113</v>
      </c>
      <c r="AG52" s="4">
        <v>1.53</v>
      </c>
      <c r="AH52" s="4">
        <v>1.53</v>
      </c>
      <c r="AI52" s="4">
        <v>0.67</v>
      </c>
      <c r="AK52" s="3">
        <v>37113</v>
      </c>
      <c r="AL52" s="4">
        <v>1.6</v>
      </c>
      <c r="AM52" s="4">
        <v>1.6</v>
      </c>
      <c r="AN52" s="4">
        <v>0.71</v>
      </c>
    </row>
    <row r="53" spans="2:40" x14ac:dyDescent="0.25">
      <c r="B53" s="3">
        <v>35291</v>
      </c>
      <c r="C53" s="4">
        <v>1.24</v>
      </c>
      <c r="D53" s="4">
        <v>1.24</v>
      </c>
      <c r="E53" s="4">
        <v>0.96</v>
      </c>
      <c r="G53" s="3">
        <v>35655</v>
      </c>
      <c r="H53" s="4">
        <v>1.2549999999999999</v>
      </c>
      <c r="I53" s="4">
        <v>1.2549999999999999</v>
      </c>
      <c r="J53" s="4">
        <v>0.8</v>
      </c>
      <c r="L53" s="3">
        <v>36018</v>
      </c>
      <c r="M53" s="4">
        <v>1.2749999999999999</v>
      </c>
      <c r="N53" s="4">
        <v>1.2475000000000001</v>
      </c>
      <c r="O53" s="4">
        <v>0.72499999999999998</v>
      </c>
      <c r="Q53" s="3">
        <v>36383</v>
      </c>
      <c r="R53" s="4">
        <v>1.0325</v>
      </c>
      <c r="S53" s="4">
        <v>1.0325</v>
      </c>
      <c r="T53" s="4">
        <v>0.6825</v>
      </c>
      <c r="V53" s="3">
        <v>36749</v>
      </c>
      <c r="W53" s="4">
        <v>2.12</v>
      </c>
      <c r="X53" s="4">
        <v>2.02</v>
      </c>
      <c r="Y53" s="4">
        <v>1.04</v>
      </c>
      <c r="AA53" s="3">
        <v>37116</v>
      </c>
      <c r="AB53" s="4">
        <v>1.98</v>
      </c>
      <c r="AC53" s="4">
        <v>1.98</v>
      </c>
      <c r="AD53" s="4">
        <v>0.66</v>
      </c>
      <c r="AF53" s="3">
        <v>37116</v>
      </c>
      <c r="AG53" s="4">
        <v>1.53</v>
      </c>
      <c r="AH53" s="4">
        <v>1.53</v>
      </c>
      <c r="AI53" s="4">
        <v>0.67</v>
      </c>
      <c r="AK53" s="3">
        <v>37116</v>
      </c>
      <c r="AL53" s="4">
        <v>1.6</v>
      </c>
      <c r="AM53" s="4">
        <v>1.6</v>
      </c>
      <c r="AN53" s="4">
        <v>0.71</v>
      </c>
    </row>
    <row r="54" spans="2:40" x14ac:dyDescent="0.25">
      <c r="B54" s="3">
        <v>35292</v>
      </c>
      <c r="C54" s="4">
        <v>1.24</v>
      </c>
      <c r="D54" s="4">
        <v>1.24</v>
      </c>
      <c r="E54" s="4">
        <v>0.91</v>
      </c>
      <c r="G54" s="3">
        <v>35656</v>
      </c>
      <c r="H54" s="4">
        <v>1.2549999999999999</v>
      </c>
      <c r="I54" s="4">
        <v>1.2549999999999999</v>
      </c>
      <c r="J54" s="4">
        <v>0.8</v>
      </c>
      <c r="L54" s="3">
        <v>36019</v>
      </c>
      <c r="M54" s="4">
        <v>1.2725</v>
      </c>
      <c r="N54" s="4">
        <v>1.2475000000000001</v>
      </c>
      <c r="O54" s="4">
        <v>0.73</v>
      </c>
      <c r="Q54" s="3">
        <v>36384</v>
      </c>
      <c r="R54" s="4">
        <v>1.0475000000000001</v>
      </c>
      <c r="S54" s="4">
        <v>1.0475000000000001</v>
      </c>
      <c r="T54" s="4">
        <v>0.68</v>
      </c>
      <c r="V54" s="3">
        <v>36752</v>
      </c>
      <c r="W54" s="4">
        <v>2.1</v>
      </c>
      <c r="X54" s="4">
        <v>2</v>
      </c>
      <c r="Y54" s="4">
        <v>1.02</v>
      </c>
      <c r="AA54" s="3">
        <v>37117</v>
      </c>
      <c r="AB54" s="4">
        <v>1.98</v>
      </c>
      <c r="AC54" s="4">
        <v>1.98</v>
      </c>
      <c r="AD54" s="4">
        <v>0.66</v>
      </c>
      <c r="AF54" s="3">
        <v>37117</v>
      </c>
      <c r="AG54" s="4">
        <v>1.53</v>
      </c>
      <c r="AH54" s="4">
        <v>1.53</v>
      </c>
      <c r="AI54" s="4">
        <v>0.67</v>
      </c>
      <c r="AK54" s="3">
        <v>37117</v>
      </c>
      <c r="AL54" s="4">
        <v>1.6</v>
      </c>
      <c r="AM54" s="4">
        <v>1.6</v>
      </c>
      <c r="AN54" s="4">
        <v>0.71</v>
      </c>
    </row>
    <row r="55" spans="2:40" x14ac:dyDescent="0.25">
      <c r="B55" s="3">
        <v>35293</v>
      </c>
      <c r="C55" s="4">
        <v>1.24</v>
      </c>
      <c r="D55" s="4">
        <v>1.24</v>
      </c>
      <c r="E55" s="4">
        <v>0.91</v>
      </c>
      <c r="G55" s="3">
        <v>35657</v>
      </c>
      <c r="H55" s="4">
        <v>1.2549999999999999</v>
      </c>
      <c r="I55" s="4">
        <v>1.2549999999999999</v>
      </c>
      <c r="J55" s="4">
        <v>0.8</v>
      </c>
      <c r="L55" s="3">
        <v>36020</v>
      </c>
      <c r="M55" s="4">
        <v>1.2649999999999999</v>
      </c>
      <c r="N55" s="4">
        <v>1.2649999999999999</v>
      </c>
      <c r="O55" s="4">
        <v>0.71750000000000003</v>
      </c>
      <c r="Q55" s="3">
        <v>36385</v>
      </c>
      <c r="R55" s="4">
        <v>1.0475000000000001</v>
      </c>
      <c r="S55" s="4">
        <v>1.0475000000000001</v>
      </c>
      <c r="T55" s="4">
        <v>0.68</v>
      </c>
      <c r="V55" s="3">
        <v>36753</v>
      </c>
      <c r="W55" s="4">
        <v>2.0499999999999998</v>
      </c>
      <c r="X55" s="4">
        <v>1.95</v>
      </c>
      <c r="Y55" s="4">
        <v>0.97</v>
      </c>
      <c r="AA55" s="3">
        <v>37118</v>
      </c>
      <c r="AB55" s="4">
        <v>2</v>
      </c>
      <c r="AC55" s="4">
        <v>2</v>
      </c>
      <c r="AD55" s="4">
        <v>0.71</v>
      </c>
      <c r="AF55" s="3">
        <v>37118</v>
      </c>
      <c r="AG55" s="4">
        <v>1.53</v>
      </c>
      <c r="AH55" s="4">
        <v>1.53</v>
      </c>
      <c r="AI55" s="4">
        <v>0.67</v>
      </c>
      <c r="AK55" s="3">
        <v>37118</v>
      </c>
      <c r="AL55" s="4">
        <v>1.6</v>
      </c>
      <c r="AM55" s="4">
        <v>1.6</v>
      </c>
      <c r="AN55" s="4">
        <v>0.71</v>
      </c>
    </row>
    <row r="56" spans="2:40" x14ac:dyDescent="0.25">
      <c r="B56" s="3">
        <v>35296</v>
      </c>
      <c r="C56" s="4">
        <v>1.25</v>
      </c>
      <c r="D56" s="4">
        <v>1.25</v>
      </c>
      <c r="E56" s="4">
        <v>0.92</v>
      </c>
      <c r="G56" s="3">
        <v>35660</v>
      </c>
      <c r="H56" s="4">
        <v>1.2549999999999999</v>
      </c>
      <c r="I56" s="4">
        <v>1.2549999999999999</v>
      </c>
      <c r="J56" s="4">
        <v>0.8</v>
      </c>
      <c r="L56" s="3">
        <v>36021</v>
      </c>
      <c r="M56" s="4">
        <v>1.2649999999999999</v>
      </c>
      <c r="N56" s="4">
        <v>1.2649999999999999</v>
      </c>
      <c r="O56" s="4">
        <v>0.71750000000000003</v>
      </c>
      <c r="Q56" s="3">
        <v>36388</v>
      </c>
      <c r="R56" s="4">
        <v>1.0475000000000001</v>
      </c>
      <c r="S56" s="4">
        <v>1.0475000000000001</v>
      </c>
      <c r="T56" s="4">
        <v>0.68</v>
      </c>
      <c r="V56" s="3">
        <v>36754</v>
      </c>
      <c r="W56" s="4">
        <v>2.08</v>
      </c>
      <c r="X56" s="4">
        <v>1.98</v>
      </c>
      <c r="Y56" s="4">
        <v>1</v>
      </c>
      <c r="AA56" s="3">
        <v>37119</v>
      </c>
      <c r="AB56" s="4">
        <v>2</v>
      </c>
      <c r="AC56" s="4">
        <v>2</v>
      </c>
      <c r="AD56" s="4">
        <v>0.71</v>
      </c>
      <c r="AF56" s="3">
        <v>37119</v>
      </c>
      <c r="AG56" s="4">
        <v>1.53</v>
      </c>
      <c r="AH56" s="4">
        <v>1.53</v>
      </c>
      <c r="AI56" s="4">
        <v>0.67</v>
      </c>
      <c r="AK56" s="3">
        <v>37119</v>
      </c>
      <c r="AL56" s="4">
        <v>1.6</v>
      </c>
      <c r="AM56" s="4">
        <v>1.6</v>
      </c>
      <c r="AN56" s="4">
        <v>0.71</v>
      </c>
    </row>
    <row r="57" spans="2:40" x14ac:dyDescent="0.25">
      <c r="B57" s="3">
        <v>35297</v>
      </c>
      <c r="C57" s="4">
        <v>1.2649999999999999</v>
      </c>
      <c r="D57" s="4">
        <v>1.2649999999999999</v>
      </c>
      <c r="E57" s="4">
        <v>0.89</v>
      </c>
      <c r="G57" s="3">
        <v>35661</v>
      </c>
      <c r="H57" s="4">
        <v>1.2549999999999999</v>
      </c>
      <c r="I57" s="4">
        <v>1.2549999999999999</v>
      </c>
      <c r="J57" s="4">
        <v>0.8</v>
      </c>
      <c r="L57" s="3">
        <v>36024</v>
      </c>
      <c r="M57" s="4">
        <v>1.2675000000000001</v>
      </c>
      <c r="N57" s="4">
        <v>1.2675000000000001</v>
      </c>
      <c r="O57" s="4">
        <v>0.71750000000000003</v>
      </c>
      <c r="Q57" s="3">
        <v>36389</v>
      </c>
      <c r="R57" s="4">
        <v>1.0425</v>
      </c>
      <c r="S57" s="4">
        <v>1.0425</v>
      </c>
      <c r="T57" s="4">
        <v>0.68500000000000005</v>
      </c>
      <c r="V57" s="3">
        <v>36755</v>
      </c>
      <c r="W57" s="4">
        <v>2.09</v>
      </c>
      <c r="X57" s="4">
        <v>1.99</v>
      </c>
      <c r="Y57" s="4">
        <v>1.01</v>
      </c>
      <c r="AA57" s="3">
        <v>37120</v>
      </c>
      <c r="AB57" s="4">
        <v>2</v>
      </c>
      <c r="AC57" s="4">
        <v>2</v>
      </c>
      <c r="AD57" s="4">
        <v>0.71</v>
      </c>
      <c r="AF57" s="3">
        <v>37120</v>
      </c>
      <c r="AG57" s="4">
        <v>1.53</v>
      </c>
      <c r="AH57" s="4">
        <v>1.53</v>
      </c>
      <c r="AI57" s="4">
        <v>0.67</v>
      </c>
      <c r="AK57" s="3">
        <v>37120</v>
      </c>
      <c r="AL57" s="4">
        <v>1.6</v>
      </c>
      <c r="AM57" s="4">
        <v>1.6</v>
      </c>
      <c r="AN57" s="4">
        <v>0.71</v>
      </c>
    </row>
    <row r="58" spans="2:40" x14ac:dyDescent="0.25">
      <c r="B58" s="3">
        <v>35298</v>
      </c>
      <c r="C58" s="4">
        <v>1.2649999999999999</v>
      </c>
      <c r="D58" s="4">
        <v>1.2649999999999999</v>
      </c>
      <c r="E58" s="4">
        <v>0.89</v>
      </c>
      <c r="G58" s="3">
        <v>35662</v>
      </c>
      <c r="H58" s="4">
        <v>1.2549999999999999</v>
      </c>
      <c r="I58" s="4">
        <v>1.2549999999999999</v>
      </c>
      <c r="J58" s="4">
        <v>0.8</v>
      </c>
      <c r="L58" s="3">
        <v>36025</v>
      </c>
      <c r="M58" s="4">
        <v>1.2649999999999999</v>
      </c>
      <c r="N58" s="4">
        <v>1.2649999999999999</v>
      </c>
      <c r="O58" s="4">
        <v>0.73250000000000004</v>
      </c>
      <c r="Q58" s="3">
        <v>36390</v>
      </c>
      <c r="R58" s="4">
        <v>1.0475000000000001</v>
      </c>
      <c r="S58" s="4">
        <v>1.0475000000000001</v>
      </c>
      <c r="T58" s="4">
        <v>0.68500000000000005</v>
      </c>
      <c r="V58" s="3">
        <v>36756</v>
      </c>
      <c r="W58" s="4">
        <v>2.0699999999999998</v>
      </c>
      <c r="X58" s="4">
        <v>1.97</v>
      </c>
      <c r="Y58" s="4">
        <v>0.99</v>
      </c>
      <c r="AA58" s="3">
        <v>37123</v>
      </c>
      <c r="AB58" s="4">
        <v>2</v>
      </c>
      <c r="AC58" s="4">
        <v>2</v>
      </c>
      <c r="AD58" s="4">
        <v>0.71</v>
      </c>
      <c r="AF58" s="3">
        <v>37123</v>
      </c>
      <c r="AG58" s="4">
        <v>1.55</v>
      </c>
      <c r="AH58" s="4">
        <v>1.55</v>
      </c>
      <c r="AI58" s="4">
        <v>0.67</v>
      </c>
      <c r="AK58" s="3">
        <v>37123</v>
      </c>
      <c r="AL58" s="4">
        <v>1.6</v>
      </c>
      <c r="AM58" s="4">
        <v>1.6</v>
      </c>
      <c r="AN58" s="4">
        <v>0.71</v>
      </c>
    </row>
    <row r="59" spans="2:40" x14ac:dyDescent="0.25">
      <c r="B59" s="3">
        <v>35299</v>
      </c>
      <c r="C59" s="4">
        <v>1.2649999999999999</v>
      </c>
      <c r="D59" s="4">
        <v>1.2649999999999999</v>
      </c>
      <c r="E59" s="4">
        <v>0.89</v>
      </c>
      <c r="G59" s="3">
        <v>35663</v>
      </c>
      <c r="H59" s="4">
        <v>1.2549999999999999</v>
      </c>
      <c r="I59" s="4">
        <v>1.2549999999999999</v>
      </c>
      <c r="J59" s="4">
        <v>0.8</v>
      </c>
      <c r="L59" s="3">
        <v>36026</v>
      </c>
      <c r="M59" s="4">
        <v>1.2549999999999999</v>
      </c>
      <c r="N59" s="4">
        <v>1.2549999999999999</v>
      </c>
      <c r="O59" s="4">
        <v>0.72750000000000004</v>
      </c>
      <c r="Q59" s="3">
        <v>36391</v>
      </c>
      <c r="R59" s="4">
        <v>1.0575000000000001</v>
      </c>
      <c r="S59" s="4">
        <v>1.0549999999999999</v>
      </c>
      <c r="T59" s="4">
        <v>0.6925</v>
      </c>
      <c r="V59" s="3">
        <v>36759</v>
      </c>
      <c r="W59" s="4">
        <v>2.11</v>
      </c>
      <c r="X59" s="4">
        <v>2.0329999999999999</v>
      </c>
      <c r="Y59" s="4">
        <v>1.04</v>
      </c>
      <c r="AA59" s="3">
        <v>37124</v>
      </c>
      <c r="AB59" s="4">
        <v>2</v>
      </c>
      <c r="AC59" s="4">
        <v>2</v>
      </c>
      <c r="AD59" s="4">
        <v>0.71</v>
      </c>
      <c r="AF59" s="3">
        <v>37124</v>
      </c>
      <c r="AG59" s="4">
        <v>1.6</v>
      </c>
      <c r="AH59" s="4">
        <v>1.6</v>
      </c>
      <c r="AI59" s="4">
        <v>0.67</v>
      </c>
      <c r="AK59" s="3">
        <v>37124</v>
      </c>
      <c r="AL59" s="4">
        <v>1.6</v>
      </c>
      <c r="AM59" s="4">
        <v>1.6</v>
      </c>
      <c r="AN59" s="4">
        <v>0.71</v>
      </c>
    </row>
    <row r="60" spans="2:40" x14ac:dyDescent="0.25">
      <c r="B60" s="3">
        <v>35300</v>
      </c>
      <c r="C60" s="4">
        <v>1.2649999999999999</v>
      </c>
      <c r="D60" s="4">
        <v>1.2649999999999999</v>
      </c>
      <c r="E60" s="4">
        <v>0.89</v>
      </c>
      <c r="G60" s="3">
        <v>35664</v>
      </c>
      <c r="H60" s="4">
        <v>1.28</v>
      </c>
      <c r="I60" s="4">
        <v>1.28</v>
      </c>
      <c r="J60" s="4">
        <v>0.82</v>
      </c>
      <c r="L60" s="3">
        <v>36027</v>
      </c>
      <c r="M60" s="4">
        <v>1.2450000000000001</v>
      </c>
      <c r="N60" s="4">
        <v>1.2450000000000001</v>
      </c>
      <c r="O60" s="4">
        <v>0.72499999999999998</v>
      </c>
      <c r="Q60" s="3">
        <v>36392</v>
      </c>
      <c r="R60" s="4">
        <v>1.0774999999999999</v>
      </c>
      <c r="S60" s="4">
        <v>1.075</v>
      </c>
      <c r="T60" s="4">
        <v>0.69499999999999995</v>
      </c>
      <c r="V60" s="3">
        <v>36760</v>
      </c>
      <c r="W60" s="4">
        <v>2.09</v>
      </c>
      <c r="X60" s="4">
        <v>2.0129999999999999</v>
      </c>
      <c r="Y60" s="4">
        <v>1.02</v>
      </c>
      <c r="AA60" s="3">
        <v>37125</v>
      </c>
      <c r="AB60" s="4">
        <v>1.99</v>
      </c>
      <c r="AC60" s="4">
        <v>1.99</v>
      </c>
      <c r="AD60" s="4">
        <v>0.68</v>
      </c>
      <c r="AF60" s="3">
        <v>37125</v>
      </c>
      <c r="AG60" s="4">
        <v>1.6</v>
      </c>
      <c r="AH60" s="4">
        <v>1.6</v>
      </c>
      <c r="AI60" s="4">
        <v>0.67</v>
      </c>
      <c r="AK60" s="3">
        <v>37125</v>
      </c>
      <c r="AL60" s="4">
        <v>1.6</v>
      </c>
      <c r="AM60" s="4">
        <v>1.6</v>
      </c>
      <c r="AN60" s="4">
        <v>0.71</v>
      </c>
    </row>
    <row r="61" spans="2:40" x14ac:dyDescent="0.25">
      <c r="B61" s="3">
        <v>35303</v>
      </c>
      <c r="C61" s="4">
        <v>1.2649999999999999</v>
      </c>
      <c r="D61" s="4">
        <v>1.2649999999999999</v>
      </c>
      <c r="E61" s="4">
        <v>0.89</v>
      </c>
      <c r="G61" s="3">
        <v>35667</v>
      </c>
      <c r="H61" s="4">
        <v>1.28</v>
      </c>
      <c r="I61" s="4">
        <v>1.28</v>
      </c>
      <c r="J61" s="4">
        <v>0.82</v>
      </c>
      <c r="L61" s="3">
        <v>36028</v>
      </c>
      <c r="M61" s="4">
        <v>1.24</v>
      </c>
      <c r="N61" s="4">
        <v>1.24</v>
      </c>
      <c r="O61" s="4">
        <v>0.72499999999999998</v>
      </c>
      <c r="Q61" s="3">
        <v>36395</v>
      </c>
      <c r="R61" s="4">
        <v>1.07</v>
      </c>
      <c r="S61" s="4">
        <v>1.0674999999999999</v>
      </c>
      <c r="T61" s="4">
        <v>0.70499999999999996</v>
      </c>
      <c r="V61" s="3">
        <v>36761</v>
      </c>
      <c r="W61" s="4">
        <v>2.1</v>
      </c>
      <c r="X61" s="4">
        <v>2.0099999999999998</v>
      </c>
      <c r="Y61" s="4">
        <v>1</v>
      </c>
      <c r="AA61" s="3">
        <v>37126</v>
      </c>
      <c r="AB61" s="4">
        <v>1.99</v>
      </c>
      <c r="AC61" s="4">
        <v>1.99</v>
      </c>
      <c r="AD61" s="4">
        <v>0.68</v>
      </c>
      <c r="AF61" s="3">
        <v>37126</v>
      </c>
      <c r="AG61" s="4">
        <v>1.6</v>
      </c>
      <c r="AH61" s="4">
        <v>1.6</v>
      </c>
      <c r="AI61" s="4">
        <v>0.67</v>
      </c>
      <c r="AK61" s="3">
        <v>37126</v>
      </c>
      <c r="AL61" s="4">
        <v>1.6</v>
      </c>
      <c r="AM61" s="4">
        <v>1.6</v>
      </c>
      <c r="AN61" s="4">
        <v>0.71</v>
      </c>
    </row>
    <row r="62" spans="2:40" x14ac:dyDescent="0.25">
      <c r="B62" s="3">
        <v>35304</v>
      </c>
      <c r="C62" s="4">
        <v>1.2649999999999999</v>
      </c>
      <c r="D62" s="4">
        <v>1.2649999999999999</v>
      </c>
      <c r="E62" s="4">
        <v>0.89</v>
      </c>
      <c r="G62" s="3">
        <v>35668</v>
      </c>
      <c r="H62" s="4">
        <v>1.28</v>
      </c>
      <c r="I62" s="4">
        <v>1.28</v>
      </c>
      <c r="J62" s="4">
        <v>0.82</v>
      </c>
      <c r="L62" s="3">
        <v>36031</v>
      </c>
      <c r="M62" s="4">
        <v>1.2150000000000001</v>
      </c>
      <c r="N62" s="4">
        <v>1.2175</v>
      </c>
      <c r="O62" s="4">
        <v>0.71499999999999997</v>
      </c>
      <c r="Q62" s="3">
        <v>36396</v>
      </c>
      <c r="R62" s="4">
        <v>1.06</v>
      </c>
      <c r="S62" s="4">
        <v>1.06</v>
      </c>
      <c r="T62" s="4">
        <v>0.69750000000000001</v>
      </c>
      <c r="V62" s="3">
        <v>36762</v>
      </c>
      <c r="W62" s="4">
        <v>2.08</v>
      </c>
      <c r="X62" s="4">
        <v>1.99</v>
      </c>
      <c r="Y62" s="4">
        <v>0.98499999999999999</v>
      </c>
      <c r="AA62" s="3">
        <v>37127</v>
      </c>
      <c r="AB62" s="4">
        <v>1.98</v>
      </c>
      <c r="AC62" s="4">
        <v>1.98</v>
      </c>
      <c r="AD62" s="4">
        <v>0.68</v>
      </c>
      <c r="AF62" s="3">
        <v>37127</v>
      </c>
      <c r="AG62" s="4">
        <v>1.6</v>
      </c>
      <c r="AH62" s="4">
        <v>1.6</v>
      </c>
      <c r="AI62" s="4">
        <v>0.67</v>
      </c>
      <c r="AK62" s="3">
        <v>37127</v>
      </c>
      <c r="AL62" s="4">
        <v>1.6</v>
      </c>
      <c r="AM62" s="4">
        <v>1.6</v>
      </c>
      <c r="AN62" s="4">
        <v>0.71</v>
      </c>
    </row>
    <row r="63" spans="2:40" x14ac:dyDescent="0.25">
      <c r="B63" s="3">
        <v>35305</v>
      </c>
      <c r="C63" s="4">
        <v>1.2</v>
      </c>
      <c r="D63" s="4">
        <v>1.2</v>
      </c>
      <c r="E63" s="4">
        <v>0.89</v>
      </c>
      <c r="G63" s="3">
        <v>35669</v>
      </c>
      <c r="H63" s="4">
        <v>1.28</v>
      </c>
      <c r="I63" s="4">
        <v>1.28</v>
      </c>
      <c r="J63" s="4">
        <v>0.82</v>
      </c>
      <c r="L63" s="3">
        <v>36032</v>
      </c>
      <c r="M63" s="4">
        <v>1.2224999999999999</v>
      </c>
      <c r="N63" s="4">
        <v>1.2224999999999999</v>
      </c>
      <c r="O63" s="4">
        <v>0.70750000000000002</v>
      </c>
      <c r="Q63" s="3">
        <v>36397</v>
      </c>
      <c r="R63" s="4">
        <v>1.06</v>
      </c>
      <c r="S63" s="4">
        <v>1.06</v>
      </c>
      <c r="T63" s="4">
        <v>0.69750000000000001</v>
      </c>
      <c r="V63" s="3">
        <v>36763</v>
      </c>
      <c r="W63" s="4">
        <v>2.11</v>
      </c>
      <c r="X63" s="4">
        <v>2.02</v>
      </c>
      <c r="Y63" s="4">
        <v>1.0149999999999999</v>
      </c>
      <c r="AA63" s="3">
        <v>37130</v>
      </c>
      <c r="AB63" s="4">
        <v>1.95</v>
      </c>
      <c r="AC63" s="4">
        <v>1.95</v>
      </c>
      <c r="AD63" s="4">
        <v>0.66</v>
      </c>
      <c r="AF63" s="3">
        <v>37130</v>
      </c>
      <c r="AG63" s="4">
        <v>1.6</v>
      </c>
      <c r="AH63" s="4">
        <v>1.6</v>
      </c>
      <c r="AI63" s="4">
        <v>0.67</v>
      </c>
      <c r="AK63" s="3">
        <v>37130</v>
      </c>
      <c r="AL63" s="4">
        <v>1.6</v>
      </c>
      <c r="AM63" s="4">
        <v>1.6</v>
      </c>
      <c r="AN63" s="4">
        <v>0.71</v>
      </c>
    </row>
    <row r="64" spans="2:40" x14ac:dyDescent="0.25">
      <c r="B64" s="3">
        <v>35306</v>
      </c>
      <c r="C64" s="4">
        <v>1.2</v>
      </c>
      <c r="D64" s="4">
        <v>1.2</v>
      </c>
      <c r="E64" s="4">
        <v>0.89</v>
      </c>
      <c r="G64" s="3">
        <v>35670</v>
      </c>
      <c r="H64" s="4">
        <v>1.28</v>
      </c>
      <c r="I64" s="4">
        <v>1.28</v>
      </c>
      <c r="J64" s="4">
        <v>0.82</v>
      </c>
      <c r="L64" s="3">
        <v>36033</v>
      </c>
      <c r="M64" s="4">
        <v>1.1924999999999999</v>
      </c>
      <c r="N64" s="4">
        <v>1.1924999999999999</v>
      </c>
      <c r="O64" s="4">
        <v>0.6875</v>
      </c>
      <c r="Q64" s="3">
        <v>36398</v>
      </c>
      <c r="R64" s="4">
        <v>1.0475000000000001</v>
      </c>
      <c r="S64" s="4">
        <v>1.0475000000000001</v>
      </c>
      <c r="T64" s="4">
        <v>0.69</v>
      </c>
      <c r="V64" s="3">
        <v>36766</v>
      </c>
      <c r="W64" s="4">
        <v>2.17</v>
      </c>
      <c r="X64" s="4">
        <v>2.09</v>
      </c>
      <c r="Y64" s="4">
        <v>1.075</v>
      </c>
      <c r="AA64" s="3">
        <v>37131</v>
      </c>
      <c r="AB64" s="4">
        <v>1.88</v>
      </c>
      <c r="AC64" s="4">
        <v>1.88</v>
      </c>
      <c r="AD64" s="4">
        <v>0.66</v>
      </c>
      <c r="AF64" s="3">
        <v>37131</v>
      </c>
      <c r="AG64" s="4">
        <v>1.6</v>
      </c>
      <c r="AH64" s="4">
        <v>1.6</v>
      </c>
      <c r="AI64" s="4">
        <v>0.67</v>
      </c>
      <c r="AK64" s="3">
        <v>37131</v>
      </c>
      <c r="AL64" s="4">
        <v>1.6</v>
      </c>
      <c r="AM64" s="4">
        <v>1.6</v>
      </c>
      <c r="AN64" s="4">
        <v>0.71</v>
      </c>
    </row>
    <row r="65" spans="2:40" x14ac:dyDescent="0.25">
      <c r="B65" s="3">
        <v>35307</v>
      </c>
      <c r="C65" s="4">
        <v>1.21</v>
      </c>
      <c r="D65" s="4">
        <v>1.21</v>
      </c>
      <c r="E65" s="4">
        <v>0.89</v>
      </c>
      <c r="G65" s="3">
        <v>35671</v>
      </c>
      <c r="H65" s="4">
        <v>1.39</v>
      </c>
      <c r="I65" s="4">
        <v>1.39</v>
      </c>
      <c r="J65" s="4">
        <v>0.84</v>
      </c>
      <c r="L65" s="3">
        <v>36034</v>
      </c>
      <c r="M65" s="4">
        <v>1.135</v>
      </c>
      <c r="N65" s="4">
        <v>1.135</v>
      </c>
      <c r="O65" s="4">
        <v>0.65249999999999997</v>
      </c>
      <c r="Q65" s="3">
        <v>36399</v>
      </c>
      <c r="R65" s="4">
        <v>1.0249999999999999</v>
      </c>
      <c r="S65" s="4">
        <v>1.0249999999999999</v>
      </c>
      <c r="T65" s="4">
        <v>0.67500000000000004</v>
      </c>
      <c r="V65" s="3">
        <v>36767</v>
      </c>
      <c r="W65" s="4">
        <v>2.1800000000000002</v>
      </c>
      <c r="X65" s="4">
        <v>2.1</v>
      </c>
      <c r="Y65" s="4">
        <v>1.085</v>
      </c>
      <c r="AA65" s="3">
        <v>37132</v>
      </c>
      <c r="AB65" s="4">
        <v>1.86</v>
      </c>
      <c r="AC65" s="4">
        <v>1.86</v>
      </c>
      <c r="AD65" s="4">
        <v>0.66</v>
      </c>
      <c r="AF65" s="3">
        <v>37132</v>
      </c>
      <c r="AG65" s="4">
        <v>1.6</v>
      </c>
      <c r="AH65" s="4">
        <v>1.6</v>
      </c>
      <c r="AI65" s="4">
        <v>0.67</v>
      </c>
      <c r="AK65" s="3">
        <v>37132</v>
      </c>
      <c r="AL65" s="4">
        <v>1.6</v>
      </c>
      <c r="AM65" s="4">
        <v>1.6</v>
      </c>
      <c r="AN65" s="4">
        <v>0.71</v>
      </c>
    </row>
    <row r="66" spans="2:40" x14ac:dyDescent="0.25">
      <c r="B66" s="3">
        <v>35311</v>
      </c>
      <c r="C66" s="4">
        <v>1.2</v>
      </c>
      <c r="D66" s="4">
        <v>1.2</v>
      </c>
      <c r="E66" s="4">
        <v>0.88</v>
      </c>
      <c r="G66" s="3">
        <v>35675</v>
      </c>
      <c r="H66" s="4">
        <v>1.45</v>
      </c>
      <c r="I66" s="4">
        <v>1.45</v>
      </c>
      <c r="J66" s="4">
        <v>0.86</v>
      </c>
      <c r="L66" s="3">
        <v>36035</v>
      </c>
      <c r="M66" s="4">
        <v>1.0475000000000001</v>
      </c>
      <c r="N66" s="4">
        <v>1.0475000000000001</v>
      </c>
      <c r="O66" s="4">
        <v>0.6</v>
      </c>
      <c r="Q66" s="3">
        <v>36402</v>
      </c>
      <c r="R66" s="4">
        <v>1.0349999999999999</v>
      </c>
      <c r="S66" s="4">
        <v>1.0325</v>
      </c>
      <c r="T66" s="4">
        <v>0.6825</v>
      </c>
      <c r="V66" s="3">
        <v>36768</v>
      </c>
      <c r="W66" s="4">
        <v>2.23</v>
      </c>
      <c r="X66" s="4">
        <v>2.16</v>
      </c>
      <c r="Y66" s="4">
        <v>1.1200000000000001</v>
      </c>
      <c r="AA66" s="3">
        <v>37133</v>
      </c>
      <c r="AB66" s="4">
        <v>1.86</v>
      </c>
      <c r="AC66" s="4">
        <v>1.86</v>
      </c>
      <c r="AD66" s="4">
        <v>0.66</v>
      </c>
      <c r="AF66" s="3">
        <v>37133</v>
      </c>
      <c r="AG66" s="4">
        <v>1.6</v>
      </c>
      <c r="AH66" s="4">
        <v>1.6</v>
      </c>
      <c r="AI66" s="4">
        <v>0.67</v>
      </c>
      <c r="AK66" s="3">
        <v>37133</v>
      </c>
      <c r="AL66" s="4">
        <v>1.6</v>
      </c>
      <c r="AM66" s="4">
        <v>1.6</v>
      </c>
      <c r="AN66" s="4">
        <v>0.71</v>
      </c>
    </row>
    <row r="67" spans="2:40" x14ac:dyDescent="0.25">
      <c r="B67" s="3">
        <v>35312</v>
      </c>
      <c r="C67" s="4">
        <v>1.17</v>
      </c>
      <c r="D67" s="4">
        <v>1.17</v>
      </c>
      <c r="E67" s="4">
        <v>0.88</v>
      </c>
      <c r="G67" s="3">
        <v>35676</v>
      </c>
      <c r="H67" s="4">
        <v>1.45</v>
      </c>
      <c r="I67" s="4">
        <v>1.45</v>
      </c>
      <c r="J67" s="4">
        <v>0.86</v>
      </c>
      <c r="L67" s="3">
        <v>36038</v>
      </c>
      <c r="M67" s="4">
        <v>1.05</v>
      </c>
      <c r="N67" s="4">
        <v>1.05</v>
      </c>
      <c r="O67" s="4">
        <v>0.6</v>
      </c>
      <c r="Q67" s="3">
        <v>36403</v>
      </c>
      <c r="R67" s="4">
        <v>1.0225</v>
      </c>
      <c r="S67" s="4">
        <v>1.02</v>
      </c>
      <c r="T67" s="4">
        <v>0.67500000000000004</v>
      </c>
      <c r="V67" s="3">
        <v>36769</v>
      </c>
      <c r="W67" s="4">
        <v>2.2450000000000001</v>
      </c>
      <c r="X67" s="4">
        <v>2.1749999999999998</v>
      </c>
      <c r="Y67" s="4">
        <v>1.135</v>
      </c>
      <c r="AA67" s="3">
        <v>37134</v>
      </c>
      <c r="AB67" s="4">
        <v>1.86</v>
      </c>
      <c r="AC67" s="4">
        <v>1.86</v>
      </c>
      <c r="AD67" s="4">
        <v>0.66</v>
      </c>
      <c r="AF67" s="3">
        <v>37134</v>
      </c>
      <c r="AG67" s="4">
        <v>1.6</v>
      </c>
      <c r="AH67" s="4">
        <v>1.6</v>
      </c>
      <c r="AI67" s="4">
        <v>0.67</v>
      </c>
      <c r="AK67" s="3">
        <v>37134</v>
      </c>
      <c r="AL67" s="4">
        <v>1.6</v>
      </c>
      <c r="AM67" s="4">
        <v>1.6</v>
      </c>
      <c r="AN67" s="4">
        <v>0.71</v>
      </c>
    </row>
    <row r="68" spans="2:40" x14ac:dyDescent="0.25">
      <c r="B68" s="3">
        <v>35313</v>
      </c>
      <c r="C68" s="4">
        <v>1.17</v>
      </c>
      <c r="D68" s="4">
        <v>1.17</v>
      </c>
      <c r="E68" s="4">
        <v>0.88</v>
      </c>
      <c r="G68" s="3">
        <v>35677</v>
      </c>
      <c r="H68" s="4">
        <v>1.42</v>
      </c>
      <c r="I68" s="4">
        <v>1.42</v>
      </c>
      <c r="J68" s="4">
        <v>0.86</v>
      </c>
      <c r="L68" s="3">
        <v>36039</v>
      </c>
      <c r="M68" s="4">
        <v>1.0475000000000001</v>
      </c>
      <c r="N68" s="4">
        <v>1.0475000000000001</v>
      </c>
      <c r="O68" s="4">
        <v>0.61499999999999999</v>
      </c>
      <c r="Q68" s="3">
        <v>36404</v>
      </c>
      <c r="R68" s="4">
        <v>1.0175000000000001</v>
      </c>
      <c r="S68" s="4">
        <v>1.0175000000000001</v>
      </c>
      <c r="T68" s="4">
        <v>0.66500000000000004</v>
      </c>
      <c r="V68" s="3">
        <v>36770</v>
      </c>
      <c r="W68" s="4">
        <v>2.2749999999999999</v>
      </c>
      <c r="X68" s="4">
        <v>2.2050000000000001</v>
      </c>
      <c r="Y68" s="4">
        <v>1.17</v>
      </c>
      <c r="AA68" s="3">
        <v>37138</v>
      </c>
      <c r="AB68" s="4">
        <v>1.86</v>
      </c>
      <c r="AC68" s="4">
        <v>1.86</v>
      </c>
      <c r="AD68" s="4">
        <v>0.66</v>
      </c>
      <c r="AF68" s="3">
        <v>37138</v>
      </c>
      <c r="AG68" s="4">
        <v>1.6</v>
      </c>
      <c r="AH68" s="4">
        <v>1.6</v>
      </c>
      <c r="AI68" s="4">
        <v>0.67</v>
      </c>
      <c r="AK68" s="3">
        <v>37138</v>
      </c>
      <c r="AL68" s="4">
        <v>1.6</v>
      </c>
      <c r="AM68" s="4">
        <v>1.6</v>
      </c>
      <c r="AN68" s="4">
        <v>0.71</v>
      </c>
    </row>
    <row r="69" spans="2:40" x14ac:dyDescent="0.25">
      <c r="B69" s="3">
        <v>35314</v>
      </c>
      <c r="C69" s="4">
        <v>1.17</v>
      </c>
      <c r="D69" s="4">
        <v>1.17</v>
      </c>
      <c r="E69" s="4">
        <v>0.88</v>
      </c>
      <c r="G69" s="3">
        <v>35678</v>
      </c>
      <c r="H69" s="4">
        <v>1.42</v>
      </c>
      <c r="I69" s="4">
        <v>1.42</v>
      </c>
      <c r="J69" s="4">
        <v>0.86</v>
      </c>
      <c r="L69" s="3">
        <v>36040</v>
      </c>
      <c r="M69" s="4">
        <v>1.0425</v>
      </c>
      <c r="N69" s="4">
        <v>1.0425</v>
      </c>
      <c r="O69" s="4">
        <v>0.61250000000000004</v>
      </c>
      <c r="Q69" s="3">
        <v>36405</v>
      </c>
      <c r="R69" s="4">
        <v>0.97750000000000004</v>
      </c>
      <c r="S69" s="4">
        <v>0.97750000000000004</v>
      </c>
      <c r="T69" s="4">
        <v>0.65</v>
      </c>
      <c r="V69" s="3">
        <v>36774</v>
      </c>
      <c r="W69" s="4">
        <v>2.375</v>
      </c>
      <c r="X69" s="4">
        <v>2.3050000000000002</v>
      </c>
      <c r="Y69" s="4">
        <v>1.27</v>
      </c>
      <c r="AA69" s="3">
        <v>37139</v>
      </c>
      <c r="AB69" s="4">
        <v>1.865</v>
      </c>
      <c r="AC69" s="4">
        <v>1.865</v>
      </c>
      <c r="AD69" s="4">
        <v>0.66</v>
      </c>
      <c r="AF69" s="3">
        <v>37139</v>
      </c>
      <c r="AG69" s="4">
        <v>1.65</v>
      </c>
      <c r="AH69" s="4">
        <v>1.65</v>
      </c>
      <c r="AI69" s="4">
        <v>0.67</v>
      </c>
      <c r="AK69" s="3">
        <v>37139</v>
      </c>
      <c r="AL69" s="4">
        <v>1.6</v>
      </c>
      <c r="AM69" s="4">
        <v>1.6</v>
      </c>
      <c r="AN69" s="4">
        <v>0.71</v>
      </c>
    </row>
    <row r="70" spans="2:40" x14ac:dyDescent="0.25">
      <c r="B70" s="3">
        <v>35317</v>
      </c>
      <c r="C70" s="4">
        <v>1.22</v>
      </c>
      <c r="D70" s="4">
        <v>1.22</v>
      </c>
      <c r="E70" s="4">
        <v>0.91</v>
      </c>
      <c r="G70" s="3">
        <v>35681</v>
      </c>
      <c r="H70" s="4">
        <v>1.42</v>
      </c>
      <c r="I70" s="4">
        <v>1.42</v>
      </c>
      <c r="J70" s="4">
        <v>0.83</v>
      </c>
      <c r="L70" s="3">
        <v>36041</v>
      </c>
      <c r="M70" s="4">
        <v>1.0625</v>
      </c>
      <c r="N70" s="4">
        <v>1.0625</v>
      </c>
      <c r="O70" s="4">
        <v>0.625</v>
      </c>
      <c r="Q70" s="3">
        <v>36406</v>
      </c>
      <c r="R70" s="4">
        <v>0.98</v>
      </c>
      <c r="S70" s="4">
        <v>0.98</v>
      </c>
      <c r="T70" s="4">
        <v>0.65249999999999997</v>
      </c>
      <c r="V70" s="3">
        <v>36775</v>
      </c>
      <c r="W70" s="4">
        <v>2.395</v>
      </c>
      <c r="X70" s="4">
        <v>2.3250000000000002</v>
      </c>
      <c r="Y70" s="4">
        <v>1.29</v>
      </c>
      <c r="AA70" s="3">
        <v>37140</v>
      </c>
      <c r="AB70" s="4">
        <v>1.865</v>
      </c>
      <c r="AC70" s="4">
        <v>1.865</v>
      </c>
      <c r="AD70" s="4">
        <v>0.66</v>
      </c>
      <c r="AF70" s="3">
        <v>37140</v>
      </c>
      <c r="AG70" s="4">
        <v>1.65</v>
      </c>
      <c r="AH70" s="4">
        <v>1.65</v>
      </c>
      <c r="AI70" s="4">
        <v>0.67</v>
      </c>
      <c r="AK70" s="3">
        <v>37140</v>
      </c>
      <c r="AL70" s="4">
        <v>1.6</v>
      </c>
      <c r="AM70" s="4">
        <v>1.6</v>
      </c>
      <c r="AN70" s="4">
        <v>0.71</v>
      </c>
    </row>
    <row r="71" spans="2:40" x14ac:dyDescent="0.25">
      <c r="B71" s="3">
        <v>35318</v>
      </c>
      <c r="C71" s="4">
        <v>1.22</v>
      </c>
      <c r="D71" s="4">
        <v>1.22</v>
      </c>
      <c r="E71" s="4">
        <v>0.91</v>
      </c>
      <c r="G71" s="3">
        <v>35682</v>
      </c>
      <c r="H71" s="4">
        <v>1.42</v>
      </c>
      <c r="I71" s="4">
        <v>1.42</v>
      </c>
      <c r="J71" s="4">
        <v>0.83</v>
      </c>
      <c r="L71" s="3">
        <v>36042</v>
      </c>
      <c r="M71" s="4">
        <v>1.0874999999999999</v>
      </c>
      <c r="N71" s="4">
        <v>1.085</v>
      </c>
      <c r="O71" s="4">
        <v>0.64249999999999996</v>
      </c>
      <c r="Q71" s="3">
        <v>36410</v>
      </c>
      <c r="R71" s="4">
        <v>0.97750000000000004</v>
      </c>
      <c r="S71" s="4">
        <v>0.97750000000000004</v>
      </c>
      <c r="T71" s="4">
        <v>0.65</v>
      </c>
      <c r="V71" s="3">
        <v>36776</v>
      </c>
      <c r="W71" s="4">
        <v>2.3849999999999998</v>
      </c>
      <c r="X71" s="4">
        <v>2.3149999999999999</v>
      </c>
      <c r="Y71" s="4">
        <v>1.28</v>
      </c>
      <c r="AA71" s="3">
        <v>37141</v>
      </c>
      <c r="AB71" s="4">
        <v>1.865</v>
      </c>
      <c r="AC71" s="4">
        <v>1.865</v>
      </c>
      <c r="AD71" s="4">
        <v>0.66</v>
      </c>
      <c r="AF71" s="3">
        <v>37141</v>
      </c>
      <c r="AG71" s="4">
        <v>1.65</v>
      </c>
      <c r="AH71" s="4">
        <v>1.65</v>
      </c>
      <c r="AI71" s="4">
        <v>0.67</v>
      </c>
      <c r="AK71" s="3">
        <v>37141</v>
      </c>
      <c r="AL71" s="4">
        <v>1.6</v>
      </c>
      <c r="AM71" s="4">
        <v>1.6</v>
      </c>
      <c r="AN71" s="4">
        <v>0.71</v>
      </c>
    </row>
    <row r="72" spans="2:40" x14ac:dyDescent="0.25">
      <c r="B72" s="3">
        <v>35319</v>
      </c>
      <c r="C72" s="4">
        <v>1.22</v>
      </c>
      <c r="D72" s="4">
        <v>1.22</v>
      </c>
      <c r="E72" s="4">
        <v>0.91</v>
      </c>
      <c r="G72" s="3">
        <v>35683</v>
      </c>
      <c r="H72" s="4">
        <v>1.41</v>
      </c>
      <c r="I72" s="4">
        <v>1.4</v>
      </c>
      <c r="J72" s="4">
        <v>0.83</v>
      </c>
      <c r="L72" s="3">
        <v>36046</v>
      </c>
      <c r="M72" s="4">
        <v>1.145</v>
      </c>
      <c r="N72" s="4">
        <v>1.145</v>
      </c>
      <c r="O72" s="4">
        <v>0.68</v>
      </c>
      <c r="Q72" s="3">
        <v>36411</v>
      </c>
      <c r="R72" s="4">
        <v>0.98499999999999999</v>
      </c>
      <c r="S72" s="4">
        <v>0.98499999999999999</v>
      </c>
      <c r="T72" s="4">
        <v>0.65249999999999997</v>
      </c>
      <c r="V72" s="3">
        <v>36777</v>
      </c>
      <c r="W72" s="4">
        <v>2.3650000000000002</v>
      </c>
      <c r="X72" s="4">
        <v>2.2949999999999999</v>
      </c>
      <c r="Y72" s="4">
        <v>1.26</v>
      </c>
      <c r="AA72" s="3">
        <v>37144</v>
      </c>
      <c r="AB72" s="4">
        <v>1.865</v>
      </c>
      <c r="AC72" s="4">
        <v>1.865</v>
      </c>
      <c r="AD72" s="4">
        <v>0.66</v>
      </c>
      <c r="AF72" s="3">
        <v>37144</v>
      </c>
      <c r="AG72" s="4">
        <v>1.65</v>
      </c>
      <c r="AH72" s="4">
        <v>1.65</v>
      </c>
      <c r="AI72" s="4">
        <v>0.67</v>
      </c>
      <c r="AK72" s="3">
        <v>37144</v>
      </c>
      <c r="AL72" s="4">
        <v>1.6</v>
      </c>
      <c r="AM72" s="4">
        <v>1.6</v>
      </c>
      <c r="AN72" s="4">
        <v>0.71</v>
      </c>
    </row>
    <row r="73" spans="2:40" x14ac:dyDescent="0.25">
      <c r="B73" s="3">
        <v>35320</v>
      </c>
      <c r="C73" s="4">
        <v>1.22</v>
      </c>
      <c r="D73" s="4">
        <v>1.22</v>
      </c>
      <c r="E73" s="4">
        <v>0.91</v>
      </c>
      <c r="G73" s="3">
        <v>35684</v>
      </c>
      <c r="H73" s="4">
        <v>1.39</v>
      </c>
      <c r="I73" s="4">
        <v>1.39</v>
      </c>
      <c r="J73" s="4">
        <v>0.83</v>
      </c>
      <c r="L73" s="3">
        <v>36047</v>
      </c>
      <c r="M73" s="4">
        <v>1.115</v>
      </c>
      <c r="N73" s="4">
        <v>1.115</v>
      </c>
      <c r="O73" s="4">
        <v>0.68</v>
      </c>
      <c r="Q73" s="3">
        <v>36412</v>
      </c>
      <c r="R73" s="4">
        <v>1.0149999999999999</v>
      </c>
      <c r="S73" s="4">
        <v>1.0149999999999999</v>
      </c>
      <c r="T73" s="4">
        <v>0.66249999999999998</v>
      </c>
      <c r="V73" s="3">
        <v>36780</v>
      </c>
      <c r="W73" s="4">
        <v>2.395</v>
      </c>
      <c r="X73" s="4">
        <v>2.3250000000000002</v>
      </c>
      <c r="Y73" s="4">
        <v>1.29</v>
      </c>
      <c r="AA73" s="3">
        <v>37145</v>
      </c>
      <c r="AB73" s="4">
        <v>1.865</v>
      </c>
      <c r="AC73" s="4">
        <v>1.865</v>
      </c>
      <c r="AD73" s="4">
        <v>0.66</v>
      </c>
      <c r="AF73" s="3">
        <v>37145</v>
      </c>
      <c r="AG73" s="4">
        <v>1.65</v>
      </c>
      <c r="AH73" s="4">
        <v>1.65</v>
      </c>
      <c r="AI73" s="4">
        <v>0.67</v>
      </c>
      <c r="AK73" s="3">
        <v>37145</v>
      </c>
      <c r="AL73" s="4">
        <v>1.6</v>
      </c>
      <c r="AM73" s="4">
        <v>1.6</v>
      </c>
      <c r="AN73" s="4">
        <v>0.71</v>
      </c>
    </row>
    <row r="74" spans="2:40" x14ac:dyDescent="0.25">
      <c r="B74" s="3">
        <v>35321</v>
      </c>
      <c r="C74" s="4">
        <v>1.22</v>
      </c>
      <c r="D74" s="4">
        <v>1.22</v>
      </c>
      <c r="E74" s="4">
        <v>0.93</v>
      </c>
      <c r="G74" s="3">
        <v>35685</v>
      </c>
      <c r="H74" s="4">
        <v>1.39</v>
      </c>
      <c r="I74" s="4">
        <v>1.39</v>
      </c>
      <c r="J74" s="4">
        <v>0.83</v>
      </c>
      <c r="L74" s="3">
        <v>36048</v>
      </c>
      <c r="M74" s="4">
        <v>1.1274999999999999</v>
      </c>
      <c r="N74" s="4">
        <v>1.1274999999999999</v>
      </c>
      <c r="O74" s="4">
        <v>0.67500000000000004</v>
      </c>
      <c r="Q74" s="3">
        <v>36413</v>
      </c>
      <c r="R74" s="4">
        <v>1.0149999999999999</v>
      </c>
      <c r="S74" s="4">
        <v>1.0149999999999999</v>
      </c>
      <c r="T74" s="4">
        <v>0.66249999999999998</v>
      </c>
      <c r="V74" s="3">
        <v>36781</v>
      </c>
      <c r="W74" s="4">
        <v>2.52</v>
      </c>
      <c r="X74" s="4">
        <v>2.5</v>
      </c>
      <c r="Y74" s="4">
        <v>1.31</v>
      </c>
      <c r="AA74" s="3">
        <v>37146</v>
      </c>
      <c r="AB74" s="4">
        <v>1.865</v>
      </c>
      <c r="AC74" s="4">
        <v>1.865</v>
      </c>
      <c r="AD74" s="4">
        <v>0.66</v>
      </c>
      <c r="AF74" s="3">
        <v>37146</v>
      </c>
      <c r="AG74" s="4">
        <v>1.65</v>
      </c>
      <c r="AH74" s="4">
        <v>1.65</v>
      </c>
      <c r="AI74" s="4">
        <v>0.67</v>
      </c>
      <c r="AK74" s="3">
        <v>37146</v>
      </c>
      <c r="AL74" s="4">
        <v>1.6</v>
      </c>
      <c r="AM74" s="4">
        <v>1.6</v>
      </c>
      <c r="AN74" s="4">
        <v>0.71</v>
      </c>
    </row>
    <row r="75" spans="2:40" x14ac:dyDescent="0.25">
      <c r="B75" s="3">
        <v>35324</v>
      </c>
      <c r="C75" s="4">
        <v>1.23</v>
      </c>
      <c r="D75" s="4">
        <v>1.23</v>
      </c>
      <c r="E75" s="4">
        <v>0.96</v>
      </c>
      <c r="G75" s="3">
        <v>35688</v>
      </c>
      <c r="H75" s="4">
        <v>1.36</v>
      </c>
      <c r="I75" s="4">
        <v>1.35</v>
      </c>
      <c r="J75" s="4">
        <v>0.82</v>
      </c>
      <c r="L75" s="3">
        <v>36049</v>
      </c>
      <c r="M75" s="4">
        <v>1.1100000000000001</v>
      </c>
      <c r="N75" s="4">
        <v>1.1100000000000001</v>
      </c>
      <c r="O75" s="4">
        <v>0.67</v>
      </c>
      <c r="Q75" s="3">
        <v>36416</v>
      </c>
      <c r="R75" s="4">
        <v>1.0075000000000001</v>
      </c>
      <c r="S75" s="4">
        <v>1.0049999999999999</v>
      </c>
      <c r="T75" s="4">
        <v>0.66500000000000004</v>
      </c>
      <c r="V75" s="3">
        <v>36782</v>
      </c>
      <c r="W75" s="4">
        <v>2.57</v>
      </c>
      <c r="X75" s="4">
        <v>2.5499999999999998</v>
      </c>
      <c r="Y75" s="4">
        <v>1.3</v>
      </c>
      <c r="AA75" s="3">
        <v>37147</v>
      </c>
      <c r="AB75" s="4">
        <v>1.895</v>
      </c>
      <c r="AC75" s="4">
        <v>1.895</v>
      </c>
      <c r="AD75" s="4">
        <v>0.69</v>
      </c>
      <c r="AF75" s="3">
        <v>37147</v>
      </c>
      <c r="AG75" s="4">
        <v>1.65</v>
      </c>
      <c r="AH75" s="4">
        <v>1.65</v>
      </c>
      <c r="AI75" s="4">
        <v>0.67</v>
      </c>
      <c r="AK75" s="3">
        <v>37147</v>
      </c>
      <c r="AL75" s="4">
        <v>1.6</v>
      </c>
      <c r="AM75" s="4">
        <v>1.6</v>
      </c>
      <c r="AN75" s="4">
        <v>0.71</v>
      </c>
    </row>
    <row r="76" spans="2:40" x14ac:dyDescent="0.25">
      <c r="B76" s="3">
        <v>35325</v>
      </c>
      <c r="C76" s="4">
        <v>1.23</v>
      </c>
      <c r="D76" s="4">
        <v>1.23</v>
      </c>
      <c r="E76" s="4">
        <v>0.96</v>
      </c>
      <c r="G76" s="3">
        <v>35689</v>
      </c>
      <c r="H76" s="4">
        <v>1.36</v>
      </c>
      <c r="I76" s="4">
        <v>1.35</v>
      </c>
      <c r="J76" s="4">
        <v>0.82</v>
      </c>
      <c r="L76" s="3">
        <v>36052</v>
      </c>
      <c r="M76" s="4">
        <v>1.095</v>
      </c>
      <c r="N76" s="4">
        <v>1.095</v>
      </c>
      <c r="O76" s="4">
        <v>0.65500000000000003</v>
      </c>
      <c r="Q76" s="3">
        <v>36417</v>
      </c>
      <c r="R76" s="4">
        <v>0.99750000000000005</v>
      </c>
      <c r="S76" s="4">
        <v>0.99750000000000005</v>
      </c>
      <c r="T76" s="4">
        <v>0.65</v>
      </c>
      <c r="V76" s="3">
        <v>36783</v>
      </c>
      <c r="W76" s="4">
        <v>2.59</v>
      </c>
      <c r="X76" s="4">
        <v>2.58</v>
      </c>
      <c r="Y76" s="4">
        <v>1.32</v>
      </c>
      <c r="AA76" s="3">
        <v>37148</v>
      </c>
      <c r="AB76" s="4">
        <v>1.92</v>
      </c>
      <c r="AC76" s="4">
        <v>1.92</v>
      </c>
      <c r="AD76" s="4">
        <v>0.71</v>
      </c>
      <c r="AF76" s="3">
        <v>37148</v>
      </c>
      <c r="AG76" s="4">
        <v>1.66</v>
      </c>
      <c r="AH76" s="4">
        <v>1.66</v>
      </c>
      <c r="AI76" s="4">
        <v>0.68</v>
      </c>
      <c r="AK76" s="3">
        <v>37148</v>
      </c>
      <c r="AL76" s="4">
        <v>1.6</v>
      </c>
      <c r="AM76" s="4">
        <v>1.6</v>
      </c>
      <c r="AN76" s="4">
        <v>0.71</v>
      </c>
    </row>
    <row r="77" spans="2:40" x14ac:dyDescent="0.25">
      <c r="B77" s="3">
        <v>35326</v>
      </c>
      <c r="C77" s="4">
        <v>1.24</v>
      </c>
      <c r="D77" s="4">
        <v>1.24</v>
      </c>
      <c r="E77" s="4">
        <v>0.97</v>
      </c>
      <c r="G77" s="3">
        <v>35690</v>
      </c>
      <c r="H77" s="4">
        <v>1.34</v>
      </c>
      <c r="I77" s="4">
        <v>1.34</v>
      </c>
      <c r="J77" s="4">
        <v>0.81</v>
      </c>
      <c r="L77" s="3">
        <v>36053</v>
      </c>
      <c r="M77" s="4">
        <v>1.0874999999999999</v>
      </c>
      <c r="N77" s="4">
        <v>1.0874999999999999</v>
      </c>
      <c r="O77" s="4">
        <v>0.64749999999999996</v>
      </c>
      <c r="Q77" s="3">
        <v>36418</v>
      </c>
      <c r="R77" s="4">
        <v>0.99</v>
      </c>
      <c r="S77" s="4">
        <v>0.99</v>
      </c>
      <c r="T77" s="4">
        <v>0.65249999999999997</v>
      </c>
      <c r="V77" s="3">
        <v>36784</v>
      </c>
      <c r="W77" s="4">
        <v>2.59</v>
      </c>
      <c r="X77" s="4">
        <v>2.58</v>
      </c>
      <c r="Y77" s="4">
        <v>1.32</v>
      </c>
      <c r="AA77" s="3">
        <v>37151</v>
      </c>
      <c r="AB77" s="4">
        <v>1.9</v>
      </c>
      <c r="AC77" s="4">
        <v>1.9</v>
      </c>
      <c r="AD77" s="4">
        <v>0.69</v>
      </c>
      <c r="AF77" s="3">
        <v>37151</v>
      </c>
      <c r="AG77" s="4">
        <v>1.66</v>
      </c>
      <c r="AH77" s="4">
        <v>1.66</v>
      </c>
      <c r="AI77" s="4">
        <v>0.68</v>
      </c>
      <c r="AK77" s="3">
        <v>37151</v>
      </c>
      <c r="AL77" s="4">
        <v>1.6</v>
      </c>
      <c r="AM77" s="4">
        <v>1.6</v>
      </c>
      <c r="AN77" s="4">
        <v>0.71</v>
      </c>
    </row>
    <row r="78" spans="2:40" x14ac:dyDescent="0.25">
      <c r="B78" s="3">
        <v>35327</v>
      </c>
      <c r="C78" s="4">
        <v>1.25</v>
      </c>
      <c r="D78" s="4">
        <v>1.25</v>
      </c>
      <c r="E78" s="4">
        <v>0.97</v>
      </c>
      <c r="G78" s="3">
        <v>35691</v>
      </c>
      <c r="H78" s="4">
        <v>1.35</v>
      </c>
      <c r="I78" s="4">
        <v>1.35</v>
      </c>
      <c r="J78" s="4">
        <v>0.82</v>
      </c>
      <c r="L78" s="3">
        <v>36054</v>
      </c>
      <c r="M78" s="4">
        <v>1.0874999999999999</v>
      </c>
      <c r="N78" s="4">
        <v>1.0874999999999999</v>
      </c>
      <c r="O78" s="4">
        <v>0.64749999999999996</v>
      </c>
      <c r="Q78" s="3">
        <v>36419</v>
      </c>
      <c r="R78" s="4">
        <v>0.98499999999999999</v>
      </c>
      <c r="S78" s="4">
        <v>0.98499999999999999</v>
      </c>
      <c r="T78" s="4">
        <v>0.65</v>
      </c>
      <c r="V78" s="3">
        <v>36787</v>
      </c>
      <c r="W78" s="4">
        <v>2.61</v>
      </c>
      <c r="X78" s="4">
        <v>2.6</v>
      </c>
      <c r="Y78" s="4">
        <v>1.34</v>
      </c>
      <c r="AA78" s="3">
        <v>37152</v>
      </c>
      <c r="AB78" s="4">
        <v>1.88</v>
      </c>
      <c r="AC78" s="4">
        <v>1.88</v>
      </c>
      <c r="AD78" s="4">
        <v>0.67</v>
      </c>
      <c r="AF78" s="3">
        <v>37152</v>
      </c>
      <c r="AG78" s="4">
        <v>1.66</v>
      </c>
      <c r="AH78" s="4">
        <v>1.66</v>
      </c>
      <c r="AI78" s="4">
        <v>0.68</v>
      </c>
      <c r="AK78" s="3">
        <v>37152</v>
      </c>
      <c r="AL78" s="4">
        <v>1.6</v>
      </c>
      <c r="AM78" s="4">
        <v>1.6</v>
      </c>
      <c r="AN78" s="4">
        <v>0.71</v>
      </c>
    </row>
    <row r="79" spans="2:40" x14ac:dyDescent="0.25">
      <c r="B79" s="3">
        <v>35328</v>
      </c>
      <c r="C79" s="4">
        <v>1.2450000000000001</v>
      </c>
      <c r="D79" s="4">
        <v>1.2450000000000001</v>
      </c>
      <c r="E79" s="4">
        <v>0.97</v>
      </c>
      <c r="G79" s="3">
        <v>35692</v>
      </c>
      <c r="H79" s="4">
        <v>1.35</v>
      </c>
      <c r="I79" s="4">
        <v>1.35</v>
      </c>
      <c r="J79" s="4">
        <v>0.82</v>
      </c>
      <c r="L79" s="3">
        <v>36055</v>
      </c>
      <c r="M79" s="4">
        <v>1.06</v>
      </c>
      <c r="N79" s="4">
        <v>1.06</v>
      </c>
      <c r="O79" s="4">
        <v>0.62250000000000005</v>
      </c>
      <c r="Q79" s="3">
        <v>36420</v>
      </c>
      <c r="R79" s="4">
        <v>0.98</v>
      </c>
      <c r="S79" s="4">
        <v>0.98</v>
      </c>
      <c r="T79" s="4">
        <v>0.65</v>
      </c>
      <c r="V79" s="3">
        <v>36788</v>
      </c>
      <c r="W79" s="4">
        <v>2.61</v>
      </c>
      <c r="X79" s="4">
        <v>2.6</v>
      </c>
      <c r="Y79" s="4">
        <v>1.34</v>
      </c>
      <c r="AA79" s="3">
        <v>37153</v>
      </c>
      <c r="AB79" s="4">
        <v>1.86</v>
      </c>
      <c r="AC79" s="4">
        <v>1.86</v>
      </c>
      <c r="AD79" s="4">
        <v>0.67</v>
      </c>
      <c r="AF79" s="3">
        <v>37153</v>
      </c>
      <c r="AG79" s="4">
        <v>1.65</v>
      </c>
      <c r="AH79" s="4">
        <v>1.65</v>
      </c>
      <c r="AI79" s="4">
        <v>0.68</v>
      </c>
      <c r="AK79" s="3">
        <v>37153</v>
      </c>
      <c r="AL79" s="4">
        <v>1.6</v>
      </c>
      <c r="AM79" s="4">
        <v>1.6</v>
      </c>
      <c r="AN79" s="4">
        <v>0.71</v>
      </c>
    </row>
    <row r="80" spans="2:40" x14ac:dyDescent="0.25">
      <c r="B80" s="3">
        <v>35331</v>
      </c>
      <c r="C80" s="4">
        <v>1.2</v>
      </c>
      <c r="D80" s="4">
        <v>1.2</v>
      </c>
      <c r="E80" s="4">
        <v>0.96</v>
      </c>
      <c r="G80" s="3">
        <v>35695</v>
      </c>
      <c r="H80" s="4">
        <v>1.35</v>
      </c>
      <c r="I80" s="4">
        <v>1.35</v>
      </c>
      <c r="J80" s="4">
        <v>0.82</v>
      </c>
      <c r="L80" s="3">
        <v>36056</v>
      </c>
      <c r="M80" s="4">
        <v>1.0900000000000001</v>
      </c>
      <c r="N80" s="4">
        <v>1.0900000000000001</v>
      </c>
      <c r="O80" s="4">
        <v>0.64249999999999996</v>
      </c>
      <c r="Q80" s="3">
        <v>36423</v>
      </c>
      <c r="R80" s="4">
        <v>0.96750000000000003</v>
      </c>
      <c r="S80" s="4">
        <v>0.96750000000000003</v>
      </c>
      <c r="T80" s="4">
        <v>0.64249999999999996</v>
      </c>
      <c r="V80" s="3">
        <v>36789</v>
      </c>
      <c r="W80" s="4">
        <v>2.56</v>
      </c>
      <c r="X80" s="4">
        <v>2.5499999999999998</v>
      </c>
      <c r="Y80" s="4">
        <v>1.29</v>
      </c>
      <c r="AA80" s="3">
        <v>37154</v>
      </c>
      <c r="AB80" s="4">
        <v>1.86</v>
      </c>
      <c r="AC80" s="4">
        <v>1.86</v>
      </c>
      <c r="AD80" s="4">
        <v>0.67</v>
      </c>
      <c r="AF80" s="3">
        <v>37154</v>
      </c>
      <c r="AG80" s="4">
        <v>1.65</v>
      </c>
      <c r="AH80" s="4">
        <v>1.65</v>
      </c>
      <c r="AI80" s="4">
        <v>0.68</v>
      </c>
      <c r="AK80" s="3">
        <v>37154</v>
      </c>
      <c r="AL80" s="4">
        <v>1.6</v>
      </c>
      <c r="AM80" s="4">
        <v>1.6</v>
      </c>
      <c r="AN80" s="4">
        <v>0.71</v>
      </c>
    </row>
    <row r="81" spans="2:40" x14ac:dyDescent="0.25">
      <c r="B81" s="3">
        <v>35332</v>
      </c>
      <c r="C81" s="4">
        <v>1.2</v>
      </c>
      <c r="D81" s="4">
        <v>1.2</v>
      </c>
      <c r="E81" s="4">
        <v>0.96</v>
      </c>
      <c r="G81" s="3">
        <v>35696</v>
      </c>
      <c r="H81" s="4">
        <v>1.35</v>
      </c>
      <c r="I81" s="4">
        <v>1.35</v>
      </c>
      <c r="J81" s="4">
        <v>0.82</v>
      </c>
      <c r="L81" s="3">
        <v>36059</v>
      </c>
      <c r="M81" s="4">
        <v>1.0900000000000001</v>
      </c>
      <c r="N81" s="4">
        <v>1.0900000000000001</v>
      </c>
      <c r="O81" s="4">
        <v>0.64249999999999996</v>
      </c>
      <c r="Q81" s="3">
        <v>36424</v>
      </c>
      <c r="R81" s="4">
        <v>0.95750000000000002</v>
      </c>
      <c r="S81" s="4">
        <v>0.95750000000000002</v>
      </c>
      <c r="T81" s="4">
        <v>0.63500000000000001</v>
      </c>
      <c r="V81" s="3">
        <v>36790</v>
      </c>
      <c r="W81" s="4">
        <v>2.54</v>
      </c>
      <c r="X81" s="4">
        <v>2.5299999999999998</v>
      </c>
      <c r="Y81" s="4">
        <v>1.27</v>
      </c>
      <c r="AA81" s="3">
        <v>37155</v>
      </c>
      <c r="AB81" s="4">
        <v>1.87</v>
      </c>
      <c r="AC81" s="4">
        <v>1.87</v>
      </c>
      <c r="AD81" s="4">
        <v>0.68500000000000005</v>
      </c>
      <c r="AF81" s="3">
        <v>37155</v>
      </c>
      <c r="AG81" s="4">
        <v>1.65</v>
      </c>
      <c r="AH81" s="4">
        <v>1.65</v>
      </c>
      <c r="AI81" s="4">
        <v>0.68</v>
      </c>
      <c r="AK81" s="3">
        <v>37155</v>
      </c>
      <c r="AL81" s="4">
        <v>1.6</v>
      </c>
      <c r="AM81" s="4">
        <v>1.6</v>
      </c>
      <c r="AN81" s="4">
        <v>0.71</v>
      </c>
    </row>
    <row r="82" spans="2:40" x14ac:dyDescent="0.25">
      <c r="B82" s="3">
        <v>35333</v>
      </c>
      <c r="C82" s="4">
        <v>1.22</v>
      </c>
      <c r="D82" s="4">
        <v>1.22</v>
      </c>
      <c r="E82" s="4">
        <v>0.96</v>
      </c>
      <c r="G82" s="3">
        <v>35697</v>
      </c>
      <c r="H82" s="4">
        <v>1.31</v>
      </c>
      <c r="I82" s="4">
        <v>1.31</v>
      </c>
      <c r="J82" s="4">
        <v>0.82</v>
      </c>
      <c r="L82" s="3">
        <v>36060</v>
      </c>
      <c r="M82" s="4">
        <v>1.075</v>
      </c>
      <c r="N82" s="4">
        <v>1.075</v>
      </c>
      <c r="O82" s="4">
        <v>0.65</v>
      </c>
      <c r="Q82" s="3">
        <v>36425</v>
      </c>
      <c r="R82" s="4">
        <v>0.94</v>
      </c>
      <c r="S82" s="4">
        <v>0.9375</v>
      </c>
      <c r="T82" s="4">
        <v>0.62250000000000005</v>
      </c>
      <c r="V82" s="3">
        <v>36791</v>
      </c>
      <c r="W82" s="4">
        <v>2.4900000000000002</v>
      </c>
      <c r="X82" s="4">
        <v>2.48</v>
      </c>
      <c r="Y82" s="4">
        <v>1.22</v>
      </c>
      <c r="AA82" s="3">
        <v>37158</v>
      </c>
      <c r="AB82" s="4">
        <v>1.81</v>
      </c>
      <c r="AC82" s="4">
        <v>1.81</v>
      </c>
      <c r="AD82" s="4">
        <v>0.67500000000000004</v>
      </c>
      <c r="AF82" s="3">
        <v>37158</v>
      </c>
      <c r="AG82" s="4">
        <v>1.64</v>
      </c>
      <c r="AH82" s="4">
        <v>1.64</v>
      </c>
      <c r="AI82" s="4">
        <v>0.67</v>
      </c>
      <c r="AK82" s="3">
        <v>37158</v>
      </c>
      <c r="AL82" s="4">
        <v>1.6</v>
      </c>
      <c r="AM82" s="4">
        <v>1.6</v>
      </c>
      <c r="AN82" s="4">
        <v>0.71</v>
      </c>
    </row>
    <row r="83" spans="2:40" x14ac:dyDescent="0.25">
      <c r="B83" s="3">
        <v>35334</v>
      </c>
      <c r="C83" s="4">
        <v>1.3</v>
      </c>
      <c r="D83" s="4">
        <v>1.3</v>
      </c>
      <c r="E83" s="4">
        <v>0.92</v>
      </c>
      <c r="G83" s="3">
        <v>35698</v>
      </c>
      <c r="H83" s="4">
        <v>1.31</v>
      </c>
      <c r="I83" s="4">
        <v>1.31</v>
      </c>
      <c r="J83" s="4">
        <v>0.82</v>
      </c>
      <c r="L83" s="3">
        <v>36061</v>
      </c>
      <c r="M83" s="4">
        <v>1.08</v>
      </c>
      <c r="N83" s="4">
        <v>1.08</v>
      </c>
      <c r="O83" s="4">
        <v>0.65</v>
      </c>
      <c r="Q83" s="3">
        <v>36426</v>
      </c>
      <c r="R83" s="4">
        <v>0.97750000000000004</v>
      </c>
      <c r="S83" s="4">
        <v>0.97750000000000004</v>
      </c>
      <c r="T83" s="4">
        <v>0.65</v>
      </c>
      <c r="V83" s="3">
        <v>36794</v>
      </c>
      <c r="W83" s="4">
        <v>2.46</v>
      </c>
      <c r="X83" s="4">
        <v>2.4500000000000002</v>
      </c>
      <c r="Y83" s="4">
        <v>1.19</v>
      </c>
      <c r="AA83" s="3">
        <v>37159</v>
      </c>
      <c r="AB83" s="4">
        <v>1.83</v>
      </c>
      <c r="AC83" s="4">
        <v>1.83</v>
      </c>
      <c r="AD83" s="4">
        <v>0.67500000000000004</v>
      </c>
      <c r="AF83" s="3">
        <v>37159</v>
      </c>
      <c r="AG83" s="4">
        <v>1.64</v>
      </c>
      <c r="AH83" s="4">
        <v>1.64</v>
      </c>
      <c r="AI83" s="4">
        <v>0.67</v>
      </c>
      <c r="AK83" s="3">
        <v>37159</v>
      </c>
      <c r="AL83" s="4">
        <v>1.6</v>
      </c>
      <c r="AM83" s="4">
        <v>1.6</v>
      </c>
      <c r="AN83" s="4">
        <v>0.71</v>
      </c>
    </row>
    <row r="84" spans="2:40" x14ac:dyDescent="0.25">
      <c r="B84" s="3">
        <v>35335</v>
      </c>
      <c r="C84" s="4">
        <v>1.34</v>
      </c>
      <c r="D84" s="4">
        <v>1.34</v>
      </c>
      <c r="E84" s="4">
        <v>0.95</v>
      </c>
      <c r="G84" s="3">
        <v>35699</v>
      </c>
      <c r="H84" s="4">
        <v>1.31</v>
      </c>
      <c r="I84" s="4">
        <v>1.31</v>
      </c>
      <c r="J84" s="4">
        <v>0.82</v>
      </c>
      <c r="L84" s="3">
        <v>36062</v>
      </c>
      <c r="M84" s="4">
        <v>1.0825</v>
      </c>
      <c r="N84" s="4">
        <v>1.0825</v>
      </c>
      <c r="O84" s="4">
        <v>0.65500000000000003</v>
      </c>
      <c r="Q84" s="3">
        <v>36427</v>
      </c>
      <c r="R84" s="4">
        <v>0.97750000000000004</v>
      </c>
      <c r="S84" s="4">
        <v>0.97750000000000004</v>
      </c>
      <c r="T84" s="4">
        <v>0.625</v>
      </c>
      <c r="V84" s="3">
        <v>36795</v>
      </c>
      <c r="W84" s="4">
        <v>2.46</v>
      </c>
      <c r="X84" s="4">
        <v>2.4500000000000002</v>
      </c>
      <c r="Y84" s="4">
        <v>1.19</v>
      </c>
      <c r="AA84" s="3">
        <v>37160</v>
      </c>
      <c r="AB84" s="4">
        <v>1.83</v>
      </c>
      <c r="AC84" s="4">
        <v>1.83</v>
      </c>
      <c r="AD84" s="4">
        <v>0.67500000000000004</v>
      </c>
      <c r="AF84" s="3">
        <v>37160</v>
      </c>
      <c r="AG84" s="4">
        <v>1.64</v>
      </c>
      <c r="AH84" s="4">
        <v>1.64</v>
      </c>
      <c r="AI84" s="4">
        <v>0.67</v>
      </c>
      <c r="AK84" s="3">
        <v>37160</v>
      </c>
      <c r="AL84" s="4">
        <v>1.6</v>
      </c>
      <c r="AM84" s="4">
        <v>1.6</v>
      </c>
      <c r="AN84" s="4">
        <v>0.71</v>
      </c>
    </row>
    <row r="85" spans="2:40" x14ac:dyDescent="0.25">
      <c r="B85" s="3">
        <v>35338</v>
      </c>
      <c r="C85" s="4">
        <v>1.34</v>
      </c>
      <c r="D85" s="4">
        <v>1.34</v>
      </c>
      <c r="E85" s="4">
        <v>0.9</v>
      </c>
      <c r="G85" s="3">
        <v>35702</v>
      </c>
      <c r="H85" s="4">
        <v>1.31</v>
      </c>
      <c r="I85" s="4">
        <v>1.31</v>
      </c>
      <c r="J85" s="4">
        <v>0.82</v>
      </c>
      <c r="L85" s="3">
        <v>36063</v>
      </c>
      <c r="M85" s="4">
        <v>1.0825</v>
      </c>
      <c r="N85" s="4">
        <v>1.0825</v>
      </c>
      <c r="O85" s="4">
        <v>0.65500000000000003</v>
      </c>
      <c r="Q85" s="3">
        <v>36430</v>
      </c>
      <c r="R85" s="4">
        <v>0.98750000000000004</v>
      </c>
      <c r="S85" s="4">
        <v>0.98750000000000004</v>
      </c>
      <c r="T85" s="4">
        <v>0.63</v>
      </c>
      <c r="V85" s="3">
        <v>36796</v>
      </c>
      <c r="W85" s="4">
        <v>2.4</v>
      </c>
      <c r="X85" s="4">
        <v>2.39</v>
      </c>
      <c r="Y85" s="4">
        <v>1.1299999999999999</v>
      </c>
      <c r="AA85" s="3">
        <v>37161</v>
      </c>
      <c r="AB85" s="4">
        <v>1.85</v>
      </c>
      <c r="AC85" s="4">
        <v>1.85</v>
      </c>
      <c r="AD85" s="4">
        <v>0.7</v>
      </c>
      <c r="AF85" s="3">
        <v>37161</v>
      </c>
      <c r="AG85" s="4">
        <v>1.66</v>
      </c>
      <c r="AH85" s="4">
        <v>1.66</v>
      </c>
      <c r="AI85" s="4">
        <v>0.69</v>
      </c>
      <c r="AK85" s="3">
        <v>37161</v>
      </c>
      <c r="AL85" s="4">
        <v>1.6</v>
      </c>
      <c r="AM85" s="4">
        <v>1.6</v>
      </c>
      <c r="AN85" s="4">
        <v>0.71</v>
      </c>
    </row>
    <row r="86" spans="2:40" x14ac:dyDescent="0.25">
      <c r="B86" s="3">
        <v>35339</v>
      </c>
      <c r="C86" s="4">
        <v>1.34</v>
      </c>
      <c r="D86" s="4">
        <v>1.34</v>
      </c>
      <c r="E86" s="4">
        <v>0.9</v>
      </c>
      <c r="G86" s="3">
        <v>35703</v>
      </c>
      <c r="H86" s="4">
        <v>1.31</v>
      </c>
      <c r="I86" s="4">
        <v>1.31</v>
      </c>
      <c r="J86" s="4">
        <v>0.82</v>
      </c>
      <c r="L86" s="3">
        <v>36066</v>
      </c>
      <c r="M86" s="4">
        <v>1.0825</v>
      </c>
      <c r="N86" s="4">
        <v>1.0825</v>
      </c>
      <c r="O86" s="4">
        <v>0.65500000000000003</v>
      </c>
      <c r="Q86" s="3">
        <v>36431</v>
      </c>
      <c r="R86" s="4">
        <v>0.98</v>
      </c>
      <c r="S86" s="4">
        <v>0.98</v>
      </c>
      <c r="T86" s="4">
        <v>0.62749999999999995</v>
      </c>
      <c r="V86" s="3">
        <v>36797</v>
      </c>
      <c r="W86" s="4">
        <v>2.2999999999999998</v>
      </c>
      <c r="X86" s="4">
        <v>2.2799999999999998</v>
      </c>
      <c r="Y86" s="4">
        <v>1.06</v>
      </c>
      <c r="AA86" s="3">
        <v>37162</v>
      </c>
      <c r="AB86" s="4">
        <v>1.89</v>
      </c>
      <c r="AC86" s="4">
        <v>1.89</v>
      </c>
      <c r="AD86" s="4">
        <v>0.72</v>
      </c>
      <c r="AF86" s="3">
        <v>37162</v>
      </c>
      <c r="AG86" s="4">
        <v>1.68</v>
      </c>
      <c r="AH86" s="4">
        <v>1.68</v>
      </c>
      <c r="AI86" s="4">
        <v>0.71</v>
      </c>
      <c r="AK86" s="3">
        <v>37162</v>
      </c>
      <c r="AL86" s="4">
        <v>1.6</v>
      </c>
      <c r="AM86" s="4">
        <v>1.6</v>
      </c>
      <c r="AN86" s="4">
        <v>0.71</v>
      </c>
    </row>
    <row r="87" spans="2:40" x14ac:dyDescent="0.25">
      <c r="B87" s="3">
        <v>35340</v>
      </c>
      <c r="C87" s="4">
        <v>1.35</v>
      </c>
      <c r="D87" s="4">
        <v>1.35</v>
      </c>
      <c r="E87" s="4">
        <v>0.9</v>
      </c>
      <c r="G87" s="3">
        <v>35704</v>
      </c>
      <c r="H87" s="4">
        <v>1.31</v>
      </c>
      <c r="I87" s="4">
        <v>1.31</v>
      </c>
      <c r="J87" s="4">
        <v>0.82</v>
      </c>
      <c r="L87" s="3">
        <v>36067</v>
      </c>
      <c r="M87" s="4">
        <v>1.095</v>
      </c>
      <c r="N87" s="4">
        <v>1.095</v>
      </c>
      <c r="O87" s="4">
        <v>0.65500000000000003</v>
      </c>
      <c r="Q87" s="3">
        <v>36432</v>
      </c>
      <c r="R87" s="4">
        <v>0.97499999999999998</v>
      </c>
      <c r="S87" s="4">
        <v>0.97250000000000003</v>
      </c>
      <c r="T87" s="4">
        <v>0.63249999999999995</v>
      </c>
      <c r="V87" s="3">
        <v>36798</v>
      </c>
      <c r="W87" s="4">
        <v>2.2999999999999998</v>
      </c>
      <c r="X87" s="4">
        <v>2.2799999999999998</v>
      </c>
      <c r="Y87" s="4">
        <v>1.06</v>
      </c>
      <c r="AA87" s="3">
        <v>37165</v>
      </c>
      <c r="AB87" s="4">
        <v>1.885</v>
      </c>
      <c r="AC87" s="4">
        <v>1.88</v>
      </c>
      <c r="AD87" s="4">
        <v>0.70499999999999996</v>
      </c>
      <c r="AF87" s="3">
        <v>37165</v>
      </c>
      <c r="AG87" s="4">
        <v>1.7</v>
      </c>
      <c r="AH87" s="4">
        <v>1.6850000000000001</v>
      </c>
      <c r="AI87" s="4">
        <v>0.71</v>
      </c>
      <c r="AK87" s="3">
        <v>37165</v>
      </c>
      <c r="AL87" s="4">
        <v>1.6</v>
      </c>
      <c r="AM87" s="4">
        <v>1.6</v>
      </c>
      <c r="AN87" s="4">
        <v>0.71</v>
      </c>
    </row>
    <row r="88" spans="2:40" x14ac:dyDescent="0.25">
      <c r="B88" s="3">
        <v>35341</v>
      </c>
      <c r="C88" s="4">
        <v>1.39</v>
      </c>
      <c r="D88" s="4">
        <v>1.39</v>
      </c>
      <c r="E88" s="4">
        <v>0.96</v>
      </c>
      <c r="G88" s="3">
        <v>35705</v>
      </c>
      <c r="H88" s="4">
        <v>1.31</v>
      </c>
      <c r="I88" s="4">
        <v>1.31</v>
      </c>
      <c r="J88" s="4">
        <v>0.82</v>
      </c>
      <c r="L88" s="3">
        <v>36068</v>
      </c>
      <c r="M88" s="4">
        <v>1.1299999999999999</v>
      </c>
      <c r="N88" s="4">
        <v>1.1299999999999999</v>
      </c>
      <c r="O88" s="4">
        <v>0.67249999999999999</v>
      </c>
      <c r="Q88" s="3">
        <v>36433</v>
      </c>
      <c r="R88" s="4">
        <v>0.96750000000000003</v>
      </c>
      <c r="S88" s="4">
        <v>0.96750000000000003</v>
      </c>
      <c r="T88" s="4">
        <v>0.63</v>
      </c>
      <c r="V88" s="3">
        <v>36799</v>
      </c>
      <c r="W88" s="4">
        <v>2.2999999999999998</v>
      </c>
      <c r="X88" s="4">
        <v>2.2799999999999998</v>
      </c>
      <c r="Y88" s="4">
        <v>1.06</v>
      </c>
      <c r="AA88" s="3"/>
      <c r="AB88" s="4"/>
      <c r="AC88" s="4"/>
      <c r="AD88" s="4"/>
      <c r="AF88" s="3"/>
      <c r="AK88" s="3"/>
    </row>
    <row r="89" spans="2:40" x14ac:dyDescent="0.25">
      <c r="B89" s="3">
        <v>35342</v>
      </c>
      <c r="C89" s="4">
        <v>1.39</v>
      </c>
      <c r="D89" s="4">
        <v>1.39</v>
      </c>
      <c r="E89" s="4">
        <v>0.96</v>
      </c>
      <c r="G89" s="3">
        <v>35706</v>
      </c>
      <c r="H89" s="4">
        <v>1.31</v>
      </c>
      <c r="I89" s="4">
        <v>1.31</v>
      </c>
      <c r="J89" s="4">
        <v>0.82</v>
      </c>
      <c r="L89" s="3">
        <v>36069</v>
      </c>
      <c r="M89" s="4">
        <v>1.1499999999999999</v>
      </c>
      <c r="N89" s="4">
        <v>1.1499999999999999</v>
      </c>
      <c r="O89" s="4">
        <v>0.66749999999999998</v>
      </c>
      <c r="Q89" s="3">
        <v>36434</v>
      </c>
      <c r="R89" s="4">
        <v>0.97</v>
      </c>
      <c r="S89" s="4">
        <v>0.97</v>
      </c>
      <c r="T89" s="4">
        <v>0.63500000000000001</v>
      </c>
      <c r="V89" s="3">
        <v>36801</v>
      </c>
      <c r="W89" s="4">
        <v>2.31</v>
      </c>
      <c r="X89" s="4">
        <v>2.2999999999999998</v>
      </c>
      <c r="Y89" s="4">
        <v>1.07</v>
      </c>
      <c r="AA89" s="3"/>
      <c r="AB89" s="4"/>
      <c r="AC89" s="4"/>
      <c r="AD89" s="4"/>
      <c r="AF89" s="3"/>
      <c r="AK89" s="3"/>
    </row>
    <row r="90" spans="2:40" x14ac:dyDescent="0.25">
      <c r="B90" s="3">
        <v>35345</v>
      </c>
      <c r="C90" s="4">
        <v>1.39</v>
      </c>
      <c r="D90" s="4">
        <v>1.39</v>
      </c>
      <c r="E90" s="4">
        <v>0.96</v>
      </c>
      <c r="G90" s="3">
        <v>35709</v>
      </c>
      <c r="H90" s="4">
        <v>1.31</v>
      </c>
      <c r="I90" s="4">
        <v>1.31</v>
      </c>
      <c r="J90" s="4">
        <v>0.82</v>
      </c>
      <c r="L90" s="3">
        <v>36070</v>
      </c>
      <c r="M90" s="4">
        <v>1.1299999999999999</v>
      </c>
      <c r="N90" s="4">
        <v>1.1299999999999999</v>
      </c>
      <c r="O90" s="4">
        <v>0.66749999999999998</v>
      </c>
      <c r="Q90" s="3">
        <v>36437</v>
      </c>
      <c r="R90" s="4">
        <v>0.95250000000000001</v>
      </c>
      <c r="S90" s="4">
        <v>0.95250000000000001</v>
      </c>
      <c r="T90" s="4">
        <v>0.62749999999999995</v>
      </c>
      <c r="V90" s="3">
        <v>36802</v>
      </c>
      <c r="W90" s="4">
        <v>2.31</v>
      </c>
      <c r="X90" s="4">
        <v>2.2999999999999998</v>
      </c>
      <c r="Y90" s="4">
        <v>1.07</v>
      </c>
      <c r="AA90" s="3"/>
      <c r="AB90" s="4"/>
      <c r="AC90" s="4"/>
      <c r="AD90" s="4"/>
      <c r="AF90" s="3"/>
      <c r="AK90" s="3"/>
    </row>
    <row r="91" spans="2:40" x14ac:dyDescent="0.25">
      <c r="B91" s="3">
        <v>35346</v>
      </c>
      <c r="C91" s="4">
        <v>1.39</v>
      </c>
      <c r="D91" s="4">
        <v>1.37</v>
      </c>
      <c r="E91" s="4">
        <v>0.93</v>
      </c>
      <c r="G91" s="3">
        <v>35710</v>
      </c>
      <c r="H91" s="4">
        <v>1.32</v>
      </c>
      <c r="I91" s="4">
        <v>1.32</v>
      </c>
      <c r="J91" s="4">
        <v>0.73</v>
      </c>
      <c r="L91" s="3">
        <v>36073</v>
      </c>
      <c r="M91" s="4">
        <v>1.1274999999999999</v>
      </c>
      <c r="N91" s="4">
        <v>1.1274999999999999</v>
      </c>
      <c r="O91" s="4">
        <v>0.66249999999999998</v>
      </c>
      <c r="Q91" s="3">
        <v>36438</v>
      </c>
      <c r="R91" s="4">
        <v>0.9425</v>
      </c>
      <c r="S91" s="4">
        <v>0.9425</v>
      </c>
      <c r="T91" s="4">
        <v>0.61</v>
      </c>
      <c r="V91" s="3">
        <v>36803</v>
      </c>
      <c r="W91" s="4">
        <v>2.31</v>
      </c>
      <c r="X91" s="4">
        <v>2.2999999999999998</v>
      </c>
      <c r="Y91" s="4">
        <v>1.02</v>
      </c>
      <c r="AA91" s="3"/>
      <c r="AB91" s="4"/>
      <c r="AC91" s="4"/>
      <c r="AD91" s="4"/>
      <c r="AF91" s="3"/>
      <c r="AK91" s="3"/>
    </row>
    <row r="92" spans="2:40" x14ac:dyDescent="0.25">
      <c r="B92" s="3">
        <v>35347</v>
      </c>
      <c r="C92" s="4">
        <v>1.36</v>
      </c>
      <c r="D92" s="4">
        <v>1.34</v>
      </c>
      <c r="E92" s="4">
        <v>0.91</v>
      </c>
      <c r="G92" s="3">
        <v>35711</v>
      </c>
      <c r="H92" s="4">
        <v>1.32</v>
      </c>
      <c r="I92" s="4">
        <v>1.32</v>
      </c>
      <c r="J92" s="4">
        <v>0.73</v>
      </c>
      <c r="L92" s="3">
        <v>36074</v>
      </c>
      <c r="M92" s="4">
        <v>1.1225000000000001</v>
      </c>
      <c r="N92" s="4">
        <v>1.1225000000000001</v>
      </c>
      <c r="O92" s="4">
        <v>0.66749999999999998</v>
      </c>
      <c r="Q92" s="3">
        <v>36439</v>
      </c>
      <c r="R92" s="4">
        <v>0.91500000000000004</v>
      </c>
      <c r="S92" s="4">
        <v>0.91500000000000004</v>
      </c>
      <c r="T92" s="4">
        <v>0.58750000000000002</v>
      </c>
      <c r="V92" s="3">
        <v>36804</v>
      </c>
      <c r="W92" s="4">
        <v>2.2999999999999998</v>
      </c>
      <c r="X92" s="4">
        <v>2.29</v>
      </c>
      <c r="Y92" s="4">
        <v>1</v>
      </c>
      <c r="AA92" s="3"/>
      <c r="AB92" s="4"/>
      <c r="AC92" s="4"/>
      <c r="AD92" s="4"/>
      <c r="AF92" s="3"/>
      <c r="AK92" s="3"/>
    </row>
    <row r="93" spans="2:40" x14ac:dyDescent="0.25">
      <c r="B93" s="3">
        <v>35348</v>
      </c>
      <c r="C93" s="4">
        <v>1.39</v>
      </c>
      <c r="D93" s="4">
        <v>1.37</v>
      </c>
      <c r="E93" s="4">
        <v>0.93</v>
      </c>
      <c r="G93" s="3">
        <v>35712</v>
      </c>
      <c r="H93" s="4">
        <v>1.32</v>
      </c>
      <c r="I93" s="4">
        <v>1.32</v>
      </c>
      <c r="J93" s="4">
        <v>0.7</v>
      </c>
      <c r="L93" s="3">
        <v>36075</v>
      </c>
      <c r="M93" s="4">
        <v>1.1299999999999999</v>
      </c>
      <c r="N93" s="4">
        <v>1.1299999999999999</v>
      </c>
      <c r="O93" s="4">
        <v>0.64749999999999996</v>
      </c>
      <c r="Q93" s="3">
        <v>36440</v>
      </c>
      <c r="R93" s="4">
        <v>0.90749999999999997</v>
      </c>
      <c r="S93" s="4">
        <v>0.90500000000000003</v>
      </c>
      <c r="T93" s="4">
        <v>0.58250000000000002</v>
      </c>
      <c r="V93" s="3">
        <v>36805</v>
      </c>
      <c r="W93" s="4">
        <v>2.2999999999999998</v>
      </c>
      <c r="X93" s="4">
        <v>2.29</v>
      </c>
      <c r="Y93" s="4">
        <v>0.95</v>
      </c>
      <c r="AA93" s="3"/>
      <c r="AB93" s="4"/>
      <c r="AC93" s="4"/>
      <c r="AD93" s="4"/>
      <c r="AF93" s="3"/>
      <c r="AK93" s="3"/>
    </row>
    <row r="94" spans="2:40" x14ac:dyDescent="0.25">
      <c r="B94" s="3">
        <v>35349</v>
      </c>
      <c r="C94" s="4">
        <v>1.39</v>
      </c>
      <c r="D94" s="4">
        <v>1.37</v>
      </c>
      <c r="E94" s="4">
        <v>0.93</v>
      </c>
      <c r="G94" s="3">
        <v>35713</v>
      </c>
      <c r="H94" s="4">
        <v>1.32</v>
      </c>
      <c r="I94" s="4">
        <v>1.32</v>
      </c>
      <c r="J94" s="4">
        <v>0.7</v>
      </c>
      <c r="L94" s="3">
        <v>36076</v>
      </c>
      <c r="M94" s="4">
        <v>1.125</v>
      </c>
      <c r="N94" s="4">
        <v>1.125</v>
      </c>
      <c r="O94" s="4">
        <v>0.63749999999999996</v>
      </c>
      <c r="Q94" s="3">
        <v>36441</v>
      </c>
      <c r="R94" s="4">
        <v>0.90500000000000003</v>
      </c>
      <c r="S94" s="4">
        <v>0.90500000000000003</v>
      </c>
      <c r="T94" s="4">
        <v>0.58750000000000002</v>
      </c>
      <c r="V94" s="3">
        <v>36808</v>
      </c>
      <c r="W94" s="4">
        <v>2.2999999999999998</v>
      </c>
      <c r="X94" s="4">
        <v>2.29</v>
      </c>
      <c r="Y94" s="4">
        <v>0.95</v>
      </c>
      <c r="AA94" s="3"/>
      <c r="AB94" s="4"/>
      <c r="AC94" s="4"/>
      <c r="AD94" s="4"/>
      <c r="AF94" s="3"/>
      <c r="AK94" s="3"/>
    </row>
    <row r="95" spans="2:40" x14ac:dyDescent="0.25">
      <c r="B95" s="3">
        <v>35352</v>
      </c>
      <c r="C95" s="4">
        <v>1.36</v>
      </c>
      <c r="D95" s="4">
        <v>1.36</v>
      </c>
      <c r="E95" s="4">
        <v>0.91</v>
      </c>
      <c r="G95" s="3">
        <v>35716</v>
      </c>
      <c r="H95" s="4">
        <v>1.32</v>
      </c>
      <c r="I95" s="4">
        <v>1.32</v>
      </c>
      <c r="J95" s="4">
        <v>0.7</v>
      </c>
      <c r="L95" s="3">
        <v>36077</v>
      </c>
      <c r="M95" s="4">
        <v>1.1200000000000001</v>
      </c>
      <c r="N95" s="4">
        <v>1.1200000000000001</v>
      </c>
      <c r="O95" s="4">
        <v>0.63249999999999995</v>
      </c>
      <c r="Q95" s="3">
        <v>36444</v>
      </c>
      <c r="R95" s="4">
        <v>0.9375</v>
      </c>
      <c r="S95" s="4">
        <v>0.93500000000000005</v>
      </c>
      <c r="T95" s="4">
        <v>0.61250000000000004</v>
      </c>
      <c r="V95" s="3">
        <v>36809</v>
      </c>
      <c r="W95" s="4">
        <v>2.2200000000000002</v>
      </c>
      <c r="X95" s="4">
        <v>2.2000000000000002</v>
      </c>
      <c r="Y95" s="4">
        <v>1.04</v>
      </c>
      <c r="AA95" s="3"/>
      <c r="AB95" s="4"/>
      <c r="AC95" s="4"/>
      <c r="AD95" s="4"/>
      <c r="AF95" s="3"/>
      <c r="AK95" s="3"/>
    </row>
    <row r="96" spans="2:40" x14ac:dyDescent="0.25">
      <c r="B96" s="3">
        <v>35353</v>
      </c>
      <c r="C96" s="4">
        <v>1.36</v>
      </c>
      <c r="D96" s="4">
        <v>1.34</v>
      </c>
      <c r="E96" s="4">
        <v>0.91</v>
      </c>
      <c r="G96" s="3">
        <v>35717</v>
      </c>
      <c r="H96" s="4">
        <v>1.29</v>
      </c>
      <c r="I96" s="4">
        <v>1.29</v>
      </c>
      <c r="J96" s="4">
        <v>0.69</v>
      </c>
      <c r="L96" s="3">
        <v>36080</v>
      </c>
      <c r="M96" s="4">
        <v>1.075</v>
      </c>
      <c r="N96" s="4">
        <v>1.075</v>
      </c>
      <c r="O96" s="4">
        <v>0.64</v>
      </c>
      <c r="Q96" s="3">
        <v>36445</v>
      </c>
      <c r="R96" s="4">
        <v>0.96499999999999997</v>
      </c>
      <c r="S96" s="4">
        <v>0.96499999999999997</v>
      </c>
      <c r="T96" s="4">
        <v>0.61750000000000005</v>
      </c>
      <c r="V96" s="3">
        <v>36810</v>
      </c>
      <c r="W96" s="4">
        <v>2.25</v>
      </c>
      <c r="X96" s="4">
        <v>2.2400000000000002</v>
      </c>
      <c r="Y96" s="4">
        <v>1.0900000000000001</v>
      </c>
      <c r="AA96" s="3"/>
      <c r="AB96" s="4"/>
      <c r="AC96" s="4"/>
      <c r="AD96" s="4"/>
      <c r="AF96" s="3"/>
      <c r="AK96" s="3"/>
    </row>
    <row r="97" spans="2:37" x14ac:dyDescent="0.25">
      <c r="B97" s="3">
        <v>35354</v>
      </c>
      <c r="C97" s="4">
        <v>1.34</v>
      </c>
      <c r="D97" s="4">
        <v>1.34</v>
      </c>
      <c r="E97" s="4">
        <v>0.91</v>
      </c>
      <c r="G97" s="3">
        <v>35718</v>
      </c>
      <c r="H97" s="4">
        <v>1.29</v>
      </c>
      <c r="I97" s="4">
        <v>1.29</v>
      </c>
      <c r="J97" s="4">
        <v>0.69</v>
      </c>
      <c r="L97" s="3">
        <v>36081</v>
      </c>
      <c r="M97" s="4">
        <v>1.07</v>
      </c>
      <c r="N97" s="4">
        <v>1.07</v>
      </c>
      <c r="O97" s="4">
        <v>0.62749999999999995</v>
      </c>
      <c r="Q97" s="3">
        <v>36446</v>
      </c>
      <c r="R97" s="4">
        <v>0.97250000000000003</v>
      </c>
      <c r="S97" s="4">
        <v>0.97250000000000003</v>
      </c>
      <c r="T97" s="4">
        <v>0.62</v>
      </c>
      <c r="V97" s="3">
        <v>36811</v>
      </c>
      <c r="W97" s="4">
        <v>2.27</v>
      </c>
      <c r="X97" s="4">
        <v>2.2599999999999998</v>
      </c>
      <c r="Y97" s="4">
        <v>1.1200000000000001</v>
      </c>
      <c r="AA97" s="3"/>
      <c r="AB97" s="4"/>
      <c r="AC97" s="4"/>
      <c r="AD97" s="4"/>
      <c r="AF97" s="3"/>
      <c r="AK97" s="3"/>
    </row>
    <row r="98" spans="2:37" x14ac:dyDescent="0.25">
      <c r="B98" s="3">
        <v>35355</v>
      </c>
      <c r="C98" s="4">
        <v>1.36</v>
      </c>
      <c r="D98" s="4">
        <v>1.34</v>
      </c>
      <c r="E98" s="4">
        <v>0.93</v>
      </c>
      <c r="G98" s="3">
        <v>35719</v>
      </c>
      <c r="H98" s="4">
        <v>1.29</v>
      </c>
      <c r="I98" s="4">
        <v>1.29</v>
      </c>
      <c r="J98" s="4">
        <v>0.69</v>
      </c>
      <c r="L98" s="3">
        <v>36082</v>
      </c>
      <c r="M98" s="4">
        <v>1.0475000000000001</v>
      </c>
      <c r="N98" s="4">
        <v>1.0475000000000001</v>
      </c>
      <c r="O98" s="4">
        <v>0.625</v>
      </c>
      <c r="Q98" s="3">
        <v>36447</v>
      </c>
      <c r="R98" s="4">
        <v>0.91500000000000004</v>
      </c>
      <c r="S98" s="4">
        <v>0.91500000000000004</v>
      </c>
      <c r="T98" s="4">
        <v>0.58499999999999996</v>
      </c>
      <c r="V98" s="3">
        <v>36812</v>
      </c>
      <c r="W98" s="4">
        <v>2.2200000000000002</v>
      </c>
      <c r="X98" s="4">
        <v>2.2000000000000002</v>
      </c>
      <c r="Y98" s="4">
        <v>1</v>
      </c>
      <c r="AA98" s="3"/>
      <c r="AB98" s="4"/>
      <c r="AC98" s="4"/>
      <c r="AD98" s="4"/>
      <c r="AF98" s="3"/>
      <c r="AK98" s="3"/>
    </row>
    <row r="99" spans="2:37" x14ac:dyDescent="0.25">
      <c r="B99" s="3">
        <v>35356</v>
      </c>
      <c r="C99" s="4">
        <v>1.36</v>
      </c>
      <c r="D99" s="4">
        <v>1.35</v>
      </c>
      <c r="E99" s="4">
        <v>0.93</v>
      </c>
      <c r="G99" s="3">
        <v>35720</v>
      </c>
      <c r="H99" s="4">
        <v>1.29</v>
      </c>
      <c r="I99" s="4">
        <v>1.29</v>
      </c>
      <c r="J99" s="4">
        <v>0.68</v>
      </c>
      <c r="L99" s="3">
        <v>36083</v>
      </c>
      <c r="M99" s="4">
        <v>1.04</v>
      </c>
      <c r="N99" s="4">
        <v>1.04</v>
      </c>
      <c r="O99" s="4">
        <v>0.60750000000000004</v>
      </c>
      <c r="Q99" s="3">
        <v>36448</v>
      </c>
      <c r="R99" s="4">
        <v>0.92749999999999999</v>
      </c>
      <c r="S99" s="4">
        <v>0.92749999999999999</v>
      </c>
      <c r="T99" s="4">
        <v>0.60499999999999998</v>
      </c>
      <c r="V99" s="3">
        <v>36815</v>
      </c>
      <c r="W99" s="4">
        <v>2.21</v>
      </c>
      <c r="X99" s="4">
        <v>2.1800000000000002</v>
      </c>
      <c r="Y99" s="4">
        <v>0.99</v>
      </c>
      <c r="AA99" s="3"/>
      <c r="AB99" s="4"/>
      <c r="AC99" s="4"/>
      <c r="AD99" s="4"/>
      <c r="AF99" s="3"/>
      <c r="AK99" s="3"/>
    </row>
    <row r="100" spans="2:37" x14ac:dyDescent="0.25">
      <c r="B100" s="3">
        <v>35359</v>
      </c>
      <c r="C100" s="4">
        <v>1.38</v>
      </c>
      <c r="D100" s="4">
        <v>1.36</v>
      </c>
      <c r="E100" s="4">
        <v>0.94</v>
      </c>
      <c r="G100" s="3">
        <v>35723</v>
      </c>
      <c r="H100" s="4">
        <v>1.28</v>
      </c>
      <c r="I100" s="4">
        <v>1.28</v>
      </c>
      <c r="J100" s="4">
        <v>0.65</v>
      </c>
      <c r="L100" s="3">
        <v>36084</v>
      </c>
      <c r="M100" s="4">
        <v>1.0275000000000001</v>
      </c>
      <c r="N100" s="4">
        <v>1.0275000000000001</v>
      </c>
      <c r="O100" s="4">
        <v>0.6</v>
      </c>
      <c r="Q100" s="3">
        <v>36451</v>
      </c>
      <c r="R100" s="4">
        <v>0.92749999999999999</v>
      </c>
      <c r="S100" s="4">
        <v>0.92749999999999999</v>
      </c>
      <c r="T100" s="4">
        <v>0.60499999999999998</v>
      </c>
      <c r="V100" s="3">
        <v>36816</v>
      </c>
      <c r="W100" s="4">
        <v>2.21</v>
      </c>
      <c r="X100" s="4">
        <v>2.1800000000000002</v>
      </c>
      <c r="Y100" s="4">
        <v>0.99</v>
      </c>
      <c r="AA100" s="3"/>
      <c r="AB100" s="4"/>
      <c r="AC100" s="4"/>
      <c r="AD100" s="4"/>
      <c r="AF100" s="3"/>
      <c r="AK100" s="3"/>
    </row>
    <row r="101" spans="2:37" x14ac:dyDescent="0.25">
      <c r="B101" s="3">
        <v>35360</v>
      </c>
      <c r="C101" s="4">
        <v>1.4</v>
      </c>
      <c r="D101" s="4">
        <v>1.38</v>
      </c>
      <c r="E101" s="4">
        <v>0.98</v>
      </c>
      <c r="G101" s="3">
        <v>35724</v>
      </c>
      <c r="H101" s="4">
        <v>1.28</v>
      </c>
      <c r="I101" s="4">
        <v>1.25</v>
      </c>
      <c r="J101" s="4">
        <v>0.63</v>
      </c>
      <c r="L101" s="3">
        <v>36087</v>
      </c>
      <c r="M101" s="4">
        <v>1.03</v>
      </c>
      <c r="N101" s="4">
        <v>1.03</v>
      </c>
      <c r="O101" s="4">
        <v>0.61250000000000004</v>
      </c>
      <c r="Q101" s="3">
        <v>36452</v>
      </c>
      <c r="R101" s="4">
        <v>0.94499999999999995</v>
      </c>
      <c r="S101" s="4">
        <v>0.94499999999999995</v>
      </c>
      <c r="T101" s="4">
        <v>0.625</v>
      </c>
      <c r="V101" s="3">
        <v>36817</v>
      </c>
      <c r="W101" s="4">
        <v>2.13</v>
      </c>
      <c r="X101" s="4">
        <v>2.13</v>
      </c>
      <c r="Y101" s="4">
        <v>0.94</v>
      </c>
      <c r="AA101" s="3"/>
      <c r="AB101" s="4"/>
      <c r="AC101" s="4"/>
      <c r="AD101" s="4"/>
      <c r="AF101" s="3"/>
      <c r="AK101" s="3"/>
    </row>
    <row r="102" spans="2:37" x14ac:dyDescent="0.25">
      <c r="B102" s="3">
        <v>35361</v>
      </c>
      <c r="C102" s="4">
        <v>1.4</v>
      </c>
      <c r="D102" s="4">
        <v>1.38</v>
      </c>
      <c r="E102" s="4">
        <v>0.98</v>
      </c>
      <c r="G102" s="3">
        <v>35725</v>
      </c>
      <c r="H102" s="4">
        <v>1.28</v>
      </c>
      <c r="I102" s="4">
        <v>1.26</v>
      </c>
      <c r="J102" s="4">
        <v>0.65</v>
      </c>
      <c r="L102" s="3">
        <v>36088</v>
      </c>
      <c r="M102" s="4">
        <v>1.0349999999999999</v>
      </c>
      <c r="N102" s="4">
        <v>1.0349999999999999</v>
      </c>
      <c r="O102" s="4">
        <v>0.625</v>
      </c>
      <c r="Q102" s="3">
        <v>36453</v>
      </c>
      <c r="R102" s="4">
        <v>0.94</v>
      </c>
      <c r="S102" s="4">
        <v>0.94</v>
      </c>
      <c r="T102" s="4">
        <v>0.625</v>
      </c>
      <c r="V102" s="3">
        <v>36818</v>
      </c>
      <c r="W102" s="4">
        <v>2.12</v>
      </c>
      <c r="X102" s="4">
        <v>2.12</v>
      </c>
      <c r="Y102" s="4">
        <v>0.93</v>
      </c>
      <c r="AA102" s="3"/>
      <c r="AB102" s="4"/>
      <c r="AC102" s="4"/>
      <c r="AD102" s="4"/>
      <c r="AF102" s="3"/>
      <c r="AK102" s="3"/>
    </row>
    <row r="103" spans="2:37" x14ac:dyDescent="0.25">
      <c r="B103" s="3">
        <v>35362</v>
      </c>
      <c r="C103" s="4">
        <v>1.4</v>
      </c>
      <c r="D103" s="4">
        <v>1.38</v>
      </c>
      <c r="E103" s="4">
        <v>0.98</v>
      </c>
      <c r="G103" s="3">
        <v>35726</v>
      </c>
      <c r="H103" s="4">
        <v>1.3</v>
      </c>
      <c r="I103" s="4">
        <v>1.28</v>
      </c>
      <c r="J103" s="4">
        <v>0.67</v>
      </c>
      <c r="L103" s="3">
        <v>36089</v>
      </c>
      <c r="M103" s="4">
        <v>1.0325</v>
      </c>
      <c r="N103" s="4">
        <v>1.0325</v>
      </c>
      <c r="O103" s="4">
        <v>0.61499999999999999</v>
      </c>
      <c r="Q103" s="3">
        <v>36454</v>
      </c>
      <c r="R103" s="4">
        <v>0.94499999999999995</v>
      </c>
      <c r="S103" s="4">
        <v>0.94499999999999995</v>
      </c>
      <c r="T103" s="4">
        <v>0.625</v>
      </c>
      <c r="V103" s="3">
        <v>36819</v>
      </c>
      <c r="W103" s="4">
        <v>2.12</v>
      </c>
      <c r="X103" s="4">
        <v>2.12</v>
      </c>
      <c r="Y103" s="4">
        <v>0.93</v>
      </c>
      <c r="AA103" s="3"/>
      <c r="AB103" s="4"/>
      <c r="AC103" s="4"/>
      <c r="AD103" s="4"/>
      <c r="AF103" s="3"/>
      <c r="AK103" s="3"/>
    </row>
    <row r="104" spans="2:37" x14ac:dyDescent="0.25">
      <c r="B104" s="3">
        <v>35363</v>
      </c>
      <c r="C104" s="4">
        <v>1.4</v>
      </c>
      <c r="D104" s="4">
        <v>1.38</v>
      </c>
      <c r="E104" s="4">
        <v>0.98</v>
      </c>
      <c r="G104" s="3">
        <v>35727</v>
      </c>
      <c r="H104" s="4">
        <v>1.3</v>
      </c>
      <c r="I104" s="4">
        <v>1.28</v>
      </c>
      <c r="J104" s="4">
        <v>0.67</v>
      </c>
      <c r="L104" s="3">
        <v>36090</v>
      </c>
      <c r="M104" s="4">
        <v>1.0275000000000001</v>
      </c>
      <c r="N104" s="4">
        <v>1.0275000000000001</v>
      </c>
      <c r="O104" s="4">
        <v>0.61</v>
      </c>
      <c r="Q104" s="3">
        <v>36455</v>
      </c>
      <c r="R104" s="4">
        <v>0.94750000000000001</v>
      </c>
      <c r="S104" s="4">
        <v>0.94750000000000001</v>
      </c>
      <c r="T104" s="4">
        <v>0.625</v>
      </c>
      <c r="V104" s="3">
        <v>36822</v>
      </c>
      <c r="W104" s="4">
        <v>2.12</v>
      </c>
      <c r="X104" s="4">
        <v>2.11</v>
      </c>
      <c r="Y104" s="4">
        <v>0.93</v>
      </c>
      <c r="AA104" s="3"/>
      <c r="AB104" s="4"/>
      <c r="AC104" s="4"/>
      <c r="AD104" s="4"/>
      <c r="AF104" s="3"/>
      <c r="AK104" s="3"/>
    </row>
    <row r="105" spans="2:37" x14ac:dyDescent="0.25">
      <c r="B105" s="3">
        <v>35364</v>
      </c>
      <c r="C105" s="4">
        <v>1.4</v>
      </c>
      <c r="D105" s="4">
        <v>1.38</v>
      </c>
      <c r="E105" s="4">
        <v>0.98</v>
      </c>
      <c r="G105" s="3">
        <v>35730</v>
      </c>
      <c r="H105" s="4">
        <v>1.3</v>
      </c>
      <c r="I105" s="4">
        <v>1.28</v>
      </c>
      <c r="J105" s="4">
        <v>0.67</v>
      </c>
      <c r="L105" s="3">
        <v>36091</v>
      </c>
      <c r="M105" s="4">
        <v>1.0275000000000001</v>
      </c>
      <c r="N105" s="4">
        <v>1.0275000000000001</v>
      </c>
      <c r="O105" s="4">
        <v>0.61</v>
      </c>
      <c r="Q105" s="3">
        <v>36458</v>
      </c>
      <c r="R105" s="4">
        <v>0.93</v>
      </c>
      <c r="S105" s="4">
        <v>0.93</v>
      </c>
      <c r="T105" s="4">
        <v>0.61499999999999999</v>
      </c>
      <c r="V105" s="3">
        <v>36823</v>
      </c>
      <c r="W105" s="4">
        <v>2.0299999999999998</v>
      </c>
      <c r="X105" s="4">
        <v>2.0099999999999998</v>
      </c>
      <c r="Y105" s="4">
        <v>0.83</v>
      </c>
      <c r="AA105" s="3"/>
      <c r="AB105" s="4"/>
      <c r="AC105" s="4"/>
      <c r="AD105" s="4"/>
      <c r="AF105" s="3"/>
      <c r="AK105" s="3"/>
    </row>
    <row r="106" spans="2:37" x14ac:dyDescent="0.25">
      <c r="B106" s="3">
        <v>35365</v>
      </c>
      <c r="C106" s="4">
        <v>1.4</v>
      </c>
      <c r="D106" s="4">
        <v>1.38</v>
      </c>
      <c r="E106" s="4">
        <v>0.98</v>
      </c>
      <c r="G106" s="3">
        <v>35731</v>
      </c>
      <c r="H106" s="4">
        <v>1.3</v>
      </c>
      <c r="I106" s="4">
        <v>1.28</v>
      </c>
      <c r="J106" s="4">
        <v>0.67</v>
      </c>
      <c r="L106" s="3">
        <v>36094</v>
      </c>
      <c r="M106" s="4">
        <v>1.01</v>
      </c>
      <c r="N106" s="4">
        <v>1.01</v>
      </c>
      <c r="O106" s="4">
        <v>0.6</v>
      </c>
      <c r="Q106" s="3">
        <v>36459</v>
      </c>
      <c r="R106" s="4">
        <v>0.91249999999999998</v>
      </c>
      <c r="S106" s="4">
        <v>0.91249999999999998</v>
      </c>
      <c r="T106" s="4">
        <v>0.60750000000000004</v>
      </c>
      <c r="V106" s="3">
        <v>36824</v>
      </c>
      <c r="W106" s="4">
        <v>2.0299999999999998</v>
      </c>
      <c r="X106" s="4">
        <v>2.0099999999999998</v>
      </c>
      <c r="Y106" s="4">
        <v>0.83</v>
      </c>
      <c r="AA106" s="3"/>
      <c r="AB106" s="4"/>
      <c r="AC106" s="4"/>
      <c r="AD106" s="4"/>
      <c r="AF106" s="3"/>
      <c r="AK106" s="3"/>
    </row>
    <row r="107" spans="2:37" x14ac:dyDescent="0.25">
      <c r="B107" s="3">
        <v>35366</v>
      </c>
      <c r="C107" s="4">
        <v>1.4</v>
      </c>
      <c r="D107" s="4">
        <v>1.38</v>
      </c>
      <c r="E107" s="4">
        <v>0.98</v>
      </c>
      <c r="G107" s="3">
        <v>35732</v>
      </c>
      <c r="H107" s="4">
        <v>1.28</v>
      </c>
      <c r="I107" s="4">
        <v>1.26</v>
      </c>
      <c r="J107" s="4">
        <v>0.67</v>
      </c>
      <c r="L107" s="3">
        <v>36095</v>
      </c>
      <c r="M107" s="4">
        <v>0.99750000000000005</v>
      </c>
      <c r="N107" s="4">
        <v>0.99750000000000005</v>
      </c>
      <c r="O107" s="4">
        <v>0.59750000000000003</v>
      </c>
      <c r="Q107" s="3">
        <v>36460</v>
      </c>
      <c r="R107" s="4">
        <v>0.88249999999999995</v>
      </c>
      <c r="S107" s="4">
        <v>0.88249999999999995</v>
      </c>
      <c r="T107" s="4">
        <v>0.59</v>
      </c>
      <c r="V107" s="3">
        <v>36825</v>
      </c>
      <c r="W107" s="4">
        <v>2.0099999999999998</v>
      </c>
      <c r="X107" s="4">
        <v>1.99</v>
      </c>
      <c r="Y107" s="4">
        <v>0.8</v>
      </c>
      <c r="AA107" s="3"/>
      <c r="AB107" s="4"/>
      <c r="AC107" s="4"/>
      <c r="AD107" s="4"/>
      <c r="AF107" s="3"/>
      <c r="AK107" s="3"/>
    </row>
    <row r="108" spans="2:37" x14ac:dyDescent="0.25">
      <c r="B108" s="3">
        <v>35367</v>
      </c>
      <c r="C108" s="4">
        <v>1.42</v>
      </c>
      <c r="D108" s="4">
        <v>1.42</v>
      </c>
      <c r="E108" s="4">
        <v>0.98</v>
      </c>
      <c r="G108" s="3">
        <v>35733</v>
      </c>
      <c r="H108" s="4">
        <v>1.25</v>
      </c>
      <c r="I108" s="4">
        <v>1.23</v>
      </c>
      <c r="J108" s="4">
        <v>0.67</v>
      </c>
      <c r="L108" s="3">
        <v>36096</v>
      </c>
      <c r="M108" s="4">
        <v>0.99750000000000005</v>
      </c>
      <c r="N108" s="4">
        <v>0.99750000000000005</v>
      </c>
      <c r="O108" s="4">
        <v>0.59499999999999997</v>
      </c>
      <c r="Q108" s="3">
        <v>36461</v>
      </c>
      <c r="R108" s="4">
        <v>0.79749999999999999</v>
      </c>
      <c r="S108" s="4">
        <v>0.79749999999999999</v>
      </c>
      <c r="T108" s="4">
        <v>0.5</v>
      </c>
      <c r="V108" s="3">
        <v>36826</v>
      </c>
      <c r="W108" s="4">
        <v>2.0099999999999998</v>
      </c>
      <c r="X108" s="4">
        <v>1.99</v>
      </c>
      <c r="Y108" s="4">
        <v>0.8</v>
      </c>
      <c r="AA108" s="3"/>
      <c r="AB108" s="4"/>
      <c r="AC108" s="4"/>
      <c r="AD108" s="4"/>
      <c r="AF108" s="3"/>
      <c r="AK108" s="3"/>
    </row>
    <row r="109" spans="2:37" x14ac:dyDescent="0.25">
      <c r="B109" s="3">
        <v>35368</v>
      </c>
      <c r="C109" s="4">
        <v>1.6</v>
      </c>
      <c r="D109" s="4">
        <v>1.6</v>
      </c>
      <c r="E109" s="4">
        <v>1.1000000000000001</v>
      </c>
      <c r="G109" s="3">
        <v>35734</v>
      </c>
      <c r="H109" s="4">
        <v>1.25</v>
      </c>
      <c r="I109" s="4">
        <v>1.23</v>
      </c>
      <c r="J109" s="4">
        <v>0.67</v>
      </c>
      <c r="L109" s="3">
        <v>36097</v>
      </c>
      <c r="M109" s="4">
        <v>0.97499999999999998</v>
      </c>
      <c r="N109" s="4">
        <v>0.97499999999999998</v>
      </c>
      <c r="O109" s="4">
        <v>0.58499999999999996</v>
      </c>
      <c r="Q109" s="3">
        <v>36462</v>
      </c>
      <c r="R109" s="4">
        <v>0.75749999999999995</v>
      </c>
      <c r="S109" s="4">
        <v>0.75749999999999995</v>
      </c>
      <c r="T109" s="4">
        <v>0.5</v>
      </c>
      <c r="V109" s="3">
        <v>36829</v>
      </c>
      <c r="W109" s="4">
        <v>2.0099999999999998</v>
      </c>
      <c r="X109" s="4">
        <v>1.99</v>
      </c>
      <c r="Y109" s="4">
        <v>0.8</v>
      </c>
      <c r="AA109" s="3"/>
      <c r="AB109" s="4"/>
      <c r="AC109" s="4"/>
      <c r="AD109" s="4"/>
      <c r="AF109" s="3"/>
      <c r="AK109" s="3"/>
    </row>
    <row r="110" spans="2:37" x14ac:dyDescent="0.25">
      <c r="B110" s="3">
        <v>35369</v>
      </c>
      <c r="C110" s="4">
        <v>1.57</v>
      </c>
      <c r="D110" s="4">
        <v>1.57</v>
      </c>
      <c r="E110" s="4">
        <v>1.1499999999999999</v>
      </c>
      <c r="G110" s="3">
        <v>35737</v>
      </c>
      <c r="H110" s="4">
        <v>1.2</v>
      </c>
      <c r="I110" s="4">
        <v>1.19</v>
      </c>
      <c r="J110" s="4">
        <v>0.63</v>
      </c>
      <c r="L110" s="3">
        <v>36098</v>
      </c>
      <c r="M110" s="4">
        <v>0.97</v>
      </c>
      <c r="N110" s="4">
        <v>0.97</v>
      </c>
      <c r="O110" s="4">
        <v>0.57999999999999996</v>
      </c>
      <c r="Q110" s="3">
        <v>36098</v>
      </c>
      <c r="R110" s="4">
        <v>0.97</v>
      </c>
      <c r="S110" s="4">
        <v>0.97</v>
      </c>
      <c r="T110" s="4">
        <v>0.57999999999999996</v>
      </c>
      <c r="V110" s="3">
        <v>36830</v>
      </c>
      <c r="W110" s="4">
        <v>1.98</v>
      </c>
      <c r="X110" s="4">
        <v>1.96</v>
      </c>
      <c r="Y110" s="4">
        <v>0.86</v>
      </c>
      <c r="AA110" s="3"/>
      <c r="AB110" s="4"/>
      <c r="AC110" s="4"/>
      <c r="AD110" s="4"/>
      <c r="AF110" s="3"/>
      <c r="AK110" s="3"/>
    </row>
    <row r="111" spans="2:37" x14ac:dyDescent="0.25">
      <c r="B111" s="3">
        <v>35370</v>
      </c>
      <c r="C111" s="4">
        <v>1.47</v>
      </c>
      <c r="D111" s="4">
        <v>1.47</v>
      </c>
      <c r="E111" s="4">
        <v>1</v>
      </c>
      <c r="G111" s="3">
        <v>35738</v>
      </c>
      <c r="H111" s="4">
        <v>1.1499999999999999</v>
      </c>
      <c r="I111" s="4">
        <v>1.1299999999999999</v>
      </c>
      <c r="J111" s="4">
        <v>0.63</v>
      </c>
      <c r="L111" s="3">
        <v>36101</v>
      </c>
      <c r="M111" s="4">
        <v>0.98</v>
      </c>
      <c r="N111" s="4">
        <v>0.98</v>
      </c>
      <c r="O111" s="4">
        <v>0.59</v>
      </c>
      <c r="Q111" s="3">
        <v>36465</v>
      </c>
      <c r="R111" s="4">
        <v>0.6925</v>
      </c>
      <c r="S111" s="4">
        <v>0.6925</v>
      </c>
      <c r="T111" s="4">
        <v>0.47499999999999998</v>
      </c>
      <c r="V111" s="3">
        <v>36831</v>
      </c>
      <c r="W111" s="4">
        <v>1.97</v>
      </c>
      <c r="X111" s="4">
        <v>1.95</v>
      </c>
      <c r="Y111" s="4">
        <v>0.85</v>
      </c>
    </row>
    <row r="112" spans="2:37" x14ac:dyDescent="0.25">
      <c r="B112" s="3">
        <v>35373</v>
      </c>
      <c r="C112" s="4">
        <v>1.45</v>
      </c>
      <c r="D112" s="4">
        <v>1.45</v>
      </c>
      <c r="E112" s="4">
        <v>1</v>
      </c>
      <c r="G112" s="3">
        <v>35739</v>
      </c>
      <c r="H112" s="4">
        <v>1.1299999999999999</v>
      </c>
      <c r="I112" s="4">
        <v>1.1299999999999999</v>
      </c>
      <c r="J112" s="4">
        <v>0.61</v>
      </c>
      <c r="L112" s="3">
        <v>36102</v>
      </c>
      <c r="M112" s="4">
        <v>1</v>
      </c>
      <c r="N112" s="4">
        <v>1</v>
      </c>
      <c r="O112" s="4">
        <v>0.6</v>
      </c>
      <c r="Q112" s="3">
        <v>36466</v>
      </c>
      <c r="R112" s="4">
        <v>0.64249999999999996</v>
      </c>
      <c r="S112" s="4">
        <v>0.64249999999999996</v>
      </c>
      <c r="T112" s="4">
        <v>0.43</v>
      </c>
      <c r="V112" s="3">
        <v>36832</v>
      </c>
      <c r="W112" s="4">
        <v>1.8</v>
      </c>
      <c r="X112" s="4">
        <v>1.79</v>
      </c>
      <c r="Y112" s="4">
        <v>0.79</v>
      </c>
    </row>
    <row r="113" spans="2:25" x14ac:dyDescent="0.25">
      <c r="B113" s="3">
        <v>35374</v>
      </c>
      <c r="C113" s="4">
        <v>1.47</v>
      </c>
      <c r="D113" s="4">
        <v>1.47</v>
      </c>
      <c r="E113" s="4">
        <v>1</v>
      </c>
      <c r="G113" s="3">
        <v>35740</v>
      </c>
      <c r="H113" s="4">
        <v>1.1100000000000001</v>
      </c>
      <c r="I113" s="4">
        <v>1.1100000000000001</v>
      </c>
      <c r="J113" s="4">
        <v>0.56000000000000005</v>
      </c>
      <c r="L113" s="3">
        <v>36103</v>
      </c>
      <c r="M113" s="4">
        <v>1.03</v>
      </c>
      <c r="N113" s="4">
        <v>1.03</v>
      </c>
      <c r="O113" s="4">
        <v>0.63500000000000001</v>
      </c>
      <c r="Q113" s="3">
        <v>36467</v>
      </c>
      <c r="R113" s="4">
        <v>0.66249999999999998</v>
      </c>
      <c r="S113" s="4">
        <v>0.66249999999999998</v>
      </c>
      <c r="T113" s="4">
        <v>0.44</v>
      </c>
      <c r="V113" s="3">
        <v>36833</v>
      </c>
      <c r="W113" s="4">
        <v>1.85</v>
      </c>
      <c r="X113" s="4">
        <v>1.83</v>
      </c>
      <c r="Y113" s="4">
        <v>0.85</v>
      </c>
    </row>
    <row r="114" spans="2:25" x14ac:dyDescent="0.25">
      <c r="B114" s="3">
        <v>35375</v>
      </c>
      <c r="C114" s="4">
        <v>1.55</v>
      </c>
      <c r="D114" s="4">
        <v>1.55</v>
      </c>
      <c r="E114" s="4">
        <v>1.02</v>
      </c>
      <c r="G114" s="3">
        <v>35741</v>
      </c>
      <c r="H114" s="4">
        <v>1.1100000000000001</v>
      </c>
      <c r="I114" s="4">
        <v>1.1100000000000001</v>
      </c>
      <c r="J114" s="4">
        <v>0.56000000000000005</v>
      </c>
      <c r="L114" s="3">
        <v>36104</v>
      </c>
      <c r="M114" s="4">
        <v>1.0900000000000001</v>
      </c>
      <c r="N114" s="4">
        <v>1.0900000000000001</v>
      </c>
      <c r="O114" s="4">
        <v>0.64749999999999996</v>
      </c>
      <c r="Q114" s="3">
        <v>36468</v>
      </c>
      <c r="R114" s="4">
        <v>0.65500000000000003</v>
      </c>
      <c r="S114" s="4">
        <v>0.65249999999999997</v>
      </c>
      <c r="T114" s="4">
        <v>0.435</v>
      </c>
      <c r="V114" s="3">
        <v>36836</v>
      </c>
      <c r="W114" s="4">
        <v>1.83</v>
      </c>
      <c r="X114" s="4">
        <v>1.81</v>
      </c>
      <c r="Y114" s="4">
        <v>0.83</v>
      </c>
    </row>
    <row r="115" spans="2:25" x14ac:dyDescent="0.25">
      <c r="B115" s="3">
        <v>35376</v>
      </c>
      <c r="C115" s="4">
        <v>1.52</v>
      </c>
      <c r="D115" s="4">
        <v>1.52</v>
      </c>
      <c r="E115" s="4">
        <v>1</v>
      </c>
      <c r="G115" s="3">
        <v>35744</v>
      </c>
      <c r="H115" s="4">
        <v>1.06</v>
      </c>
      <c r="I115" s="4">
        <v>1.06</v>
      </c>
      <c r="J115" s="4">
        <v>0.52</v>
      </c>
      <c r="L115" s="3">
        <v>36105</v>
      </c>
      <c r="M115" s="4">
        <v>1.0725</v>
      </c>
      <c r="N115" s="4">
        <v>1.0725</v>
      </c>
      <c r="O115" s="4">
        <v>0.62250000000000005</v>
      </c>
      <c r="Q115" s="3">
        <v>36469</v>
      </c>
      <c r="R115" s="4">
        <v>0.64749999999999996</v>
      </c>
      <c r="S115" s="4">
        <v>0.64749999999999996</v>
      </c>
      <c r="T115" s="4">
        <v>0.42249999999999999</v>
      </c>
      <c r="V115" s="3">
        <v>36837</v>
      </c>
      <c r="W115" s="4">
        <v>1.88</v>
      </c>
      <c r="X115" s="4">
        <v>1.86</v>
      </c>
      <c r="Y115" s="4">
        <v>0.88</v>
      </c>
    </row>
    <row r="116" spans="2:25" x14ac:dyDescent="0.25">
      <c r="B116" s="3">
        <v>35377</v>
      </c>
      <c r="C116" s="4">
        <v>1.49</v>
      </c>
      <c r="D116" s="4">
        <v>1.47</v>
      </c>
      <c r="E116" s="4">
        <v>1</v>
      </c>
      <c r="G116" s="3">
        <v>35745</v>
      </c>
      <c r="H116" s="4">
        <v>0.97</v>
      </c>
      <c r="I116" s="4">
        <v>1.02</v>
      </c>
      <c r="J116" s="4">
        <v>0.48</v>
      </c>
      <c r="L116" s="3">
        <v>36108</v>
      </c>
      <c r="M116" s="4">
        <v>1.0525</v>
      </c>
      <c r="N116" s="4">
        <v>1.0525</v>
      </c>
      <c r="O116" s="4">
        <v>0.61750000000000005</v>
      </c>
      <c r="Q116" s="3">
        <v>36472</v>
      </c>
      <c r="R116" s="4">
        <v>0.61750000000000005</v>
      </c>
      <c r="S116" s="4">
        <v>0.61750000000000005</v>
      </c>
      <c r="T116" s="4">
        <v>0.42749999999999999</v>
      </c>
      <c r="V116" s="3">
        <v>36838</v>
      </c>
      <c r="W116" s="4">
        <v>2.0299999999999998</v>
      </c>
      <c r="X116" s="4">
        <v>2.0099999999999998</v>
      </c>
      <c r="Y116" s="4">
        <v>1.03</v>
      </c>
    </row>
    <row r="117" spans="2:25" x14ac:dyDescent="0.25">
      <c r="B117" s="3">
        <v>35380</v>
      </c>
      <c r="C117" s="4">
        <v>1.49</v>
      </c>
      <c r="D117" s="4">
        <v>1.47</v>
      </c>
      <c r="E117" s="4">
        <v>1</v>
      </c>
      <c r="G117" s="3">
        <v>35746</v>
      </c>
      <c r="H117" s="4">
        <v>0.96</v>
      </c>
      <c r="I117" s="4">
        <v>0.99</v>
      </c>
      <c r="J117" s="4">
        <v>0.48</v>
      </c>
      <c r="L117" s="3">
        <v>36109</v>
      </c>
      <c r="M117" s="4">
        <v>1.0325</v>
      </c>
      <c r="N117" s="4">
        <v>1.0325</v>
      </c>
      <c r="O117" s="4">
        <v>0.57999999999999996</v>
      </c>
      <c r="Q117" s="3">
        <v>36473</v>
      </c>
      <c r="R117" s="4">
        <v>0.62</v>
      </c>
      <c r="S117" s="4">
        <v>0.62</v>
      </c>
      <c r="T117" s="4">
        <v>0.42499999999999999</v>
      </c>
      <c r="V117" s="3">
        <v>36839</v>
      </c>
      <c r="W117" s="4">
        <v>2.0299999999999998</v>
      </c>
      <c r="X117" s="4">
        <v>2.0099999999999998</v>
      </c>
      <c r="Y117" s="4">
        <v>1.03</v>
      </c>
    </row>
    <row r="118" spans="2:25" x14ac:dyDescent="0.25">
      <c r="B118" s="3">
        <v>35381</v>
      </c>
      <c r="C118" s="4">
        <v>1.52</v>
      </c>
      <c r="D118" s="4">
        <v>1.51</v>
      </c>
      <c r="E118" s="4">
        <v>1</v>
      </c>
      <c r="G118" s="3">
        <v>35747</v>
      </c>
      <c r="H118" s="4">
        <v>0.93</v>
      </c>
      <c r="I118" s="4">
        <v>0.93</v>
      </c>
      <c r="J118" s="4">
        <v>0.48</v>
      </c>
      <c r="L118" s="3">
        <v>36110</v>
      </c>
      <c r="M118" s="4">
        <v>1.0024999999999999</v>
      </c>
      <c r="N118" s="4">
        <v>1.0024999999999999</v>
      </c>
      <c r="O118" s="4">
        <v>0.56000000000000005</v>
      </c>
      <c r="Q118" s="3">
        <v>36474</v>
      </c>
      <c r="R118" s="4">
        <v>0.63500000000000001</v>
      </c>
      <c r="S118" s="4">
        <v>0.63500000000000001</v>
      </c>
      <c r="T118" s="4">
        <v>0.4325</v>
      </c>
      <c r="V118" s="3">
        <v>36840</v>
      </c>
      <c r="W118" s="4">
        <v>2.0299999999999998</v>
      </c>
      <c r="X118" s="4">
        <v>2.0099999999999998</v>
      </c>
      <c r="Y118" s="4">
        <v>1.03</v>
      </c>
    </row>
    <row r="119" spans="2:25" x14ac:dyDescent="0.25">
      <c r="B119" s="3">
        <v>35382</v>
      </c>
      <c r="C119" s="4">
        <v>1.58</v>
      </c>
      <c r="D119" s="4">
        <v>1.58</v>
      </c>
      <c r="E119" s="4">
        <v>1.05</v>
      </c>
      <c r="G119" s="3">
        <v>35748</v>
      </c>
      <c r="H119" s="4">
        <v>0.93</v>
      </c>
      <c r="I119" s="4">
        <v>0.93</v>
      </c>
      <c r="J119" s="4">
        <v>0.48</v>
      </c>
      <c r="L119" s="3">
        <v>36111</v>
      </c>
      <c r="M119" s="4">
        <v>0.95750000000000002</v>
      </c>
      <c r="N119" s="4">
        <v>0.95750000000000002</v>
      </c>
      <c r="O119" s="4">
        <v>0.4975</v>
      </c>
      <c r="Q119" s="3">
        <v>36475</v>
      </c>
      <c r="R119" s="4">
        <v>0.62250000000000005</v>
      </c>
      <c r="S119" s="4">
        <v>0.62250000000000005</v>
      </c>
      <c r="T119" s="4">
        <v>0.42</v>
      </c>
      <c r="V119" s="3">
        <v>36843</v>
      </c>
      <c r="W119" s="4">
        <v>2.08</v>
      </c>
      <c r="X119" s="4">
        <v>2.06</v>
      </c>
      <c r="Y119" s="4">
        <v>1.08</v>
      </c>
    </row>
    <row r="120" spans="2:25" x14ac:dyDescent="0.25">
      <c r="B120" s="3">
        <v>35383</v>
      </c>
      <c r="C120" s="4">
        <v>1.59</v>
      </c>
      <c r="D120" s="4">
        <v>1.59</v>
      </c>
      <c r="E120" s="4">
        <v>1.06</v>
      </c>
      <c r="G120" s="3">
        <v>35751</v>
      </c>
      <c r="H120" s="4">
        <v>0.96</v>
      </c>
      <c r="I120" s="4">
        <v>0.96</v>
      </c>
      <c r="J120" s="4">
        <v>0.54</v>
      </c>
      <c r="L120" s="3">
        <v>36112</v>
      </c>
      <c r="M120" s="4">
        <v>0.95499999999999996</v>
      </c>
      <c r="N120" s="4">
        <v>0.95499999999999996</v>
      </c>
      <c r="O120" s="4">
        <v>0.5</v>
      </c>
      <c r="Q120" s="3">
        <v>36476</v>
      </c>
      <c r="R120" s="4">
        <v>0.64249999999999996</v>
      </c>
      <c r="S120" s="4">
        <v>0.64249999999999996</v>
      </c>
      <c r="T120" s="4">
        <v>0.43</v>
      </c>
      <c r="V120" s="3">
        <v>36844</v>
      </c>
      <c r="W120" s="4">
        <v>2.08</v>
      </c>
      <c r="X120" s="4">
        <v>2.06</v>
      </c>
      <c r="Y120" s="4">
        <v>1.05</v>
      </c>
    </row>
    <row r="121" spans="2:25" x14ac:dyDescent="0.25">
      <c r="B121" s="3">
        <v>35384</v>
      </c>
      <c r="C121" s="4">
        <v>1.59</v>
      </c>
      <c r="D121" s="4">
        <v>1.59</v>
      </c>
      <c r="E121" s="4">
        <v>1.06</v>
      </c>
      <c r="G121" s="3">
        <v>35752</v>
      </c>
      <c r="H121" s="4">
        <v>0.95</v>
      </c>
      <c r="I121" s="4">
        <v>0.95</v>
      </c>
      <c r="J121" s="4">
        <v>0.54</v>
      </c>
      <c r="L121" s="3">
        <v>36115</v>
      </c>
      <c r="M121" s="4">
        <v>0.875</v>
      </c>
      <c r="N121" s="4">
        <v>0.875</v>
      </c>
      <c r="O121" s="4">
        <v>0.45250000000000001</v>
      </c>
      <c r="Q121" s="3">
        <v>36479</v>
      </c>
      <c r="R121" s="4">
        <v>0.625</v>
      </c>
      <c r="S121" s="4">
        <v>0.625</v>
      </c>
      <c r="T121" s="4">
        <v>0.42749999999999999</v>
      </c>
      <c r="V121" s="3">
        <v>36845</v>
      </c>
      <c r="W121" s="4">
        <v>2.06</v>
      </c>
      <c r="X121" s="4">
        <v>2.04</v>
      </c>
      <c r="Y121" s="4">
        <v>1.03</v>
      </c>
    </row>
    <row r="122" spans="2:25" x14ac:dyDescent="0.25">
      <c r="B122" s="3">
        <v>35387</v>
      </c>
      <c r="C122" s="4">
        <v>1.59</v>
      </c>
      <c r="D122" s="4">
        <v>1.59</v>
      </c>
      <c r="E122" s="4">
        <v>1.06</v>
      </c>
      <c r="G122" s="3">
        <v>35753</v>
      </c>
      <c r="H122" s="4">
        <v>0.95</v>
      </c>
      <c r="I122" s="4">
        <v>0.95</v>
      </c>
      <c r="J122" s="4">
        <v>0.54</v>
      </c>
      <c r="L122" s="3">
        <v>36116</v>
      </c>
      <c r="M122" s="4">
        <v>0.82250000000000001</v>
      </c>
      <c r="N122" s="4">
        <v>0.82250000000000001</v>
      </c>
      <c r="O122" s="4">
        <v>0.4375</v>
      </c>
      <c r="Q122" s="3">
        <v>36480</v>
      </c>
      <c r="R122" s="4">
        <v>0.60250000000000004</v>
      </c>
      <c r="S122" s="4">
        <v>0.6</v>
      </c>
      <c r="T122" s="4">
        <v>0.41249999999999998</v>
      </c>
      <c r="V122" s="3">
        <v>36846</v>
      </c>
      <c r="W122" s="4">
        <v>1.97</v>
      </c>
      <c r="X122" s="4">
        <v>1.95</v>
      </c>
      <c r="Y122" s="4">
        <v>0.94</v>
      </c>
    </row>
    <row r="123" spans="2:25" x14ac:dyDescent="0.25">
      <c r="B123" s="3">
        <v>35388</v>
      </c>
      <c r="C123" s="4">
        <v>1.67</v>
      </c>
      <c r="D123" s="4">
        <v>1.67</v>
      </c>
      <c r="E123" s="4">
        <v>1.06</v>
      </c>
      <c r="G123" s="3">
        <v>35754</v>
      </c>
      <c r="H123" s="4">
        <v>0.92</v>
      </c>
      <c r="I123" s="4">
        <v>0.97</v>
      </c>
      <c r="J123" s="4">
        <v>0.54</v>
      </c>
      <c r="L123" s="3">
        <v>36117</v>
      </c>
      <c r="M123" s="4">
        <v>0.79249999999999998</v>
      </c>
      <c r="N123" s="4">
        <v>0.79249999999999998</v>
      </c>
      <c r="O123" s="4">
        <v>0.42749999999999999</v>
      </c>
      <c r="Q123" s="3">
        <v>36481</v>
      </c>
      <c r="R123" s="4">
        <v>0.59499999999999997</v>
      </c>
      <c r="S123" s="4">
        <v>0.60499999999999998</v>
      </c>
      <c r="T123" s="4">
        <v>0.40250000000000002</v>
      </c>
      <c r="V123" s="3">
        <v>36847</v>
      </c>
      <c r="W123" s="4">
        <v>2.04</v>
      </c>
      <c r="X123" s="4">
        <v>2.02</v>
      </c>
      <c r="Y123" s="4">
        <v>1.01</v>
      </c>
    </row>
    <row r="124" spans="2:25" x14ac:dyDescent="0.25">
      <c r="B124" s="3">
        <v>35389</v>
      </c>
      <c r="C124" s="4">
        <v>1.8</v>
      </c>
      <c r="D124" s="4">
        <v>1.8</v>
      </c>
      <c r="E124" s="4">
        <v>1.1000000000000001</v>
      </c>
      <c r="G124" s="3">
        <v>35755</v>
      </c>
      <c r="H124" s="4">
        <v>0.92</v>
      </c>
      <c r="I124" s="4">
        <v>0.97</v>
      </c>
      <c r="J124" s="4">
        <v>0.54</v>
      </c>
      <c r="L124" s="3">
        <v>36118</v>
      </c>
      <c r="M124" s="4">
        <v>0.79249999999999998</v>
      </c>
      <c r="N124" s="4">
        <v>0.79249999999999998</v>
      </c>
      <c r="O124" s="4">
        <v>0.42749999999999999</v>
      </c>
      <c r="Q124" s="3">
        <v>36482</v>
      </c>
      <c r="R124" s="4">
        <v>0.58750000000000002</v>
      </c>
      <c r="S124" s="4">
        <v>0.59750000000000003</v>
      </c>
      <c r="T124" s="4">
        <v>0.39500000000000002</v>
      </c>
      <c r="V124" s="3">
        <v>36850</v>
      </c>
      <c r="W124" s="4">
        <v>1.98</v>
      </c>
      <c r="X124" s="4">
        <v>1.97</v>
      </c>
      <c r="Y124" s="4">
        <v>0.97</v>
      </c>
    </row>
    <row r="125" spans="2:25" x14ac:dyDescent="0.25">
      <c r="B125" s="3">
        <v>35390</v>
      </c>
      <c r="C125" s="4">
        <v>1.9</v>
      </c>
      <c r="D125" s="4">
        <v>1.7</v>
      </c>
      <c r="E125" s="4">
        <v>1.25</v>
      </c>
      <c r="G125" s="3">
        <v>35758</v>
      </c>
      <c r="H125" s="4">
        <v>0.92</v>
      </c>
      <c r="I125" s="4">
        <v>0.97</v>
      </c>
      <c r="J125" s="4">
        <v>0.54</v>
      </c>
      <c r="L125" s="3">
        <v>36119</v>
      </c>
      <c r="M125" s="4">
        <v>0.80249999999999999</v>
      </c>
      <c r="N125" s="4">
        <v>0.80249999999999999</v>
      </c>
      <c r="O125" s="4">
        <v>0.43</v>
      </c>
      <c r="Q125" s="3">
        <v>36483</v>
      </c>
      <c r="R125" s="4">
        <v>0.56999999999999995</v>
      </c>
      <c r="S125" s="4">
        <v>0.56999999999999995</v>
      </c>
      <c r="T125" s="4">
        <v>0.375</v>
      </c>
      <c r="V125" s="3">
        <v>36851</v>
      </c>
      <c r="W125" s="4">
        <v>2.02</v>
      </c>
      <c r="X125" s="4">
        <v>2.0099999999999998</v>
      </c>
      <c r="Y125" s="4">
        <v>1.01</v>
      </c>
    </row>
    <row r="126" spans="2:25" x14ac:dyDescent="0.25">
      <c r="B126" s="3">
        <v>35391</v>
      </c>
      <c r="C126" s="4">
        <v>1.9</v>
      </c>
      <c r="D126" s="4">
        <v>1.8</v>
      </c>
      <c r="E126" s="4">
        <v>1.25</v>
      </c>
      <c r="G126" s="3">
        <v>35759</v>
      </c>
      <c r="H126" s="4">
        <v>0.92</v>
      </c>
      <c r="I126" s="4">
        <v>0.97</v>
      </c>
      <c r="J126" s="4">
        <v>0.54</v>
      </c>
      <c r="L126" s="3">
        <v>36122</v>
      </c>
      <c r="M126" s="4">
        <v>0.75249999999999995</v>
      </c>
      <c r="N126" s="4">
        <v>0.75249999999999995</v>
      </c>
      <c r="O126" s="4">
        <v>0.40500000000000003</v>
      </c>
      <c r="Q126" s="3">
        <v>36486</v>
      </c>
      <c r="R126" s="4">
        <v>0.52500000000000002</v>
      </c>
      <c r="S126" s="4">
        <v>0.52500000000000002</v>
      </c>
      <c r="T126" s="4">
        <v>0.34499999999999997</v>
      </c>
      <c r="V126" s="3">
        <v>36852</v>
      </c>
      <c r="W126" s="4">
        <v>1.96</v>
      </c>
      <c r="X126" s="4">
        <v>1.97</v>
      </c>
      <c r="Y126" s="4">
        <v>0.99</v>
      </c>
    </row>
    <row r="127" spans="2:25" x14ac:dyDescent="0.25">
      <c r="B127" s="3">
        <v>35394</v>
      </c>
      <c r="C127" s="4">
        <v>2.2999999999999998</v>
      </c>
      <c r="D127" s="4">
        <v>2.15</v>
      </c>
      <c r="E127" s="4">
        <v>1.45</v>
      </c>
      <c r="G127" s="3">
        <v>35760</v>
      </c>
      <c r="H127" s="4">
        <v>0.92</v>
      </c>
      <c r="I127" s="4">
        <v>0.97</v>
      </c>
      <c r="J127" s="4">
        <v>0.54</v>
      </c>
      <c r="L127" s="3">
        <v>36123</v>
      </c>
      <c r="M127" s="4">
        <v>0.68</v>
      </c>
      <c r="N127" s="4">
        <v>0.68</v>
      </c>
      <c r="O127" s="4">
        <v>0.36499999999999999</v>
      </c>
      <c r="Q127" s="3">
        <v>36487</v>
      </c>
      <c r="R127" s="4">
        <v>0.52249999999999996</v>
      </c>
      <c r="S127" s="4">
        <v>0.52249999999999996</v>
      </c>
      <c r="T127" s="4">
        <v>0.35</v>
      </c>
      <c r="V127" s="3">
        <v>36857</v>
      </c>
      <c r="W127" s="4">
        <v>1.86</v>
      </c>
      <c r="X127" s="4">
        <v>1.86</v>
      </c>
      <c r="Y127" s="4">
        <v>0.9</v>
      </c>
    </row>
    <row r="128" spans="2:25" x14ac:dyDescent="0.25">
      <c r="B128" s="3">
        <v>35395</v>
      </c>
      <c r="C128" s="4">
        <v>2.35</v>
      </c>
      <c r="D128" s="4">
        <v>2.15</v>
      </c>
      <c r="E128" s="4">
        <v>1.9</v>
      </c>
      <c r="G128" s="3">
        <v>35765</v>
      </c>
      <c r="H128" s="4">
        <v>0.9</v>
      </c>
      <c r="I128" s="4">
        <v>0.9</v>
      </c>
      <c r="J128" s="4">
        <v>0.45</v>
      </c>
      <c r="L128" s="3">
        <v>36124</v>
      </c>
      <c r="M128" s="4">
        <v>0.65</v>
      </c>
      <c r="N128" s="4">
        <v>0.65</v>
      </c>
      <c r="O128" s="4">
        <v>0.35</v>
      </c>
      <c r="Q128" s="3">
        <v>36488</v>
      </c>
      <c r="R128" s="4">
        <v>0.54</v>
      </c>
      <c r="S128" s="4">
        <v>0.52749999999999997</v>
      </c>
      <c r="T128" s="4">
        <v>0.35749999999999998</v>
      </c>
      <c r="V128" s="3">
        <v>36858</v>
      </c>
      <c r="W128" s="4">
        <v>1.64</v>
      </c>
      <c r="X128" s="4">
        <v>1.68</v>
      </c>
      <c r="Y128" s="4">
        <v>0.85</v>
      </c>
    </row>
    <row r="129" spans="2:25" x14ac:dyDescent="0.25">
      <c r="B129" s="3">
        <v>35396</v>
      </c>
      <c r="C129" s="4">
        <v>2.35</v>
      </c>
      <c r="D129" s="4">
        <v>2.15</v>
      </c>
      <c r="E129" s="4">
        <v>1.9</v>
      </c>
      <c r="G129" s="3">
        <v>35766</v>
      </c>
      <c r="H129" s="4">
        <v>0.94</v>
      </c>
      <c r="I129" s="4">
        <v>0.94</v>
      </c>
      <c r="J129" s="4">
        <v>0.49</v>
      </c>
      <c r="L129" s="3">
        <v>36129</v>
      </c>
      <c r="M129" s="4">
        <v>0.4375</v>
      </c>
      <c r="N129" s="4">
        <v>0.4375</v>
      </c>
      <c r="O129" s="4">
        <v>0.29499999999999998</v>
      </c>
      <c r="Q129" s="3">
        <v>36493</v>
      </c>
      <c r="R129" s="4">
        <v>0.55249999999999999</v>
      </c>
      <c r="S129" s="4">
        <v>0.54</v>
      </c>
      <c r="T129" s="4">
        <v>0.3775</v>
      </c>
      <c r="V129" s="3">
        <v>36859</v>
      </c>
      <c r="W129" s="4">
        <v>1.68</v>
      </c>
      <c r="X129" s="4">
        <v>1.73</v>
      </c>
      <c r="Y129" s="4">
        <v>0.89</v>
      </c>
    </row>
    <row r="130" spans="2:25" x14ac:dyDescent="0.25">
      <c r="B130" s="3">
        <v>35401</v>
      </c>
      <c r="C130" s="4">
        <v>2.1</v>
      </c>
      <c r="D130" s="4">
        <v>2.1</v>
      </c>
      <c r="E130" s="4">
        <v>1.6</v>
      </c>
      <c r="G130" s="3">
        <v>35767</v>
      </c>
      <c r="H130" s="4">
        <v>0.9</v>
      </c>
      <c r="I130" s="4">
        <v>0.9</v>
      </c>
      <c r="J130" s="4">
        <v>0.49</v>
      </c>
      <c r="L130" s="3">
        <v>36130</v>
      </c>
      <c r="M130" s="4">
        <v>0.46</v>
      </c>
      <c r="N130" s="4">
        <v>0.46</v>
      </c>
      <c r="O130" s="4">
        <v>0.28000000000000003</v>
      </c>
      <c r="Q130" s="3">
        <v>36494</v>
      </c>
      <c r="R130" s="4">
        <v>0.60499999999999998</v>
      </c>
      <c r="S130" s="4">
        <v>0.59250000000000003</v>
      </c>
      <c r="T130" s="4">
        <v>0.39250000000000002</v>
      </c>
      <c r="V130" s="3">
        <v>36860</v>
      </c>
      <c r="W130" s="4">
        <v>1.81</v>
      </c>
      <c r="X130" s="4">
        <v>1.85</v>
      </c>
      <c r="Y130" s="4">
        <v>1.1000000000000001</v>
      </c>
    </row>
    <row r="131" spans="2:25" x14ac:dyDescent="0.25">
      <c r="B131" s="3">
        <v>35402</v>
      </c>
      <c r="C131" s="4">
        <v>2.0699999999999998</v>
      </c>
      <c r="D131" s="4">
        <v>1.95</v>
      </c>
      <c r="E131" s="4">
        <v>1.5</v>
      </c>
      <c r="G131" s="3">
        <v>35768</v>
      </c>
      <c r="H131" s="4">
        <v>0.87</v>
      </c>
      <c r="I131" s="4">
        <v>0.87</v>
      </c>
      <c r="J131" s="4">
        <v>0.47</v>
      </c>
      <c r="L131" s="3">
        <v>36131</v>
      </c>
      <c r="M131" s="4">
        <v>0.47499999999999998</v>
      </c>
      <c r="N131" s="4">
        <v>0.47499999999999998</v>
      </c>
      <c r="O131" s="4">
        <v>0.29499999999999998</v>
      </c>
      <c r="Q131" s="3">
        <v>36495</v>
      </c>
      <c r="R131" s="4">
        <v>0.72499999999999998</v>
      </c>
      <c r="S131" s="4">
        <v>0.73</v>
      </c>
      <c r="T131" s="4">
        <v>0.45</v>
      </c>
      <c r="V131" s="3">
        <v>36861</v>
      </c>
      <c r="W131" s="4">
        <v>1.95</v>
      </c>
      <c r="X131" s="4">
        <v>1.98</v>
      </c>
      <c r="Y131" s="4">
        <v>1.21</v>
      </c>
    </row>
    <row r="132" spans="2:25" x14ac:dyDescent="0.25">
      <c r="B132" s="3">
        <v>35403</v>
      </c>
      <c r="C132" s="4">
        <v>2.2999999999999998</v>
      </c>
      <c r="D132" s="4">
        <v>2.2000000000000002</v>
      </c>
      <c r="E132" s="4">
        <v>1.5</v>
      </c>
      <c r="G132" s="3">
        <v>35769</v>
      </c>
      <c r="H132" s="4">
        <v>0.83</v>
      </c>
      <c r="I132" s="4">
        <v>0.83</v>
      </c>
      <c r="J132" s="4">
        <v>0.47</v>
      </c>
      <c r="L132" s="3">
        <v>36132</v>
      </c>
      <c r="M132" s="4">
        <v>0.49</v>
      </c>
      <c r="N132" s="4">
        <v>0.49</v>
      </c>
      <c r="O132" s="4">
        <v>0.31</v>
      </c>
      <c r="Q132" s="3">
        <v>36496</v>
      </c>
      <c r="R132" s="4">
        <v>0.77</v>
      </c>
      <c r="S132" s="4">
        <v>0.77</v>
      </c>
      <c r="T132" s="4">
        <v>0.44</v>
      </c>
      <c r="V132" s="3">
        <v>36864</v>
      </c>
      <c r="W132" s="4">
        <v>3.02</v>
      </c>
      <c r="X132" s="4">
        <v>3.02</v>
      </c>
      <c r="Y132" s="4">
        <v>1.65</v>
      </c>
    </row>
    <row r="133" spans="2:25" x14ac:dyDescent="0.25">
      <c r="B133" s="3">
        <v>35404</v>
      </c>
      <c r="C133" s="4">
        <v>2.15</v>
      </c>
      <c r="D133" s="4">
        <v>2.2000000000000002</v>
      </c>
      <c r="E133" s="4">
        <v>1.65</v>
      </c>
      <c r="G133" s="3">
        <v>35772</v>
      </c>
      <c r="H133" s="4">
        <v>0.83</v>
      </c>
      <c r="I133" s="4">
        <v>0.83</v>
      </c>
      <c r="J133" s="4">
        <v>0.47</v>
      </c>
      <c r="L133" s="3">
        <v>36133</v>
      </c>
      <c r="M133" s="4">
        <v>0.56000000000000005</v>
      </c>
      <c r="N133" s="4">
        <v>0.56000000000000005</v>
      </c>
      <c r="O133" s="4">
        <v>0.35</v>
      </c>
      <c r="Q133" s="3">
        <v>36497</v>
      </c>
      <c r="R133" s="4">
        <v>0.6925</v>
      </c>
      <c r="S133" s="4">
        <v>0.6925</v>
      </c>
      <c r="T133" s="4">
        <v>0.44500000000000001</v>
      </c>
      <c r="V133" s="3">
        <v>36865</v>
      </c>
      <c r="W133" s="4">
        <v>4.5</v>
      </c>
      <c r="X133" s="4">
        <v>4.5</v>
      </c>
      <c r="Y133" s="4">
        <v>2.0499999999999998</v>
      </c>
    </row>
    <row r="134" spans="2:25" x14ac:dyDescent="0.25">
      <c r="B134" s="3">
        <v>35405</v>
      </c>
      <c r="C134" s="4">
        <v>2.1</v>
      </c>
      <c r="D134" s="4">
        <v>2.2000000000000002</v>
      </c>
      <c r="E134" s="4">
        <v>1.65</v>
      </c>
      <c r="G134" s="3">
        <v>35773</v>
      </c>
      <c r="H134" s="4">
        <v>0.78</v>
      </c>
      <c r="I134" s="4">
        <v>0.83</v>
      </c>
      <c r="J134" s="4">
        <v>0.47</v>
      </c>
      <c r="L134" s="3">
        <v>36136</v>
      </c>
      <c r="M134" s="4">
        <v>0.60499999999999998</v>
      </c>
      <c r="N134" s="4">
        <v>0.60499999999999998</v>
      </c>
      <c r="O134" s="4">
        <v>0.36499999999999999</v>
      </c>
      <c r="Q134" s="3">
        <v>36500</v>
      </c>
      <c r="R134" s="4">
        <v>0.6</v>
      </c>
      <c r="S134" s="4">
        <v>0.6</v>
      </c>
      <c r="T134" s="4">
        <v>0.375</v>
      </c>
      <c r="V134" s="3">
        <v>36866</v>
      </c>
      <c r="W134" s="4">
        <v>7.5</v>
      </c>
      <c r="X134" s="4">
        <v>7.5</v>
      </c>
      <c r="Y134" s="4">
        <v>3.2</v>
      </c>
    </row>
    <row r="135" spans="2:25" x14ac:dyDescent="0.25">
      <c r="B135" s="3">
        <v>35408</v>
      </c>
      <c r="C135" s="4">
        <v>1.9</v>
      </c>
      <c r="D135" s="4">
        <v>2.1</v>
      </c>
      <c r="E135" s="4">
        <v>1.4</v>
      </c>
      <c r="G135" s="3">
        <v>35774</v>
      </c>
      <c r="H135" s="4">
        <v>0.76</v>
      </c>
      <c r="I135" s="4">
        <v>0.83</v>
      </c>
      <c r="J135" s="4">
        <v>0.47</v>
      </c>
      <c r="L135" s="3">
        <v>36137</v>
      </c>
      <c r="M135" s="4">
        <v>0.55000000000000004</v>
      </c>
      <c r="N135" s="4">
        <v>0.55000000000000004</v>
      </c>
      <c r="O135" s="4">
        <v>0.32500000000000001</v>
      </c>
      <c r="Q135" s="3">
        <v>36501</v>
      </c>
      <c r="R135" s="4">
        <v>0.56000000000000005</v>
      </c>
      <c r="S135" s="4">
        <v>0.56000000000000005</v>
      </c>
      <c r="T135" s="4">
        <v>0.34749999999999998</v>
      </c>
      <c r="V135" s="3">
        <v>36867</v>
      </c>
      <c r="W135" s="4">
        <v>6.75</v>
      </c>
      <c r="X135" s="4">
        <v>6.75</v>
      </c>
      <c r="Y135" s="4">
        <v>3</v>
      </c>
    </row>
    <row r="136" spans="2:25" x14ac:dyDescent="0.25">
      <c r="B136" s="3">
        <v>35409</v>
      </c>
      <c r="C136" s="4">
        <v>1.85</v>
      </c>
      <c r="D136" s="4">
        <v>2.0499999999999998</v>
      </c>
      <c r="E136" s="4">
        <v>1.4</v>
      </c>
      <c r="G136" s="3">
        <v>35775</v>
      </c>
      <c r="H136" s="4">
        <v>0.76</v>
      </c>
      <c r="I136" s="4">
        <v>0.83</v>
      </c>
      <c r="J136" s="4">
        <v>0.47</v>
      </c>
      <c r="L136" s="3">
        <v>36138</v>
      </c>
      <c r="M136" s="4">
        <v>0.46500000000000002</v>
      </c>
      <c r="N136" s="4">
        <v>0.5</v>
      </c>
      <c r="O136" s="4">
        <v>0.31</v>
      </c>
      <c r="Q136" s="3">
        <v>36502</v>
      </c>
      <c r="R136" s="4">
        <v>0.56000000000000005</v>
      </c>
      <c r="S136" s="4">
        <v>0.56000000000000005</v>
      </c>
      <c r="T136" s="4">
        <v>0.34749999999999998</v>
      </c>
      <c r="V136" s="3">
        <v>36868</v>
      </c>
      <c r="W136" s="4">
        <v>7</v>
      </c>
      <c r="X136" s="4">
        <v>7</v>
      </c>
      <c r="Y136" s="4">
        <v>2.8</v>
      </c>
    </row>
    <row r="137" spans="2:25" x14ac:dyDescent="0.25">
      <c r="B137" s="3">
        <v>35410</v>
      </c>
      <c r="C137" s="4">
        <v>1.5</v>
      </c>
      <c r="D137" s="4">
        <v>1.7</v>
      </c>
      <c r="E137" s="4">
        <v>1.3</v>
      </c>
      <c r="G137" s="3">
        <v>35776</v>
      </c>
      <c r="H137" s="4">
        <v>0.6</v>
      </c>
      <c r="I137" s="4">
        <v>0.83</v>
      </c>
      <c r="J137" s="4">
        <v>0.5</v>
      </c>
      <c r="L137" s="3">
        <v>36139</v>
      </c>
      <c r="M137" s="4">
        <v>0.4425</v>
      </c>
      <c r="N137" s="4">
        <v>0.47249999999999998</v>
      </c>
      <c r="O137" s="4">
        <v>0.28499999999999998</v>
      </c>
      <c r="Q137" s="3">
        <v>36503</v>
      </c>
      <c r="R137" s="4">
        <v>0.57999999999999996</v>
      </c>
      <c r="S137" s="4">
        <v>0.57999999999999996</v>
      </c>
      <c r="T137" s="4">
        <v>0.35499999999999998</v>
      </c>
      <c r="V137" s="3">
        <v>36871</v>
      </c>
      <c r="W137" s="4">
        <v>7</v>
      </c>
      <c r="X137" s="4">
        <v>7</v>
      </c>
      <c r="Y137" s="4">
        <v>2.8</v>
      </c>
    </row>
    <row r="138" spans="2:25" x14ac:dyDescent="0.25">
      <c r="B138" s="3">
        <v>35411</v>
      </c>
      <c r="C138" s="4">
        <v>1.65</v>
      </c>
      <c r="D138" s="4">
        <v>1.7</v>
      </c>
      <c r="E138" s="4">
        <v>1.45</v>
      </c>
      <c r="G138" s="3">
        <v>35779</v>
      </c>
      <c r="H138" s="4">
        <v>0.56999999999999995</v>
      </c>
      <c r="I138" s="4">
        <v>0.77</v>
      </c>
      <c r="J138" s="4">
        <v>0.48</v>
      </c>
      <c r="L138" s="3">
        <v>36140</v>
      </c>
      <c r="M138" s="4">
        <v>0.44750000000000001</v>
      </c>
      <c r="N138" s="4">
        <v>0.47749999999999998</v>
      </c>
      <c r="O138" s="4">
        <v>0.28999999999999998</v>
      </c>
      <c r="Q138" s="3">
        <v>36504</v>
      </c>
      <c r="R138" s="4">
        <v>0.63</v>
      </c>
      <c r="S138" s="4">
        <v>0.63</v>
      </c>
      <c r="T138" s="4">
        <v>0.39</v>
      </c>
      <c r="V138" s="3">
        <v>36872</v>
      </c>
      <c r="W138" s="4">
        <v>5</v>
      </c>
      <c r="X138" s="4">
        <v>5</v>
      </c>
      <c r="Y138" s="4">
        <v>2.2999999999999998</v>
      </c>
    </row>
    <row r="139" spans="2:25" x14ac:dyDescent="0.25">
      <c r="B139" s="3">
        <v>35412</v>
      </c>
      <c r="C139" s="4">
        <v>1.6</v>
      </c>
      <c r="D139" s="4">
        <v>2.0299999999999998</v>
      </c>
      <c r="E139" s="4">
        <v>1.45</v>
      </c>
      <c r="G139" s="3">
        <v>35780</v>
      </c>
      <c r="H139" s="4">
        <v>0.56999999999999995</v>
      </c>
      <c r="I139" s="4">
        <v>0.56999999999999995</v>
      </c>
      <c r="J139" s="4">
        <v>0.48</v>
      </c>
      <c r="L139" s="3">
        <v>36143</v>
      </c>
      <c r="M139" s="4">
        <v>0.47499999999999998</v>
      </c>
      <c r="N139" s="4">
        <v>0.53</v>
      </c>
      <c r="O139" s="4">
        <v>0.29249999999999998</v>
      </c>
      <c r="Q139" s="3">
        <v>36507</v>
      </c>
      <c r="R139" s="4">
        <v>0.65500000000000003</v>
      </c>
      <c r="S139" s="4">
        <v>0.65500000000000003</v>
      </c>
      <c r="T139" s="4">
        <v>0.39250000000000002</v>
      </c>
      <c r="V139" s="3">
        <v>36873</v>
      </c>
      <c r="W139" s="4">
        <v>3.5</v>
      </c>
      <c r="X139" s="4">
        <v>3.5</v>
      </c>
      <c r="Y139" s="4">
        <v>1.8</v>
      </c>
    </row>
    <row r="140" spans="2:25" x14ac:dyDescent="0.25">
      <c r="B140" s="3">
        <v>35415</v>
      </c>
      <c r="C140" s="4">
        <v>1.5</v>
      </c>
      <c r="D140" s="4">
        <v>2.0499999999999998</v>
      </c>
      <c r="E140" s="4">
        <v>1.45</v>
      </c>
      <c r="G140" s="3">
        <v>35781</v>
      </c>
      <c r="H140" s="4">
        <v>0.56999999999999995</v>
      </c>
      <c r="I140" s="4">
        <v>0.56999999999999995</v>
      </c>
      <c r="J140" s="4">
        <v>0.48</v>
      </c>
      <c r="L140" s="3">
        <v>36144</v>
      </c>
      <c r="M140" s="4">
        <v>0.47499999999999998</v>
      </c>
      <c r="N140" s="4">
        <v>0.4975</v>
      </c>
      <c r="O140" s="4">
        <v>0.3175</v>
      </c>
      <c r="Q140" s="3">
        <v>36508</v>
      </c>
      <c r="R140" s="4">
        <v>0.67749999999999999</v>
      </c>
      <c r="S140" s="4">
        <v>0.66749999999999998</v>
      </c>
      <c r="T140" s="4">
        <v>0.41749999999999998</v>
      </c>
      <c r="V140" s="3">
        <v>36874</v>
      </c>
      <c r="W140" s="4">
        <v>3.75</v>
      </c>
      <c r="X140" s="4">
        <v>3.75</v>
      </c>
      <c r="Y140" s="4">
        <v>2</v>
      </c>
    </row>
    <row r="141" spans="2:25" x14ac:dyDescent="0.25">
      <c r="B141" s="3">
        <v>35416</v>
      </c>
      <c r="C141" s="4">
        <v>1.45</v>
      </c>
      <c r="D141" s="4">
        <v>2.0499999999999998</v>
      </c>
      <c r="E141" s="4">
        <v>1.45</v>
      </c>
      <c r="G141" s="3">
        <v>35782</v>
      </c>
      <c r="H141" s="4">
        <v>0.56999999999999995</v>
      </c>
      <c r="I141" s="4">
        <v>0.6</v>
      </c>
      <c r="J141" s="4">
        <v>0.5</v>
      </c>
      <c r="L141" s="3">
        <v>36145</v>
      </c>
      <c r="M141" s="4">
        <v>0.49</v>
      </c>
      <c r="N141" s="4">
        <v>0.51249999999999996</v>
      </c>
      <c r="O141" s="4">
        <v>0.33250000000000002</v>
      </c>
      <c r="Q141" s="3">
        <v>36509</v>
      </c>
      <c r="R141" s="4">
        <v>0.64500000000000002</v>
      </c>
      <c r="S141" s="4">
        <v>0.63500000000000001</v>
      </c>
      <c r="T141" s="4">
        <v>0.4</v>
      </c>
      <c r="V141" s="3">
        <v>36875</v>
      </c>
      <c r="W141" s="4">
        <v>3.75</v>
      </c>
      <c r="X141" s="4">
        <v>3.75</v>
      </c>
      <c r="Y141" s="4">
        <v>2</v>
      </c>
    </row>
    <row r="142" spans="2:25" x14ac:dyDescent="0.25">
      <c r="B142" s="3">
        <v>35417</v>
      </c>
      <c r="C142" s="4">
        <v>1.3</v>
      </c>
      <c r="D142" s="4">
        <v>1.6</v>
      </c>
      <c r="E142" s="4">
        <v>1.2</v>
      </c>
      <c r="G142" s="3">
        <v>35783</v>
      </c>
      <c r="H142" s="4">
        <v>0.6</v>
      </c>
      <c r="I142" s="4">
        <v>0.67</v>
      </c>
      <c r="J142" s="4">
        <v>0.45</v>
      </c>
      <c r="L142" s="3">
        <v>36146</v>
      </c>
      <c r="M142" s="4">
        <v>0.47</v>
      </c>
      <c r="N142" s="4">
        <v>0.49</v>
      </c>
      <c r="O142" s="4">
        <v>0.36</v>
      </c>
      <c r="Q142" s="3">
        <v>36510</v>
      </c>
      <c r="R142" s="4">
        <v>0.68</v>
      </c>
      <c r="S142" s="4">
        <v>0.66749999999999998</v>
      </c>
      <c r="T142" s="4">
        <v>0.40749999999999997</v>
      </c>
      <c r="V142" s="3">
        <v>36878</v>
      </c>
      <c r="W142" s="4">
        <v>3.75</v>
      </c>
      <c r="X142" s="4">
        <v>3.75</v>
      </c>
      <c r="Y142" s="4">
        <v>2</v>
      </c>
    </row>
    <row r="143" spans="2:25" x14ac:dyDescent="0.25">
      <c r="B143" s="3">
        <v>35418</v>
      </c>
      <c r="C143" s="4">
        <v>1.3</v>
      </c>
      <c r="D143" s="4">
        <v>1.6</v>
      </c>
      <c r="E143" s="4">
        <v>1.2</v>
      </c>
      <c r="G143" s="3">
        <v>35786</v>
      </c>
      <c r="H143" s="4">
        <v>0.52</v>
      </c>
      <c r="I143" s="4">
        <v>0.67</v>
      </c>
      <c r="J143" s="4">
        <v>0.45</v>
      </c>
      <c r="L143" s="3">
        <v>36147</v>
      </c>
      <c r="M143" s="4">
        <v>0.45</v>
      </c>
      <c r="N143" s="4">
        <v>0.46</v>
      </c>
      <c r="O143" s="4">
        <v>0.34250000000000003</v>
      </c>
      <c r="Q143" s="3">
        <v>36511</v>
      </c>
      <c r="R143" s="4">
        <v>0.69</v>
      </c>
      <c r="S143" s="4">
        <v>0.67249999999999999</v>
      </c>
      <c r="T143" s="4">
        <v>0.40749999999999997</v>
      </c>
      <c r="V143" s="3">
        <v>36879</v>
      </c>
      <c r="W143" s="4">
        <v>3.75</v>
      </c>
      <c r="X143" s="4">
        <v>3.75</v>
      </c>
      <c r="Y143" s="4">
        <v>2</v>
      </c>
    </row>
    <row r="144" spans="2:25" x14ac:dyDescent="0.25">
      <c r="B144" s="3">
        <v>35419</v>
      </c>
      <c r="C144" s="4">
        <v>1.2</v>
      </c>
      <c r="D144" s="4">
        <v>1.5</v>
      </c>
      <c r="E144" s="4">
        <v>1.1000000000000001</v>
      </c>
      <c r="G144" s="3">
        <v>35787</v>
      </c>
      <c r="H144" s="4">
        <v>0.45</v>
      </c>
      <c r="I144" s="4">
        <v>0.65</v>
      </c>
      <c r="J144" s="4">
        <v>0.45</v>
      </c>
      <c r="L144" s="3">
        <v>36150</v>
      </c>
      <c r="M144" s="4">
        <v>0.43</v>
      </c>
      <c r="N144" s="4">
        <v>0.43</v>
      </c>
      <c r="O144" s="4">
        <v>0.32500000000000001</v>
      </c>
      <c r="Q144" s="3">
        <v>36514</v>
      </c>
      <c r="R144" s="4">
        <v>0.70499999999999996</v>
      </c>
      <c r="S144" s="4">
        <v>0.68200000000000005</v>
      </c>
      <c r="T144" s="4">
        <v>0.41249999999999998</v>
      </c>
      <c r="V144" s="3">
        <v>36880</v>
      </c>
      <c r="W144" s="4">
        <v>3.75</v>
      </c>
      <c r="X144" s="4">
        <v>3.75</v>
      </c>
      <c r="Y144" s="4">
        <v>2</v>
      </c>
    </row>
    <row r="145" spans="2:25" x14ac:dyDescent="0.25">
      <c r="B145" s="3">
        <v>35422</v>
      </c>
      <c r="C145" s="4">
        <v>1.2</v>
      </c>
      <c r="D145" s="4">
        <v>1.5</v>
      </c>
      <c r="E145" s="4">
        <v>1.1000000000000001</v>
      </c>
      <c r="G145" s="3">
        <v>35788</v>
      </c>
      <c r="H145" s="4">
        <v>0.45</v>
      </c>
      <c r="I145" s="4">
        <v>0.65</v>
      </c>
      <c r="J145" s="4">
        <v>0.45</v>
      </c>
      <c r="L145" s="3">
        <v>36151</v>
      </c>
      <c r="M145" s="4">
        <v>0.37</v>
      </c>
      <c r="N145" s="4">
        <v>0.37</v>
      </c>
      <c r="O145" s="4">
        <v>0.28000000000000003</v>
      </c>
      <c r="Q145" s="3">
        <v>36515</v>
      </c>
      <c r="R145" s="4">
        <v>0.73250000000000004</v>
      </c>
      <c r="S145" s="4">
        <v>0.6925</v>
      </c>
      <c r="T145" s="4">
        <v>0.41249999999999998</v>
      </c>
      <c r="V145" s="3">
        <v>36881</v>
      </c>
      <c r="W145" s="4">
        <v>4.5</v>
      </c>
      <c r="X145" s="4">
        <v>4.5</v>
      </c>
      <c r="Y145" s="4">
        <v>2.1</v>
      </c>
    </row>
    <row r="146" spans="2:25" x14ac:dyDescent="0.25">
      <c r="B146" s="3">
        <v>35423</v>
      </c>
      <c r="C146" s="4">
        <v>1.1000000000000001</v>
      </c>
      <c r="D146" s="4">
        <v>1.5</v>
      </c>
      <c r="E146" s="4">
        <v>1.1000000000000001</v>
      </c>
      <c r="G146" s="3">
        <v>35790</v>
      </c>
      <c r="H146" s="4">
        <v>0.5</v>
      </c>
      <c r="I146" s="4">
        <v>0.65</v>
      </c>
      <c r="J146" s="4">
        <v>0.45</v>
      </c>
      <c r="L146" s="3">
        <v>36152</v>
      </c>
      <c r="M146" s="4">
        <v>0.36499999999999999</v>
      </c>
      <c r="N146" s="4">
        <v>0.36499999999999999</v>
      </c>
      <c r="O146" s="4">
        <v>0.28999999999999998</v>
      </c>
      <c r="Q146" s="3">
        <v>36516</v>
      </c>
      <c r="R146" s="4">
        <v>0.68</v>
      </c>
      <c r="S146" s="4">
        <v>0.63</v>
      </c>
      <c r="T146" s="4">
        <v>0.39</v>
      </c>
      <c r="V146" s="3">
        <v>36882</v>
      </c>
      <c r="W146" s="4">
        <v>4.5</v>
      </c>
      <c r="X146" s="4">
        <v>4.5</v>
      </c>
      <c r="Y146" s="4">
        <v>2.1</v>
      </c>
    </row>
    <row r="147" spans="2:25" x14ac:dyDescent="0.25">
      <c r="B147" s="3">
        <v>35426</v>
      </c>
      <c r="C147" s="4">
        <v>1</v>
      </c>
      <c r="D147" s="4">
        <v>1.5</v>
      </c>
      <c r="E147" s="4">
        <v>1.1000000000000001</v>
      </c>
      <c r="G147" s="3">
        <v>35793</v>
      </c>
      <c r="H147" s="4">
        <v>0.59</v>
      </c>
      <c r="I147" s="4">
        <v>0.65</v>
      </c>
      <c r="J147" s="4">
        <v>0.48</v>
      </c>
      <c r="L147" s="3">
        <v>36153</v>
      </c>
      <c r="M147" s="4">
        <v>0.36499999999999999</v>
      </c>
      <c r="N147" s="4">
        <v>0.36499999999999999</v>
      </c>
      <c r="O147" s="4">
        <v>0.28999999999999998</v>
      </c>
      <c r="Q147" s="3">
        <v>36517</v>
      </c>
      <c r="R147" s="4">
        <v>0.72</v>
      </c>
      <c r="S147" s="4">
        <v>0.63</v>
      </c>
      <c r="T147" s="4">
        <v>0.39</v>
      </c>
      <c r="V147" s="3">
        <v>36886</v>
      </c>
      <c r="W147" s="4">
        <v>4.5</v>
      </c>
      <c r="X147" s="4">
        <v>4.5</v>
      </c>
      <c r="Y147" s="4">
        <v>2.1</v>
      </c>
    </row>
    <row r="148" spans="2:25" x14ac:dyDescent="0.25">
      <c r="B148" s="3">
        <v>35429</v>
      </c>
      <c r="C148" s="4">
        <v>1</v>
      </c>
      <c r="D148" s="4">
        <v>1.5</v>
      </c>
      <c r="E148" s="4">
        <v>1.1000000000000001</v>
      </c>
      <c r="G148" s="3">
        <v>35794</v>
      </c>
      <c r="H148" s="4">
        <v>0.6</v>
      </c>
      <c r="I148" s="4">
        <v>0.6</v>
      </c>
      <c r="J148" s="4">
        <v>0.48</v>
      </c>
      <c r="L148" s="3">
        <v>36157</v>
      </c>
      <c r="M148" s="4">
        <v>0.4</v>
      </c>
      <c r="N148" s="4">
        <v>0.4</v>
      </c>
      <c r="O148" s="4">
        <v>0.32500000000000001</v>
      </c>
      <c r="Q148" s="3">
        <v>36521</v>
      </c>
      <c r="R148" s="4">
        <v>0.96499999999999997</v>
      </c>
      <c r="S148" s="4">
        <v>0.76500000000000001</v>
      </c>
      <c r="T148" s="4">
        <v>0.435</v>
      </c>
      <c r="V148" s="3">
        <v>36887</v>
      </c>
      <c r="W148" s="4">
        <v>5.5</v>
      </c>
      <c r="X148" s="4">
        <v>5.0999999999999996</v>
      </c>
      <c r="Y148" s="4">
        <v>2.1</v>
      </c>
    </row>
    <row r="149" spans="2:25" x14ac:dyDescent="0.25">
      <c r="B149" s="3">
        <v>35430</v>
      </c>
      <c r="C149" s="4">
        <v>1</v>
      </c>
      <c r="D149" s="4">
        <v>1.5</v>
      </c>
      <c r="E149" s="4">
        <v>1.1000000000000001</v>
      </c>
      <c r="G149" s="3">
        <v>35795</v>
      </c>
      <c r="H149" s="4">
        <v>0.6</v>
      </c>
      <c r="I149" s="4">
        <v>0.65</v>
      </c>
      <c r="J149" s="4">
        <v>0.53</v>
      </c>
      <c r="L149" s="3">
        <v>36158</v>
      </c>
      <c r="M149" s="4">
        <v>0.47</v>
      </c>
      <c r="N149" s="4">
        <v>0.42</v>
      </c>
      <c r="O149" s="4">
        <v>0.315</v>
      </c>
      <c r="Q149" s="3">
        <v>36522</v>
      </c>
      <c r="R149" s="4">
        <v>1.25</v>
      </c>
      <c r="S149" s="4">
        <v>0.84</v>
      </c>
      <c r="T149" s="4">
        <v>0.46</v>
      </c>
      <c r="V149" s="3">
        <v>36888</v>
      </c>
      <c r="W149" s="4">
        <v>5.5</v>
      </c>
      <c r="X149" s="4">
        <v>5.5</v>
      </c>
      <c r="Y149" s="4">
        <v>2.1</v>
      </c>
    </row>
    <row r="150" spans="2:25" x14ac:dyDescent="0.25">
      <c r="B150" s="3"/>
      <c r="C150" s="4"/>
      <c r="D150" s="4"/>
      <c r="E150" s="4"/>
      <c r="L150" s="3">
        <v>36159</v>
      </c>
      <c r="M150" s="4">
        <v>0.56499999999999995</v>
      </c>
      <c r="N150" s="4">
        <v>0.5</v>
      </c>
      <c r="O150" s="4">
        <v>0.36</v>
      </c>
      <c r="Q150" s="3">
        <v>36523</v>
      </c>
      <c r="R150" s="4">
        <v>1.3560000000000001</v>
      </c>
      <c r="S150" s="4">
        <v>0.75</v>
      </c>
      <c r="T150" s="4">
        <v>0.4</v>
      </c>
      <c r="V150" s="3">
        <v>36889</v>
      </c>
      <c r="W150" s="4">
        <v>5.5</v>
      </c>
      <c r="X150" s="4">
        <v>5.5</v>
      </c>
      <c r="Y150" s="4">
        <v>2.1</v>
      </c>
    </row>
    <row r="151" spans="2:25" x14ac:dyDescent="0.25">
      <c r="B151" s="3"/>
      <c r="C151" s="4"/>
      <c r="D151" s="4"/>
      <c r="E151" s="4"/>
      <c r="L151" s="3">
        <v>36160</v>
      </c>
      <c r="M151" s="4">
        <v>0.56499999999999995</v>
      </c>
      <c r="N151" s="4">
        <v>0.57999999999999996</v>
      </c>
      <c r="O151" s="4">
        <v>0.36</v>
      </c>
      <c r="Q151" s="3">
        <v>36524</v>
      </c>
      <c r="R151" s="4">
        <v>1.3560000000000001</v>
      </c>
      <c r="S151" s="4">
        <v>0.66</v>
      </c>
      <c r="T151" s="4">
        <v>0.38500000000000001</v>
      </c>
      <c r="V151" s="3">
        <v>36524</v>
      </c>
      <c r="W151" s="4">
        <v>1.3560000000000001</v>
      </c>
      <c r="X151" s="4">
        <v>0.66</v>
      </c>
      <c r="Y151" s="4">
        <v>0.38500000000000001</v>
      </c>
    </row>
    <row r="152" spans="2:25" x14ac:dyDescent="0.25">
      <c r="B152" s="3"/>
      <c r="C152" s="4"/>
      <c r="D152" s="4"/>
      <c r="E152" s="4"/>
    </row>
    <row r="153" spans="2:25" x14ac:dyDescent="0.25">
      <c r="B153" s="3"/>
      <c r="C153" s="4"/>
      <c r="D153" s="4"/>
      <c r="E153" s="4"/>
    </row>
    <row r="154" spans="2:25" x14ac:dyDescent="0.25">
      <c r="B154" s="3"/>
      <c r="C154" s="4"/>
      <c r="D154" s="4"/>
      <c r="E154" s="4"/>
    </row>
    <row r="155" spans="2:25" x14ac:dyDescent="0.25">
      <c r="B155" s="3"/>
      <c r="C155" s="4"/>
      <c r="D155" s="4"/>
      <c r="E155" s="4"/>
    </row>
    <row r="156" spans="2:25" x14ac:dyDescent="0.25">
      <c r="B156" s="3"/>
      <c r="C156" s="4"/>
      <c r="D156" s="4"/>
      <c r="E156" s="4"/>
    </row>
    <row r="157" spans="2:25" x14ac:dyDescent="0.25">
      <c r="B157" s="3"/>
      <c r="C157" s="4"/>
      <c r="D157" s="4"/>
      <c r="E157" s="4"/>
    </row>
    <row r="158" spans="2:25" x14ac:dyDescent="0.25">
      <c r="B158" s="3"/>
      <c r="C158" s="4"/>
      <c r="D158" s="4"/>
      <c r="E158" s="4"/>
    </row>
    <row r="159" spans="2:25" x14ac:dyDescent="0.25">
      <c r="B159" s="3"/>
      <c r="C159" s="4"/>
      <c r="D159" s="4"/>
      <c r="E159" s="4"/>
    </row>
    <row r="160" spans="2:25" x14ac:dyDescent="0.25">
      <c r="B160" s="3"/>
      <c r="C160" s="4"/>
      <c r="D160" s="4"/>
      <c r="E160" s="4"/>
    </row>
    <row r="161" spans="2:5" x14ac:dyDescent="0.25">
      <c r="B161" s="3"/>
      <c r="C161" s="4"/>
      <c r="D161" s="4"/>
      <c r="E161" s="4"/>
    </row>
    <row r="162" spans="2:5" x14ac:dyDescent="0.25">
      <c r="B162" s="3"/>
      <c r="C162" s="4"/>
      <c r="D162" s="4"/>
      <c r="E162" s="4"/>
    </row>
    <row r="163" spans="2:5" x14ac:dyDescent="0.25">
      <c r="B163" s="3"/>
      <c r="C163" s="4"/>
      <c r="D163" s="4"/>
      <c r="E163" s="4"/>
    </row>
    <row r="164" spans="2:5" x14ac:dyDescent="0.25">
      <c r="B164" s="3"/>
      <c r="C164" s="4"/>
      <c r="D164" s="4"/>
      <c r="E164" s="4"/>
    </row>
    <row r="165" spans="2:5" x14ac:dyDescent="0.25">
      <c r="B165" s="3"/>
      <c r="C165" s="4"/>
      <c r="D165" s="4"/>
      <c r="E165" s="4"/>
    </row>
    <row r="166" spans="2:5" x14ac:dyDescent="0.25">
      <c r="B166" s="3"/>
      <c r="C166" s="4"/>
      <c r="D166" s="4"/>
      <c r="E166" s="4"/>
    </row>
    <row r="167" spans="2:5" x14ac:dyDescent="0.25">
      <c r="B167" s="3"/>
      <c r="C167" s="4"/>
      <c r="D167" s="4"/>
      <c r="E167" s="4"/>
    </row>
    <row r="168" spans="2:5" x14ac:dyDescent="0.25">
      <c r="B168" s="3"/>
      <c r="C168" s="4"/>
      <c r="D168" s="4"/>
      <c r="E168" s="4"/>
    </row>
    <row r="169" spans="2:5" x14ac:dyDescent="0.25">
      <c r="B169" s="3"/>
      <c r="C169" s="4"/>
      <c r="D169" s="4"/>
      <c r="E169" s="4"/>
    </row>
    <row r="170" spans="2:5" x14ac:dyDescent="0.25">
      <c r="B170" s="3"/>
      <c r="C170" s="4"/>
      <c r="D170" s="4"/>
      <c r="E170" s="4"/>
    </row>
    <row r="171" spans="2:5" x14ac:dyDescent="0.25">
      <c r="B171" s="3"/>
      <c r="C171" s="4"/>
      <c r="D171" s="4"/>
      <c r="E171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3"/>
  <sheetViews>
    <sheetView topLeftCell="E1" workbookViewId="0">
      <selection activeCell="M89" sqref="M89"/>
    </sheetView>
  </sheetViews>
  <sheetFormatPr defaultRowHeight="13.2" x14ac:dyDescent="0.25"/>
  <cols>
    <col min="3" max="3" width="13.88671875" bestFit="1" customWidth="1"/>
    <col min="4" max="4" width="13.88671875" customWidth="1"/>
    <col min="5" max="5" width="13.88671875" bestFit="1" customWidth="1"/>
    <col min="6" max="6" width="13.88671875" customWidth="1"/>
    <col min="7" max="7" width="13.88671875" bestFit="1" customWidth="1"/>
    <col min="8" max="8" width="13.88671875" customWidth="1"/>
    <col min="9" max="9" width="13.88671875" bestFit="1" customWidth="1"/>
    <col min="10" max="10" width="13.88671875" customWidth="1"/>
    <col min="11" max="11" width="13.88671875" bestFit="1" customWidth="1"/>
    <col min="12" max="12" width="13.88671875" customWidth="1"/>
    <col min="13" max="13" width="13.88671875" bestFit="1" customWidth="1"/>
    <col min="14" max="14" width="13.88671875" customWidth="1"/>
    <col min="15" max="15" width="13.33203125" bestFit="1" customWidth="1"/>
    <col min="16" max="16" width="13.88671875" customWidth="1"/>
    <col min="17" max="17" width="13.33203125" bestFit="1" customWidth="1"/>
  </cols>
  <sheetData>
    <row r="1" spans="2:17" x14ac:dyDescent="0.25">
      <c r="B1" t="s">
        <v>15</v>
      </c>
    </row>
    <row r="3" spans="2:17" x14ac:dyDescent="0.25">
      <c r="C3" s="1" t="s">
        <v>16</v>
      </c>
      <c r="D3" s="1"/>
      <c r="E3" s="1" t="s">
        <v>17</v>
      </c>
      <c r="F3" s="1"/>
      <c r="G3" s="1" t="s">
        <v>18</v>
      </c>
      <c r="H3" s="1"/>
      <c r="I3" s="1" t="s">
        <v>19</v>
      </c>
      <c r="J3" s="1"/>
      <c r="K3" s="1" t="s">
        <v>20</v>
      </c>
      <c r="L3" s="1"/>
      <c r="M3" s="1" t="s">
        <v>21</v>
      </c>
      <c r="N3" s="1"/>
      <c r="O3" s="1"/>
      <c r="P3" s="1"/>
      <c r="Q3" s="1"/>
    </row>
    <row r="4" spans="2:17" x14ac:dyDescent="0.25">
      <c r="B4" s="3">
        <v>35219</v>
      </c>
      <c r="C4" s="5">
        <f>((SUM('TZ6 Basis'!C3:E3))/3)</f>
        <v>1.2966666666666666</v>
      </c>
      <c r="D4" s="3">
        <v>35583</v>
      </c>
      <c r="E4" s="6">
        <f>((SUM('TZ6 Basis'!H3:J3))/3)</f>
        <v>1.07</v>
      </c>
      <c r="F4" s="3">
        <v>35947</v>
      </c>
      <c r="G4" s="5">
        <f>((SUM('TZ6 Basis'!M3:O3))/3)</f>
        <v>1.0450000000000002</v>
      </c>
      <c r="H4" s="3">
        <v>36312</v>
      </c>
      <c r="I4" s="5">
        <f>((SUM('TZ6 Basis'!R3:T3))/3)</f>
        <v>0.92416666666666669</v>
      </c>
      <c r="J4" s="3">
        <v>36678</v>
      </c>
      <c r="K4" s="5">
        <f>((SUM('TZ6 Basis'!W3:Y3))/3)</f>
        <v>1.7316666666666667</v>
      </c>
      <c r="L4" s="3">
        <v>37043</v>
      </c>
      <c r="M4" s="5">
        <f>((SUM('TZ6 Basis'!AB3:AD3))/3)</f>
        <v>1.7233333333333334</v>
      </c>
      <c r="N4" s="3"/>
      <c r="O4" s="5"/>
      <c r="P4" s="3"/>
      <c r="Q4" s="5"/>
    </row>
    <row r="5" spans="2:17" x14ac:dyDescent="0.25">
      <c r="B5" s="3">
        <v>35220</v>
      </c>
      <c r="C5" s="5">
        <f>((SUM('TZ6 Basis'!C4:E4))/3)</f>
        <v>1.2400000000000002</v>
      </c>
      <c r="D5" s="3">
        <v>35584</v>
      </c>
      <c r="E5" s="6">
        <f>((SUM('TZ6 Basis'!H4:J4))/3)</f>
        <v>1.07</v>
      </c>
      <c r="F5" s="3">
        <v>35948</v>
      </c>
      <c r="G5" s="5">
        <f>((SUM('TZ6 Basis'!M4:O4))/3)</f>
        <v>1.0450000000000002</v>
      </c>
      <c r="H5" s="3">
        <v>36313</v>
      </c>
      <c r="I5" s="5">
        <f>((SUM('TZ6 Basis'!R4:T4))/3)</f>
        <v>0.93166666666666675</v>
      </c>
      <c r="J5" s="3">
        <v>36679</v>
      </c>
      <c r="K5" s="5">
        <f>((SUM('TZ6 Basis'!W4:Y4))/3)</f>
        <v>1.7316666666666667</v>
      </c>
      <c r="L5" s="3">
        <v>37046</v>
      </c>
      <c r="M5" s="5">
        <f>((SUM('TZ6 Basis'!AB4:AD4))/3)</f>
        <v>1.7233333333333334</v>
      </c>
      <c r="N5" s="3"/>
      <c r="O5" s="5"/>
      <c r="P5" s="3"/>
      <c r="Q5" s="5"/>
    </row>
    <row r="6" spans="2:17" x14ac:dyDescent="0.25">
      <c r="B6" s="3">
        <v>35221</v>
      </c>
      <c r="C6" s="5">
        <f>((SUM('TZ6 Basis'!C5:E5))/3)</f>
        <v>1.2400000000000002</v>
      </c>
      <c r="D6" s="3">
        <v>35585</v>
      </c>
      <c r="E6" s="6">
        <f>((SUM('TZ6 Basis'!H5:J5))/3)</f>
        <v>1.07</v>
      </c>
      <c r="F6" s="3">
        <v>35949</v>
      </c>
      <c r="G6" s="5">
        <f>((SUM('TZ6 Basis'!M5:O5))/3)</f>
        <v>1.0374999999999999</v>
      </c>
      <c r="H6" s="3">
        <v>36314</v>
      </c>
      <c r="I6" s="5">
        <f>((SUM('TZ6 Basis'!R5:T5))/3)</f>
        <v>0.92749999999999988</v>
      </c>
      <c r="J6" s="3">
        <v>36682</v>
      </c>
      <c r="K6" s="5">
        <f>((SUM('TZ6 Basis'!W5:Y5))/3)</f>
        <v>1.7433333333333332</v>
      </c>
      <c r="L6" s="3">
        <v>37047</v>
      </c>
      <c r="M6" s="5">
        <f>((SUM('TZ6 Basis'!AB5:AD5))/3)</f>
        <v>1.7233333333333334</v>
      </c>
      <c r="N6" s="3"/>
      <c r="O6" s="5"/>
      <c r="P6" s="3"/>
      <c r="Q6" s="5"/>
    </row>
    <row r="7" spans="2:17" x14ac:dyDescent="0.25">
      <c r="B7" s="3">
        <v>35222</v>
      </c>
      <c r="C7" s="5">
        <f>((SUM('TZ6 Basis'!C6:E6))/3)</f>
        <v>1.2400000000000002</v>
      </c>
      <c r="D7" s="3">
        <v>35586</v>
      </c>
      <c r="E7" s="6">
        <f>((SUM('TZ6 Basis'!H6:J6))/3)</f>
        <v>1.07</v>
      </c>
      <c r="F7" s="3">
        <v>35950</v>
      </c>
      <c r="G7" s="5">
        <f>((SUM('TZ6 Basis'!M6:O6))/3)</f>
        <v>1.0233333333333332</v>
      </c>
      <c r="H7" s="3">
        <v>36315</v>
      </c>
      <c r="I7" s="5">
        <f>((SUM('TZ6 Basis'!R6:T6))/3)</f>
        <v>0.91333333333333344</v>
      </c>
      <c r="J7" s="3">
        <v>36683</v>
      </c>
      <c r="K7" s="5">
        <f>((SUM('TZ6 Basis'!W6:Y6))/3)</f>
        <v>1.7783333333333333</v>
      </c>
      <c r="L7" s="3">
        <v>37048</v>
      </c>
      <c r="M7" s="5">
        <f>((SUM('TZ6 Basis'!AB6:AD6))/3)</f>
        <v>1.7233333333333334</v>
      </c>
      <c r="N7" s="3"/>
      <c r="O7" s="5"/>
      <c r="P7" s="3"/>
      <c r="Q7" s="5"/>
    </row>
    <row r="8" spans="2:17" x14ac:dyDescent="0.25">
      <c r="B8" s="3">
        <v>35223</v>
      </c>
      <c r="C8" s="5">
        <f>((SUM('TZ6 Basis'!C7:E7))/3)</f>
        <v>1.3166666666666667</v>
      </c>
      <c r="D8" s="3">
        <v>35587</v>
      </c>
      <c r="E8" s="6">
        <f>((SUM('TZ6 Basis'!H7:J7))/3)</f>
        <v>1.07</v>
      </c>
      <c r="F8" s="3">
        <v>35951</v>
      </c>
      <c r="G8" s="5">
        <f>((SUM('TZ6 Basis'!M7:O7))/3)</f>
        <v>1.0208333333333333</v>
      </c>
      <c r="H8" s="3">
        <v>36318</v>
      </c>
      <c r="I8" s="5">
        <f>((SUM('TZ6 Basis'!R7:T7))/3)</f>
        <v>0.91333333333333344</v>
      </c>
      <c r="J8" s="3">
        <v>36684</v>
      </c>
      <c r="K8" s="5">
        <f>((SUM('TZ6 Basis'!W7:Y7))/3)</f>
        <v>1.7783333333333333</v>
      </c>
      <c r="L8" s="3">
        <v>37049</v>
      </c>
      <c r="M8" s="5">
        <f>((SUM('TZ6 Basis'!AB7:AD7))/3)</f>
        <v>1.7233333333333334</v>
      </c>
      <c r="N8" s="3"/>
      <c r="O8" s="5"/>
      <c r="P8" s="3"/>
      <c r="Q8" s="5"/>
    </row>
    <row r="9" spans="2:17" x14ac:dyDescent="0.25">
      <c r="B9" s="3">
        <v>35226</v>
      </c>
      <c r="C9" s="5">
        <f>((SUM('TZ6 Basis'!C8:E8))/3)</f>
        <v>1.3433333333333335</v>
      </c>
      <c r="D9" s="3">
        <v>35590</v>
      </c>
      <c r="E9" s="6">
        <f>((SUM('TZ6 Basis'!H8:J8))/3)</f>
        <v>1.07</v>
      </c>
      <c r="F9" s="3">
        <v>35954</v>
      </c>
      <c r="G9" s="5">
        <f>((SUM('TZ6 Basis'!M8:O8))/3)</f>
        <v>1.0208333333333333</v>
      </c>
      <c r="H9" s="3">
        <v>36319</v>
      </c>
      <c r="I9" s="5">
        <f>((SUM('TZ6 Basis'!R8:T8))/3)</f>
        <v>0.89416666666666655</v>
      </c>
      <c r="J9" s="3">
        <v>36685</v>
      </c>
      <c r="K9" s="5">
        <f>((SUM('TZ6 Basis'!W8:Y8))/3)</f>
        <v>1.7983333333333336</v>
      </c>
      <c r="L9" s="3">
        <v>37050</v>
      </c>
      <c r="M9" s="5">
        <f>((SUM('TZ6 Basis'!AB8:AD8))/3)</f>
        <v>1.7233333333333334</v>
      </c>
      <c r="N9" s="3"/>
      <c r="O9" s="5"/>
      <c r="P9" s="3"/>
      <c r="Q9" s="5"/>
    </row>
    <row r="10" spans="2:17" x14ac:dyDescent="0.25">
      <c r="B10" s="3">
        <v>35227</v>
      </c>
      <c r="C10" s="5">
        <f>((SUM('TZ6 Basis'!C9:E9))/3)</f>
        <v>1.4166666666666667</v>
      </c>
      <c r="D10" s="3">
        <v>35591</v>
      </c>
      <c r="E10" s="6">
        <f>((SUM('TZ6 Basis'!H9:J9))/3)</f>
        <v>1.07</v>
      </c>
      <c r="F10" s="3">
        <v>35955</v>
      </c>
      <c r="G10" s="5">
        <f>((SUM('TZ6 Basis'!M9:O9))/3)</f>
        <v>1.0208333333333333</v>
      </c>
      <c r="H10" s="3">
        <v>36320</v>
      </c>
      <c r="I10" s="5">
        <f>((SUM('TZ6 Basis'!R9:T9))/3)</f>
        <v>0.89499999999999991</v>
      </c>
      <c r="J10" s="3">
        <v>36686</v>
      </c>
      <c r="K10" s="5">
        <f>((SUM('TZ6 Basis'!W9:Y9))/3)</f>
        <v>1.7883333333333333</v>
      </c>
      <c r="L10" s="3">
        <v>37053</v>
      </c>
      <c r="M10" s="5">
        <f>((SUM('TZ6 Basis'!AB9:AD9))/3)</f>
        <v>1.7233333333333334</v>
      </c>
      <c r="N10" s="3"/>
      <c r="O10" s="5"/>
      <c r="P10" s="3"/>
      <c r="Q10" s="5"/>
    </row>
    <row r="11" spans="2:17" x14ac:dyDescent="0.25">
      <c r="B11" s="3">
        <v>35228</v>
      </c>
      <c r="C11" s="5">
        <f>((SUM('TZ6 Basis'!C10:E10))/3)</f>
        <v>1.4166666666666667</v>
      </c>
      <c r="D11" s="3">
        <v>35592</v>
      </c>
      <c r="E11" s="6">
        <f>((SUM('TZ6 Basis'!H10:J10))/3)</f>
        <v>1.07</v>
      </c>
      <c r="F11" s="3">
        <v>35956</v>
      </c>
      <c r="G11" s="5">
        <f>((SUM('TZ6 Basis'!M10:O10))/3)</f>
        <v>1.0208333333333333</v>
      </c>
      <c r="H11" s="3">
        <v>36321</v>
      </c>
      <c r="I11" s="5">
        <f>((SUM('TZ6 Basis'!R10:T10))/3)</f>
        <v>0.88583333333333336</v>
      </c>
      <c r="J11" s="3">
        <v>36689</v>
      </c>
      <c r="K11" s="5">
        <f>((SUM('TZ6 Basis'!W10:Y10))/3)</f>
        <v>1.8833333333333335</v>
      </c>
      <c r="L11" s="3">
        <v>37054</v>
      </c>
      <c r="M11" s="5">
        <f>((SUM('TZ6 Basis'!AB10:AD10))/3)</f>
        <v>1.7233333333333334</v>
      </c>
      <c r="N11" s="3"/>
      <c r="O11" s="5"/>
      <c r="P11" s="3"/>
      <c r="Q11" s="5"/>
    </row>
    <row r="12" spans="2:17" x14ac:dyDescent="0.25">
      <c r="B12" s="3">
        <v>35229</v>
      </c>
      <c r="C12" s="5">
        <f>((SUM('TZ6 Basis'!C11:E11))/3)</f>
        <v>1.4166666666666667</v>
      </c>
      <c r="D12" s="3">
        <v>35593</v>
      </c>
      <c r="E12" s="6">
        <f>((SUM('TZ6 Basis'!H11:J11))/3)</f>
        <v>1.07</v>
      </c>
      <c r="F12" s="3">
        <v>35957</v>
      </c>
      <c r="G12" s="5">
        <f>((SUM('TZ6 Basis'!M11:O11))/3)</f>
        <v>1.0008333333333332</v>
      </c>
      <c r="H12" s="3">
        <v>36322</v>
      </c>
      <c r="I12" s="5">
        <f>((SUM('TZ6 Basis'!R11:T11))/3)</f>
        <v>0.88333333333333341</v>
      </c>
      <c r="J12" s="3">
        <v>36690</v>
      </c>
      <c r="K12" s="5">
        <f>((SUM('TZ6 Basis'!W11:Y11))/3)</f>
        <v>1.8833333333333335</v>
      </c>
      <c r="L12" s="3">
        <v>37055</v>
      </c>
      <c r="M12" s="5">
        <f>((SUM('TZ6 Basis'!AB11:AD11))/3)</f>
        <v>1.6733333333333331</v>
      </c>
      <c r="N12" s="3"/>
      <c r="O12" s="5"/>
      <c r="P12" s="3"/>
      <c r="Q12" s="5"/>
    </row>
    <row r="13" spans="2:17" x14ac:dyDescent="0.25">
      <c r="B13" s="3">
        <v>35230</v>
      </c>
      <c r="C13" s="5">
        <f>((SUM('TZ6 Basis'!C12:E12))/3)</f>
        <v>1.4166666666666667</v>
      </c>
      <c r="D13" s="3">
        <v>35594</v>
      </c>
      <c r="E13" s="6">
        <f>((SUM('TZ6 Basis'!H12:J12))/3)</f>
        <v>1.07</v>
      </c>
      <c r="F13" s="3">
        <v>35958</v>
      </c>
      <c r="G13" s="5">
        <f>((SUM('TZ6 Basis'!M12:O12))/3)</f>
        <v>1.0058333333333334</v>
      </c>
      <c r="H13" s="3">
        <v>36325</v>
      </c>
      <c r="I13" s="5">
        <f>((SUM('TZ6 Basis'!R12:T12))/3)</f>
        <v>0.86833333333333329</v>
      </c>
      <c r="J13" s="3">
        <v>36691</v>
      </c>
      <c r="K13" s="5">
        <f>((SUM('TZ6 Basis'!W12:Y12))/3)</f>
        <v>1.8833333333333335</v>
      </c>
      <c r="L13" s="3">
        <v>37056</v>
      </c>
      <c r="M13" s="5">
        <f>((SUM('TZ6 Basis'!AB12:AD12))/3)</f>
        <v>1.6733333333333331</v>
      </c>
      <c r="N13" s="3"/>
      <c r="O13" s="5"/>
      <c r="P13" s="3"/>
      <c r="Q13" s="5"/>
    </row>
    <row r="14" spans="2:17" x14ac:dyDescent="0.25">
      <c r="B14" s="3">
        <v>35233</v>
      </c>
      <c r="C14" s="5">
        <f>((SUM('TZ6 Basis'!C13:E13))/3)</f>
        <v>1.4166666666666667</v>
      </c>
      <c r="D14" s="3">
        <v>35597</v>
      </c>
      <c r="E14" s="6">
        <f>((SUM('TZ6 Basis'!H13:J13))/3)</f>
        <v>1.0733333333333333</v>
      </c>
      <c r="F14" s="3">
        <v>35961</v>
      </c>
      <c r="G14" s="5">
        <f>((SUM('TZ6 Basis'!M13:O13))/3)</f>
        <v>1.0108333333333333</v>
      </c>
      <c r="H14" s="3">
        <v>36326</v>
      </c>
      <c r="I14" s="5">
        <f>((SUM('TZ6 Basis'!R13:T13))/3)</f>
        <v>0.85750000000000004</v>
      </c>
      <c r="J14" s="3">
        <v>36692</v>
      </c>
      <c r="K14" s="5">
        <f>((SUM('TZ6 Basis'!W13:Y13))/3)</f>
        <v>1.9633333333333332</v>
      </c>
      <c r="L14" s="3">
        <v>37057</v>
      </c>
      <c r="M14" s="5">
        <f>((SUM('TZ6 Basis'!AB13:AD13))/3)</f>
        <v>1.6500000000000001</v>
      </c>
      <c r="N14" s="3"/>
      <c r="O14" s="5"/>
      <c r="P14" s="3"/>
      <c r="Q14" s="5"/>
    </row>
    <row r="15" spans="2:17" x14ac:dyDescent="0.25">
      <c r="B15" s="3">
        <v>35234</v>
      </c>
      <c r="C15" s="5">
        <f>((SUM('TZ6 Basis'!C14:E14))/3)</f>
        <v>1.4166666666666667</v>
      </c>
      <c r="D15" s="3">
        <v>35598</v>
      </c>
      <c r="E15" s="6">
        <f>((SUM('TZ6 Basis'!H14:J14))/3)</f>
        <v>1.0733333333333333</v>
      </c>
      <c r="F15" s="3">
        <v>35962</v>
      </c>
      <c r="G15" s="5">
        <f>((SUM('TZ6 Basis'!M14:O14))/3)</f>
        <v>1.0075000000000001</v>
      </c>
      <c r="H15" s="3">
        <v>36327</v>
      </c>
      <c r="I15" s="5">
        <f>((SUM('TZ6 Basis'!R14:T14))/3)</f>
        <v>0.85750000000000004</v>
      </c>
      <c r="J15" s="3">
        <v>36693</v>
      </c>
      <c r="K15" s="5">
        <f>((SUM('TZ6 Basis'!W14:Y14))/3)</f>
        <v>1.9433333333333334</v>
      </c>
      <c r="L15" s="3">
        <v>37060</v>
      </c>
      <c r="M15" s="5">
        <f>((SUM('TZ6 Basis'!AB14:AD14))/3)</f>
        <v>1.6500000000000001</v>
      </c>
      <c r="N15" s="3"/>
      <c r="O15" s="5"/>
      <c r="P15" s="3"/>
      <c r="Q15" s="5"/>
    </row>
    <row r="16" spans="2:17" x14ac:dyDescent="0.25">
      <c r="B16" s="3">
        <v>35235</v>
      </c>
      <c r="C16" s="5">
        <f>((SUM('TZ6 Basis'!C15:E15))/3)</f>
        <v>1.4166666666666667</v>
      </c>
      <c r="D16" s="3">
        <v>35599</v>
      </c>
      <c r="E16" s="6">
        <f>((SUM('TZ6 Basis'!H15:J15))/3)</f>
        <v>1.0733333333333333</v>
      </c>
      <c r="F16" s="3">
        <v>35963</v>
      </c>
      <c r="G16" s="5">
        <f>((SUM('TZ6 Basis'!M15:O15))/3)</f>
        <v>1.0075000000000001</v>
      </c>
      <c r="H16" s="3">
        <v>36328</v>
      </c>
      <c r="I16" s="5">
        <f>((SUM('TZ6 Basis'!R15:T15))/3)</f>
        <v>0.86</v>
      </c>
      <c r="J16" s="3">
        <v>36696</v>
      </c>
      <c r="K16" s="5">
        <f>((SUM('TZ6 Basis'!W15:Y15))/3)</f>
        <v>1.8733333333333333</v>
      </c>
      <c r="L16" s="3">
        <v>37061</v>
      </c>
      <c r="M16" s="5">
        <f>((SUM('TZ6 Basis'!AB15:AD15))/3)</f>
        <v>1.6500000000000001</v>
      </c>
      <c r="N16" s="3"/>
      <c r="O16" s="5"/>
      <c r="P16" s="3"/>
      <c r="Q16" s="5"/>
    </row>
    <row r="17" spans="2:17" x14ac:dyDescent="0.25">
      <c r="B17" s="3">
        <v>35236</v>
      </c>
      <c r="C17" s="5">
        <f>((SUM('TZ6 Basis'!C16:E16))/3)</f>
        <v>1.4166666666666667</v>
      </c>
      <c r="D17" s="3">
        <v>35600</v>
      </c>
      <c r="E17" s="6">
        <f>((SUM('TZ6 Basis'!H16:J16))/3)</f>
        <v>1.0733333333333333</v>
      </c>
      <c r="F17" s="3">
        <v>35964</v>
      </c>
      <c r="G17" s="5">
        <f>((SUM('TZ6 Basis'!M16:O16))/3)</f>
        <v>1.0075000000000001</v>
      </c>
      <c r="H17" s="3">
        <v>36329</v>
      </c>
      <c r="I17" s="5">
        <f>((SUM('TZ6 Basis'!R16:T16))/3)</f>
        <v>0.85666666666666658</v>
      </c>
      <c r="J17" s="3">
        <v>36697</v>
      </c>
      <c r="K17" s="5">
        <f>((SUM('TZ6 Basis'!W16:Y16))/3)</f>
        <v>1.8583333333333334</v>
      </c>
      <c r="L17" s="3">
        <v>37062</v>
      </c>
      <c r="M17" s="5">
        <f>((SUM('TZ6 Basis'!AB16:AD16))/3)</f>
        <v>1.6300000000000001</v>
      </c>
      <c r="N17" s="3"/>
      <c r="O17" s="5"/>
      <c r="P17" s="3"/>
      <c r="Q17" s="5"/>
    </row>
    <row r="18" spans="2:17" x14ac:dyDescent="0.25">
      <c r="B18" s="3">
        <v>35237</v>
      </c>
      <c r="C18" s="5">
        <f>((SUM('TZ6 Basis'!C17:E17))/3)</f>
        <v>1.4166666666666667</v>
      </c>
      <c r="D18" s="3">
        <v>35601</v>
      </c>
      <c r="E18" s="6">
        <f>((SUM('TZ6 Basis'!H17:J17))/3)</f>
        <v>1.0733333333333333</v>
      </c>
      <c r="F18" s="3">
        <v>35965</v>
      </c>
      <c r="G18" s="5">
        <f>((SUM('TZ6 Basis'!M17:O17))/3)</f>
        <v>1.0150000000000001</v>
      </c>
      <c r="H18" s="3">
        <v>36332</v>
      </c>
      <c r="I18" s="5">
        <f>((SUM('TZ6 Basis'!R17:T17))/3)</f>
        <v>0.84249999999999992</v>
      </c>
      <c r="J18" s="3">
        <v>36698</v>
      </c>
      <c r="K18" s="5">
        <f>((SUM('TZ6 Basis'!W17:Y17))/3)</f>
        <v>1.9183333333333332</v>
      </c>
      <c r="L18" s="3">
        <v>37063</v>
      </c>
      <c r="M18" s="5">
        <f>((SUM('TZ6 Basis'!AB17:AD17))/3)</f>
        <v>1.6233333333333333</v>
      </c>
      <c r="N18" s="3"/>
      <c r="O18" s="5"/>
      <c r="P18" s="3"/>
      <c r="Q18" s="5"/>
    </row>
    <row r="19" spans="2:17" x14ac:dyDescent="0.25">
      <c r="B19" s="3">
        <v>35240</v>
      </c>
      <c r="C19" s="5">
        <f>((SUM('TZ6 Basis'!C18:E18))/3)</f>
        <v>1.4166666666666667</v>
      </c>
      <c r="D19" s="3">
        <v>35604</v>
      </c>
      <c r="E19" s="6">
        <f>((SUM('TZ6 Basis'!H18:J18))/3)</f>
        <v>1.0733333333333333</v>
      </c>
      <c r="F19" s="3">
        <v>35968</v>
      </c>
      <c r="G19" s="5">
        <f>((SUM('TZ6 Basis'!M18:O18))/3)</f>
        <v>1.0783333333333334</v>
      </c>
      <c r="H19" s="3">
        <v>36333</v>
      </c>
      <c r="I19" s="5">
        <f>((SUM('TZ6 Basis'!R18:T18))/3)</f>
        <v>0.84500000000000008</v>
      </c>
      <c r="J19" s="3">
        <v>36699</v>
      </c>
      <c r="K19" s="5">
        <f>((SUM('TZ6 Basis'!W18:Y18))/3)</f>
        <v>1.9575000000000002</v>
      </c>
      <c r="L19" s="3">
        <v>37064</v>
      </c>
      <c r="M19" s="5">
        <f>((SUM('TZ6 Basis'!AB18:AD18))/3)</f>
        <v>1.6233333333333333</v>
      </c>
      <c r="N19" s="3"/>
      <c r="O19" s="5"/>
      <c r="P19" s="3"/>
      <c r="Q19" s="5"/>
    </row>
    <row r="20" spans="2:17" x14ac:dyDescent="0.25">
      <c r="B20" s="3">
        <v>35241</v>
      </c>
      <c r="C20" s="5">
        <f>((SUM('TZ6 Basis'!C19:E19))/3)</f>
        <v>1.4166666666666667</v>
      </c>
      <c r="D20" s="3">
        <v>35605</v>
      </c>
      <c r="E20" s="6">
        <f>((SUM('TZ6 Basis'!H19:J19))/3)</f>
        <v>1.0733333333333333</v>
      </c>
      <c r="F20" s="3">
        <v>35969</v>
      </c>
      <c r="G20" s="5">
        <f>((SUM('TZ6 Basis'!M19:O19))/3)</f>
        <v>1.095</v>
      </c>
      <c r="H20" s="3">
        <v>36334</v>
      </c>
      <c r="I20" s="5">
        <f>((SUM('TZ6 Basis'!R19:T19))/3)</f>
        <v>0.84500000000000008</v>
      </c>
      <c r="J20" s="3">
        <v>36700</v>
      </c>
      <c r="K20" s="5">
        <f>((SUM('TZ6 Basis'!W19:Y19))/3)</f>
        <v>1.9375</v>
      </c>
      <c r="L20" s="3">
        <v>37067</v>
      </c>
      <c r="M20" s="5">
        <f>((SUM('TZ6 Basis'!AB19:AD19))/3)</f>
        <v>1.5499999999999998</v>
      </c>
      <c r="N20" s="3"/>
      <c r="O20" s="5"/>
      <c r="P20" s="3"/>
      <c r="Q20" s="5"/>
    </row>
    <row r="21" spans="2:17" x14ac:dyDescent="0.25">
      <c r="B21" s="3">
        <v>35242</v>
      </c>
      <c r="C21" s="5">
        <f>((SUM('TZ6 Basis'!C20:E20))/3)</f>
        <v>1.3966666666666667</v>
      </c>
      <c r="D21" s="3">
        <v>35606</v>
      </c>
      <c r="E21" s="6">
        <f>((SUM('TZ6 Basis'!H20:J20))/3)</f>
        <v>1.0733333333333333</v>
      </c>
      <c r="F21" s="3">
        <v>35970</v>
      </c>
      <c r="G21" s="5">
        <f>((SUM('TZ6 Basis'!M20:O20))/3)</f>
        <v>1.0833333333333333</v>
      </c>
      <c r="H21" s="3">
        <v>36335</v>
      </c>
      <c r="I21" s="5">
        <f>((SUM('TZ6 Basis'!R20:T20))/3)</f>
        <v>0.85333333333333339</v>
      </c>
      <c r="J21" s="3">
        <v>36703</v>
      </c>
      <c r="K21" s="5">
        <f>((SUM('TZ6 Basis'!W20:Y20))/3)</f>
        <v>1.9675000000000002</v>
      </c>
      <c r="L21" s="3">
        <v>37068</v>
      </c>
      <c r="M21" s="5">
        <f>((SUM('TZ6 Basis'!AB20:AD20))/3)</f>
        <v>1.53</v>
      </c>
      <c r="N21" s="3"/>
      <c r="O21" s="5"/>
      <c r="P21" s="3"/>
      <c r="Q21" s="5"/>
    </row>
    <row r="22" spans="2:17" x14ac:dyDescent="0.25">
      <c r="B22" s="3">
        <v>35243</v>
      </c>
      <c r="C22" s="5">
        <f>((SUM('TZ6 Basis'!C21:E21))/3)</f>
        <v>1.3966666666666667</v>
      </c>
      <c r="D22" s="3">
        <v>35607</v>
      </c>
      <c r="E22" s="6">
        <f>((SUM('TZ6 Basis'!H21:J21))/3)</f>
        <v>1.0733333333333333</v>
      </c>
      <c r="F22" s="3">
        <v>35971</v>
      </c>
      <c r="G22" s="5">
        <f>((SUM('TZ6 Basis'!M21:O21))/3)</f>
        <v>1.0833333333333333</v>
      </c>
      <c r="H22" s="3">
        <v>36336</v>
      </c>
      <c r="I22" s="5">
        <f>((SUM('TZ6 Basis'!R21:T21))/3)</f>
        <v>0.85916666666666652</v>
      </c>
      <c r="J22" s="3">
        <v>36704</v>
      </c>
      <c r="K22" s="5">
        <f>((SUM('TZ6 Basis'!W21:Y21))/3)</f>
        <v>1.9874999999999998</v>
      </c>
      <c r="L22" s="3">
        <v>37069</v>
      </c>
      <c r="M22" s="5">
        <f>((SUM('TZ6 Basis'!AB21:AD21))/3)</f>
        <v>1.5033333333333332</v>
      </c>
      <c r="N22" s="3"/>
      <c r="O22" s="5"/>
      <c r="P22" s="3"/>
      <c r="Q22" s="5"/>
    </row>
    <row r="23" spans="2:17" x14ac:dyDescent="0.25">
      <c r="B23" s="3">
        <v>35244</v>
      </c>
      <c r="C23" s="5">
        <f>((SUM('TZ6 Basis'!C22:E22))/3)</f>
        <v>1.3966666666666667</v>
      </c>
      <c r="D23" s="3">
        <v>35608</v>
      </c>
      <c r="E23" s="6">
        <f>((SUM('TZ6 Basis'!H22:J22))/3)</f>
        <v>1.0733333333333333</v>
      </c>
      <c r="F23" s="3">
        <v>35972</v>
      </c>
      <c r="G23" s="5">
        <f>((SUM('TZ6 Basis'!M22:O22))/3)</f>
        <v>1.0833333333333333</v>
      </c>
      <c r="H23" s="3">
        <v>36339</v>
      </c>
      <c r="I23" s="5">
        <f>((SUM('TZ6 Basis'!R22:T22))/3)</f>
        <v>0.85916666666666652</v>
      </c>
      <c r="J23" s="3">
        <v>36705</v>
      </c>
      <c r="K23" s="5">
        <f>((SUM('TZ6 Basis'!W22:Y22))/3)</f>
        <v>1.9575000000000002</v>
      </c>
      <c r="L23" s="3">
        <v>37070</v>
      </c>
      <c r="M23" s="5">
        <f>((SUM('TZ6 Basis'!AB22:AD22))/3)</f>
        <v>1.5033333333333332</v>
      </c>
      <c r="N23" s="3"/>
      <c r="O23" s="5"/>
      <c r="P23" s="3"/>
      <c r="Q23" s="5"/>
    </row>
    <row r="24" spans="2:17" x14ac:dyDescent="0.25">
      <c r="B24" s="3">
        <v>35247</v>
      </c>
      <c r="C24" s="5">
        <f>((SUM('TZ6 Basis'!C23:E23))/3)</f>
        <v>1.3566666666666667</v>
      </c>
      <c r="D24" s="3">
        <v>35611</v>
      </c>
      <c r="E24" s="6">
        <f>((SUM('TZ6 Basis'!H23:J23))/3)</f>
        <v>1.0733333333333333</v>
      </c>
      <c r="F24" s="3">
        <v>35975</v>
      </c>
      <c r="G24" s="5">
        <f>((SUM('TZ6 Basis'!M23:O23))/3)</f>
        <v>1.0833333333333333</v>
      </c>
      <c r="H24" s="3">
        <v>36340</v>
      </c>
      <c r="I24" s="5">
        <f>((SUM('TZ6 Basis'!R23:T23))/3)</f>
        <v>0.88666666666666671</v>
      </c>
      <c r="J24" s="3">
        <v>36706</v>
      </c>
      <c r="K24" s="5">
        <f>((SUM('TZ6 Basis'!W23:Y23))/3)</f>
        <v>1.9575000000000002</v>
      </c>
      <c r="L24" s="3">
        <v>37071</v>
      </c>
      <c r="M24" s="5">
        <f>((SUM('TZ6 Basis'!AB23:AD23))/3)</f>
        <v>1.5033333333333332</v>
      </c>
      <c r="N24" s="3"/>
      <c r="O24" s="5"/>
      <c r="P24" s="3"/>
      <c r="Q24" s="5"/>
    </row>
    <row r="25" spans="2:17" x14ac:dyDescent="0.25">
      <c r="B25" s="3">
        <v>35248</v>
      </c>
      <c r="C25" s="5">
        <f>((SUM('TZ6 Basis'!C24:E24))/3)</f>
        <v>1.3566666666666667</v>
      </c>
      <c r="D25" s="3">
        <v>35612</v>
      </c>
      <c r="E25" s="6">
        <f>((SUM('TZ6 Basis'!H24:J24))/3)</f>
        <v>1.0733333333333333</v>
      </c>
      <c r="F25" s="3">
        <v>35976</v>
      </c>
      <c r="G25" s="5">
        <f>((SUM('TZ6 Basis'!M24:O24))/3)</f>
        <v>1.0833333333333333</v>
      </c>
      <c r="H25" s="3">
        <v>36341</v>
      </c>
      <c r="I25" s="5">
        <f>((SUM('TZ6 Basis'!R24:T24))/3)</f>
        <v>0.89916666666666656</v>
      </c>
      <c r="J25" s="3">
        <v>36707</v>
      </c>
      <c r="K25" s="5">
        <f>((SUM('TZ6 Basis'!W24:Y24))/3)</f>
        <v>1.9775</v>
      </c>
      <c r="L25" s="3">
        <v>37074</v>
      </c>
      <c r="M25" s="5">
        <f>((SUM('TZ6 Basis'!AB24:AD24))/3)</f>
        <v>1.5033333333333332</v>
      </c>
      <c r="N25" s="3"/>
      <c r="O25" s="5"/>
      <c r="P25" s="3"/>
      <c r="Q25" s="5"/>
    </row>
    <row r="26" spans="2:17" x14ac:dyDescent="0.25">
      <c r="B26" s="3">
        <v>35249</v>
      </c>
      <c r="C26" s="5">
        <f>((SUM('TZ6 Basis'!C25:E25))/3)</f>
        <v>1.3399999999999999</v>
      </c>
      <c r="D26" s="3">
        <v>35613</v>
      </c>
      <c r="E26" s="6">
        <f>((SUM('TZ6 Basis'!H25:J25))/3)</f>
        <v>1.0733333333333333</v>
      </c>
      <c r="F26" s="3">
        <v>35977</v>
      </c>
      <c r="G26" s="5">
        <f>((SUM('TZ6 Basis'!M25:O25))/3)</f>
        <v>1.08</v>
      </c>
      <c r="H26" s="3">
        <v>36342</v>
      </c>
      <c r="I26" s="5">
        <f>((SUM('TZ6 Basis'!R25:T25))/3)</f>
        <v>0.88916666666666666</v>
      </c>
      <c r="J26" s="3">
        <v>36710</v>
      </c>
      <c r="K26" s="5">
        <f>((SUM('TZ6 Basis'!W25:Y25))/3)</f>
        <v>1.9775</v>
      </c>
      <c r="L26" s="3">
        <v>37075</v>
      </c>
      <c r="M26" s="5">
        <f>((SUM('TZ6 Basis'!AB25:AD25))/3)</f>
        <v>1.5166666666666666</v>
      </c>
      <c r="N26" s="3"/>
      <c r="O26" s="5"/>
      <c r="P26" s="3"/>
      <c r="Q26" s="5"/>
    </row>
    <row r="27" spans="2:17" x14ac:dyDescent="0.25">
      <c r="B27" s="3">
        <v>35254</v>
      </c>
      <c r="C27" s="5">
        <f>((SUM('TZ6 Basis'!C26:E26))/3)</f>
        <v>1.3399999999999999</v>
      </c>
      <c r="D27" s="3">
        <v>35618</v>
      </c>
      <c r="E27" s="6">
        <f>((SUM('TZ6 Basis'!H26:J26))/3)</f>
        <v>1.0733333333333333</v>
      </c>
      <c r="F27" s="3">
        <v>35978</v>
      </c>
      <c r="G27" s="5">
        <f>((SUM('TZ6 Basis'!M26:O26))/3)</f>
        <v>1.0741666666666667</v>
      </c>
      <c r="H27" s="3">
        <v>36343</v>
      </c>
      <c r="I27" s="5">
        <f>((SUM('TZ6 Basis'!R26:T26))/3)</f>
        <v>0.8833333333333333</v>
      </c>
      <c r="J27" s="3">
        <v>36712</v>
      </c>
      <c r="K27" s="5">
        <f>((SUM('TZ6 Basis'!W26:Y26))/3)</f>
        <v>1.8991666666666667</v>
      </c>
      <c r="L27" s="3">
        <v>37077</v>
      </c>
      <c r="M27" s="5">
        <f>((SUM('TZ6 Basis'!AB26:AD26))/3)</f>
        <v>1.5166666666666666</v>
      </c>
      <c r="N27" s="3"/>
      <c r="O27" s="5"/>
      <c r="P27" s="3"/>
      <c r="Q27" s="5"/>
    </row>
    <row r="28" spans="2:17" x14ac:dyDescent="0.25">
      <c r="B28" s="3">
        <v>35255</v>
      </c>
      <c r="C28" s="5">
        <f>((SUM('TZ6 Basis'!C27:E27))/3)</f>
        <v>1.3033333333333335</v>
      </c>
      <c r="D28" s="3">
        <v>35619</v>
      </c>
      <c r="E28" s="6">
        <f>((SUM('TZ6 Basis'!H27:J27))/3)</f>
        <v>1.0766666666666667</v>
      </c>
      <c r="F28" s="3">
        <v>35982</v>
      </c>
      <c r="G28" s="5">
        <f>((SUM('TZ6 Basis'!M27:O27))/3)</f>
        <v>1.0633333333333332</v>
      </c>
      <c r="H28" s="3">
        <v>36347</v>
      </c>
      <c r="I28" s="5">
        <f>((SUM('TZ6 Basis'!R27:T27))/3)</f>
        <v>0.88583333333333336</v>
      </c>
      <c r="J28" s="3">
        <v>36713</v>
      </c>
      <c r="K28" s="5">
        <f>((SUM('TZ6 Basis'!W27:Y27))/3)</f>
        <v>1.8020000000000003</v>
      </c>
      <c r="L28" s="3">
        <v>37078</v>
      </c>
      <c r="M28" s="5">
        <f>((SUM('TZ6 Basis'!AB27:AD27))/3)</f>
        <v>1.5166666666666666</v>
      </c>
      <c r="N28" s="3"/>
      <c r="O28" s="5"/>
      <c r="P28" s="3"/>
      <c r="Q28" s="5"/>
    </row>
    <row r="29" spans="2:17" x14ac:dyDescent="0.25">
      <c r="B29" s="3">
        <v>35256</v>
      </c>
      <c r="C29" s="5">
        <f>((SUM('TZ6 Basis'!C28:E28))/3)</f>
        <v>1.3066666666666666</v>
      </c>
      <c r="D29" s="3">
        <v>35620</v>
      </c>
      <c r="E29" s="6">
        <f>((SUM('TZ6 Basis'!H28:J28))/3)</f>
        <v>1.0766666666666667</v>
      </c>
      <c r="F29" s="3">
        <v>35983</v>
      </c>
      <c r="G29" s="5">
        <f>((SUM('TZ6 Basis'!M28:O28))/3)</f>
        <v>1.0608333333333333</v>
      </c>
      <c r="H29" s="3">
        <v>36348</v>
      </c>
      <c r="I29" s="5">
        <f>((SUM('TZ6 Basis'!R28:T28))/3)</f>
        <v>0.88083333333333336</v>
      </c>
      <c r="J29" s="3">
        <v>36714</v>
      </c>
      <c r="K29" s="5">
        <f>((SUM('TZ6 Basis'!W28:Y28))/3)</f>
        <v>1.8084999999999998</v>
      </c>
      <c r="L29" s="3">
        <v>37081</v>
      </c>
      <c r="M29" s="5">
        <f>((SUM('TZ6 Basis'!AB28:AD28))/3)</f>
        <v>1.5333333333333332</v>
      </c>
      <c r="N29" s="3"/>
      <c r="O29" s="5"/>
      <c r="P29" s="3"/>
      <c r="Q29" s="5"/>
    </row>
    <row r="30" spans="2:17" x14ac:dyDescent="0.25">
      <c r="B30" s="3">
        <v>35257</v>
      </c>
      <c r="C30" s="5">
        <f>((SUM('TZ6 Basis'!C29:E29))/3)</f>
        <v>1.2266666666666668</v>
      </c>
      <c r="D30" s="3">
        <v>35621</v>
      </c>
      <c r="E30" s="6">
        <f>((SUM('TZ6 Basis'!H29:J29))/3)</f>
        <v>1.0766666666666667</v>
      </c>
      <c r="F30" s="3">
        <v>35984</v>
      </c>
      <c r="G30" s="5">
        <f>((SUM('TZ6 Basis'!M29:O29))/3)</f>
        <v>1.0633333333333332</v>
      </c>
      <c r="H30" s="3">
        <v>36349</v>
      </c>
      <c r="I30" s="5">
        <f>((SUM('TZ6 Basis'!R29:T29))/3)</f>
        <v>0.88083333333333336</v>
      </c>
      <c r="J30" s="3">
        <v>36717</v>
      </c>
      <c r="K30" s="5">
        <f>((SUM('TZ6 Basis'!W29:Y29))/3)</f>
        <v>1.8084999999999998</v>
      </c>
      <c r="L30" s="3">
        <v>37082</v>
      </c>
      <c r="M30" s="5">
        <f>((SUM('TZ6 Basis'!AB29:AD29))/3)</f>
        <v>1.55</v>
      </c>
      <c r="N30" s="3"/>
      <c r="O30" s="5"/>
      <c r="P30" s="3"/>
      <c r="Q30" s="5"/>
    </row>
    <row r="31" spans="2:17" x14ac:dyDescent="0.25">
      <c r="B31" s="3">
        <v>35258</v>
      </c>
      <c r="C31" s="5">
        <f>((SUM('TZ6 Basis'!C30:E30))/3)</f>
        <v>1.2266666666666668</v>
      </c>
      <c r="D31" s="3">
        <v>35622</v>
      </c>
      <c r="E31" s="6">
        <f>((SUM('TZ6 Basis'!H30:J30))/3)</f>
        <v>1.0766666666666667</v>
      </c>
      <c r="F31" s="3">
        <v>35985</v>
      </c>
      <c r="G31" s="5">
        <f>((SUM('TZ6 Basis'!M30:O30))/3)</f>
        <v>1.0633333333333332</v>
      </c>
      <c r="H31" s="3">
        <v>36350</v>
      </c>
      <c r="I31" s="5">
        <f>((SUM('TZ6 Basis'!R30:T30))/3)</f>
        <v>0.88083333333333336</v>
      </c>
      <c r="J31" s="3">
        <v>36718</v>
      </c>
      <c r="K31" s="5">
        <f>((SUM('TZ6 Basis'!W30:Y30))/3)</f>
        <v>1.7883333333333333</v>
      </c>
      <c r="L31" s="3">
        <v>37083</v>
      </c>
      <c r="M31" s="5">
        <f>((SUM('TZ6 Basis'!AB30:AD30))/3)</f>
        <v>1.5599999999999998</v>
      </c>
      <c r="N31" s="3"/>
      <c r="O31" s="5"/>
      <c r="P31" s="3"/>
      <c r="Q31" s="5"/>
    </row>
    <row r="32" spans="2:17" x14ac:dyDescent="0.25">
      <c r="B32" s="3">
        <v>35261</v>
      </c>
      <c r="C32" s="5">
        <f>((SUM('TZ6 Basis'!C31:E31))/3)</f>
        <v>1.2333333333333334</v>
      </c>
      <c r="D32" s="3">
        <v>35625</v>
      </c>
      <c r="E32" s="6">
        <f>((SUM('TZ6 Basis'!H31:J31))/3)</f>
        <v>1.0866666666666667</v>
      </c>
      <c r="F32" s="3">
        <v>35986</v>
      </c>
      <c r="G32" s="5">
        <f>((SUM('TZ6 Basis'!M31:O31))/3)</f>
        <v>1.0541666666666667</v>
      </c>
      <c r="H32" s="3">
        <v>36353</v>
      </c>
      <c r="I32" s="5">
        <f>((SUM('TZ6 Basis'!R31:T31))/3)</f>
        <v>0.88083333333333336</v>
      </c>
      <c r="J32" s="3">
        <v>36719</v>
      </c>
      <c r="K32" s="5">
        <f>((SUM('TZ6 Basis'!W31:Y31))/3)</f>
        <v>1.7483333333333333</v>
      </c>
      <c r="L32" s="3">
        <v>37084</v>
      </c>
      <c r="M32" s="5">
        <f>((SUM('TZ6 Basis'!AB31:AD31))/3)</f>
        <v>1.58</v>
      </c>
      <c r="N32" s="3"/>
      <c r="O32" s="5"/>
      <c r="P32" s="3"/>
      <c r="Q32" s="5"/>
    </row>
    <row r="33" spans="2:17" x14ac:dyDescent="0.25">
      <c r="B33" s="3">
        <v>35262</v>
      </c>
      <c r="C33" s="5">
        <f>((SUM('TZ6 Basis'!C32:E32))/3)</f>
        <v>1.25</v>
      </c>
      <c r="D33" s="3">
        <v>35626</v>
      </c>
      <c r="E33" s="6">
        <f>((SUM('TZ6 Basis'!H32:J32))/3)</f>
        <v>1.0866666666666667</v>
      </c>
      <c r="F33" s="3">
        <v>35989</v>
      </c>
      <c r="G33" s="5">
        <f>((SUM('TZ6 Basis'!M32:O32))/3)</f>
        <v>1.0374999999999999</v>
      </c>
      <c r="H33" s="3">
        <v>36354</v>
      </c>
      <c r="I33" s="5">
        <f>((SUM('TZ6 Basis'!R32:T32))/3)</f>
        <v>0.88083333333333336</v>
      </c>
      <c r="J33" s="3">
        <v>36720</v>
      </c>
      <c r="K33" s="5">
        <f>((SUM('TZ6 Basis'!W32:Y32))/3)</f>
        <v>1.7350000000000001</v>
      </c>
      <c r="L33" s="3">
        <v>37085</v>
      </c>
      <c r="M33" s="5">
        <f>((SUM('TZ6 Basis'!AB32:AD32))/3)</f>
        <v>1.58</v>
      </c>
      <c r="N33" s="3"/>
      <c r="O33" s="5"/>
      <c r="P33" s="3"/>
      <c r="Q33" s="5"/>
    </row>
    <row r="34" spans="2:17" x14ac:dyDescent="0.25">
      <c r="B34" s="3">
        <v>35263</v>
      </c>
      <c r="C34" s="5">
        <f>((SUM('TZ6 Basis'!C33:E33))/3)</f>
        <v>1.22</v>
      </c>
      <c r="D34" s="3">
        <v>35627</v>
      </c>
      <c r="E34" s="6">
        <f>((SUM('TZ6 Basis'!H33:J33))/3)</f>
        <v>1.0799999999999998</v>
      </c>
      <c r="F34" s="3">
        <v>35990</v>
      </c>
      <c r="G34" s="5">
        <f>((SUM('TZ6 Basis'!M33:O33))/3)</f>
        <v>1.0433333333333332</v>
      </c>
      <c r="H34" s="3">
        <v>36355</v>
      </c>
      <c r="I34" s="5">
        <f>((SUM('TZ6 Basis'!R33:T33))/3)</f>
        <v>0.88083333333333336</v>
      </c>
      <c r="J34" s="3">
        <v>36721</v>
      </c>
      <c r="K34" s="5">
        <f>((SUM('TZ6 Basis'!W33:Y33))/3)</f>
        <v>1.6849999999999998</v>
      </c>
      <c r="L34" s="3">
        <v>37088</v>
      </c>
      <c r="M34" s="5">
        <f>((SUM('TZ6 Basis'!AB33:AD33))/3)</f>
        <v>1.58</v>
      </c>
      <c r="N34" s="3"/>
      <c r="O34" s="5"/>
      <c r="P34" s="3"/>
      <c r="Q34" s="5"/>
    </row>
    <row r="35" spans="2:17" x14ac:dyDescent="0.25">
      <c r="B35" s="3">
        <v>35264</v>
      </c>
      <c r="C35" s="5">
        <f>((SUM('TZ6 Basis'!C34:E34))/3)</f>
        <v>1.22</v>
      </c>
      <c r="D35" s="3">
        <v>35628</v>
      </c>
      <c r="E35" s="6">
        <f>((SUM('TZ6 Basis'!H34:J34))/3)</f>
        <v>1.0799999999999998</v>
      </c>
      <c r="F35" s="3">
        <v>35991</v>
      </c>
      <c r="G35" s="5">
        <f>((SUM('TZ6 Basis'!M34:O34))/3)</f>
        <v>1.0466666666666666</v>
      </c>
      <c r="H35" s="3">
        <v>36356</v>
      </c>
      <c r="I35" s="5">
        <f>((SUM('TZ6 Basis'!R34:T34))/3)</f>
        <v>0.88083333333333336</v>
      </c>
      <c r="J35" s="3">
        <v>36724</v>
      </c>
      <c r="K35" s="5">
        <f>((SUM('TZ6 Basis'!W34:Y34))/3)</f>
        <v>1.5650000000000002</v>
      </c>
      <c r="L35" s="3">
        <v>37089</v>
      </c>
      <c r="M35" s="5">
        <f>((SUM('TZ6 Basis'!AB34:AD34))/3)</f>
        <v>1.5533333333333335</v>
      </c>
      <c r="N35" s="3"/>
      <c r="O35" s="5"/>
      <c r="P35" s="3"/>
      <c r="Q35" s="5"/>
    </row>
    <row r="36" spans="2:17" x14ac:dyDescent="0.25">
      <c r="B36" s="3">
        <v>35265</v>
      </c>
      <c r="C36" s="5">
        <f>((SUM('TZ6 Basis'!C35:E35))/3)</f>
        <v>1.1866666666666668</v>
      </c>
      <c r="D36" s="3">
        <v>35629</v>
      </c>
      <c r="E36" s="6">
        <f>((SUM('TZ6 Basis'!H35:J35))/3)</f>
        <v>1.0799999999999998</v>
      </c>
      <c r="F36" s="3">
        <v>35992</v>
      </c>
      <c r="G36" s="5">
        <f>((SUM('TZ6 Basis'!M35:O35))/3)</f>
        <v>1.0466666666666666</v>
      </c>
      <c r="H36" s="3">
        <v>36357</v>
      </c>
      <c r="I36" s="5">
        <f>((SUM('TZ6 Basis'!R35:T35))/3)</f>
        <v>0.88083333333333336</v>
      </c>
      <c r="J36" s="3">
        <v>36725</v>
      </c>
      <c r="K36" s="5">
        <f>((SUM('TZ6 Basis'!W35:Y35))/3)</f>
        <v>1.6233333333333331</v>
      </c>
      <c r="L36" s="3">
        <v>37090</v>
      </c>
      <c r="M36" s="5">
        <f>((SUM('TZ6 Basis'!AB35:AD35))/3)</f>
        <v>1.54</v>
      </c>
      <c r="N36" s="3"/>
      <c r="O36" s="5"/>
      <c r="P36" s="3"/>
      <c r="Q36" s="5"/>
    </row>
    <row r="37" spans="2:17" x14ac:dyDescent="0.25">
      <c r="B37" s="3">
        <v>35268</v>
      </c>
      <c r="C37" s="5">
        <f>((SUM('TZ6 Basis'!C36:E36))/3)</f>
        <v>1.1866666666666668</v>
      </c>
      <c r="D37" s="3">
        <v>35632</v>
      </c>
      <c r="E37" s="6">
        <f>((SUM('TZ6 Basis'!H36:J36))/3)</f>
        <v>1.0799999999999998</v>
      </c>
      <c r="F37" s="3">
        <v>35993</v>
      </c>
      <c r="G37" s="5">
        <f>((SUM('TZ6 Basis'!M36:O36))/3)</f>
        <v>1.0549999999999999</v>
      </c>
      <c r="H37" s="3">
        <v>36360</v>
      </c>
      <c r="I37" s="5">
        <f>((SUM('TZ6 Basis'!R36:T36))/3)</f>
        <v>0.89166666666666661</v>
      </c>
      <c r="J37" s="3">
        <v>36726</v>
      </c>
      <c r="K37" s="5">
        <f>((SUM('TZ6 Basis'!W36:Y36))/3)</f>
        <v>1.5933333333333335</v>
      </c>
      <c r="L37" s="3">
        <v>37091</v>
      </c>
      <c r="M37" s="5">
        <f>((SUM('TZ6 Basis'!AB36:AD36))/3)</f>
        <v>1.5199999999999998</v>
      </c>
      <c r="N37" s="3"/>
      <c r="O37" s="5"/>
      <c r="P37" s="3"/>
      <c r="Q37" s="5"/>
    </row>
    <row r="38" spans="2:17" x14ac:dyDescent="0.25">
      <c r="B38" s="3">
        <v>35269</v>
      </c>
      <c r="C38" s="5">
        <f>((SUM('TZ6 Basis'!C37:E37))/3)</f>
        <v>1.2166666666666668</v>
      </c>
      <c r="D38" s="3">
        <v>35633</v>
      </c>
      <c r="E38" s="6">
        <f>((SUM('TZ6 Basis'!H37:J37))/3)</f>
        <v>1.0799999999999998</v>
      </c>
      <c r="F38" s="3">
        <v>35996</v>
      </c>
      <c r="G38" s="5">
        <f>((SUM('TZ6 Basis'!M37:O37))/3)</f>
        <v>1.0525</v>
      </c>
      <c r="H38" s="3">
        <v>36361</v>
      </c>
      <c r="I38" s="5">
        <f>((SUM('TZ6 Basis'!R37:T37))/3)</f>
        <v>0.88916666666666666</v>
      </c>
      <c r="J38" s="3">
        <v>36727</v>
      </c>
      <c r="K38" s="5">
        <f>((SUM('TZ6 Basis'!W37:Y37))/3)</f>
        <v>1.5333333333333332</v>
      </c>
      <c r="L38" s="3">
        <v>37092</v>
      </c>
      <c r="M38" s="5">
        <f>((SUM('TZ6 Basis'!AB37:AD37))/3)</f>
        <v>1.5199999999999998</v>
      </c>
      <c r="N38" s="3"/>
      <c r="O38" s="5"/>
      <c r="P38" s="3"/>
      <c r="Q38" s="5"/>
    </row>
    <row r="39" spans="2:17" x14ac:dyDescent="0.25">
      <c r="B39" s="3">
        <v>35270</v>
      </c>
      <c r="C39" s="5">
        <f>((SUM('TZ6 Basis'!C38:E38))/3)</f>
        <v>1.1933333333333334</v>
      </c>
      <c r="D39" s="3">
        <v>35634</v>
      </c>
      <c r="E39" s="6">
        <f>((SUM('TZ6 Basis'!H38:J38))/3)</f>
        <v>1.0799999999999998</v>
      </c>
      <c r="F39" s="3">
        <v>35997</v>
      </c>
      <c r="G39" s="5">
        <f>((SUM('TZ6 Basis'!M38:O38))/3)</f>
        <v>1.0466666666666666</v>
      </c>
      <c r="H39" s="3">
        <v>36362</v>
      </c>
      <c r="I39" s="5">
        <f>((SUM('TZ6 Basis'!R38:T38))/3)</f>
        <v>0.89166666666666661</v>
      </c>
      <c r="J39" s="3">
        <v>36728</v>
      </c>
      <c r="K39" s="5">
        <f>((SUM('TZ6 Basis'!W38:Y38))/3)</f>
        <v>1.5566666666666666</v>
      </c>
      <c r="L39" s="3">
        <v>37095</v>
      </c>
      <c r="M39" s="5">
        <f>((SUM('TZ6 Basis'!AB38:AD38))/3)</f>
        <v>1.5199999999999998</v>
      </c>
      <c r="N39" s="3"/>
      <c r="O39" s="5"/>
      <c r="P39" s="3"/>
      <c r="Q39" s="5"/>
    </row>
    <row r="40" spans="2:17" x14ac:dyDescent="0.25">
      <c r="B40" s="3">
        <v>35271</v>
      </c>
      <c r="C40" s="5">
        <f>((SUM('TZ6 Basis'!C39:E39))/3)</f>
        <v>1.2133333333333334</v>
      </c>
      <c r="D40" s="3">
        <v>35635</v>
      </c>
      <c r="E40" s="6">
        <f>((SUM('TZ6 Basis'!H39:J39))/3)</f>
        <v>1.0799999999999998</v>
      </c>
      <c r="F40" s="3">
        <v>35998</v>
      </c>
      <c r="G40" s="5">
        <f>((SUM('TZ6 Basis'!M39:O39))/3)</f>
        <v>1.0466666666666666</v>
      </c>
      <c r="H40" s="3">
        <v>36363</v>
      </c>
      <c r="I40" s="5">
        <f>((SUM('TZ6 Basis'!R39:T39))/3)</f>
        <v>0.89749999999999996</v>
      </c>
      <c r="J40" s="3">
        <v>36731</v>
      </c>
      <c r="K40" s="5">
        <f>((SUM('TZ6 Basis'!W39:Y39))/3)</f>
        <v>1.5</v>
      </c>
      <c r="L40" s="3">
        <v>37096</v>
      </c>
      <c r="M40" s="5">
        <f>((SUM('TZ6 Basis'!AB39:AD39))/3)</f>
        <v>1.5199999999999998</v>
      </c>
      <c r="N40" s="3"/>
      <c r="O40" s="5"/>
      <c r="P40" s="3"/>
      <c r="Q40" s="5"/>
    </row>
    <row r="41" spans="2:17" x14ac:dyDescent="0.25">
      <c r="B41" s="3">
        <v>35272</v>
      </c>
      <c r="C41" s="5">
        <f>((SUM('TZ6 Basis'!C40:E40))/3)</f>
        <v>1.2133333333333334</v>
      </c>
      <c r="D41" s="3">
        <v>35636</v>
      </c>
      <c r="E41" s="6">
        <f>((SUM('TZ6 Basis'!H40:J40))/3)</f>
        <v>1.0799999999999998</v>
      </c>
      <c r="F41" s="3">
        <v>35999</v>
      </c>
      <c r="G41" s="5">
        <f>((SUM('TZ6 Basis'!M40:O40))/3)</f>
        <v>1.0491666666666666</v>
      </c>
      <c r="H41" s="3">
        <v>36364</v>
      </c>
      <c r="I41" s="5">
        <f>((SUM('TZ6 Basis'!R40:T40))/3)</f>
        <v>0.90333333333333332</v>
      </c>
      <c r="J41" s="3">
        <v>36732</v>
      </c>
      <c r="K41" s="5">
        <f>((SUM('TZ6 Basis'!W40:Y40))/3)</f>
        <v>1.43</v>
      </c>
      <c r="L41" s="3">
        <v>37097</v>
      </c>
      <c r="M41" s="5">
        <f>((SUM('TZ6 Basis'!AB40:AD40))/3)</f>
        <v>1.5599999999999998</v>
      </c>
      <c r="N41" s="3"/>
      <c r="O41" s="5"/>
      <c r="P41" s="3"/>
      <c r="Q41" s="5"/>
    </row>
    <row r="42" spans="2:17" x14ac:dyDescent="0.25">
      <c r="B42" s="3">
        <v>35275</v>
      </c>
      <c r="C42" s="5">
        <f>((SUM('TZ6 Basis'!C41:E41))/3)</f>
        <v>1.0933333333333333</v>
      </c>
      <c r="D42" s="3">
        <v>35639</v>
      </c>
      <c r="E42" s="6">
        <f>((SUM('TZ6 Basis'!H41:J41))/3)</f>
        <v>1.0799999999999998</v>
      </c>
      <c r="F42" s="3">
        <v>36000</v>
      </c>
      <c r="G42" s="5">
        <f>((SUM('TZ6 Basis'!M41:O41))/3)</f>
        <v>1.0549999999999999</v>
      </c>
      <c r="H42" s="3">
        <v>36367</v>
      </c>
      <c r="I42" s="5">
        <f>((SUM('TZ6 Basis'!R41:T41))/3)</f>
        <v>0.90916666666666668</v>
      </c>
      <c r="J42" s="3">
        <v>36733</v>
      </c>
      <c r="K42" s="5">
        <f>((SUM('TZ6 Basis'!W41:Y41))/3)</f>
        <v>1.5</v>
      </c>
      <c r="L42" s="3">
        <v>37098</v>
      </c>
      <c r="M42" s="5">
        <f>((SUM('TZ6 Basis'!AB41:AD41))/3)</f>
        <v>1.54</v>
      </c>
      <c r="N42" s="3"/>
      <c r="O42" s="5"/>
      <c r="P42" s="3"/>
      <c r="Q42" s="5"/>
    </row>
    <row r="43" spans="2:17" x14ac:dyDescent="0.25">
      <c r="B43" s="3">
        <v>35276</v>
      </c>
      <c r="C43" s="5">
        <f>((SUM('TZ6 Basis'!C42:E42))/3)</f>
        <v>1.0933333333333333</v>
      </c>
      <c r="D43" s="3">
        <v>35640</v>
      </c>
      <c r="E43" s="6">
        <f>((SUM('TZ6 Basis'!H42:J42))/3)</f>
        <v>1.0799999999999998</v>
      </c>
      <c r="F43" s="3">
        <v>36003</v>
      </c>
      <c r="G43" s="5">
        <f>((SUM('TZ6 Basis'!M42:O42))/3)</f>
        <v>1.0491666666666666</v>
      </c>
      <c r="H43" s="3">
        <v>36368</v>
      </c>
      <c r="I43" s="5">
        <f>((SUM('TZ6 Basis'!R42:T42))/3)</f>
        <v>0.90916666666666668</v>
      </c>
      <c r="J43" s="3">
        <v>36734</v>
      </c>
      <c r="K43" s="5">
        <f>((SUM('TZ6 Basis'!W42:Y42))/3)</f>
        <v>1.5766666666666669</v>
      </c>
      <c r="L43" s="3">
        <v>37099</v>
      </c>
      <c r="M43" s="5">
        <f>((SUM('TZ6 Basis'!AB42:AD42))/3)</f>
        <v>1.54</v>
      </c>
      <c r="N43" s="3"/>
      <c r="O43" s="5"/>
      <c r="P43" s="3"/>
      <c r="Q43" s="5"/>
    </row>
    <row r="44" spans="2:17" x14ac:dyDescent="0.25">
      <c r="B44" s="3">
        <v>35277</v>
      </c>
      <c r="C44" s="5">
        <f>((SUM('TZ6 Basis'!C43:E43))/3)</f>
        <v>1.1466666666666667</v>
      </c>
      <c r="D44" s="3">
        <v>35641</v>
      </c>
      <c r="E44" s="6">
        <f>((SUM('TZ6 Basis'!H43:J43))/3)</f>
        <v>1.0799999999999998</v>
      </c>
      <c r="F44" s="3">
        <v>36004</v>
      </c>
      <c r="G44" s="5">
        <f>((SUM('TZ6 Basis'!M43:O43))/3)</f>
        <v>1.0583333333333333</v>
      </c>
      <c r="H44" s="3">
        <v>36369</v>
      </c>
      <c r="I44" s="5">
        <f>((SUM('TZ6 Basis'!R43:T43))/3)</f>
        <v>0.9291666666666667</v>
      </c>
      <c r="J44" s="3">
        <v>36735</v>
      </c>
      <c r="K44" s="5">
        <f>((SUM('TZ6 Basis'!W43:Y43))/3)</f>
        <v>1.6166666666666665</v>
      </c>
      <c r="L44" s="3">
        <v>37102</v>
      </c>
      <c r="M44" s="5">
        <f>((SUM('TZ6 Basis'!AB43:AD43))/3)</f>
        <v>1.57</v>
      </c>
      <c r="N44" s="3"/>
      <c r="O44" s="5"/>
      <c r="P44" s="3"/>
      <c r="Q44" s="5"/>
    </row>
    <row r="45" spans="2:17" x14ac:dyDescent="0.25">
      <c r="B45" s="3">
        <v>35278</v>
      </c>
      <c r="C45" s="5">
        <f>((SUM('TZ6 Basis'!C44:E44))/3)</f>
        <v>1.1466666666666667</v>
      </c>
      <c r="D45" s="3">
        <v>35642</v>
      </c>
      <c r="E45" s="6">
        <f>((SUM('TZ6 Basis'!H44:J44))/3)</f>
        <v>1.0799999999999998</v>
      </c>
      <c r="F45" s="3">
        <v>36005</v>
      </c>
      <c r="G45" s="5">
        <f>((SUM('TZ6 Basis'!M44:O44))/3)</f>
        <v>1.0583333333333333</v>
      </c>
      <c r="H45" s="3">
        <v>36370</v>
      </c>
      <c r="I45" s="5">
        <f>((SUM('TZ6 Basis'!R44:T44))/3)</f>
        <v>0.92083333333333339</v>
      </c>
      <c r="J45" s="3">
        <v>36738</v>
      </c>
      <c r="K45" s="5">
        <f>((SUM('TZ6 Basis'!W44:Y44))/3)</f>
        <v>1.5866666666666667</v>
      </c>
      <c r="L45" s="3">
        <v>37103</v>
      </c>
      <c r="M45" s="5">
        <f>((SUM('TZ6 Basis'!AB44:AD44))/3)</f>
        <v>1.5766666666666664</v>
      </c>
      <c r="N45" s="3"/>
      <c r="O45" s="5"/>
      <c r="P45" s="3"/>
      <c r="Q45" s="5"/>
    </row>
    <row r="46" spans="2:17" x14ac:dyDescent="0.25">
      <c r="B46" s="3">
        <v>35279</v>
      </c>
      <c r="C46" s="5">
        <f>((SUM('TZ6 Basis'!C45:E45))/3)</f>
        <v>1.1466666666666667</v>
      </c>
      <c r="D46" s="3">
        <v>35643</v>
      </c>
      <c r="E46" s="6">
        <f>((SUM('TZ6 Basis'!H45:J45))/3)</f>
        <v>1.0799999999999998</v>
      </c>
      <c r="F46" s="3">
        <v>36006</v>
      </c>
      <c r="G46" s="5">
        <f>((SUM('TZ6 Basis'!M45:O45))/3)</f>
        <v>1.0583333333333333</v>
      </c>
      <c r="H46" s="3">
        <v>36371</v>
      </c>
      <c r="I46" s="5">
        <f>((SUM('TZ6 Basis'!R45:T45))/3)</f>
        <v>0.92083333333333339</v>
      </c>
      <c r="J46" s="3">
        <v>36739</v>
      </c>
      <c r="K46" s="5">
        <f>((SUM('TZ6 Basis'!W45:Y45))/3)</f>
        <v>1.6600000000000001</v>
      </c>
      <c r="L46" s="3">
        <v>37104</v>
      </c>
      <c r="M46" s="5">
        <f>((SUM('TZ6 Basis'!AB45:AD45))/3)</f>
        <v>1.5666666666666667</v>
      </c>
      <c r="N46" s="3"/>
      <c r="O46" s="5"/>
      <c r="P46" s="3"/>
      <c r="Q46" s="5"/>
    </row>
    <row r="47" spans="2:17" x14ac:dyDescent="0.25">
      <c r="B47" s="3">
        <v>35282</v>
      </c>
      <c r="C47" s="5">
        <f>((SUM('TZ6 Basis'!C46:E46))/3)</f>
        <v>1.1866666666666668</v>
      </c>
      <c r="D47" s="3">
        <v>35646</v>
      </c>
      <c r="E47" s="6">
        <f>((SUM('TZ6 Basis'!H46:J46))/3)</f>
        <v>1.0799999999999998</v>
      </c>
      <c r="F47" s="3">
        <v>36007</v>
      </c>
      <c r="G47" s="5">
        <f>((SUM('TZ6 Basis'!M46:O46))/3)</f>
        <v>1.0583333333333333</v>
      </c>
      <c r="H47" s="3">
        <v>36374</v>
      </c>
      <c r="I47" s="5">
        <f>((SUM('TZ6 Basis'!R46:T46))/3)</f>
        <v>0.92666666666666675</v>
      </c>
      <c r="J47" s="3">
        <v>36740</v>
      </c>
      <c r="K47" s="5">
        <f>((SUM('TZ6 Basis'!W46:Y46))/3)</f>
        <v>1.7670000000000001</v>
      </c>
      <c r="L47" s="3">
        <v>37105</v>
      </c>
      <c r="M47" s="5">
        <f>((SUM('TZ6 Basis'!AB46:AD46))/3)</f>
        <v>1.5666666666666667</v>
      </c>
      <c r="N47" s="3"/>
      <c r="O47" s="5"/>
      <c r="P47" s="3"/>
      <c r="Q47" s="5"/>
    </row>
    <row r="48" spans="2:17" x14ac:dyDescent="0.25">
      <c r="B48" s="3">
        <v>35283</v>
      </c>
      <c r="C48" s="5">
        <f>((SUM('TZ6 Basis'!C47:E47))/3)</f>
        <v>1.18</v>
      </c>
      <c r="D48" s="3">
        <v>35647</v>
      </c>
      <c r="E48" s="6">
        <f>((SUM('TZ6 Basis'!H47:J47))/3)</f>
        <v>1.0933333333333335</v>
      </c>
      <c r="F48" s="3">
        <v>36010</v>
      </c>
      <c r="G48" s="5">
        <f>((SUM('TZ6 Basis'!M47:O47))/3)</f>
        <v>1.0583333333333333</v>
      </c>
      <c r="H48" s="3">
        <v>36375</v>
      </c>
      <c r="I48" s="5">
        <f>((SUM('TZ6 Basis'!R47:T47))/3)</f>
        <v>0.93583333333333318</v>
      </c>
      <c r="J48" s="3">
        <v>36741</v>
      </c>
      <c r="K48" s="5">
        <f>((SUM('TZ6 Basis'!W47:Y47))/3)</f>
        <v>1.7670000000000001</v>
      </c>
      <c r="L48" s="3">
        <v>37106</v>
      </c>
      <c r="M48" s="5">
        <f>((SUM('TZ6 Basis'!AB47:AD47))/3)</f>
        <v>1.54</v>
      </c>
      <c r="N48" s="3"/>
      <c r="O48" s="5"/>
      <c r="P48" s="3"/>
      <c r="Q48" s="5"/>
    </row>
    <row r="49" spans="2:17" x14ac:dyDescent="0.25">
      <c r="B49" s="3">
        <v>35284</v>
      </c>
      <c r="C49" s="5">
        <f>((SUM('TZ6 Basis'!C48:E48))/3)</f>
        <v>1.18</v>
      </c>
      <c r="D49" s="3">
        <v>35648</v>
      </c>
      <c r="E49" s="6">
        <f>((SUM('TZ6 Basis'!H48:J48))/3)</f>
        <v>1.0933333333333335</v>
      </c>
      <c r="F49" s="3">
        <v>36011</v>
      </c>
      <c r="G49" s="5">
        <f>((SUM('TZ6 Basis'!M48:O48))/3)</f>
        <v>1.0675000000000001</v>
      </c>
      <c r="H49" s="3">
        <v>36376</v>
      </c>
      <c r="I49" s="5">
        <f>((SUM('TZ6 Basis'!R48:T48))/3)</f>
        <v>0.93499999999999994</v>
      </c>
      <c r="J49" s="3">
        <v>36742</v>
      </c>
      <c r="K49" s="5">
        <f>((SUM('TZ6 Basis'!W48:Y48))/3)</f>
        <v>1.7770000000000001</v>
      </c>
      <c r="L49" s="3">
        <v>37109</v>
      </c>
      <c r="M49" s="5">
        <f>((SUM('TZ6 Basis'!AB48:AD48))/3)</f>
        <v>1.54</v>
      </c>
      <c r="N49" s="3"/>
      <c r="O49" s="5"/>
      <c r="P49" s="3"/>
      <c r="Q49" s="5"/>
    </row>
    <row r="50" spans="2:17" x14ac:dyDescent="0.25">
      <c r="B50" s="3">
        <v>35285</v>
      </c>
      <c r="C50" s="5">
        <f>((SUM('TZ6 Basis'!C49:E49))/3)</f>
        <v>1.18</v>
      </c>
      <c r="D50" s="3">
        <v>35649</v>
      </c>
      <c r="E50" s="6">
        <f>((SUM('TZ6 Basis'!H49:J49))/3)</f>
        <v>1.0933333333333335</v>
      </c>
      <c r="F50" s="3">
        <v>36012</v>
      </c>
      <c r="G50" s="5">
        <f>((SUM('TZ6 Basis'!M49:O49))/3)</f>
        <v>1.0675000000000001</v>
      </c>
      <c r="H50" s="3">
        <v>36377</v>
      </c>
      <c r="I50" s="5">
        <f>((SUM('TZ6 Basis'!R49:T49))/3)</f>
        <v>0.91500000000000004</v>
      </c>
      <c r="J50" s="3">
        <v>36745</v>
      </c>
      <c r="K50" s="5">
        <f>((SUM('TZ6 Basis'!W49:Y49))/3)</f>
        <v>1.7770000000000001</v>
      </c>
      <c r="L50" s="3">
        <v>37110</v>
      </c>
      <c r="M50" s="5">
        <f>((SUM('TZ6 Basis'!AB49:AD49))/3)</f>
        <v>1.54</v>
      </c>
      <c r="N50" s="3"/>
      <c r="O50" s="5"/>
      <c r="P50" s="3"/>
      <c r="Q50" s="5"/>
    </row>
    <row r="51" spans="2:17" x14ac:dyDescent="0.25">
      <c r="B51" s="3">
        <v>35286</v>
      </c>
      <c r="C51" s="5">
        <f>((SUM('TZ6 Basis'!C50:E50))/3)</f>
        <v>1.18</v>
      </c>
      <c r="D51" s="3">
        <v>35650</v>
      </c>
      <c r="E51" s="6">
        <f>((SUM('TZ6 Basis'!H50:J50))/3)</f>
        <v>1.0933333333333335</v>
      </c>
      <c r="F51" s="3">
        <v>36013</v>
      </c>
      <c r="G51" s="5">
        <f>((SUM('TZ6 Basis'!M50:O50))/3)</f>
        <v>1.0675000000000001</v>
      </c>
      <c r="H51" s="3">
        <v>36378</v>
      </c>
      <c r="I51" s="5">
        <f>((SUM('TZ6 Basis'!R50:T50))/3)</f>
        <v>0.91500000000000004</v>
      </c>
      <c r="J51" s="3">
        <v>36746</v>
      </c>
      <c r="K51" s="5">
        <f>((SUM('TZ6 Basis'!W50:Y50))/3)</f>
        <v>1.7666666666666668</v>
      </c>
      <c r="L51" s="3">
        <v>37111</v>
      </c>
      <c r="M51" s="5">
        <f>((SUM('TZ6 Basis'!AB50:AD50))/3)</f>
        <v>1.54</v>
      </c>
      <c r="N51" s="3"/>
      <c r="O51" s="5"/>
      <c r="P51" s="3"/>
      <c r="Q51" s="5"/>
    </row>
    <row r="52" spans="2:17" x14ac:dyDescent="0.25">
      <c r="B52" s="3">
        <v>35289</v>
      </c>
      <c r="C52" s="5">
        <f>((SUM('TZ6 Basis'!C51:E51))/3)</f>
        <v>1.1833333333333333</v>
      </c>
      <c r="D52" s="3">
        <v>35653</v>
      </c>
      <c r="E52" s="6">
        <f>((SUM('TZ6 Basis'!H51:J51))/3)</f>
        <v>1.0933333333333335</v>
      </c>
      <c r="F52" s="3">
        <v>36014</v>
      </c>
      <c r="G52" s="5">
        <f>((SUM('TZ6 Basis'!M51:O51))/3)</f>
        <v>1.0675000000000001</v>
      </c>
      <c r="H52" s="3">
        <v>36381</v>
      </c>
      <c r="I52" s="5">
        <f>((SUM('TZ6 Basis'!R51:T51))/3)</f>
        <v>0.91333333333333344</v>
      </c>
      <c r="J52" s="3">
        <v>36747</v>
      </c>
      <c r="K52" s="5">
        <f>((SUM('TZ6 Basis'!W51:Y51))/3)</f>
        <v>1.7766666666666666</v>
      </c>
      <c r="L52" s="3">
        <v>37112</v>
      </c>
      <c r="M52" s="5">
        <f>((SUM('TZ6 Basis'!AB51:AD51))/3)</f>
        <v>1.54</v>
      </c>
      <c r="N52" s="3"/>
      <c r="O52" s="5"/>
      <c r="P52" s="3"/>
      <c r="Q52" s="5"/>
    </row>
    <row r="53" spans="2:17" x14ac:dyDescent="0.25">
      <c r="B53" s="3">
        <v>35290</v>
      </c>
      <c r="C53" s="5">
        <f>((SUM('TZ6 Basis'!C52:E52))/3)</f>
        <v>1.1466666666666667</v>
      </c>
      <c r="D53" s="3">
        <v>35654</v>
      </c>
      <c r="E53" s="6">
        <f>((SUM('TZ6 Basis'!H52:J52))/3)</f>
        <v>1.0933333333333335</v>
      </c>
      <c r="F53" s="3">
        <v>36017</v>
      </c>
      <c r="G53" s="5">
        <f>((SUM('TZ6 Basis'!M52:O52))/3)</f>
        <v>1.0825</v>
      </c>
      <c r="H53" s="3">
        <v>36382</v>
      </c>
      <c r="I53" s="5">
        <f>((SUM('TZ6 Basis'!R52:T52))/3)</f>
        <v>0.91333333333333344</v>
      </c>
      <c r="J53" s="3">
        <v>36748</v>
      </c>
      <c r="K53" s="5">
        <f>((SUM('TZ6 Basis'!W52:Y52))/3)</f>
        <v>1.7766666666666666</v>
      </c>
      <c r="L53" s="3">
        <v>37113</v>
      </c>
      <c r="M53" s="5">
        <f>((SUM('TZ6 Basis'!AB52:AD52))/3)</f>
        <v>1.54</v>
      </c>
      <c r="N53" s="3"/>
      <c r="O53" s="5"/>
      <c r="P53" s="3"/>
      <c r="Q53" s="5"/>
    </row>
    <row r="54" spans="2:17" x14ac:dyDescent="0.25">
      <c r="B54" s="3">
        <v>35291</v>
      </c>
      <c r="C54" s="5">
        <f>((SUM('TZ6 Basis'!C53:E53))/3)</f>
        <v>1.1466666666666667</v>
      </c>
      <c r="D54" s="3">
        <v>35655</v>
      </c>
      <c r="E54" s="6">
        <f>((SUM('TZ6 Basis'!H53:J53))/3)</f>
        <v>1.1033333333333333</v>
      </c>
      <c r="F54" s="3">
        <v>36018</v>
      </c>
      <c r="G54" s="5">
        <f>((SUM('TZ6 Basis'!M53:O53))/3)</f>
        <v>1.0825</v>
      </c>
      <c r="H54" s="3">
        <v>36383</v>
      </c>
      <c r="I54" s="5">
        <f>((SUM('TZ6 Basis'!R53:T53))/3)</f>
        <v>0.91583333333333339</v>
      </c>
      <c r="J54" s="3">
        <v>36749</v>
      </c>
      <c r="K54" s="5">
        <f>((SUM('TZ6 Basis'!W53:Y53))/3)</f>
        <v>1.7266666666666668</v>
      </c>
      <c r="L54" s="3">
        <v>37116</v>
      </c>
      <c r="M54" s="5">
        <f>((SUM('TZ6 Basis'!AB53:AD53))/3)</f>
        <v>1.54</v>
      </c>
      <c r="N54" s="3"/>
      <c r="O54" s="5"/>
      <c r="P54" s="3"/>
      <c r="Q54" s="5"/>
    </row>
    <row r="55" spans="2:17" x14ac:dyDescent="0.25">
      <c r="B55" s="3">
        <v>35292</v>
      </c>
      <c r="C55" s="5">
        <f>((SUM('TZ6 Basis'!C54:E54))/3)</f>
        <v>1.1300000000000001</v>
      </c>
      <c r="D55" s="3">
        <v>35656</v>
      </c>
      <c r="E55" s="6">
        <f>((SUM('TZ6 Basis'!H54:J54))/3)</f>
        <v>1.1033333333333333</v>
      </c>
      <c r="F55" s="3">
        <v>36019</v>
      </c>
      <c r="G55" s="5">
        <f>((SUM('TZ6 Basis'!M54:O54))/3)</f>
        <v>1.0833333333333333</v>
      </c>
      <c r="H55" s="3">
        <v>36384</v>
      </c>
      <c r="I55" s="5">
        <f>((SUM('TZ6 Basis'!R54:T54))/3)</f>
        <v>0.92500000000000016</v>
      </c>
      <c r="J55" s="3">
        <v>36752</v>
      </c>
      <c r="K55" s="5">
        <f>((SUM('TZ6 Basis'!W54:Y54))/3)</f>
        <v>1.7066666666666663</v>
      </c>
      <c r="L55" s="3">
        <v>37117</v>
      </c>
      <c r="M55" s="5">
        <f>((SUM('TZ6 Basis'!AB54:AD54))/3)</f>
        <v>1.54</v>
      </c>
      <c r="N55" s="3"/>
      <c r="O55" s="5"/>
      <c r="P55" s="3"/>
      <c r="Q55" s="5"/>
    </row>
    <row r="56" spans="2:17" x14ac:dyDescent="0.25">
      <c r="B56" s="3">
        <v>35293</v>
      </c>
      <c r="C56" s="5">
        <f>((SUM('TZ6 Basis'!C55:E55))/3)</f>
        <v>1.1300000000000001</v>
      </c>
      <c r="D56" s="3">
        <v>35657</v>
      </c>
      <c r="E56" s="6">
        <f>((SUM('TZ6 Basis'!H55:J55))/3)</f>
        <v>1.1033333333333333</v>
      </c>
      <c r="F56" s="3">
        <v>36020</v>
      </c>
      <c r="G56" s="5">
        <f>((SUM('TZ6 Basis'!M55:O55))/3)</f>
        <v>1.0824999999999998</v>
      </c>
      <c r="H56" s="3">
        <v>36385</v>
      </c>
      <c r="I56" s="5">
        <f>((SUM('TZ6 Basis'!R55:T55))/3)</f>
        <v>0.92500000000000016</v>
      </c>
      <c r="J56" s="3">
        <v>36753</v>
      </c>
      <c r="K56" s="5">
        <f>((SUM('TZ6 Basis'!W55:Y55))/3)</f>
        <v>1.6566666666666665</v>
      </c>
      <c r="L56" s="3">
        <v>37118</v>
      </c>
      <c r="M56" s="5">
        <f>((SUM('TZ6 Basis'!AB55:AD55))/3)</f>
        <v>1.57</v>
      </c>
      <c r="N56" s="3"/>
      <c r="O56" s="5"/>
      <c r="P56" s="3"/>
      <c r="Q56" s="5"/>
    </row>
    <row r="57" spans="2:17" x14ac:dyDescent="0.25">
      <c r="B57" s="3">
        <v>35296</v>
      </c>
      <c r="C57" s="5">
        <f>((SUM('TZ6 Basis'!C56:E56))/3)</f>
        <v>1.1399999999999999</v>
      </c>
      <c r="D57" s="3">
        <v>35660</v>
      </c>
      <c r="E57" s="6">
        <f>((SUM('TZ6 Basis'!H56:J56))/3)</f>
        <v>1.1033333333333333</v>
      </c>
      <c r="F57" s="3">
        <v>36021</v>
      </c>
      <c r="G57" s="5">
        <f>((SUM('TZ6 Basis'!M56:O56))/3)</f>
        <v>1.0824999999999998</v>
      </c>
      <c r="H57" s="3">
        <v>36388</v>
      </c>
      <c r="I57" s="5">
        <f>((SUM('TZ6 Basis'!R56:T56))/3)</f>
        <v>0.92500000000000016</v>
      </c>
      <c r="J57" s="3">
        <v>36754</v>
      </c>
      <c r="K57" s="5">
        <f>((SUM('TZ6 Basis'!W56:Y56))/3)</f>
        <v>1.6866666666666668</v>
      </c>
      <c r="L57" s="3">
        <v>37119</v>
      </c>
      <c r="M57" s="5">
        <f>((SUM('TZ6 Basis'!AB56:AD56))/3)</f>
        <v>1.57</v>
      </c>
      <c r="N57" s="3"/>
      <c r="O57" s="5"/>
      <c r="P57" s="3"/>
      <c r="Q57" s="5"/>
    </row>
    <row r="58" spans="2:17" x14ac:dyDescent="0.25">
      <c r="B58" s="3">
        <v>35297</v>
      </c>
      <c r="C58" s="5">
        <f>((SUM('TZ6 Basis'!C57:E57))/3)</f>
        <v>1.1399999999999999</v>
      </c>
      <c r="D58" s="3">
        <v>35661</v>
      </c>
      <c r="E58" s="6">
        <f>((SUM('TZ6 Basis'!H57:J57))/3)</f>
        <v>1.1033333333333333</v>
      </c>
      <c r="F58" s="3">
        <v>36024</v>
      </c>
      <c r="G58" s="5">
        <f>((SUM('TZ6 Basis'!M57:O57))/3)</f>
        <v>1.0841666666666667</v>
      </c>
      <c r="H58" s="3">
        <v>36389</v>
      </c>
      <c r="I58" s="5">
        <f>((SUM('TZ6 Basis'!R57:T57))/3)</f>
        <v>0.92333333333333334</v>
      </c>
      <c r="J58" s="3">
        <v>36755</v>
      </c>
      <c r="K58" s="5">
        <f>((SUM('TZ6 Basis'!W57:Y57))/3)</f>
        <v>1.6966666666666665</v>
      </c>
      <c r="L58" s="3">
        <v>37120</v>
      </c>
      <c r="M58" s="5">
        <f>((SUM('TZ6 Basis'!AB57:AD57))/3)</f>
        <v>1.57</v>
      </c>
      <c r="N58" s="3"/>
      <c r="O58" s="5"/>
      <c r="P58" s="3"/>
      <c r="Q58" s="5"/>
    </row>
    <row r="59" spans="2:17" x14ac:dyDescent="0.25">
      <c r="B59" s="3">
        <v>35298</v>
      </c>
      <c r="C59" s="5">
        <f>((SUM('TZ6 Basis'!C58:E58))/3)</f>
        <v>1.1399999999999999</v>
      </c>
      <c r="D59" s="3">
        <v>35662</v>
      </c>
      <c r="E59" s="6">
        <f>((SUM('TZ6 Basis'!H58:J58))/3)</f>
        <v>1.1033333333333333</v>
      </c>
      <c r="F59" s="3">
        <v>36025</v>
      </c>
      <c r="G59" s="5">
        <f>((SUM('TZ6 Basis'!M58:O58))/3)</f>
        <v>1.0874999999999999</v>
      </c>
      <c r="H59" s="3">
        <v>36390</v>
      </c>
      <c r="I59" s="5">
        <f>((SUM('TZ6 Basis'!R58:T58))/3)</f>
        <v>0.92666666666666675</v>
      </c>
      <c r="J59" s="3">
        <v>36756</v>
      </c>
      <c r="K59" s="5">
        <f>((SUM('TZ6 Basis'!W58:Y58))/3)</f>
        <v>1.6766666666666667</v>
      </c>
      <c r="L59" s="3">
        <v>37123</v>
      </c>
      <c r="M59" s="5">
        <f>((SUM('TZ6 Basis'!AB58:AD58))/3)</f>
        <v>1.57</v>
      </c>
      <c r="N59" s="3"/>
      <c r="O59" s="5"/>
      <c r="P59" s="3"/>
      <c r="Q59" s="5"/>
    </row>
    <row r="60" spans="2:17" x14ac:dyDescent="0.25">
      <c r="B60" s="3">
        <v>35299</v>
      </c>
      <c r="C60" s="5">
        <f>((SUM('TZ6 Basis'!C59:E59))/3)</f>
        <v>1.1399999999999999</v>
      </c>
      <c r="D60" s="3">
        <v>35663</v>
      </c>
      <c r="E60" s="6">
        <f>((SUM('TZ6 Basis'!H59:J59))/3)</f>
        <v>1.1033333333333333</v>
      </c>
      <c r="F60" s="3">
        <v>36026</v>
      </c>
      <c r="G60" s="5">
        <f>((SUM('TZ6 Basis'!M59:O59))/3)</f>
        <v>1.0791666666666666</v>
      </c>
      <c r="H60" s="3">
        <v>36391</v>
      </c>
      <c r="I60" s="5">
        <f>((SUM('TZ6 Basis'!R59:T59))/3)</f>
        <v>0.93499999999999994</v>
      </c>
      <c r="J60" s="3">
        <v>36759</v>
      </c>
      <c r="K60" s="5">
        <f>((SUM('TZ6 Basis'!W59:Y59))/3)</f>
        <v>1.7276666666666667</v>
      </c>
      <c r="L60" s="3">
        <v>37124</v>
      </c>
      <c r="M60" s="5">
        <f>((SUM('TZ6 Basis'!AB59:AD59))/3)</f>
        <v>1.57</v>
      </c>
      <c r="N60" s="3"/>
      <c r="O60" s="5"/>
      <c r="P60" s="3"/>
      <c r="Q60" s="5"/>
    </row>
    <row r="61" spans="2:17" x14ac:dyDescent="0.25">
      <c r="B61" s="3">
        <v>35300</v>
      </c>
      <c r="C61" s="5">
        <f>((SUM('TZ6 Basis'!C60:E60))/3)</f>
        <v>1.1399999999999999</v>
      </c>
      <c r="D61" s="3">
        <v>35664</v>
      </c>
      <c r="E61" s="6">
        <f>((SUM('TZ6 Basis'!H60:J60))/3)</f>
        <v>1.1266666666666667</v>
      </c>
      <c r="F61" s="3">
        <v>36027</v>
      </c>
      <c r="G61" s="5">
        <f>((SUM('TZ6 Basis'!M60:O60))/3)</f>
        <v>1.0716666666666668</v>
      </c>
      <c r="H61" s="3">
        <v>36392</v>
      </c>
      <c r="I61" s="5">
        <f>((SUM('TZ6 Basis'!R60:T60))/3)</f>
        <v>0.9491666666666666</v>
      </c>
      <c r="J61" s="3">
        <v>36760</v>
      </c>
      <c r="K61" s="5">
        <f>((SUM('TZ6 Basis'!W60:Y60))/3)</f>
        <v>1.7076666666666664</v>
      </c>
      <c r="L61" s="3">
        <v>37125</v>
      </c>
      <c r="M61" s="5">
        <f>((SUM('TZ6 Basis'!AB60:AD60))/3)</f>
        <v>1.5533333333333335</v>
      </c>
      <c r="N61" s="3"/>
      <c r="O61" s="5"/>
      <c r="P61" s="3"/>
      <c r="Q61" s="5"/>
    </row>
    <row r="62" spans="2:17" x14ac:dyDescent="0.25">
      <c r="B62" s="3">
        <v>35303</v>
      </c>
      <c r="C62" s="5">
        <f>((SUM('TZ6 Basis'!C61:E61))/3)</f>
        <v>1.1399999999999999</v>
      </c>
      <c r="D62" s="3">
        <v>35667</v>
      </c>
      <c r="E62" s="6">
        <f>((SUM('TZ6 Basis'!H61:J61))/3)</f>
        <v>1.1266666666666667</v>
      </c>
      <c r="F62" s="3">
        <v>36028</v>
      </c>
      <c r="G62" s="5">
        <f>((SUM('TZ6 Basis'!M61:O61))/3)</f>
        <v>1.0683333333333334</v>
      </c>
      <c r="H62" s="3">
        <v>36395</v>
      </c>
      <c r="I62" s="5">
        <f>((SUM('TZ6 Basis'!R61:T61))/3)</f>
        <v>0.94750000000000012</v>
      </c>
      <c r="J62" s="3">
        <v>36761</v>
      </c>
      <c r="K62" s="5">
        <f>((SUM('TZ6 Basis'!W61:Y61))/3)</f>
        <v>1.7033333333333331</v>
      </c>
      <c r="L62" s="3">
        <v>37126</v>
      </c>
      <c r="M62" s="5">
        <f>((SUM('TZ6 Basis'!AB61:AD61))/3)</f>
        <v>1.5533333333333335</v>
      </c>
      <c r="N62" s="3"/>
      <c r="O62" s="5"/>
      <c r="P62" s="3"/>
      <c r="Q62" s="5"/>
    </row>
    <row r="63" spans="2:17" x14ac:dyDescent="0.25">
      <c r="B63" s="3">
        <v>35304</v>
      </c>
      <c r="C63" s="5">
        <f>((SUM('TZ6 Basis'!C62:E62))/3)</f>
        <v>1.1399999999999999</v>
      </c>
      <c r="D63" s="3">
        <v>35668</v>
      </c>
      <c r="E63" s="6">
        <f>((SUM('TZ6 Basis'!H62:J62))/3)</f>
        <v>1.1266666666666667</v>
      </c>
      <c r="F63" s="3">
        <v>36031</v>
      </c>
      <c r="G63" s="5">
        <f>((SUM('TZ6 Basis'!M62:O62))/3)</f>
        <v>1.0491666666666666</v>
      </c>
      <c r="H63" s="3">
        <v>36396</v>
      </c>
      <c r="I63" s="5">
        <f>((SUM('TZ6 Basis'!R62:T62))/3)</f>
        <v>0.93916666666666659</v>
      </c>
      <c r="J63" s="3">
        <v>36762</v>
      </c>
      <c r="K63" s="5">
        <f>((SUM('TZ6 Basis'!W62:Y62))/3)</f>
        <v>1.6850000000000003</v>
      </c>
      <c r="L63" s="3">
        <v>37127</v>
      </c>
      <c r="M63" s="5">
        <f>((SUM('TZ6 Basis'!AB62:AD62))/3)</f>
        <v>1.5466666666666666</v>
      </c>
      <c r="N63" s="3"/>
      <c r="O63" s="5"/>
      <c r="P63" s="3"/>
      <c r="Q63" s="5"/>
    </row>
    <row r="64" spans="2:17" x14ac:dyDescent="0.25">
      <c r="B64" s="3">
        <v>35305</v>
      </c>
      <c r="C64" s="5">
        <f>((SUM('TZ6 Basis'!C63:E63))/3)</f>
        <v>1.0966666666666667</v>
      </c>
      <c r="D64" s="3">
        <v>35669</v>
      </c>
      <c r="E64" s="6">
        <f>((SUM('TZ6 Basis'!H63:J63))/3)</f>
        <v>1.1266666666666667</v>
      </c>
      <c r="F64" s="3">
        <v>36032</v>
      </c>
      <c r="G64" s="5">
        <f>((SUM('TZ6 Basis'!M63:O63))/3)</f>
        <v>1.0508333333333333</v>
      </c>
      <c r="H64" s="3">
        <v>36397</v>
      </c>
      <c r="I64" s="5">
        <f>((SUM('TZ6 Basis'!R63:T63))/3)</f>
        <v>0.93916666666666659</v>
      </c>
      <c r="J64" s="3">
        <v>36763</v>
      </c>
      <c r="K64" s="5">
        <f>((SUM('TZ6 Basis'!W63:Y63))/3)</f>
        <v>1.7149999999999999</v>
      </c>
      <c r="L64" s="3">
        <v>37130</v>
      </c>
      <c r="M64" s="5">
        <f>((SUM('TZ6 Basis'!AB63:AD63))/3)</f>
        <v>1.5199999999999998</v>
      </c>
      <c r="N64" s="3"/>
      <c r="O64" s="5"/>
      <c r="P64" s="3"/>
      <c r="Q64" s="5"/>
    </row>
    <row r="65" spans="2:17" x14ac:dyDescent="0.25">
      <c r="B65" s="3">
        <v>35306</v>
      </c>
      <c r="C65" s="5">
        <f>((SUM('TZ6 Basis'!C64:E64))/3)</f>
        <v>1.0966666666666667</v>
      </c>
      <c r="D65" s="3">
        <v>35670</v>
      </c>
      <c r="E65" s="6">
        <f>((SUM('TZ6 Basis'!H64:J64))/3)</f>
        <v>1.1266666666666667</v>
      </c>
      <c r="F65" s="3">
        <v>36033</v>
      </c>
      <c r="G65" s="5">
        <f>((SUM('TZ6 Basis'!M64:O64))/3)</f>
        <v>1.0241666666666667</v>
      </c>
      <c r="H65" s="3">
        <v>36398</v>
      </c>
      <c r="I65" s="5">
        <f>((SUM('TZ6 Basis'!R64:T64))/3)</f>
        <v>0.92833333333333334</v>
      </c>
      <c r="J65" s="3">
        <v>36766</v>
      </c>
      <c r="K65" s="5">
        <f>((SUM('TZ6 Basis'!W64:Y64))/3)</f>
        <v>1.7783333333333333</v>
      </c>
      <c r="L65" s="3">
        <v>37131</v>
      </c>
      <c r="M65" s="5">
        <f>((SUM('TZ6 Basis'!AB64:AD64))/3)</f>
        <v>1.4733333333333334</v>
      </c>
      <c r="N65" s="3"/>
      <c r="O65" s="5"/>
      <c r="P65" s="3"/>
      <c r="Q65" s="5"/>
    </row>
    <row r="66" spans="2:17" x14ac:dyDescent="0.25">
      <c r="B66" s="3">
        <v>35307</v>
      </c>
      <c r="C66" s="5">
        <f>((SUM('TZ6 Basis'!C65:E65))/3)</f>
        <v>1.1033333333333333</v>
      </c>
      <c r="D66" s="3">
        <v>35671</v>
      </c>
      <c r="E66" s="6">
        <f>((SUM('TZ6 Basis'!H65:J65))/3)</f>
        <v>1.2066666666666666</v>
      </c>
      <c r="F66" s="3">
        <v>36034</v>
      </c>
      <c r="G66" s="5">
        <f>((SUM('TZ6 Basis'!M65:O65))/3)</f>
        <v>0.97416666666666663</v>
      </c>
      <c r="H66" s="3">
        <v>36399</v>
      </c>
      <c r="I66" s="5">
        <f>((SUM('TZ6 Basis'!R65:T65))/3)</f>
        <v>0.90833333333333321</v>
      </c>
      <c r="J66" s="3">
        <v>36767</v>
      </c>
      <c r="K66" s="5">
        <f>((SUM('TZ6 Basis'!W65:Y65))/3)</f>
        <v>1.7883333333333333</v>
      </c>
      <c r="L66" s="3">
        <v>37132</v>
      </c>
      <c r="M66" s="5">
        <f>((SUM('TZ6 Basis'!AB65:AD65))/3)</f>
        <v>1.46</v>
      </c>
      <c r="N66" s="3"/>
      <c r="O66" s="5"/>
      <c r="P66" s="3"/>
      <c r="Q66" s="5"/>
    </row>
    <row r="67" spans="2:17" x14ac:dyDescent="0.25">
      <c r="B67" s="3">
        <v>35311</v>
      </c>
      <c r="C67" s="5">
        <f>((SUM('TZ6 Basis'!C66:E66))/3)</f>
        <v>1.0933333333333333</v>
      </c>
      <c r="D67" s="3">
        <v>35675</v>
      </c>
      <c r="E67" s="6">
        <f>((SUM('TZ6 Basis'!H66:J66))/3)</f>
        <v>1.2533333333333332</v>
      </c>
      <c r="F67" s="3">
        <v>36035</v>
      </c>
      <c r="G67" s="5">
        <f>((SUM('TZ6 Basis'!M66:O66))/3)</f>
        <v>0.89833333333333343</v>
      </c>
      <c r="H67" s="3">
        <v>36402</v>
      </c>
      <c r="I67" s="5">
        <f>((SUM('TZ6 Basis'!R66:T66))/3)</f>
        <v>0.91666666666666663</v>
      </c>
      <c r="J67" s="3">
        <v>36768</v>
      </c>
      <c r="K67" s="5">
        <f>((SUM('TZ6 Basis'!W66:Y66))/3)</f>
        <v>1.8366666666666669</v>
      </c>
      <c r="L67" s="3">
        <v>37133</v>
      </c>
      <c r="M67" s="5">
        <f>((SUM('TZ6 Basis'!AB66:AD66))/3)</f>
        <v>1.46</v>
      </c>
      <c r="N67" s="3"/>
      <c r="O67" s="5"/>
      <c r="P67" s="3"/>
      <c r="Q67" s="5"/>
    </row>
    <row r="68" spans="2:17" x14ac:dyDescent="0.25">
      <c r="B68" s="3">
        <v>35312</v>
      </c>
      <c r="C68" s="5">
        <f>((SUM('TZ6 Basis'!C67:E67))/3)</f>
        <v>1.0733333333333333</v>
      </c>
      <c r="D68" s="3">
        <v>35676</v>
      </c>
      <c r="E68" s="6">
        <f>((SUM('TZ6 Basis'!H67:J67))/3)</f>
        <v>1.2533333333333332</v>
      </c>
      <c r="F68" s="3">
        <v>36038</v>
      </c>
      <c r="G68" s="5">
        <f>((SUM('TZ6 Basis'!M67:O67))/3)</f>
        <v>0.9</v>
      </c>
      <c r="H68" s="3">
        <v>36403</v>
      </c>
      <c r="I68" s="5">
        <f>((SUM('TZ6 Basis'!R67:T67))/3)</f>
        <v>0.90583333333333338</v>
      </c>
      <c r="J68" s="3">
        <v>36769</v>
      </c>
      <c r="K68" s="5">
        <f>((SUM('TZ6 Basis'!W67:Y67))/3)</f>
        <v>1.8516666666666666</v>
      </c>
      <c r="L68" s="3">
        <v>37134</v>
      </c>
      <c r="M68" s="5">
        <f>((SUM('TZ6 Basis'!AB67:AD67))/3)</f>
        <v>1.46</v>
      </c>
      <c r="N68" s="3"/>
      <c r="O68" s="5"/>
      <c r="P68" s="3"/>
      <c r="Q68" s="5"/>
    </row>
    <row r="69" spans="2:17" x14ac:dyDescent="0.25">
      <c r="B69" s="3">
        <v>35313</v>
      </c>
      <c r="C69" s="5">
        <f>((SUM('TZ6 Basis'!C68:E68))/3)</f>
        <v>1.0733333333333333</v>
      </c>
      <c r="D69" s="3">
        <v>35677</v>
      </c>
      <c r="E69" s="6">
        <f>((SUM('TZ6 Basis'!H68:J68))/3)</f>
        <v>1.2333333333333332</v>
      </c>
      <c r="F69" s="3">
        <v>36039</v>
      </c>
      <c r="G69" s="5">
        <f>((SUM('TZ6 Basis'!M68:O68))/3)</f>
        <v>0.90333333333333332</v>
      </c>
      <c r="H69" s="3">
        <v>36404</v>
      </c>
      <c r="I69" s="5">
        <f>((SUM('TZ6 Basis'!R68:T68))/3)</f>
        <v>0.9</v>
      </c>
      <c r="J69" s="3">
        <v>36770</v>
      </c>
      <c r="K69" s="5">
        <f>((SUM('TZ6 Basis'!W68:Y68))/3)</f>
        <v>1.8833333333333335</v>
      </c>
      <c r="L69" s="3">
        <v>37138</v>
      </c>
      <c r="M69" s="5">
        <f>((SUM('TZ6 Basis'!AB68:AD68))/3)</f>
        <v>1.46</v>
      </c>
      <c r="N69" s="3"/>
      <c r="O69" s="5"/>
      <c r="P69" s="3"/>
      <c r="Q69" s="5"/>
    </row>
    <row r="70" spans="2:17" x14ac:dyDescent="0.25">
      <c r="B70" s="3">
        <v>35314</v>
      </c>
      <c r="C70" s="5">
        <f>((SUM('TZ6 Basis'!C69:E69))/3)</f>
        <v>1.0733333333333333</v>
      </c>
      <c r="D70" s="3">
        <v>35678</v>
      </c>
      <c r="E70" s="6">
        <f>((SUM('TZ6 Basis'!H69:J69))/3)</f>
        <v>1.2333333333333332</v>
      </c>
      <c r="F70" s="3">
        <v>36040</v>
      </c>
      <c r="G70" s="5">
        <f>((SUM('TZ6 Basis'!M69:O69))/3)</f>
        <v>0.89916666666666656</v>
      </c>
      <c r="H70" s="3">
        <v>36405</v>
      </c>
      <c r="I70" s="5">
        <f>((SUM('TZ6 Basis'!R69:T69))/3)</f>
        <v>0.86833333333333329</v>
      </c>
      <c r="J70" s="3">
        <v>36774</v>
      </c>
      <c r="K70" s="5">
        <f>((SUM('TZ6 Basis'!W69:Y69))/3)</f>
        <v>1.9833333333333332</v>
      </c>
      <c r="L70" s="3">
        <v>37139</v>
      </c>
      <c r="M70" s="5">
        <f>((SUM('TZ6 Basis'!AB69:AD69))/3)</f>
        <v>1.4633333333333332</v>
      </c>
      <c r="N70" s="3"/>
      <c r="O70" s="5"/>
      <c r="P70" s="3"/>
      <c r="Q70" s="5"/>
    </row>
    <row r="71" spans="2:17" x14ac:dyDescent="0.25">
      <c r="B71" s="3">
        <v>35317</v>
      </c>
      <c r="C71" s="5">
        <f>((SUM('TZ6 Basis'!C70:E70))/3)</f>
        <v>1.1166666666666667</v>
      </c>
      <c r="D71" s="3">
        <v>35681</v>
      </c>
      <c r="E71" s="6">
        <f>((SUM('TZ6 Basis'!H70:J70))/3)</f>
        <v>1.2233333333333334</v>
      </c>
      <c r="F71" s="3">
        <v>36041</v>
      </c>
      <c r="G71" s="5">
        <f>((SUM('TZ6 Basis'!M70:O70))/3)</f>
        <v>0.91666666666666663</v>
      </c>
      <c r="H71" s="3">
        <v>36406</v>
      </c>
      <c r="I71" s="5">
        <f>((SUM('TZ6 Basis'!R70:T70))/3)</f>
        <v>0.87083333333333324</v>
      </c>
      <c r="J71" s="3">
        <v>36775</v>
      </c>
      <c r="K71" s="5">
        <f>((SUM('TZ6 Basis'!W70:Y70))/3)</f>
        <v>2.0033333333333334</v>
      </c>
      <c r="L71" s="3">
        <v>37140</v>
      </c>
      <c r="M71" s="5">
        <f>((SUM('TZ6 Basis'!AB70:AD70))/3)</f>
        <v>1.4633333333333332</v>
      </c>
      <c r="N71" s="3"/>
      <c r="O71" s="5"/>
      <c r="P71" s="3"/>
      <c r="Q71" s="5"/>
    </row>
    <row r="72" spans="2:17" x14ac:dyDescent="0.25">
      <c r="B72" s="3">
        <v>35318</v>
      </c>
      <c r="C72" s="5">
        <f>((SUM('TZ6 Basis'!C71:E71))/3)</f>
        <v>1.1166666666666667</v>
      </c>
      <c r="D72" s="3">
        <v>35682</v>
      </c>
      <c r="E72" s="6">
        <f>((SUM('TZ6 Basis'!H71:J71))/3)</f>
        <v>1.2233333333333334</v>
      </c>
      <c r="F72" s="3">
        <v>36042</v>
      </c>
      <c r="G72" s="5">
        <f>((SUM('TZ6 Basis'!M71:O71))/3)</f>
        <v>0.93833333333333335</v>
      </c>
      <c r="H72" s="3">
        <v>36410</v>
      </c>
      <c r="I72" s="5">
        <f>((SUM('TZ6 Basis'!R71:T71))/3)</f>
        <v>0.86833333333333329</v>
      </c>
      <c r="J72" s="3">
        <v>36776</v>
      </c>
      <c r="K72" s="5">
        <f>((SUM('TZ6 Basis'!W71:Y71))/3)</f>
        <v>1.9933333333333332</v>
      </c>
      <c r="L72" s="3">
        <v>37141</v>
      </c>
      <c r="M72" s="5">
        <f>((SUM('TZ6 Basis'!AB71:AD71))/3)</f>
        <v>1.4633333333333332</v>
      </c>
      <c r="N72" s="3"/>
      <c r="O72" s="5"/>
      <c r="P72" s="3"/>
      <c r="Q72" s="5"/>
    </row>
    <row r="73" spans="2:17" x14ac:dyDescent="0.25">
      <c r="B73" s="3">
        <v>35319</v>
      </c>
      <c r="C73" s="5">
        <f>((SUM('TZ6 Basis'!C72:E72))/3)</f>
        <v>1.1166666666666667</v>
      </c>
      <c r="D73" s="3">
        <v>35683</v>
      </c>
      <c r="E73" s="6">
        <f>((SUM('TZ6 Basis'!H72:J72))/3)</f>
        <v>1.2133333333333332</v>
      </c>
      <c r="F73" s="3">
        <v>36046</v>
      </c>
      <c r="G73" s="5">
        <f>((SUM('TZ6 Basis'!M72:O72))/3)</f>
        <v>0.9900000000000001</v>
      </c>
      <c r="H73" s="3">
        <v>36411</v>
      </c>
      <c r="I73" s="5">
        <f>((SUM('TZ6 Basis'!R72:T72))/3)</f>
        <v>0.87416666666666665</v>
      </c>
      <c r="J73" s="3">
        <v>36777</v>
      </c>
      <c r="K73" s="5">
        <f>((SUM('TZ6 Basis'!W72:Y72))/3)</f>
        <v>1.9733333333333334</v>
      </c>
      <c r="L73" s="3">
        <v>37144</v>
      </c>
      <c r="M73" s="5">
        <f>((SUM('TZ6 Basis'!AB72:AD72))/3)</f>
        <v>1.4633333333333332</v>
      </c>
      <c r="N73" s="3"/>
      <c r="O73" s="5"/>
      <c r="P73" s="3"/>
      <c r="Q73" s="5"/>
    </row>
    <row r="74" spans="2:17" x14ac:dyDescent="0.25">
      <c r="B74" s="3">
        <v>35320</v>
      </c>
      <c r="C74" s="5">
        <f>((SUM('TZ6 Basis'!C73:E73))/3)</f>
        <v>1.1166666666666667</v>
      </c>
      <c r="D74" s="3">
        <v>35684</v>
      </c>
      <c r="E74" s="6">
        <f>((SUM('TZ6 Basis'!H73:J73))/3)</f>
        <v>1.2033333333333334</v>
      </c>
      <c r="F74" s="3">
        <v>36047</v>
      </c>
      <c r="G74" s="5">
        <f>((SUM('TZ6 Basis'!M73:O73))/3)</f>
        <v>0.97000000000000008</v>
      </c>
      <c r="H74" s="3">
        <v>36412</v>
      </c>
      <c r="I74" s="5">
        <f>((SUM('TZ6 Basis'!R73:T73))/3)</f>
        <v>0.89749999999999996</v>
      </c>
      <c r="J74" s="3">
        <v>36780</v>
      </c>
      <c r="K74" s="5">
        <f>((SUM('TZ6 Basis'!W73:Y73))/3)</f>
        <v>2.0033333333333334</v>
      </c>
      <c r="L74" s="3">
        <v>37145</v>
      </c>
      <c r="M74" s="5">
        <f>((SUM('TZ6 Basis'!AB73:AD73))/3)</f>
        <v>1.4633333333333332</v>
      </c>
      <c r="N74" s="3"/>
      <c r="O74" s="5"/>
      <c r="P74" s="3"/>
      <c r="Q74" s="5"/>
    </row>
    <row r="75" spans="2:17" x14ac:dyDescent="0.25">
      <c r="B75" s="3">
        <v>35321</v>
      </c>
      <c r="C75" s="5">
        <f>((SUM('TZ6 Basis'!C74:E74))/3)</f>
        <v>1.1233333333333333</v>
      </c>
      <c r="D75" s="3">
        <v>35685</v>
      </c>
      <c r="E75" s="6">
        <f>((SUM('TZ6 Basis'!H74:J74))/3)</f>
        <v>1.2033333333333334</v>
      </c>
      <c r="F75" s="3">
        <v>36048</v>
      </c>
      <c r="G75" s="5">
        <f>((SUM('TZ6 Basis'!M74:O74))/3)</f>
        <v>0.97666666666666657</v>
      </c>
      <c r="H75" s="3">
        <v>36413</v>
      </c>
      <c r="I75" s="5">
        <f>((SUM('TZ6 Basis'!R74:T74))/3)</f>
        <v>0.89749999999999996</v>
      </c>
      <c r="J75" s="3">
        <v>36781</v>
      </c>
      <c r="K75" s="5">
        <f>((SUM('TZ6 Basis'!W74:Y74))/3)</f>
        <v>2.11</v>
      </c>
      <c r="L75" s="3">
        <v>37146</v>
      </c>
      <c r="M75" s="5">
        <f>((SUM('TZ6 Basis'!AB74:AD74))/3)</f>
        <v>1.4633333333333332</v>
      </c>
      <c r="N75" s="3"/>
      <c r="O75" s="5"/>
      <c r="P75" s="3"/>
      <c r="Q75" s="5"/>
    </row>
    <row r="76" spans="2:17" x14ac:dyDescent="0.25">
      <c r="B76" s="3">
        <v>35324</v>
      </c>
      <c r="C76" s="5">
        <f>((SUM('TZ6 Basis'!C75:E75))/3)</f>
        <v>1.1399999999999999</v>
      </c>
      <c r="D76" s="3">
        <v>35688</v>
      </c>
      <c r="E76" s="6">
        <f>((SUM('TZ6 Basis'!H75:J75))/3)</f>
        <v>1.1766666666666665</v>
      </c>
      <c r="F76" s="3">
        <v>36049</v>
      </c>
      <c r="G76" s="5">
        <f>((SUM('TZ6 Basis'!M75:O75))/3)</f>
        <v>0.96333333333333337</v>
      </c>
      <c r="H76" s="3">
        <v>36416</v>
      </c>
      <c r="I76" s="5">
        <f>((SUM('TZ6 Basis'!R75:T75))/3)</f>
        <v>0.89250000000000007</v>
      </c>
      <c r="J76" s="3">
        <v>36782</v>
      </c>
      <c r="K76" s="5">
        <f>((SUM('TZ6 Basis'!W75:Y75))/3)</f>
        <v>2.1399999999999997</v>
      </c>
      <c r="L76" s="3">
        <v>37147</v>
      </c>
      <c r="M76" s="5">
        <f>((SUM('TZ6 Basis'!AB75:AD75))/3)</f>
        <v>1.4933333333333334</v>
      </c>
      <c r="N76" s="3"/>
      <c r="O76" s="5"/>
      <c r="P76" s="3"/>
      <c r="Q76" s="5"/>
    </row>
    <row r="77" spans="2:17" x14ac:dyDescent="0.25">
      <c r="B77" s="3">
        <v>35325</v>
      </c>
      <c r="C77" s="5">
        <f>((SUM('TZ6 Basis'!C76:E76))/3)</f>
        <v>1.1399999999999999</v>
      </c>
      <c r="D77" s="3">
        <v>35689</v>
      </c>
      <c r="E77" s="6">
        <f>((SUM('TZ6 Basis'!H76:J76))/3)</f>
        <v>1.1766666666666665</v>
      </c>
      <c r="F77" s="3">
        <v>36052</v>
      </c>
      <c r="G77" s="5">
        <f>((SUM('TZ6 Basis'!M76:O76))/3)</f>
        <v>0.94833333333333325</v>
      </c>
      <c r="H77" s="3">
        <v>36417</v>
      </c>
      <c r="I77" s="5">
        <f>((SUM('TZ6 Basis'!R76:T76))/3)</f>
        <v>0.88166666666666671</v>
      </c>
      <c r="J77" s="3">
        <v>36783</v>
      </c>
      <c r="K77" s="5">
        <f>((SUM('TZ6 Basis'!W76:Y76))/3)</f>
        <v>2.1633333333333336</v>
      </c>
      <c r="L77" s="3">
        <v>37148</v>
      </c>
      <c r="M77" s="5">
        <f>((SUM('TZ6 Basis'!AB76:AD76))/3)</f>
        <v>1.5166666666666666</v>
      </c>
      <c r="N77" s="3"/>
      <c r="O77" s="5"/>
      <c r="P77" s="3"/>
      <c r="Q77" s="5"/>
    </row>
    <row r="78" spans="2:17" x14ac:dyDescent="0.25">
      <c r="B78" s="3">
        <v>35326</v>
      </c>
      <c r="C78" s="5">
        <f>((SUM('TZ6 Basis'!C77:E77))/3)</f>
        <v>1.1500000000000001</v>
      </c>
      <c r="D78" s="3">
        <v>35690</v>
      </c>
      <c r="E78" s="6">
        <f>((SUM('TZ6 Basis'!H77:J77))/3)</f>
        <v>1.1633333333333333</v>
      </c>
      <c r="F78" s="3">
        <v>36053</v>
      </c>
      <c r="G78" s="5">
        <f>((SUM('TZ6 Basis'!M77:O77))/3)</f>
        <v>0.9408333333333333</v>
      </c>
      <c r="H78" s="3">
        <v>36418</v>
      </c>
      <c r="I78" s="5">
        <f>((SUM('TZ6 Basis'!R77:T77))/3)</f>
        <v>0.87749999999999995</v>
      </c>
      <c r="J78" s="3">
        <v>36784</v>
      </c>
      <c r="K78" s="5">
        <f>((SUM('TZ6 Basis'!W77:Y77))/3)</f>
        <v>2.1633333333333336</v>
      </c>
      <c r="L78" s="3">
        <v>37151</v>
      </c>
      <c r="M78" s="5">
        <f>((SUM('TZ6 Basis'!AB77:AD77))/3)</f>
        <v>1.4966666666666668</v>
      </c>
      <c r="N78" s="3"/>
      <c r="O78" s="5"/>
      <c r="P78" s="3"/>
      <c r="Q78" s="5"/>
    </row>
    <row r="79" spans="2:17" x14ac:dyDescent="0.25">
      <c r="B79" s="3">
        <v>35327</v>
      </c>
      <c r="C79" s="5">
        <f>((SUM('TZ6 Basis'!C78:E78))/3)</f>
        <v>1.1566666666666665</v>
      </c>
      <c r="D79" s="3">
        <v>35691</v>
      </c>
      <c r="E79" s="6">
        <f>((SUM('TZ6 Basis'!H78:J78))/3)</f>
        <v>1.1733333333333333</v>
      </c>
      <c r="F79" s="3">
        <v>36054</v>
      </c>
      <c r="G79" s="5">
        <f>((SUM('TZ6 Basis'!M78:O78))/3)</f>
        <v>0.9408333333333333</v>
      </c>
      <c r="H79" s="3">
        <v>36419</v>
      </c>
      <c r="I79" s="5">
        <f>((SUM('TZ6 Basis'!R78:T78))/3)</f>
        <v>0.87333333333333341</v>
      </c>
      <c r="J79" s="3">
        <v>36787</v>
      </c>
      <c r="K79" s="5">
        <f>((SUM('TZ6 Basis'!W78:Y78))/3)</f>
        <v>2.1833333333333331</v>
      </c>
      <c r="L79" s="3">
        <v>37152</v>
      </c>
      <c r="M79" s="5">
        <f>((SUM('TZ6 Basis'!AB78:AD78))/3)</f>
        <v>1.4766666666666666</v>
      </c>
      <c r="N79" s="3"/>
      <c r="O79" s="5"/>
      <c r="P79" s="3"/>
      <c r="Q79" s="5"/>
    </row>
    <row r="80" spans="2:17" x14ac:dyDescent="0.25">
      <c r="B80" s="3">
        <v>35328</v>
      </c>
      <c r="C80" s="5">
        <f>((SUM('TZ6 Basis'!C79:E79))/3)</f>
        <v>1.1533333333333333</v>
      </c>
      <c r="D80" s="3">
        <v>35692</v>
      </c>
      <c r="E80" s="6">
        <f>((SUM('TZ6 Basis'!H79:J79))/3)</f>
        <v>1.1733333333333333</v>
      </c>
      <c r="F80" s="3">
        <v>36055</v>
      </c>
      <c r="G80" s="5">
        <f>((SUM('TZ6 Basis'!M79:O79))/3)</f>
        <v>0.91416666666666668</v>
      </c>
      <c r="H80" s="3">
        <v>36420</v>
      </c>
      <c r="I80" s="5">
        <f>((SUM('TZ6 Basis'!R79:T79))/3)</f>
        <v>0.87</v>
      </c>
      <c r="J80" s="3">
        <v>36788</v>
      </c>
      <c r="K80" s="5">
        <f>((SUM('TZ6 Basis'!W79:Y79))/3)</f>
        <v>2.1833333333333331</v>
      </c>
      <c r="L80" s="3">
        <v>37153</v>
      </c>
      <c r="M80" s="5">
        <f>((SUM('TZ6 Basis'!AB79:AD79))/3)</f>
        <v>1.4633333333333336</v>
      </c>
      <c r="N80" s="3"/>
      <c r="O80" s="5"/>
      <c r="P80" s="3"/>
      <c r="Q80" s="5"/>
    </row>
    <row r="81" spans="2:17" x14ac:dyDescent="0.25">
      <c r="B81" s="3">
        <v>35331</v>
      </c>
      <c r="C81" s="5">
        <f>((SUM('TZ6 Basis'!C80:E80))/3)</f>
        <v>1.1199999999999999</v>
      </c>
      <c r="D81" s="3">
        <v>35695</v>
      </c>
      <c r="E81" s="6">
        <f>((SUM('TZ6 Basis'!H80:J80))/3)</f>
        <v>1.1733333333333333</v>
      </c>
      <c r="F81" s="3">
        <v>36056</v>
      </c>
      <c r="G81" s="5">
        <f>((SUM('TZ6 Basis'!M80:O80))/3)</f>
        <v>0.94083333333333341</v>
      </c>
      <c r="H81" s="3">
        <v>36423</v>
      </c>
      <c r="I81" s="5">
        <f>((SUM('TZ6 Basis'!R80:T80))/3)</f>
        <v>0.85916666666666675</v>
      </c>
      <c r="J81" s="3">
        <v>36789</v>
      </c>
      <c r="K81" s="5">
        <f>((SUM('TZ6 Basis'!W80:Y80))/3)</f>
        <v>2.1333333333333333</v>
      </c>
      <c r="L81" s="3">
        <v>37154</v>
      </c>
      <c r="M81" s="5">
        <f>((SUM('TZ6 Basis'!AB80:AD80))/3)</f>
        <v>1.4633333333333336</v>
      </c>
      <c r="N81" s="3"/>
      <c r="O81" s="5"/>
      <c r="P81" s="3"/>
      <c r="Q81" s="5"/>
    </row>
    <row r="82" spans="2:17" x14ac:dyDescent="0.25">
      <c r="B82" s="3">
        <v>35332</v>
      </c>
      <c r="C82" s="5">
        <f>((SUM('TZ6 Basis'!C81:E81))/3)</f>
        <v>1.1199999999999999</v>
      </c>
      <c r="D82" s="3">
        <v>35696</v>
      </c>
      <c r="E82" s="6">
        <f>((SUM('TZ6 Basis'!H81:J81))/3)</f>
        <v>1.1733333333333333</v>
      </c>
      <c r="F82" s="3">
        <v>36059</v>
      </c>
      <c r="G82" s="5">
        <f>((SUM('TZ6 Basis'!M81:O81))/3)</f>
        <v>0.94083333333333341</v>
      </c>
      <c r="H82" s="3">
        <v>36424</v>
      </c>
      <c r="I82" s="5">
        <f>((SUM('TZ6 Basis'!R81:T81))/3)</f>
        <v>0.85</v>
      </c>
      <c r="J82" s="3">
        <v>36790</v>
      </c>
      <c r="K82" s="5">
        <f>((SUM('TZ6 Basis'!W81:Y81))/3)</f>
        <v>2.1133333333333333</v>
      </c>
      <c r="L82" s="3">
        <v>37155</v>
      </c>
      <c r="M82" s="5">
        <f>((SUM('TZ6 Basis'!AB81:AD81))/3)</f>
        <v>1.4750000000000003</v>
      </c>
      <c r="N82" s="3"/>
      <c r="O82" s="5"/>
      <c r="P82" s="3"/>
      <c r="Q82" s="5"/>
    </row>
    <row r="83" spans="2:17" x14ac:dyDescent="0.25">
      <c r="B83" s="3">
        <v>35333</v>
      </c>
      <c r="C83" s="5">
        <f>((SUM('TZ6 Basis'!C82:E82))/3)</f>
        <v>1.1333333333333333</v>
      </c>
      <c r="D83" s="3">
        <v>35697</v>
      </c>
      <c r="E83" s="6">
        <f>((SUM('TZ6 Basis'!H82:J82))/3)</f>
        <v>1.1466666666666667</v>
      </c>
      <c r="F83" s="3">
        <v>36060</v>
      </c>
      <c r="G83" s="5">
        <f>((SUM('TZ6 Basis'!M82:O82))/3)</f>
        <v>0.93333333333333324</v>
      </c>
      <c r="H83" s="3">
        <v>36425</v>
      </c>
      <c r="I83" s="5">
        <f>((SUM('TZ6 Basis'!R82:T82))/3)</f>
        <v>0.83333333333333337</v>
      </c>
      <c r="J83" s="3">
        <v>36791</v>
      </c>
      <c r="K83" s="5">
        <f>((SUM('TZ6 Basis'!W82:Y82))/3)</f>
        <v>2.0633333333333335</v>
      </c>
      <c r="L83" s="3">
        <v>37158</v>
      </c>
      <c r="M83" s="5">
        <f>((SUM('TZ6 Basis'!AB82:AD82))/3)</f>
        <v>1.4316666666666666</v>
      </c>
      <c r="N83" s="3"/>
      <c r="O83" s="5"/>
      <c r="P83" s="3"/>
      <c r="Q83" s="5"/>
    </row>
    <row r="84" spans="2:17" x14ac:dyDescent="0.25">
      <c r="B84" s="3">
        <v>35334</v>
      </c>
      <c r="C84" s="5">
        <f>((SUM('TZ6 Basis'!C83:E83))/3)</f>
        <v>1.1733333333333333</v>
      </c>
      <c r="D84" s="3">
        <v>35698</v>
      </c>
      <c r="E84" s="6">
        <f>((SUM('TZ6 Basis'!H83:J83))/3)</f>
        <v>1.1466666666666667</v>
      </c>
      <c r="F84" s="3">
        <v>36061</v>
      </c>
      <c r="G84" s="5">
        <f>((SUM('TZ6 Basis'!M83:O83))/3)</f>
        <v>0.93666666666666665</v>
      </c>
      <c r="H84" s="3">
        <v>36426</v>
      </c>
      <c r="I84" s="5">
        <f>((SUM('TZ6 Basis'!R83:T83))/3)</f>
        <v>0.86833333333333329</v>
      </c>
      <c r="J84" s="3">
        <v>36794</v>
      </c>
      <c r="K84" s="5">
        <f>((SUM('TZ6 Basis'!W83:Y83))/3)</f>
        <v>2.0333333333333332</v>
      </c>
      <c r="L84" s="3">
        <v>37159</v>
      </c>
      <c r="M84" s="5">
        <f>((SUM('TZ6 Basis'!AB83:AD83))/3)</f>
        <v>1.4450000000000001</v>
      </c>
      <c r="N84" s="3"/>
      <c r="O84" s="5"/>
      <c r="P84" s="3"/>
      <c r="Q84" s="5"/>
    </row>
    <row r="85" spans="2:17" x14ac:dyDescent="0.25">
      <c r="B85" s="3">
        <v>35335</v>
      </c>
      <c r="C85" s="5">
        <f>((SUM('TZ6 Basis'!C84:E84))/3)</f>
        <v>1.21</v>
      </c>
      <c r="D85" s="3">
        <v>35699</v>
      </c>
      <c r="E85" s="6">
        <f>((SUM('TZ6 Basis'!H84:J84))/3)</f>
        <v>1.1466666666666667</v>
      </c>
      <c r="F85" s="3">
        <v>36062</v>
      </c>
      <c r="G85" s="5">
        <f>((SUM('TZ6 Basis'!M84:O84))/3)</f>
        <v>0.94000000000000006</v>
      </c>
      <c r="H85" s="3">
        <v>36427</v>
      </c>
      <c r="I85" s="5">
        <f>((SUM('TZ6 Basis'!R84:T84))/3)</f>
        <v>0.86</v>
      </c>
      <c r="J85" s="3">
        <v>36795</v>
      </c>
      <c r="K85" s="5">
        <f>((SUM('TZ6 Basis'!W84:Y84))/3)</f>
        <v>2.0333333333333332</v>
      </c>
      <c r="L85" s="3">
        <v>37160</v>
      </c>
      <c r="M85" s="5">
        <f>((SUM('TZ6 Basis'!AB84:AD84))/3)</f>
        <v>1.4450000000000001</v>
      </c>
      <c r="N85" s="3"/>
      <c r="O85" s="5"/>
      <c r="P85" s="3"/>
      <c r="Q85" s="5"/>
    </row>
    <row r="86" spans="2:17" x14ac:dyDescent="0.25">
      <c r="B86" s="3">
        <v>35338</v>
      </c>
      <c r="C86" s="5">
        <f>((SUM('TZ6 Basis'!C85:E85))/3)</f>
        <v>1.1933333333333334</v>
      </c>
      <c r="D86" s="3">
        <v>35702</v>
      </c>
      <c r="E86" s="6">
        <f>((SUM('TZ6 Basis'!H85:J85))/3)</f>
        <v>1.1466666666666667</v>
      </c>
      <c r="F86" s="3">
        <v>36063</v>
      </c>
      <c r="G86" s="5">
        <f>((SUM('TZ6 Basis'!M85:O85))/3)</f>
        <v>0.94000000000000006</v>
      </c>
      <c r="H86" s="3">
        <v>36430</v>
      </c>
      <c r="I86" s="5">
        <f>((SUM('TZ6 Basis'!R85:T85))/3)</f>
        <v>0.86833333333333329</v>
      </c>
      <c r="J86" s="3">
        <v>36796</v>
      </c>
      <c r="K86" s="5">
        <f>((SUM('TZ6 Basis'!W85:Y85))/3)</f>
        <v>1.9733333333333334</v>
      </c>
      <c r="L86" s="3">
        <v>37161</v>
      </c>
      <c r="M86" s="5">
        <f>((SUM('TZ6 Basis'!AB85:AD85))/3)</f>
        <v>1.4666666666666668</v>
      </c>
      <c r="N86" s="3"/>
      <c r="O86" s="5"/>
      <c r="P86" s="3"/>
      <c r="Q86" s="5"/>
    </row>
    <row r="87" spans="2:17" x14ac:dyDescent="0.25">
      <c r="B87" s="3">
        <v>35339</v>
      </c>
      <c r="C87" s="5">
        <f>((SUM('TZ6 Basis'!C86:E86))/3)</f>
        <v>1.1933333333333334</v>
      </c>
      <c r="D87" s="3">
        <v>35703</v>
      </c>
      <c r="E87" s="6">
        <f>((SUM('TZ6 Basis'!H86:J86))/3)</f>
        <v>1.1466666666666667</v>
      </c>
      <c r="F87" s="3">
        <v>36066</v>
      </c>
      <c r="G87" s="5">
        <f>((SUM('TZ6 Basis'!M86:O86))/3)</f>
        <v>0.94000000000000006</v>
      </c>
      <c r="H87" s="3">
        <v>36431</v>
      </c>
      <c r="I87" s="5">
        <f>((SUM('TZ6 Basis'!R86:T86))/3)</f>
        <v>0.86249999999999993</v>
      </c>
      <c r="J87" s="3">
        <v>36797</v>
      </c>
      <c r="K87" s="5">
        <f>((SUM('TZ6 Basis'!W86:Y86))/3)</f>
        <v>1.8800000000000001</v>
      </c>
      <c r="L87" s="3">
        <v>37162</v>
      </c>
      <c r="M87" s="5">
        <f>((SUM('TZ6 Basis'!AB86:AD86))/3)</f>
        <v>1.5</v>
      </c>
      <c r="N87" s="3"/>
      <c r="O87" s="5"/>
      <c r="P87" s="3"/>
      <c r="Q87" s="5"/>
    </row>
    <row r="88" spans="2:17" x14ac:dyDescent="0.25">
      <c r="B88" s="3">
        <v>35340</v>
      </c>
      <c r="C88" s="5">
        <f>((SUM('TZ6 Basis'!C87:E87))/3)</f>
        <v>1.2</v>
      </c>
      <c r="D88" s="3">
        <v>35704</v>
      </c>
      <c r="E88" s="6">
        <f>((SUM('TZ6 Basis'!H87:J87))/3)</f>
        <v>1.1466666666666667</v>
      </c>
      <c r="F88" s="3">
        <v>36067</v>
      </c>
      <c r="G88" s="5">
        <f>((SUM('TZ6 Basis'!M87:O87))/3)</f>
        <v>0.94833333333333325</v>
      </c>
      <c r="H88" s="3">
        <v>36432</v>
      </c>
      <c r="I88" s="5">
        <f>((SUM('TZ6 Basis'!R87:T87))/3)</f>
        <v>0.86</v>
      </c>
      <c r="J88" s="3">
        <v>36798</v>
      </c>
      <c r="K88" s="5">
        <f>((SUM('TZ6 Basis'!W87:Y87))/3)</f>
        <v>1.8800000000000001</v>
      </c>
      <c r="L88" s="5"/>
      <c r="M88" s="5"/>
      <c r="N88" s="5"/>
      <c r="P88" s="5"/>
    </row>
    <row r="89" spans="2:17" x14ac:dyDescent="0.25">
      <c r="B89" s="3">
        <v>35341</v>
      </c>
      <c r="C89" s="5">
        <f>((SUM('TZ6 Basis'!C88:E88))/3)</f>
        <v>1.2466666666666666</v>
      </c>
      <c r="D89" s="3">
        <v>35705</v>
      </c>
      <c r="E89" s="6">
        <f>((SUM('TZ6 Basis'!H88:J88))/3)</f>
        <v>1.1466666666666667</v>
      </c>
      <c r="F89" s="3">
        <v>36068</v>
      </c>
      <c r="G89" s="5">
        <f>((SUM('TZ6 Basis'!M88:O88))/3)</f>
        <v>0.97749999999999992</v>
      </c>
      <c r="H89" s="3">
        <v>36433</v>
      </c>
      <c r="I89" s="5">
        <f>((SUM('TZ6 Basis'!R88:T88))/3)</f>
        <v>0.85499999999999998</v>
      </c>
      <c r="J89" s="3">
        <v>36799</v>
      </c>
      <c r="K89" s="5">
        <f>((SUM('TZ6 Basis'!W88:Y88))/3)</f>
        <v>1.8800000000000001</v>
      </c>
      <c r="L89" s="5"/>
      <c r="M89" s="5"/>
      <c r="N89" s="5"/>
      <c r="P89" s="5"/>
    </row>
    <row r="90" spans="2:17" x14ac:dyDescent="0.25">
      <c r="B90" s="3">
        <v>35342</v>
      </c>
      <c r="C90" s="5">
        <f>((SUM('TZ6 Basis'!C89:E89))/3)</f>
        <v>1.2466666666666666</v>
      </c>
      <c r="D90" s="3">
        <v>35706</v>
      </c>
      <c r="E90" s="6">
        <f>((SUM('TZ6 Basis'!H89:J89))/3)</f>
        <v>1.1466666666666667</v>
      </c>
      <c r="F90" s="3">
        <v>36069</v>
      </c>
      <c r="G90" s="5">
        <f>((SUM('TZ6 Basis'!M89:O89))/3)</f>
        <v>0.98916666666666664</v>
      </c>
      <c r="H90" s="3">
        <v>36434</v>
      </c>
      <c r="I90" s="5">
        <f>((SUM('TZ6 Basis'!R89:T89))/3)</f>
        <v>0.85833333333333339</v>
      </c>
      <c r="J90" s="3">
        <v>36801</v>
      </c>
      <c r="K90" s="5">
        <f>((SUM('TZ6 Basis'!W89:Y89))/3)</f>
        <v>1.8933333333333333</v>
      </c>
      <c r="L90" s="5"/>
      <c r="M90" s="5"/>
      <c r="N90" s="5"/>
      <c r="P90" s="5"/>
    </row>
    <row r="91" spans="2:17" x14ac:dyDescent="0.25">
      <c r="B91" s="3">
        <v>35345</v>
      </c>
      <c r="C91" s="5">
        <f>((SUM('TZ6 Basis'!C90:E90))/3)</f>
        <v>1.2466666666666666</v>
      </c>
      <c r="D91" s="3">
        <v>35709</v>
      </c>
      <c r="E91" s="6">
        <f>((SUM('TZ6 Basis'!H90:J90))/3)</f>
        <v>1.1466666666666667</v>
      </c>
      <c r="F91" s="3">
        <v>36070</v>
      </c>
      <c r="G91" s="5">
        <f>((SUM('TZ6 Basis'!M90:O90))/3)</f>
        <v>0.97583333333333322</v>
      </c>
      <c r="H91" s="3">
        <v>36437</v>
      </c>
      <c r="I91" s="5">
        <f>((SUM('TZ6 Basis'!R90:T90))/3)</f>
        <v>0.84416666666666662</v>
      </c>
      <c r="J91" s="3">
        <v>36802</v>
      </c>
      <c r="K91" s="5">
        <f>((SUM('TZ6 Basis'!W90:Y90))/3)</f>
        <v>1.8933333333333333</v>
      </c>
      <c r="L91" s="5"/>
      <c r="M91" s="5"/>
      <c r="N91" s="5"/>
      <c r="P91" s="5"/>
    </row>
    <row r="92" spans="2:17" x14ac:dyDescent="0.25">
      <c r="B92" s="3">
        <v>35346</v>
      </c>
      <c r="C92" s="5">
        <f>((SUM('TZ6 Basis'!C91:E91))/3)</f>
        <v>1.23</v>
      </c>
      <c r="D92" s="3">
        <v>35710</v>
      </c>
      <c r="E92" s="6">
        <f>((SUM('TZ6 Basis'!H91:J91))/3)</f>
        <v>1.1233333333333333</v>
      </c>
      <c r="F92" s="3">
        <v>36073</v>
      </c>
      <c r="G92" s="5">
        <f>((SUM('TZ6 Basis'!M91:O91))/3)</f>
        <v>0.97250000000000003</v>
      </c>
      <c r="H92" s="3">
        <v>36438</v>
      </c>
      <c r="I92" s="5">
        <f>((SUM('TZ6 Basis'!R91:T91))/3)</f>
        <v>0.83166666666666667</v>
      </c>
      <c r="J92" s="3">
        <v>36803</v>
      </c>
      <c r="K92" s="5">
        <f>((SUM('TZ6 Basis'!W91:Y91))/3)</f>
        <v>1.8766666666666663</v>
      </c>
      <c r="L92" s="5"/>
      <c r="M92" s="5"/>
      <c r="N92" s="5"/>
      <c r="P92" s="5"/>
    </row>
    <row r="93" spans="2:17" x14ac:dyDescent="0.25">
      <c r="B93" s="3">
        <v>35347</v>
      </c>
      <c r="C93" s="5">
        <f>((SUM('TZ6 Basis'!C92:E92))/3)</f>
        <v>1.2033333333333334</v>
      </c>
      <c r="D93" s="3">
        <v>35711</v>
      </c>
      <c r="E93" s="6">
        <f>((SUM('TZ6 Basis'!H92:J92))/3)</f>
        <v>1.1233333333333333</v>
      </c>
      <c r="F93" s="3">
        <v>36074</v>
      </c>
      <c r="G93" s="5">
        <f>((SUM('TZ6 Basis'!M92:O92))/3)</f>
        <v>0.97083333333333333</v>
      </c>
      <c r="H93" s="3">
        <v>36439</v>
      </c>
      <c r="I93" s="5">
        <f>((SUM('TZ6 Basis'!R92:T92))/3)</f>
        <v>0.80583333333333329</v>
      </c>
      <c r="J93" s="3">
        <v>36804</v>
      </c>
      <c r="K93" s="5">
        <f>((SUM('TZ6 Basis'!W92:Y92))/3)</f>
        <v>1.8633333333333333</v>
      </c>
      <c r="L93" s="5"/>
      <c r="M93" s="5"/>
      <c r="N93" s="5"/>
      <c r="P93" s="5"/>
    </row>
    <row r="94" spans="2:17" x14ac:dyDescent="0.25">
      <c r="B94" s="3">
        <v>35348</v>
      </c>
      <c r="C94" s="5">
        <f>((SUM('TZ6 Basis'!C93:E93))/3)</f>
        <v>1.23</v>
      </c>
      <c r="D94" s="3">
        <v>35712</v>
      </c>
      <c r="E94" s="6">
        <f>((SUM('TZ6 Basis'!H93:J93))/3)</f>
        <v>1.1133333333333333</v>
      </c>
      <c r="F94" s="3">
        <v>36075</v>
      </c>
      <c r="G94" s="5">
        <f>((SUM('TZ6 Basis'!M93:O93))/3)</f>
        <v>0.96916666666666662</v>
      </c>
      <c r="H94" s="3">
        <v>36440</v>
      </c>
      <c r="I94" s="5">
        <f>((SUM('TZ6 Basis'!R93:T93))/3)</f>
        <v>0.79833333333333334</v>
      </c>
      <c r="J94" s="3">
        <v>36805</v>
      </c>
      <c r="K94" s="5">
        <f>((SUM('TZ6 Basis'!W93:Y93))/3)</f>
        <v>1.8466666666666667</v>
      </c>
      <c r="L94" s="5"/>
      <c r="M94" s="5"/>
      <c r="N94" s="5"/>
      <c r="P94" s="5"/>
    </row>
    <row r="95" spans="2:17" x14ac:dyDescent="0.25">
      <c r="B95" s="3">
        <v>35349</v>
      </c>
      <c r="C95" s="5">
        <f>((SUM('TZ6 Basis'!C94:E94))/3)</f>
        <v>1.23</v>
      </c>
      <c r="D95" s="3">
        <v>35713</v>
      </c>
      <c r="E95" s="6">
        <f>((SUM('TZ6 Basis'!H94:J94))/3)</f>
        <v>1.1133333333333333</v>
      </c>
      <c r="F95" s="3">
        <v>36076</v>
      </c>
      <c r="G95" s="5">
        <f>((SUM('TZ6 Basis'!M94:O94))/3)</f>
        <v>0.96250000000000002</v>
      </c>
      <c r="H95" s="3">
        <v>36441</v>
      </c>
      <c r="I95" s="5">
        <f>((SUM('TZ6 Basis'!R94:T94))/3)</f>
        <v>0.79916666666666669</v>
      </c>
      <c r="J95" s="3">
        <v>36808</v>
      </c>
      <c r="K95" s="5">
        <f>((SUM('TZ6 Basis'!W94:Y94))/3)</f>
        <v>1.8466666666666667</v>
      </c>
      <c r="L95" s="5"/>
      <c r="M95" s="5"/>
      <c r="N95" s="5"/>
      <c r="P95" s="5"/>
    </row>
    <row r="96" spans="2:17" x14ac:dyDescent="0.25">
      <c r="B96" s="3">
        <v>35352</v>
      </c>
      <c r="C96" s="5">
        <f>((SUM('TZ6 Basis'!C95:E95))/3)</f>
        <v>1.2100000000000002</v>
      </c>
      <c r="D96" s="3">
        <v>35716</v>
      </c>
      <c r="E96" s="6">
        <f>((SUM('TZ6 Basis'!H95:J95))/3)</f>
        <v>1.1133333333333333</v>
      </c>
      <c r="F96" s="3">
        <v>36077</v>
      </c>
      <c r="G96" s="5">
        <f>((SUM('TZ6 Basis'!M95:O95))/3)</f>
        <v>0.95750000000000002</v>
      </c>
      <c r="H96" s="3">
        <v>36444</v>
      </c>
      <c r="I96" s="5">
        <f>((SUM('TZ6 Basis'!R95:T95))/3)</f>
        <v>0.82833333333333348</v>
      </c>
      <c r="J96" s="3">
        <v>36809</v>
      </c>
      <c r="K96" s="5">
        <f>((SUM('TZ6 Basis'!W95:Y95))/3)</f>
        <v>1.82</v>
      </c>
      <c r="L96" s="5"/>
      <c r="M96" s="5"/>
      <c r="N96" s="5"/>
      <c r="P96" s="5"/>
    </row>
    <row r="97" spans="2:16" x14ac:dyDescent="0.25">
      <c r="B97" s="3">
        <v>35353</v>
      </c>
      <c r="C97" s="5">
        <f>((SUM('TZ6 Basis'!C96:E96))/3)</f>
        <v>1.2033333333333334</v>
      </c>
      <c r="D97" s="3">
        <v>35717</v>
      </c>
      <c r="E97" s="6">
        <f>((SUM('TZ6 Basis'!H96:J96))/3)</f>
        <v>1.0900000000000001</v>
      </c>
      <c r="F97" s="3">
        <v>36080</v>
      </c>
      <c r="G97" s="5">
        <f>((SUM('TZ6 Basis'!M96:O96))/3)</f>
        <v>0.93</v>
      </c>
      <c r="H97" s="3">
        <v>36445</v>
      </c>
      <c r="I97" s="5">
        <f>((SUM('TZ6 Basis'!R96:T96))/3)</f>
        <v>0.84916666666666663</v>
      </c>
      <c r="J97" s="3">
        <v>36810</v>
      </c>
      <c r="K97" s="5">
        <f>((SUM('TZ6 Basis'!W96:Y96))/3)</f>
        <v>1.86</v>
      </c>
      <c r="L97" s="5"/>
      <c r="M97" s="5"/>
      <c r="N97" s="5"/>
      <c r="P97" s="5"/>
    </row>
    <row r="98" spans="2:16" x14ac:dyDescent="0.25">
      <c r="B98" s="3">
        <v>35354</v>
      </c>
      <c r="C98" s="5">
        <f>((SUM('TZ6 Basis'!C97:E97))/3)</f>
        <v>1.1966666666666668</v>
      </c>
      <c r="D98" s="3">
        <v>35718</v>
      </c>
      <c r="E98" s="6">
        <f>((SUM('TZ6 Basis'!H97:J97))/3)</f>
        <v>1.0900000000000001</v>
      </c>
      <c r="F98" s="3">
        <v>36081</v>
      </c>
      <c r="G98" s="5">
        <f>((SUM('TZ6 Basis'!M97:O97))/3)</f>
        <v>0.92249999999999999</v>
      </c>
      <c r="H98" s="3">
        <v>36446</v>
      </c>
      <c r="I98" s="5">
        <f>((SUM('TZ6 Basis'!R97:T97))/3)</f>
        <v>0.85499999999999998</v>
      </c>
      <c r="J98" s="3">
        <v>36811</v>
      </c>
      <c r="K98" s="5">
        <f>((SUM('TZ6 Basis'!W97:Y97))/3)</f>
        <v>1.8833333333333331</v>
      </c>
      <c r="L98" s="5"/>
      <c r="M98" s="5"/>
      <c r="N98" s="5"/>
      <c r="P98" s="5"/>
    </row>
    <row r="99" spans="2:16" x14ac:dyDescent="0.25">
      <c r="B99" s="3">
        <v>35355</v>
      </c>
      <c r="C99" s="5">
        <f>((SUM('TZ6 Basis'!C98:E98))/3)</f>
        <v>1.2100000000000002</v>
      </c>
      <c r="D99" s="3">
        <v>35719</v>
      </c>
      <c r="E99" s="6">
        <f>((SUM('TZ6 Basis'!H98:J98))/3)</f>
        <v>1.0900000000000001</v>
      </c>
      <c r="F99" s="3">
        <v>36082</v>
      </c>
      <c r="G99" s="5">
        <f>((SUM('TZ6 Basis'!M98:O98))/3)</f>
        <v>0.90666666666666673</v>
      </c>
      <c r="H99" s="3">
        <v>36447</v>
      </c>
      <c r="I99" s="5">
        <f>((SUM('TZ6 Basis'!R98:T98))/3)</f>
        <v>0.80500000000000005</v>
      </c>
      <c r="J99" s="3">
        <v>36812</v>
      </c>
      <c r="K99" s="5">
        <f>((SUM('TZ6 Basis'!W98:Y98))/3)</f>
        <v>1.8066666666666666</v>
      </c>
      <c r="L99" s="5"/>
      <c r="M99" s="5"/>
      <c r="N99" s="5"/>
      <c r="P99" s="5"/>
    </row>
    <row r="100" spans="2:16" x14ac:dyDescent="0.25">
      <c r="B100" s="3">
        <v>35356</v>
      </c>
      <c r="C100" s="5">
        <f>((SUM('TZ6 Basis'!C99:E99))/3)</f>
        <v>1.2133333333333334</v>
      </c>
      <c r="D100" s="3">
        <v>35720</v>
      </c>
      <c r="E100" s="6">
        <f>((SUM('TZ6 Basis'!H99:J99))/3)</f>
        <v>1.0866666666666667</v>
      </c>
      <c r="F100" s="3">
        <v>36083</v>
      </c>
      <c r="G100" s="5">
        <f>((SUM('TZ6 Basis'!M99:O99))/3)</f>
        <v>0.89583333333333337</v>
      </c>
      <c r="H100" s="3">
        <v>36448</v>
      </c>
      <c r="I100" s="5">
        <f>((SUM('TZ6 Basis'!R99:T99))/3)</f>
        <v>0.82</v>
      </c>
      <c r="J100" s="3">
        <v>36815</v>
      </c>
      <c r="K100" s="5">
        <f>((SUM('TZ6 Basis'!W99:Y99))/3)</f>
        <v>1.7933333333333337</v>
      </c>
      <c r="L100" s="5"/>
      <c r="M100" s="5"/>
      <c r="N100" s="5"/>
      <c r="P100" s="5"/>
    </row>
    <row r="101" spans="2:16" x14ac:dyDescent="0.25">
      <c r="B101" s="3">
        <v>35359</v>
      </c>
      <c r="C101" s="5">
        <f>((SUM('TZ6 Basis'!C100:E100))/3)</f>
        <v>1.2266666666666668</v>
      </c>
      <c r="D101" s="3">
        <v>35723</v>
      </c>
      <c r="E101" s="6">
        <f>((SUM('TZ6 Basis'!H100:J100))/3)</f>
        <v>1.07</v>
      </c>
      <c r="F101" s="3">
        <v>36084</v>
      </c>
      <c r="G101" s="5">
        <f>((SUM('TZ6 Basis'!M100:O100))/3)</f>
        <v>0.88500000000000012</v>
      </c>
      <c r="H101" s="3">
        <v>36451</v>
      </c>
      <c r="I101" s="5">
        <f>((SUM('TZ6 Basis'!R100:T100))/3)</f>
        <v>0.82</v>
      </c>
      <c r="J101" s="3">
        <v>36816</v>
      </c>
      <c r="K101" s="5">
        <f>((SUM('TZ6 Basis'!W100:Y100))/3)</f>
        <v>1.7933333333333337</v>
      </c>
      <c r="L101" s="5"/>
      <c r="M101" s="5"/>
      <c r="N101" s="5"/>
      <c r="P101" s="5"/>
    </row>
    <row r="102" spans="2:16" x14ac:dyDescent="0.25">
      <c r="B102" s="3">
        <v>35360</v>
      </c>
      <c r="C102" s="5">
        <f>((SUM('TZ6 Basis'!C101:E101))/3)</f>
        <v>1.2533333333333332</v>
      </c>
      <c r="D102" s="3">
        <v>35724</v>
      </c>
      <c r="E102" s="6">
        <f>((SUM('TZ6 Basis'!H101:J101))/3)</f>
        <v>1.0533333333333335</v>
      </c>
      <c r="F102" s="3">
        <v>36087</v>
      </c>
      <c r="G102" s="5">
        <f>((SUM('TZ6 Basis'!M101:O101))/3)</f>
        <v>0.89083333333333348</v>
      </c>
      <c r="H102" s="3">
        <v>36452</v>
      </c>
      <c r="I102" s="5">
        <f>((SUM('TZ6 Basis'!R101:T101))/3)</f>
        <v>0.83833333333333326</v>
      </c>
      <c r="J102" s="3">
        <v>36817</v>
      </c>
      <c r="K102" s="5">
        <f>((SUM('TZ6 Basis'!W101:Y101))/3)</f>
        <v>1.7333333333333332</v>
      </c>
      <c r="L102" s="5"/>
      <c r="M102" s="5"/>
      <c r="N102" s="5"/>
      <c r="P102" s="5"/>
    </row>
    <row r="103" spans="2:16" x14ac:dyDescent="0.25">
      <c r="B103" s="3">
        <v>35361</v>
      </c>
      <c r="C103" s="5">
        <f>((SUM('TZ6 Basis'!C102:E102))/3)</f>
        <v>1.2533333333333332</v>
      </c>
      <c r="D103" s="3">
        <v>35725</v>
      </c>
      <c r="E103" s="6">
        <f>((SUM('TZ6 Basis'!H102:J102))/3)</f>
        <v>1.0633333333333332</v>
      </c>
      <c r="F103" s="3">
        <v>36088</v>
      </c>
      <c r="G103" s="5">
        <f>((SUM('TZ6 Basis'!M102:O102))/3)</f>
        <v>0.89833333333333332</v>
      </c>
      <c r="H103" s="3">
        <v>36453</v>
      </c>
      <c r="I103" s="5">
        <f>((SUM('TZ6 Basis'!R102:T102))/3)</f>
        <v>0.83499999999999996</v>
      </c>
      <c r="J103" s="3">
        <v>36818</v>
      </c>
      <c r="K103" s="5">
        <f>((SUM('TZ6 Basis'!W102:Y102))/3)</f>
        <v>1.7233333333333334</v>
      </c>
      <c r="L103" s="5"/>
      <c r="M103" s="5"/>
      <c r="N103" s="5"/>
      <c r="P103" s="5"/>
    </row>
    <row r="104" spans="2:16" x14ac:dyDescent="0.25">
      <c r="B104" s="3">
        <v>35362</v>
      </c>
      <c r="C104" s="5">
        <f>((SUM('TZ6 Basis'!C103:E103))/3)</f>
        <v>1.2533333333333332</v>
      </c>
      <c r="D104" s="3">
        <v>35726</v>
      </c>
      <c r="E104" s="6">
        <f>((SUM('TZ6 Basis'!H103:J103))/3)</f>
        <v>1.0833333333333333</v>
      </c>
      <c r="F104" s="3">
        <v>36089</v>
      </c>
      <c r="G104" s="5">
        <f>((SUM('TZ6 Basis'!M103:O103))/3)</f>
        <v>0.8933333333333332</v>
      </c>
      <c r="H104" s="3">
        <v>36454</v>
      </c>
      <c r="I104" s="5">
        <f>((SUM('TZ6 Basis'!R103:T103))/3)</f>
        <v>0.83833333333333326</v>
      </c>
      <c r="J104" s="3">
        <v>36819</v>
      </c>
      <c r="K104" s="5">
        <f>((SUM('TZ6 Basis'!W103:Y103))/3)</f>
        <v>1.7233333333333334</v>
      </c>
      <c r="L104" s="5"/>
      <c r="M104" s="5"/>
      <c r="N104" s="5"/>
      <c r="P104" s="5"/>
    </row>
    <row r="105" spans="2:16" x14ac:dyDescent="0.25">
      <c r="B105" s="3">
        <v>35363</v>
      </c>
      <c r="C105" s="5">
        <f>((SUM('TZ6 Basis'!C104:E104))/3)</f>
        <v>1.2533333333333332</v>
      </c>
      <c r="D105" s="3">
        <v>35727</v>
      </c>
      <c r="E105" s="6">
        <f>((SUM('TZ6 Basis'!H104:J104))/3)</f>
        <v>1.0833333333333333</v>
      </c>
      <c r="F105" s="3">
        <v>36090</v>
      </c>
      <c r="G105" s="5">
        <f>((SUM('TZ6 Basis'!M104:O104))/3)</f>
        <v>0.88833333333333331</v>
      </c>
      <c r="H105" s="3">
        <v>36455</v>
      </c>
      <c r="I105" s="5">
        <f>((SUM('TZ6 Basis'!R104:T104))/3)</f>
        <v>0.84</v>
      </c>
      <c r="J105" s="3">
        <v>36822</v>
      </c>
      <c r="K105" s="5">
        <f>((SUM('TZ6 Basis'!W104:Y104))/3)</f>
        <v>1.72</v>
      </c>
      <c r="L105" s="5"/>
      <c r="M105" s="5"/>
      <c r="N105" s="5"/>
      <c r="P105" s="5"/>
    </row>
    <row r="106" spans="2:16" x14ac:dyDescent="0.25">
      <c r="B106" s="3">
        <v>35366</v>
      </c>
      <c r="C106" s="5">
        <f>((SUM('TZ6 Basis'!C105:E105))/3)</f>
        <v>1.2533333333333332</v>
      </c>
      <c r="D106" s="3">
        <v>35730</v>
      </c>
      <c r="E106" s="6">
        <f>((SUM('TZ6 Basis'!H105:J105))/3)</f>
        <v>1.0833333333333333</v>
      </c>
      <c r="F106" s="3">
        <v>36091</v>
      </c>
      <c r="G106" s="5">
        <f>((SUM('TZ6 Basis'!M105:O105))/3)</f>
        <v>0.88833333333333331</v>
      </c>
      <c r="H106" s="3">
        <v>36458</v>
      </c>
      <c r="I106" s="5">
        <f>((SUM('TZ6 Basis'!R105:T105))/3)</f>
        <v>0.82500000000000007</v>
      </c>
      <c r="J106" s="3">
        <v>36823</v>
      </c>
      <c r="K106" s="5">
        <f>((SUM('TZ6 Basis'!W105:Y105))/3)</f>
        <v>1.6233333333333331</v>
      </c>
      <c r="L106" s="5"/>
      <c r="M106" s="5"/>
      <c r="N106" s="5"/>
      <c r="P106" s="5"/>
    </row>
    <row r="107" spans="2:16" x14ac:dyDescent="0.25">
      <c r="B107" s="3">
        <v>35367</v>
      </c>
      <c r="C107" s="5">
        <f>((SUM('TZ6 Basis'!C106:E106))/3)</f>
        <v>1.2533333333333332</v>
      </c>
      <c r="D107" s="3">
        <v>35731</v>
      </c>
      <c r="E107" s="6">
        <f>((SUM('TZ6 Basis'!H106:J106))/3)</f>
        <v>1.0833333333333333</v>
      </c>
      <c r="F107" s="3">
        <v>36094</v>
      </c>
      <c r="G107" s="5">
        <f>((SUM('TZ6 Basis'!M106:O106))/3)</f>
        <v>0.87333333333333341</v>
      </c>
      <c r="H107" s="3">
        <v>36459</v>
      </c>
      <c r="I107" s="5">
        <f>((SUM('TZ6 Basis'!R106:T106))/3)</f>
        <v>0.81083333333333341</v>
      </c>
      <c r="J107" s="3">
        <v>36824</v>
      </c>
      <c r="K107" s="5">
        <f>((SUM('TZ6 Basis'!W106:Y106))/3)</f>
        <v>1.6233333333333331</v>
      </c>
      <c r="L107" s="5"/>
      <c r="M107" s="5"/>
      <c r="N107" s="5"/>
      <c r="P107" s="5"/>
    </row>
    <row r="108" spans="2:16" x14ac:dyDescent="0.25">
      <c r="B108" s="3">
        <v>35368</v>
      </c>
      <c r="C108" s="5">
        <f>((SUM('TZ6 Basis'!C107:E107))/3)</f>
        <v>1.2533333333333332</v>
      </c>
      <c r="D108" s="3">
        <v>35732</v>
      </c>
      <c r="E108" s="6">
        <f>((SUM('TZ6 Basis'!H107:J107))/3)</f>
        <v>1.07</v>
      </c>
      <c r="F108" s="3">
        <v>36095</v>
      </c>
      <c r="G108" s="5">
        <f>((SUM('TZ6 Basis'!M107:O107))/3)</f>
        <v>0.86416666666666675</v>
      </c>
      <c r="H108" s="3">
        <v>36460</v>
      </c>
      <c r="I108" s="5">
        <f>((SUM('TZ6 Basis'!R107:T107))/3)</f>
        <v>0.78500000000000003</v>
      </c>
      <c r="J108" s="3">
        <v>36825</v>
      </c>
      <c r="K108" s="5">
        <f>((SUM('TZ6 Basis'!W107:Y107))/3)</f>
        <v>1.5999999999999999</v>
      </c>
      <c r="L108" s="5"/>
      <c r="M108" s="5"/>
      <c r="N108" s="5"/>
      <c r="P108" s="5"/>
    </row>
    <row r="109" spans="2:16" x14ac:dyDescent="0.25">
      <c r="B109" s="3">
        <v>35369</v>
      </c>
      <c r="C109" s="5">
        <f>((SUM('TZ6 Basis'!C108:E108))/3)</f>
        <v>1.2733333333333332</v>
      </c>
      <c r="D109" s="3">
        <v>35733</v>
      </c>
      <c r="E109" s="6">
        <f>((SUM('TZ6 Basis'!H108:J108))/3)</f>
        <v>1.05</v>
      </c>
      <c r="F109" s="3">
        <v>36096</v>
      </c>
      <c r="G109" s="5">
        <f>((SUM('TZ6 Basis'!M108:O108))/3)</f>
        <v>0.86333333333333329</v>
      </c>
      <c r="H109" s="3">
        <v>36461</v>
      </c>
      <c r="I109" s="5">
        <f>((SUM('TZ6 Basis'!R108:T108))/3)</f>
        <v>0.69833333333333325</v>
      </c>
      <c r="J109" s="3">
        <v>36826</v>
      </c>
      <c r="K109" s="5">
        <f>((SUM('TZ6 Basis'!W108:Y108))/3)</f>
        <v>1.5999999999999999</v>
      </c>
      <c r="L109" s="5"/>
      <c r="M109" s="5"/>
      <c r="N109" s="5"/>
      <c r="P109" s="5"/>
    </row>
    <row r="110" spans="2:16" x14ac:dyDescent="0.25">
      <c r="B110" s="3">
        <v>35370</v>
      </c>
      <c r="C110" s="5">
        <f>((SUM('TZ6 Basis'!C109:E109))/3)</f>
        <v>1.4333333333333336</v>
      </c>
      <c r="D110" s="3">
        <v>35734</v>
      </c>
      <c r="E110" s="6">
        <f>((SUM('TZ6 Basis'!H109:J109))/3)</f>
        <v>1.05</v>
      </c>
      <c r="F110" s="3">
        <v>36097</v>
      </c>
      <c r="G110" s="5">
        <f>((SUM('TZ6 Basis'!M109:O109))/3)</f>
        <v>0.84500000000000008</v>
      </c>
      <c r="H110" s="3">
        <v>36462</v>
      </c>
      <c r="I110" s="5">
        <f>((SUM('TZ6 Basis'!R109:T109))/3)</f>
        <v>0.67166666666666652</v>
      </c>
      <c r="J110" s="3">
        <v>36829</v>
      </c>
      <c r="K110" s="5">
        <f>((SUM('TZ6 Basis'!W109:Y109))/3)</f>
        <v>1.5999999999999999</v>
      </c>
      <c r="L110" s="5"/>
      <c r="N110" s="5"/>
      <c r="P110" s="5"/>
    </row>
    <row r="111" spans="2:16" x14ac:dyDescent="0.25">
      <c r="B111" s="3">
        <v>35373</v>
      </c>
      <c r="C111" s="5">
        <f>((SUM('TZ6 Basis'!C110:E110))/3)</f>
        <v>1.43</v>
      </c>
      <c r="D111" s="3">
        <v>35737</v>
      </c>
      <c r="E111" s="6">
        <f>((SUM('TZ6 Basis'!H110:J110))/3)</f>
        <v>1.0066666666666666</v>
      </c>
      <c r="F111" s="3">
        <v>36098</v>
      </c>
      <c r="G111" s="5">
        <f>((SUM('TZ6 Basis'!M110:O110))/3)</f>
        <v>0.84</v>
      </c>
      <c r="H111" s="3">
        <v>36465</v>
      </c>
      <c r="I111" s="5">
        <f>((SUM('TZ6 Basis'!R110:T110))/3)</f>
        <v>0.84</v>
      </c>
      <c r="J111" s="3">
        <v>36830</v>
      </c>
      <c r="K111" s="5">
        <f>((SUM('TZ6 Basis'!W110:Y110))/3)</f>
        <v>1.5999999999999999</v>
      </c>
      <c r="L111" s="5"/>
      <c r="N111" s="5"/>
      <c r="P111" s="5"/>
    </row>
    <row r="112" spans="2:16" x14ac:dyDescent="0.25">
      <c r="B112" s="3">
        <v>35374</v>
      </c>
      <c r="C112" s="5">
        <f>((SUM('TZ6 Basis'!C111:E111))/3)</f>
        <v>1.3133333333333332</v>
      </c>
      <c r="D112" s="3">
        <v>35738</v>
      </c>
      <c r="E112" s="6">
        <f>((SUM('TZ6 Basis'!H111:J111))/3)</f>
        <v>0.96999999999999986</v>
      </c>
      <c r="F112" s="3">
        <v>36101</v>
      </c>
      <c r="G112" s="5">
        <f>((SUM('TZ6 Basis'!M111:O111))/3)</f>
        <v>0.85</v>
      </c>
      <c r="H112" s="3">
        <v>36466</v>
      </c>
      <c r="I112" s="5">
        <f>((SUM('TZ6 Basis'!R111:T111))/3)</f>
        <v>0.62</v>
      </c>
      <c r="J112" s="3">
        <v>36831</v>
      </c>
      <c r="K112" s="5">
        <f>((SUM('TZ6 Basis'!W111:Y111))/3)</f>
        <v>1.5899999999999999</v>
      </c>
      <c r="L112" s="5"/>
      <c r="N112" s="5"/>
      <c r="P112" s="5"/>
    </row>
    <row r="113" spans="2:16" x14ac:dyDescent="0.25">
      <c r="B113" s="3">
        <v>35375</v>
      </c>
      <c r="C113" s="5">
        <f>((SUM('TZ6 Basis'!C112:E112))/3)</f>
        <v>1.3</v>
      </c>
      <c r="D113" s="3">
        <v>35739</v>
      </c>
      <c r="E113" s="6">
        <f>((SUM('TZ6 Basis'!H112:J112))/3)</f>
        <v>0.95666666666666655</v>
      </c>
      <c r="F113" s="3">
        <v>36102</v>
      </c>
      <c r="G113" s="5">
        <f>((SUM('TZ6 Basis'!M112:O112))/3)</f>
        <v>0.8666666666666667</v>
      </c>
      <c r="H113" s="3">
        <v>36467</v>
      </c>
      <c r="I113" s="5">
        <f>((SUM('TZ6 Basis'!R112:T112))/3)</f>
        <v>0.57166666666666666</v>
      </c>
      <c r="J113" s="3">
        <v>36832</v>
      </c>
      <c r="K113" s="5">
        <f>((SUM('TZ6 Basis'!W112:Y112))/3)</f>
        <v>1.46</v>
      </c>
      <c r="L113" s="5"/>
      <c r="N113" s="5"/>
      <c r="P113" s="5"/>
    </row>
    <row r="114" spans="2:16" x14ac:dyDescent="0.25">
      <c r="B114" s="3">
        <v>35376</v>
      </c>
      <c r="C114" s="5">
        <f>((SUM('TZ6 Basis'!C113:E113))/3)</f>
        <v>1.3133333333333332</v>
      </c>
      <c r="D114" s="3">
        <v>35740</v>
      </c>
      <c r="E114" s="6">
        <f>((SUM('TZ6 Basis'!H113:J113))/3)</f>
        <v>0.92666666666666675</v>
      </c>
      <c r="F114" s="3">
        <v>36103</v>
      </c>
      <c r="G114" s="5">
        <f>((SUM('TZ6 Basis'!M113:O113))/3)</f>
        <v>0.89833333333333343</v>
      </c>
      <c r="H114" s="3">
        <v>36468</v>
      </c>
      <c r="I114" s="5">
        <f>((SUM('TZ6 Basis'!R113:T113))/3)</f>
        <v>0.58833333333333326</v>
      </c>
      <c r="J114" s="3">
        <v>36833</v>
      </c>
      <c r="K114" s="5">
        <f>((SUM('TZ6 Basis'!W113:Y113))/3)</f>
        <v>1.51</v>
      </c>
    </row>
    <row r="115" spans="2:16" x14ac:dyDescent="0.25">
      <c r="B115" s="3">
        <v>35377</v>
      </c>
      <c r="C115" s="5">
        <f>((SUM('TZ6 Basis'!C114:E114))/3)</f>
        <v>1.3733333333333333</v>
      </c>
      <c r="D115" s="3">
        <v>35741</v>
      </c>
      <c r="E115" s="6">
        <f>((SUM('TZ6 Basis'!H114:J114))/3)</f>
        <v>0.92666666666666675</v>
      </c>
      <c r="F115" s="3">
        <v>36104</v>
      </c>
      <c r="G115" s="5">
        <f>((SUM('TZ6 Basis'!M114:O114))/3)</f>
        <v>0.9425</v>
      </c>
      <c r="H115" s="3">
        <v>36469</v>
      </c>
      <c r="I115" s="5">
        <f>((SUM('TZ6 Basis'!R114:T114))/3)</f>
        <v>0.58083333333333342</v>
      </c>
      <c r="J115" s="3">
        <v>36836</v>
      </c>
      <c r="K115" s="5">
        <f>((SUM('TZ6 Basis'!W114:Y114))/3)</f>
        <v>1.49</v>
      </c>
    </row>
    <row r="116" spans="2:16" x14ac:dyDescent="0.25">
      <c r="B116" s="3">
        <v>35380</v>
      </c>
      <c r="C116" s="5">
        <f>((SUM('TZ6 Basis'!C115:E115))/3)</f>
        <v>1.3466666666666667</v>
      </c>
      <c r="D116" s="3">
        <v>35744</v>
      </c>
      <c r="E116" s="6">
        <f>((SUM('TZ6 Basis'!H115:J115))/3)</f>
        <v>0.88</v>
      </c>
      <c r="F116" s="3">
        <v>36105</v>
      </c>
      <c r="G116" s="5">
        <f>((SUM('TZ6 Basis'!M115:O115))/3)</f>
        <v>0.92249999999999999</v>
      </c>
      <c r="H116" s="3">
        <v>36472</v>
      </c>
      <c r="I116" s="5">
        <f>((SUM('TZ6 Basis'!R115:T115))/3)</f>
        <v>0.5724999999999999</v>
      </c>
      <c r="J116" s="3">
        <v>36837</v>
      </c>
      <c r="K116" s="5">
        <f>((SUM('TZ6 Basis'!W115:Y115))/3)</f>
        <v>1.54</v>
      </c>
    </row>
    <row r="117" spans="2:16" x14ac:dyDescent="0.25">
      <c r="B117" s="3">
        <v>35381</v>
      </c>
      <c r="C117" s="5">
        <f>((SUM('TZ6 Basis'!C116:E116))/3)</f>
        <v>1.32</v>
      </c>
      <c r="D117" s="3">
        <v>35745</v>
      </c>
      <c r="E117" s="6">
        <f>((SUM('TZ6 Basis'!H116:J116))/3)</f>
        <v>0.82333333333333325</v>
      </c>
      <c r="F117" s="3">
        <v>36108</v>
      </c>
      <c r="G117" s="5">
        <f>((SUM('TZ6 Basis'!M116:O116))/3)</f>
        <v>0.90750000000000008</v>
      </c>
      <c r="H117" s="3">
        <v>36473</v>
      </c>
      <c r="I117" s="5">
        <f>((SUM('TZ6 Basis'!R116:T116))/3)</f>
        <v>0.5541666666666667</v>
      </c>
      <c r="J117" s="3">
        <v>36838</v>
      </c>
      <c r="K117" s="5">
        <f>((SUM('TZ6 Basis'!W116:Y116))/3)</f>
        <v>1.6899999999999997</v>
      </c>
    </row>
    <row r="118" spans="2:16" x14ac:dyDescent="0.25">
      <c r="B118" s="3">
        <v>35382</v>
      </c>
      <c r="C118" s="5">
        <f>((SUM('TZ6 Basis'!C117:E117))/3)</f>
        <v>1.32</v>
      </c>
      <c r="D118" s="3">
        <v>35746</v>
      </c>
      <c r="E118" s="6">
        <f>((SUM('TZ6 Basis'!H117:J117))/3)</f>
        <v>0.80999999999999994</v>
      </c>
      <c r="F118" s="3">
        <v>36109</v>
      </c>
      <c r="G118" s="5">
        <f>((SUM('TZ6 Basis'!M117:O117))/3)</f>
        <v>0.88166666666666671</v>
      </c>
      <c r="H118" s="3">
        <v>36474</v>
      </c>
      <c r="I118" s="5">
        <f>((SUM('TZ6 Basis'!R117:T117))/3)</f>
        <v>0.55500000000000005</v>
      </c>
      <c r="J118" s="3">
        <v>36839</v>
      </c>
      <c r="K118" s="5">
        <f>((SUM('TZ6 Basis'!W117:Y117))/3)</f>
        <v>1.6899999999999997</v>
      </c>
    </row>
    <row r="119" spans="2:16" x14ac:dyDescent="0.25">
      <c r="B119" s="3">
        <v>35383</v>
      </c>
      <c r="C119" s="5">
        <f>((SUM('TZ6 Basis'!C118:E118))/3)</f>
        <v>1.3433333333333335</v>
      </c>
      <c r="D119" s="3">
        <v>35747</v>
      </c>
      <c r="E119" s="6">
        <f>((SUM('TZ6 Basis'!H118:J118))/3)</f>
        <v>0.77999999999999992</v>
      </c>
      <c r="F119" s="3">
        <v>36110</v>
      </c>
      <c r="G119" s="5">
        <f>((SUM('TZ6 Basis'!M118:O118))/3)</f>
        <v>0.85499999999999998</v>
      </c>
      <c r="H119" s="3">
        <v>36475</v>
      </c>
      <c r="I119" s="5">
        <f>((SUM('TZ6 Basis'!R118:T118))/3)</f>
        <v>0.5675</v>
      </c>
      <c r="J119" s="3">
        <v>36840</v>
      </c>
      <c r="K119" s="5">
        <f>((SUM('TZ6 Basis'!W118:Y118))/3)</f>
        <v>1.6899999999999997</v>
      </c>
    </row>
    <row r="120" spans="2:16" x14ac:dyDescent="0.25">
      <c r="B120" s="3">
        <v>35384</v>
      </c>
      <c r="C120" s="5">
        <f>((SUM('TZ6 Basis'!C119:E119))/3)</f>
        <v>1.4033333333333333</v>
      </c>
      <c r="D120" s="3">
        <v>35748</v>
      </c>
      <c r="E120" s="6">
        <f>((SUM('TZ6 Basis'!H119:J119))/3)</f>
        <v>0.77999999999999992</v>
      </c>
      <c r="F120" s="3">
        <v>36111</v>
      </c>
      <c r="G120" s="5">
        <f>((SUM('TZ6 Basis'!M119:O119))/3)</f>
        <v>0.8041666666666667</v>
      </c>
      <c r="H120" s="3">
        <v>36476</v>
      </c>
      <c r="I120" s="5">
        <f>((SUM('TZ6 Basis'!R119:T119))/3)</f>
        <v>0.55500000000000005</v>
      </c>
      <c r="J120" s="3">
        <v>36843</v>
      </c>
      <c r="K120" s="5">
        <f>((SUM('TZ6 Basis'!W119:Y119))/3)</f>
        <v>1.7400000000000002</v>
      </c>
    </row>
    <row r="121" spans="2:16" x14ac:dyDescent="0.25">
      <c r="B121" s="3">
        <v>35387</v>
      </c>
      <c r="C121" s="5">
        <f>((SUM('TZ6 Basis'!C120:E120))/3)</f>
        <v>1.4133333333333333</v>
      </c>
      <c r="D121" s="3">
        <v>35751</v>
      </c>
      <c r="E121" s="6">
        <f>((SUM('TZ6 Basis'!H120:J120))/3)</f>
        <v>0.82</v>
      </c>
      <c r="F121" s="3">
        <v>36112</v>
      </c>
      <c r="G121" s="5">
        <f>((SUM('TZ6 Basis'!M120:O120))/3)</f>
        <v>0.80333333333333334</v>
      </c>
      <c r="H121" s="3">
        <v>36479</v>
      </c>
      <c r="I121" s="5">
        <f>((SUM('TZ6 Basis'!R120:T120))/3)</f>
        <v>0.57166666666666666</v>
      </c>
      <c r="J121" s="3">
        <v>36844</v>
      </c>
      <c r="K121" s="5">
        <f>((SUM('TZ6 Basis'!W120:Y120))/3)</f>
        <v>1.7300000000000002</v>
      </c>
    </row>
    <row r="122" spans="2:16" x14ac:dyDescent="0.25">
      <c r="B122" s="3">
        <v>35388</v>
      </c>
      <c r="C122" s="5">
        <f>((SUM('TZ6 Basis'!C121:E121))/3)</f>
        <v>1.4133333333333333</v>
      </c>
      <c r="D122" s="3">
        <v>35752</v>
      </c>
      <c r="E122" s="6">
        <f>((SUM('TZ6 Basis'!H121:J121))/3)</f>
        <v>0.81333333333333335</v>
      </c>
      <c r="F122" s="3">
        <v>36115</v>
      </c>
      <c r="G122" s="5">
        <f>((SUM('TZ6 Basis'!M121:O121))/3)</f>
        <v>0.73416666666666675</v>
      </c>
      <c r="H122" s="3">
        <v>36480</v>
      </c>
      <c r="I122" s="5">
        <f>((SUM('TZ6 Basis'!R121:T121))/3)</f>
        <v>0.5591666666666667</v>
      </c>
      <c r="J122" s="3">
        <v>36845</v>
      </c>
      <c r="K122" s="5">
        <f>((SUM('TZ6 Basis'!W121:Y121))/3)</f>
        <v>1.71</v>
      </c>
    </row>
    <row r="123" spans="2:16" x14ac:dyDescent="0.25">
      <c r="B123" s="3">
        <v>35389</v>
      </c>
      <c r="C123" s="5">
        <f>((SUM('TZ6 Basis'!C122:E122))/3)</f>
        <v>1.4133333333333333</v>
      </c>
      <c r="D123" s="3">
        <v>35753</v>
      </c>
      <c r="E123" s="6">
        <f>((SUM('TZ6 Basis'!H122:J122))/3)</f>
        <v>0.81333333333333335</v>
      </c>
      <c r="F123" s="3">
        <v>36116</v>
      </c>
      <c r="G123" s="5">
        <f>((SUM('TZ6 Basis'!M122:O122))/3)</f>
        <v>0.69416666666666671</v>
      </c>
      <c r="H123" s="3">
        <v>36481</v>
      </c>
      <c r="I123" s="5">
        <f>((SUM('TZ6 Basis'!R122:T122))/3)</f>
        <v>0.53833333333333344</v>
      </c>
      <c r="J123" s="3">
        <v>36846</v>
      </c>
      <c r="K123" s="5">
        <f>((SUM('TZ6 Basis'!W122:Y122))/3)</f>
        <v>1.6199999999999999</v>
      </c>
    </row>
    <row r="124" spans="2:16" x14ac:dyDescent="0.25">
      <c r="B124" s="3">
        <v>35390</v>
      </c>
      <c r="C124" s="5">
        <f>((SUM('TZ6 Basis'!C123:E123))/3)</f>
        <v>1.4666666666666668</v>
      </c>
      <c r="D124" s="3">
        <v>35754</v>
      </c>
      <c r="E124" s="6">
        <f>((SUM('TZ6 Basis'!H123:J123))/3)</f>
        <v>0.81</v>
      </c>
      <c r="F124" s="3">
        <v>36117</v>
      </c>
      <c r="G124" s="5">
        <f>((SUM('TZ6 Basis'!M123:O123))/3)</f>
        <v>0.67083333333333339</v>
      </c>
      <c r="H124" s="3">
        <v>36482</v>
      </c>
      <c r="I124" s="5">
        <f>((SUM('TZ6 Basis'!R123:T123))/3)</f>
        <v>0.53416666666666668</v>
      </c>
      <c r="J124" s="3">
        <v>36847</v>
      </c>
      <c r="K124" s="5">
        <f>((SUM('TZ6 Basis'!W123:Y123))/3)</f>
        <v>1.6900000000000002</v>
      </c>
    </row>
    <row r="125" spans="2:16" x14ac:dyDescent="0.25">
      <c r="B125" s="3">
        <v>35391</v>
      </c>
      <c r="C125" s="5">
        <f>((SUM('TZ6 Basis'!C124:E124))/3)</f>
        <v>1.5666666666666667</v>
      </c>
      <c r="D125" s="3">
        <v>35755</v>
      </c>
      <c r="E125" s="6">
        <f>((SUM('TZ6 Basis'!H124:J124))/3)</f>
        <v>0.81</v>
      </c>
      <c r="F125" s="3">
        <v>36118</v>
      </c>
      <c r="G125" s="5">
        <f>((SUM('TZ6 Basis'!M124:O124))/3)</f>
        <v>0.67083333333333339</v>
      </c>
      <c r="H125" s="3">
        <v>36483</v>
      </c>
      <c r="I125" s="5">
        <f>((SUM('TZ6 Basis'!R124:T124))/3)</f>
        <v>0.52666666666666673</v>
      </c>
      <c r="J125" s="3">
        <v>36850</v>
      </c>
      <c r="K125" s="5">
        <f>((SUM('TZ6 Basis'!W124:Y124))/3)</f>
        <v>1.64</v>
      </c>
    </row>
    <row r="126" spans="2:16" x14ac:dyDescent="0.25">
      <c r="B126" s="3">
        <v>35394</v>
      </c>
      <c r="C126" s="5">
        <f>((SUM('TZ6 Basis'!C125:E125))/3)</f>
        <v>1.6166666666666665</v>
      </c>
      <c r="D126" s="3">
        <v>35758</v>
      </c>
      <c r="E126" s="6">
        <f>((SUM('TZ6 Basis'!H125:J125))/3)</f>
        <v>0.81</v>
      </c>
      <c r="F126" s="3">
        <v>36119</v>
      </c>
      <c r="G126" s="5">
        <f>((SUM('TZ6 Basis'!M125:O125))/3)</f>
        <v>0.67833333333333334</v>
      </c>
      <c r="H126" s="3">
        <v>36486</v>
      </c>
      <c r="I126" s="5">
        <f>((SUM('TZ6 Basis'!R125:T125))/3)</f>
        <v>0.505</v>
      </c>
      <c r="J126" s="3">
        <v>36851</v>
      </c>
      <c r="K126" s="5">
        <f>((SUM('TZ6 Basis'!W125:Y125))/3)</f>
        <v>1.6799999999999997</v>
      </c>
    </row>
    <row r="127" spans="2:16" x14ac:dyDescent="0.25">
      <c r="B127" s="3">
        <v>35395</v>
      </c>
      <c r="C127" s="5">
        <f>((SUM('TZ6 Basis'!C126:E126))/3)</f>
        <v>1.6500000000000001</v>
      </c>
      <c r="D127" s="3">
        <v>35759</v>
      </c>
      <c r="E127" s="6">
        <f>((SUM('TZ6 Basis'!H126:J126))/3)</f>
        <v>0.81</v>
      </c>
      <c r="F127" s="3">
        <v>36122</v>
      </c>
      <c r="G127" s="5">
        <f>((SUM('TZ6 Basis'!M126:O126))/3)</f>
        <v>0.6366666666666666</v>
      </c>
      <c r="H127" s="3">
        <v>36487</v>
      </c>
      <c r="I127" s="5">
        <f>((SUM('TZ6 Basis'!R126:T126))/3)</f>
        <v>0.46500000000000002</v>
      </c>
      <c r="J127" s="3">
        <v>36852</v>
      </c>
      <c r="K127" s="5">
        <f>((SUM('TZ6 Basis'!W126:Y126))/3)</f>
        <v>1.64</v>
      </c>
    </row>
    <row r="128" spans="2:16" x14ac:dyDescent="0.25">
      <c r="B128" s="3">
        <v>35396</v>
      </c>
      <c r="C128" s="5">
        <f>((SUM('TZ6 Basis'!C127:E127))/3)</f>
        <v>1.9666666666666666</v>
      </c>
      <c r="D128" s="3">
        <v>35760</v>
      </c>
      <c r="E128" s="6">
        <f>((SUM('TZ6 Basis'!H127:J127))/3)</f>
        <v>0.81</v>
      </c>
      <c r="F128" s="3">
        <v>36123</v>
      </c>
      <c r="G128" s="5">
        <f>((SUM('TZ6 Basis'!M127:O127))/3)</f>
        <v>0.57500000000000007</v>
      </c>
      <c r="H128" s="3">
        <v>36488</v>
      </c>
      <c r="I128" s="5">
        <f>((SUM('TZ6 Basis'!R127:T127))/3)</f>
        <v>0.46500000000000002</v>
      </c>
      <c r="J128" s="3">
        <v>36857</v>
      </c>
      <c r="K128" s="5">
        <f>((SUM('TZ6 Basis'!W127:Y127))/3)</f>
        <v>1.54</v>
      </c>
    </row>
    <row r="129" spans="2:11" x14ac:dyDescent="0.25">
      <c r="B129" s="3">
        <v>35401</v>
      </c>
      <c r="C129" s="5">
        <f>((SUM('TZ6 Basis'!C128:E128))/3)</f>
        <v>2.1333333333333333</v>
      </c>
      <c r="D129" s="3">
        <v>35765</v>
      </c>
      <c r="E129" s="6">
        <f>((SUM('TZ6 Basis'!H128:J128))/3)</f>
        <v>0.75</v>
      </c>
      <c r="F129" s="3">
        <v>36124</v>
      </c>
      <c r="G129" s="5">
        <f>((SUM('TZ6 Basis'!M128:O128))/3)</f>
        <v>0.54999999999999993</v>
      </c>
      <c r="H129" s="3">
        <v>36493</v>
      </c>
      <c r="I129" s="5">
        <f>((SUM('TZ6 Basis'!R128:T128))/3)</f>
        <v>0.47499999999999992</v>
      </c>
      <c r="J129" s="3">
        <v>36858</v>
      </c>
      <c r="K129" s="5">
        <f>((SUM('TZ6 Basis'!W128:Y128))/3)</f>
        <v>1.39</v>
      </c>
    </row>
    <row r="130" spans="2:11" x14ac:dyDescent="0.25">
      <c r="B130" s="3">
        <v>35402</v>
      </c>
      <c r="C130" s="5">
        <f>((SUM('TZ6 Basis'!C129:E129))/3)</f>
        <v>2.1333333333333333</v>
      </c>
      <c r="D130" s="3">
        <v>35766</v>
      </c>
      <c r="E130" s="6">
        <f>((SUM('TZ6 Basis'!H129:J129))/3)</f>
        <v>0.79</v>
      </c>
      <c r="F130" s="3">
        <v>36129</v>
      </c>
      <c r="G130" s="5">
        <f>((SUM('TZ6 Basis'!M129:O129))/3)</f>
        <v>0.38999999999999996</v>
      </c>
      <c r="H130" s="3">
        <v>36494</v>
      </c>
      <c r="I130" s="5">
        <f>((SUM('TZ6 Basis'!R129:T129))/3)</f>
        <v>0.49</v>
      </c>
      <c r="J130" s="3">
        <v>36859</v>
      </c>
      <c r="K130" s="5">
        <f>((SUM('TZ6 Basis'!W129:Y129))/3)</f>
        <v>1.4333333333333333</v>
      </c>
    </row>
    <row r="131" spans="2:11" x14ac:dyDescent="0.25">
      <c r="B131" s="3">
        <v>35403</v>
      </c>
      <c r="C131" s="5">
        <f>((SUM('TZ6 Basis'!C130:E130))/3)</f>
        <v>1.9333333333333336</v>
      </c>
      <c r="D131" s="3">
        <v>35767</v>
      </c>
      <c r="E131" s="6">
        <f>((SUM('TZ6 Basis'!H130:J130))/3)</f>
        <v>0.76333333333333331</v>
      </c>
      <c r="F131" s="3">
        <v>36130</v>
      </c>
      <c r="G131" s="5">
        <f>((SUM('TZ6 Basis'!M130:O130))/3)</f>
        <v>0.40000000000000008</v>
      </c>
      <c r="H131" s="3">
        <v>36495</v>
      </c>
      <c r="I131" s="5">
        <f>((SUM('TZ6 Basis'!R130:T130))/3)</f>
        <v>0.53</v>
      </c>
      <c r="J131" s="3">
        <v>36860</v>
      </c>
      <c r="K131" s="5">
        <f>((SUM('TZ6 Basis'!W130:Y130))/3)</f>
        <v>1.5866666666666667</v>
      </c>
    </row>
    <row r="132" spans="2:11" x14ac:dyDescent="0.25">
      <c r="B132" s="3">
        <v>35404</v>
      </c>
      <c r="C132" s="5">
        <f>((SUM('TZ6 Basis'!C131:E131))/3)</f>
        <v>1.8399999999999999</v>
      </c>
      <c r="D132" s="3">
        <v>35768</v>
      </c>
      <c r="E132" s="6">
        <f>((SUM('TZ6 Basis'!H131:J131))/3)</f>
        <v>0.73666666666666669</v>
      </c>
      <c r="F132" s="3">
        <v>36131</v>
      </c>
      <c r="G132" s="5">
        <f>((SUM('TZ6 Basis'!M131:O131))/3)</f>
        <v>0.41499999999999998</v>
      </c>
      <c r="H132" s="3">
        <v>36496</v>
      </c>
      <c r="I132" s="5">
        <f>((SUM('TZ6 Basis'!R131:T131))/3)</f>
        <v>0.63500000000000001</v>
      </c>
      <c r="J132" s="3">
        <v>36861</v>
      </c>
      <c r="K132" s="5">
        <f>((SUM('TZ6 Basis'!W131:Y131))/3)</f>
        <v>1.7133333333333332</v>
      </c>
    </row>
    <row r="133" spans="2:11" x14ac:dyDescent="0.25">
      <c r="B133" s="3">
        <v>35405</v>
      </c>
      <c r="C133" s="5">
        <f>((SUM('TZ6 Basis'!C132:E132))/3)</f>
        <v>2</v>
      </c>
      <c r="D133" s="3">
        <v>35769</v>
      </c>
      <c r="E133" s="6">
        <f>((SUM('TZ6 Basis'!H132:J132))/3)</f>
        <v>0.71</v>
      </c>
      <c r="F133" s="3">
        <v>36132</v>
      </c>
      <c r="G133" s="5">
        <f>((SUM('TZ6 Basis'!M132:O132))/3)</f>
        <v>0.43</v>
      </c>
      <c r="H133" s="3">
        <v>36497</v>
      </c>
      <c r="I133" s="5">
        <f>((SUM('TZ6 Basis'!R132:T132))/3)</f>
        <v>0.66</v>
      </c>
      <c r="J133" s="3">
        <v>36864</v>
      </c>
      <c r="K133" s="5">
        <f>((SUM('TZ6 Basis'!W132:Y132))/3)</f>
        <v>2.563333333333333</v>
      </c>
    </row>
    <row r="134" spans="2:11" x14ac:dyDescent="0.25">
      <c r="B134" s="3">
        <v>35408</v>
      </c>
      <c r="C134" s="5">
        <f>((SUM('TZ6 Basis'!C133:E133))/3)</f>
        <v>2</v>
      </c>
      <c r="D134" s="3">
        <v>35772</v>
      </c>
      <c r="E134" s="6">
        <f>((SUM('TZ6 Basis'!H133:J133))/3)</f>
        <v>0.71</v>
      </c>
      <c r="F134" s="3">
        <v>36133</v>
      </c>
      <c r="G134" s="5">
        <f>((SUM('TZ6 Basis'!M133:O133))/3)</f>
        <v>0.49000000000000005</v>
      </c>
      <c r="H134" s="3">
        <v>36500</v>
      </c>
      <c r="I134" s="5">
        <f>((SUM('TZ6 Basis'!R133:T133))/3)</f>
        <v>0.61</v>
      </c>
      <c r="J134" s="3">
        <v>36865</v>
      </c>
      <c r="K134" s="5">
        <f>((SUM('TZ6 Basis'!W133:Y133))/3)</f>
        <v>3.6833333333333336</v>
      </c>
    </row>
    <row r="135" spans="2:11" x14ac:dyDescent="0.25">
      <c r="B135" s="3">
        <v>35409</v>
      </c>
      <c r="C135" s="5">
        <f>((SUM('TZ6 Basis'!C134:E134))/3)</f>
        <v>1.9833333333333336</v>
      </c>
      <c r="D135" s="3">
        <v>35773</v>
      </c>
      <c r="E135" s="6">
        <f>((SUM('TZ6 Basis'!H134:J134))/3)</f>
        <v>0.69333333333333336</v>
      </c>
      <c r="F135" s="3">
        <v>36136</v>
      </c>
      <c r="G135" s="5">
        <f>((SUM('TZ6 Basis'!M134:O134))/3)</f>
        <v>0.52500000000000002</v>
      </c>
      <c r="H135" s="3">
        <v>36501</v>
      </c>
      <c r="I135" s="5">
        <f>((SUM('TZ6 Basis'!R134:T134))/3)</f>
        <v>0.52500000000000002</v>
      </c>
      <c r="J135" s="3">
        <v>36866</v>
      </c>
      <c r="K135" s="5">
        <f>((SUM('TZ6 Basis'!W134:Y134))/3)</f>
        <v>6.0666666666666664</v>
      </c>
    </row>
    <row r="136" spans="2:11" x14ac:dyDescent="0.25">
      <c r="B136" s="3">
        <v>35410</v>
      </c>
      <c r="C136" s="5">
        <f>((SUM('TZ6 Basis'!C135:E135))/3)</f>
        <v>1.8</v>
      </c>
      <c r="D136" s="3">
        <v>35774</v>
      </c>
      <c r="E136" s="6">
        <f>((SUM('TZ6 Basis'!H135:J135))/3)</f>
        <v>0.68666666666666654</v>
      </c>
      <c r="F136" s="3">
        <v>36137</v>
      </c>
      <c r="G136" s="5">
        <f>((SUM('TZ6 Basis'!M135:O135))/3)</f>
        <v>0.47500000000000003</v>
      </c>
      <c r="H136" s="3">
        <v>36502</v>
      </c>
      <c r="I136" s="5">
        <f>((SUM('TZ6 Basis'!R135:T135))/3)</f>
        <v>0.48916666666666669</v>
      </c>
      <c r="J136" s="3">
        <v>36867</v>
      </c>
      <c r="K136" s="5">
        <f>((SUM('TZ6 Basis'!W135:Y135))/3)</f>
        <v>5.5</v>
      </c>
    </row>
    <row r="137" spans="2:11" x14ac:dyDescent="0.25">
      <c r="B137" s="3">
        <v>35411</v>
      </c>
      <c r="C137" s="5">
        <f>((SUM('TZ6 Basis'!C136:E136))/3)</f>
        <v>1.7666666666666666</v>
      </c>
      <c r="D137" s="3">
        <v>35775</v>
      </c>
      <c r="E137" s="6">
        <f>((SUM('TZ6 Basis'!H136:J136))/3)</f>
        <v>0.68666666666666654</v>
      </c>
      <c r="F137" s="3">
        <v>36138</v>
      </c>
      <c r="G137" s="5">
        <f>((SUM('TZ6 Basis'!M136:O136))/3)</f>
        <v>0.42500000000000004</v>
      </c>
      <c r="H137" s="3">
        <v>36503</v>
      </c>
      <c r="I137" s="5">
        <f>((SUM('TZ6 Basis'!R136:T136))/3)</f>
        <v>0.48916666666666669</v>
      </c>
      <c r="J137" s="3">
        <v>36868</v>
      </c>
      <c r="K137" s="5">
        <f>((SUM('TZ6 Basis'!W136:Y136))/3)</f>
        <v>5.6000000000000005</v>
      </c>
    </row>
    <row r="138" spans="2:11" x14ac:dyDescent="0.25">
      <c r="B138" s="3">
        <v>35412</v>
      </c>
      <c r="C138" s="5">
        <f>((SUM('TZ6 Basis'!C137:E137))/3)</f>
        <v>1.5</v>
      </c>
      <c r="D138" s="3">
        <v>35776</v>
      </c>
      <c r="E138" s="6">
        <f>((SUM('TZ6 Basis'!H137:J137))/3)</f>
        <v>0.64333333333333331</v>
      </c>
      <c r="F138" s="3">
        <v>36139</v>
      </c>
      <c r="G138" s="5">
        <f>((SUM('TZ6 Basis'!M137:O137))/3)</f>
        <v>0.39999999999999997</v>
      </c>
      <c r="H138" s="3">
        <v>36504</v>
      </c>
      <c r="I138" s="5">
        <f>((SUM('TZ6 Basis'!R137:T137))/3)</f>
        <v>0.505</v>
      </c>
      <c r="J138" s="3">
        <v>36871</v>
      </c>
      <c r="K138" s="5">
        <f>((SUM('TZ6 Basis'!W137:Y137))/3)</f>
        <v>5.6000000000000005</v>
      </c>
    </row>
    <row r="139" spans="2:11" x14ac:dyDescent="0.25">
      <c r="B139" s="3">
        <v>35415</v>
      </c>
      <c r="C139" s="5">
        <f>((SUM('TZ6 Basis'!C138:E138))/3)</f>
        <v>1.5999999999999999</v>
      </c>
      <c r="D139" s="3">
        <v>35779</v>
      </c>
      <c r="E139" s="6">
        <f>((SUM('TZ6 Basis'!H138:J138))/3)</f>
        <v>0.60666666666666658</v>
      </c>
      <c r="F139" s="3">
        <v>36140</v>
      </c>
      <c r="G139" s="5">
        <f>((SUM('TZ6 Basis'!M138:O138))/3)</f>
        <v>0.40500000000000003</v>
      </c>
      <c r="H139" s="3">
        <v>36507</v>
      </c>
      <c r="I139" s="5">
        <f>((SUM('TZ6 Basis'!R138:T138))/3)</f>
        <v>0.54999999999999993</v>
      </c>
      <c r="J139" s="3">
        <v>36872</v>
      </c>
      <c r="K139" s="5">
        <f>((SUM('TZ6 Basis'!W138:Y138))/3)</f>
        <v>4.1000000000000005</v>
      </c>
    </row>
    <row r="140" spans="2:11" x14ac:dyDescent="0.25">
      <c r="B140" s="3">
        <v>35416</v>
      </c>
      <c r="C140" s="5">
        <f>((SUM('TZ6 Basis'!C139:E139))/3)</f>
        <v>1.6933333333333334</v>
      </c>
      <c r="D140" s="3">
        <v>35780</v>
      </c>
      <c r="E140" s="6">
        <f>((SUM('TZ6 Basis'!H139:J139))/3)</f>
        <v>0.53999999999999992</v>
      </c>
      <c r="F140" s="3">
        <v>36143</v>
      </c>
      <c r="G140" s="5">
        <f>((SUM('TZ6 Basis'!M139:O139))/3)</f>
        <v>0.43249999999999994</v>
      </c>
      <c r="H140" s="3">
        <v>36508</v>
      </c>
      <c r="I140" s="5">
        <f>((SUM('TZ6 Basis'!R139:T139))/3)</f>
        <v>0.5675</v>
      </c>
      <c r="J140" s="3">
        <v>36873</v>
      </c>
      <c r="K140" s="5">
        <f>((SUM('TZ6 Basis'!W139:Y139))/3)</f>
        <v>2.9333333333333336</v>
      </c>
    </row>
    <row r="141" spans="2:11" x14ac:dyDescent="0.25">
      <c r="B141" s="3">
        <v>35417</v>
      </c>
      <c r="C141" s="5">
        <f>((SUM('TZ6 Basis'!C140:E140))/3)</f>
        <v>1.6666666666666667</v>
      </c>
      <c r="D141" s="3">
        <v>35781</v>
      </c>
      <c r="E141" s="6">
        <f>((SUM('TZ6 Basis'!H140:J140))/3)</f>
        <v>0.53999999999999992</v>
      </c>
      <c r="F141" s="3">
        <v>36144</v>
      </c>
      <c r="G141" s="5">
        <f>((SUM('TZ6 Basis'!M140:O140))/3)</f>
        <v>0.43</v>
      </c>
      <c r="H141" s="3">
        <v>36509</v>
      </c>
      <c r="I141" s="5">
        <f>((SUM('TZ6 Basis'!R140:T140))/3)</f>
        <v>0.58750000000000002</v>
      </c>
      <c r="J141" s="3">
        <v>36874</v>
      </c>
      <c r="K141" s="5">
        <f>((SUM('TZ6 Basis'!W140:Y140))/3)</f>
        <v>3.1666666666666665</v>
      </c>
    </row>
    <row r="142" spans="2:11" x14ac:dyDescent="0.25">
      <c r="B142" s="3">
        <v>35418</v>
      </c>
      <c r="C142" s="5">
        <f>((SUM('TZ6 Basis'!C141:E141))/3)</f>
        <v>1.6500000000000001</v>
      </c>
      <c r="D142" s="3">
        <v>35782</v>
      </c>
      <c r="E142" s="6">
        <f>((SUM('TZ6 Basis'!H141:J141))/3)</f>
        <v>0.55666666666666664</v>
      </c>
      <c r="F142" s="3">
        <v>36145</v>
      </c>
      <c r="G142" s="5">
        <f>((SUM('TZ6 Basis'!M141:O141))/3)</f>
        <v>0.44500000000000001</v>
      </c>
      <c r="H142" s="3">
        <v>36510</v>
      </c>
      <c r="I142" s="5">
        <f>((SUM('TZ6 Basis'!R141:T141))/3)</f>
        <v>0.56000000000000005</v>
      </c>
      <c r="J142" s="3">
        <v>36875</v>
      </c>
      <c r="K142" s="5">
        <f>((SUM('TZ6 Basis'!W141:Y141))/3)</f>
        <v>3.1666666666666665</v>
      </c>
    </row>
    <row r="143" spans="2:11" x14ac:dyDescent="0.25">
      <c r="B143" s="3">
        <v>35419</v>
      </c>
      <c r="C143" s="5">
        <f>((SUM('TZ6 Basis'!C142:E142))/3)</f>
        <v>1.3666666666666669</v>
      </c>
      <c r="D143" s="3">
        <v>35783</v>
      </c>
      <c r="E143" s="6">
        <f>((SUM('TZ6 Basis'!H142:J142))/3)</f>
        <v>0.57333333333333336</v>
      </c>
      <c r="F143" s="3">
        <v>36146</v>
      </c>
      <c r="G143" s="5">
        <f>((SUM('TZ6 Basis'!M142:O142))/3)</f>
        <v>0.43999999999999995</v>
      </c>
      <c r="H143" s="3">
        <v>36511</v>
      </c>
      <c r="I143" s="5">
        <f>((SUM('TZ6 Basis'!R142:T142))/3)</f>
        <v>0.58500000000000008</v>
      </c>
      <c r="J143" s="3">
        <v>36878</v>
      </c>
      <c r="K143" s="5">
        <f>((SUM('TZ6 Basis'!W142:Y142))/3)</f>
        <v>3.1666666666666665</v>
      </c>
    </row>
    <row r="144" spans="2:11" x14ac:dyDescent="0.25">
      <c r="B144" s="3">
        <v>35422</v>
      </c>
      <c r="C144" s="5">
        <f>((SUM('TZ6 Basis'!C143:E143))/3)</f>
        <v>1.3666666666666669</v>
      </c>
      <c r="D144" s="3">
        <v>35786</v>
      </c>
      <c r="E144" s="6">
        <f>((SUM('TZ6 Basis'!H143:J143))/3)</f>
        <v>0.54666666666666663</v>
      </c>
      <c r="F144" s="3">
        <v>36147</v>
      </c>
      <c r="G144" s="5">
        <f>((SUM('TZ6 Basis'!M143:O143))/3)</f>
        <v>0.41749999999999998</v>
      </c>
      <c r="H144" s="3">
        <v>36514</v>
      </c>
      <c r="I144" s="5">
        <f>((SUM('TZ6 Basis'!R143:T143))/3)</f>
        <v>0.59</v>
      </c>
      <c r="J144" s="3">
        <v>36879</v>
      </c>
      <c r="K144" s="5">
        <f>((SUM('TZ6 Basis'!W143:Y143))/3)</f>
        <v>3.1666666666666665</v>
      </c>
    </row>
    <row r="145" spans="2:11" x14ac:dyDescent="0.25">
      <c r="B145" s="3">
        <v>35423</v>
      </c>
      <c r="C145" s="5">
        <f>((SUM('TZ6 Basis'!C144:E144))/3)</f>
        <v>1.2666666666666668</v>
      </c>
      <c r="D145" s="3">
        <v>35787</v>
      </c>
      <c r="E145" s="6">
        <f>((SUM('TZ6 Basis'!H144:J144))/3)</f>
        <v>0.51666666666666672</v>
      </c>
      <c r="F145" s="3">
        <v>36150</v>
      </c>
      <c r="G145" s="5">
        <f>((SUM('TZ6 Basis'!M144:O144))/3)</f>
        <v>0.39500000000000002</v>
      </c>
      <c r="H145" s="3">
        <v>36515</v>
      </c>
      <c r="I145" s="5">
        <f>((SUM('TZ6 Basis'!R144:T144))/3)</f>
        <v>0.59983333333333333</v>
      </c>
      <c r="J145" s="3">
        <v>36880</v>
      </c>
      <c r="K145" s="5">
        <f>((SUM('TZ6 Basis'!W144:Y144))/3)</f>
        <v>3.1666666666666665</v>
      </c>
    </row>
    <row r="146" spans="2:11" x14ac:dyDescent="0.25">
      <c r="B146" s="3">
        <v>35425</v>
      </c>
      <c r="C146" s="5">
        <f>((SUM('TZ6 Basis'!C145:E145))/3)</f>
        <v>1.2666666666666668</v>
      </c>
      <c r="D146" s="3">
        <v>35788</v>
      </c>
      <c r="E146" s="6">
        <f>((SUM('TZ6 Basis'!H145:J145))/3)</f>
        <v>0.51666666666666672</v>
      </c>
      <c r="F146" s="3">
        <v>36151</v>
      </c>
      <c r="G146" s="5">
        <f>((SUM('TZ6 Basis'!M145:O145))/3)</f>
        <v>0.34</v>
      </c>
      <c r="H146" s="3">
        <v>36516</v>
      </c>
      <c r="I146" s="5">
        <f>((SUM('TZ6 Basis'!R145:T145))/3)</f>
        <v>0.61249999999999993</v>
      </c>
      <c r="J146" s="3">
        <v>36881</v>
      </c>
      <c r="K146" s="5">
        <f>((SUM('TZ6 Basis'!W145:Y145))/3)</f>
        <v>3.6999999999999997</v>
      </c>
    </row>
    <row r="147" spans="2:11" x14ac:dyDescent="0.25">
      <c r="B147" s="3">
        <v>35426</v>
      </c>
      <c r="C147" s="5">
        <f>((SUM('TZ6 Basis'!C146:E146))/3)</f>
        <v>1.2333333333333334</v>
      </c>
      <c r="D147" s="3">
        <v>35790</v>
      </c>
      <c r="E147" s="6">
        <f>((SUM('TZ6 Basis'!H146:J146))/3)</f>
        <v>0.53333333333333333</v>
      </c>
      <c r="F147" s="3">
        <v>36152</v>
      </c>
      <c r="G147" s="5">
        <f>((SUM('TZ6 Basis'!M146:O146))/3)</f>
        <v>0.34</v>
      </c>
      <c r="H147" s="3">
        <v>36517</v>
      </c>
      <c r="I147" s="5">
        <f>((SUM('TZ6 Basis'!R146:T146))/3)</f>
        <v>0.56666666666666676</v>
      </c>
      <c r="J147" s="3">
        <v>36882</v>
      </c>
      <c r="K147" s="5">
        <f>((SUM('TZ6 Basis'!W146:Y146))/3)</f>
        <v>3.6999999999999997</v>
      </c>
    </row>
    <row r="148" spans="2:11" x14ac:dyDescent="0.25">
      <c r="B148" s="3">
        <v>35429</v>
      </c>
      <c r="C148" s="5">
        <f>((SUM('TZ6 Basis'!C147:E147))/3)</f>
        <v>1.2</v>
      </c>
      <c r="D148" s="3">
        <v>35793</v>
      </c>
      <c r="E148" s="6">
        <f>((SUM('TZ6 Basis'!H147:J147))/3)</f>
        <v>0.57333333333333336</v>
      </c>
      <c r="F148" s="3">
        <v>36153</v>
      </c>
      <c r="G148" s="5">
        <f>((SUM('TZ6 Basis'!M147:O147))/3)</f>
        <v>0.34</v>
      </c>
      <c r="H148" s="3">
        <v>36521</v>
      </c>
      <c r="I148" s="5">
        <f>((SUM('TZ6 Basis'!R147:T147))/3)</f>
        <v>0.58000000000000007</v>
      </c>
      <c r="J148" s="3">
        <v>36886</v>
      </c>
      <c r="K148" s="5">
        <f>((SUM('TZ6 Basis'!W147:Y147))/3)</f>
        <v>3.6999999999999997</v>
      </c>
    </row>
    <row r="149" spans="2:11" x14ac:dyDescent="0.25">
      <c r="B149" s="3">
        <v>35430</v>
      </c>
      <c r="C149" s="5">
        <f>((SUM('TZ6 Basis'!C148:E148))/3)</f>
        <v>1.2</v>
      </c>
      <c r="D149" s="3">
        <v>35794</v>
      </c>
      <c r="E149" s="6">
        <f>((SUM('TZ6 Basis'!H148:J148))/3)</f>
        <v>0.55999999999999994</v>
      </c>
      <c r="F149" s="3">
        <v>36157</v>
      </c>
      <c r="G149" s="5">
        <f>((SUM('TZ6 Basis'!M148:O148))/3)</f>
        <v>0.375</v>
      </c>
      <c r="H149" s="3">
        <v>36522</v>
      </c>
      <c r="I149" s="5">
        <f>((SUM('TZ6 Basis'!R148:T148))/3)</f>
        <v>0.72166666666666668</v>
      </c>
      <c r="J149" s="3">
        <v>36887</v>
      </c>
      <c r="K149" s="5">
        <f>((SUM('TZ6 Basis'!W148:Y148))/3)</f>
        <v>4.2333333333333334</v>
      </c>
    </row>
    <row r="150" spans="2:11" x14ac:dyDescent="0.25">
      <c r="D150" s="3">
        <v>35795</v>
      </c>
      <c r="E150" s="6">
        <f>((SUM('TZ6 Basis'!H149:J149))/3)</f>
        <v>0.59333333333333338</v>
      </c>
      <c r="F150" s="3">
        <v>36158</v>
      </c>
      <c r="G150" s="5">
        <f>((SUM('TZ6 Basis'!M149:O149))/3)</f>
        <v>0.40166666666666662</v>
      </c>
      <c r="H150" s="3">
        <v>36523</v>
      </c>
      <c r="I150" s="5">
        <f>((SUM('TZ6 Basis'!R149:T149))/3)</f>
        <v>0.85</v>
      </c>
      <c r="J150" s="3">
        <v>36888</v>
      </c>
      <c r="K150" s="5">
        <f>((SUM('TZ6 Basis'!W149:Y149))/3)</f>
        <v>4.3666666666666663</v>
      </c>
    </row>
    <row r="151" spans="2:11" x14ac:dyDescent="0.25">
      <c r="D151" s="3"/>
      <c r="E151" s="6"/>
      <c r="F151" s="3">
        <v>36159</v>
      </c>
      <c r="G151" s="5">
        <f>((SUM('TZ6 Basis'!M150:O150))/3)</f>
        <v>0.47499999999999992</v>
      </c>
      <c r="H151" s="3">
        <v>36524</v>
      </c>
      <c r="I151" s="5">
        <f>((SUM('TZ6 Basis'!R150:T150))/3)</f>
        <v>0.83533333333333326</v>
      </c>
      <c r="J151" s="3">
        <v>36889</v>
      </c>
      <c r="K151" s="5">
        <f>((SUM('TZ6 Basis'!W150:Y150))/3)</f>
        <v>4.3666666666666663</v>
      </c>
    </row>
    <row r="152" spans="2:11" x14ac:dyDescent="0.25">
      <c r="E152" s="6"/>
      <c r="F152" s="3">
        <v>36160</v>
      </c>
      <c r="G152" s="5">
        <f>((SUM('TZ6 Basis'!M151:O151))/3)</f>
        <v>0.50166666666666659</v>
      </c>
      <c r="H152" s="3">
        <v>36525</v>
      </c>
      <c r="I152" s="5">
        <f>((SUM('TZ6 Basis'!R151:T151))/3)</f>
        <v>0.80033333333333323</v>
      </c>
      <c r="J152" s="3"/>
      <c r="K152" s="5"/>
    </row>
    <row r="153" spans="2:11" x14ac:dyDescent="0.25">
      <c r="J153" s="3"/>
      <c r="K153" s="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3"/>
  <sheetViews>
    <sheetView workbookViewId="0">
      <selection activeCell="L3" sqref="L3"/>
    </sheetView>
  </sheetViews>
  <sheetFormatPr defaultRowHeight="13.2" x14ac:dyDescent="0.25"/>
  <cols>
    <col min="3" max="3" width="13.88671875" customWidth="1"/>
    <col min="4" max="4" width="13.88671875" bestFit="1" customWidth="1"/>
    <col min="5" max="5" width="13.88671875" customWidth="1"/>
    <col min="6" max="6" width="13.88671875" bestFit="1" customWidth="1"/>
    <col min="7" max="7" width="13.88671875" customWidth="1"/>
    <col min="8" max="8" width="13.88671875" bestFit="1" customWidth="1"/>
    <col min="9" max="9" width="13.88671875" customWidth="1"/>
    <col min="10" max="10" width="13.88671875" bestFit="1" customWidth="1"/>
    <col min="11" max="11" width="13.88671875" customWidth="1"/>
    <col min="12" max="12" width="13.88671875" bestFit="1" customWidth="1"/>
    <col min="13" max="14" width="13.33203125" bestFit="1" customWidth="1"/>
  </cols>
  <sheetData>
    <row r="2" spans="2:14" x14ac:dyDescent="0.25">
      <c r="C2" s="1" t="s">
        <v>22</v>
      </c>
      <c r="D2" s="6">
        <f>AVERAGE(D4:D33)</f>
        <v>1.0076666666666667</v>
      </c>
      <c r="F2" s="6">
        <f>AVERAGE(F4:F33)</f>
        <v>0.88247222222222232</v>
      </c>
      <c r="H2" s="6">
        <f>AVERAGE(H4:H34)</f>
        <v>0.78745698924731189</v>
      </c>
      <c r="J2" s="6">
        <f>AVERAGE(J4:J34)</f>
        <v>2.0953924731182791</v>
      </c>
      <c r="L2" s="6">
        <f>AVERAGE(L4:L21)</f>
        <v>1.5550925925925927</v>
      </c>
    </row>
    <row r="3" spans="2:14" x14ac:dyDescent="0.25">
      <c r="C3" s="1"/>
      <c r="D3" s="1" t="s">
        <v>17</v>
      </c>
      <c r="E3" s="1"/>
      <c r="F3" s="1" t="s">
        <v>18</v>
      </c>
      <c r="G3" s="1"/>
      <c r="H3" s="1" t="s">
        <v>19</v>
      </c>
      <c r="I3" s="1"/>
      <c r="J3" s="1" t="s">
        <v>20</v>
      </c>
      <c r="K3" s="1"/>
      <c r="L3" s="1" t="s">
        <v>21</v>
      </c>
      <c r="M3" s="1"/>
      <c r="N3" s="1"/>
    </row>
    <row r="4" spans="2:14" x14ac:dyDescent="0.25">
      <c r="B4" s="7"/>
      <c r="C4" s="3">
        <v>35587</v>
      </c>
      <c r="D4" s="5">
        <f>VLOOKUP(C4,Calc!$D$4:$E$150,2)</f>
        <v>1.07</v>
      </c>
      <c r="E4" s="3">
        <v>35951</v>
      </c>
      <c r="F4" s="5">
        <f>VLOOKUP(E4,Calc!$F$4:$G$152,2)</f>
        <v>1.0208333333333333</v>
      </c>
      <c r="G4" s="3">
        <v>36315</v>
      </c>
      <c r="H4" s="5">
        <f>VLOOKUP(G4,Calc!$H$4:$I$152,2)</f>
        <v>0.91333333333333344</v>
      </c>
      <c r="I4" s="3">
        <v>36679</v>
      </c>
      <c r="J4" s="5">
        <f>VLOOKUP(I4,Calc!$J$4:$K$151,2)</f>
        <v>1.7316666666666667</v>
      </c>
      <c r="K4" s="3">
        <v>37043</v>
      </c>
      <c r="L4" s="5">
        <f>VLOOKUP(K4,Calc!$L$4:$M$87,2)</f>
        <v>1.7233333333333334</v>
      </c>
      <c r="M4" s="5"/>
      <c r="N4" s="5"/>
    </row>
    <row r="5" spans="2:14" x14ac:dyDescent="0.25">
      <c r="B5" s="7"/>
      <c r="C5" s="3">
        <f t="shared" ref="C5:C33" si="0">C4+7</f>
        <v>35594</v>
      </c>
      <c r="D5" s="5">
        <f>VLOOKUP(C5,Calc!$D$4:$E$150,2)</f>
        <v>1.07</v>
      </c>
      <c r="E5" s="3">
        <f t="shared" ref="E5:E33" si="1">E4+7</f>
        <v>35958</v>
      </c>
      <c r="F5" s="5">
        <f>VLOOKUP(E5,Calc!$F$4:$G$152,2)</f>
        <v>1.0058333333333334</v>
      </c>
      <c r="G5" s="3">
        <f t="shared" ref="G5:G34" si="2">G4+7</f>
        <v>36322</v>
      </c>
      <c r="H5" s="5">
        <f>VLOOKUP(G5,Calc!$H$4:$I$152,2)</f>
        <v>0.88333333333333341</v>
      </c>
      <c r="I5" s="3">
        <f t="shared" ref="I5:I34" si="3">I4+7</f>
        <v>36686</v>
      </c>
      <c r="J5" s="5">
        <f>VLOOKUP(I5,Calc!$J$4:$K$151,2)</f>
        <v>1.7883333333333333</v>
      </c>
      <c r="K5" s="3">
        <f t="shared" ref="K5:K34" si="4">K4+7</f>
        <v>37050</v>
      </c>
      <c r="L5" s="5">
        <f>VLOOKUP(K5,Calc!$L$4:$M$87,2)</f>
        <v>1.7233333333333334</v>
      </c>
      <c r="M5" s="5"/>
      <c r="N5" s="5"/>
    </row>
    <row r="6" spans="2:14" x14ac:dyDescent="0.25">
      <c r="B6" s="7"/>
      <c r="C6" s="3">
        <f t="shared" si="0"/>
        <v>35601</v>
      </c>
      <c r="D6" s="5">
        <f>VLOOKUP(C6,Calc!$D$4:$E$150,2)</f>
        <v>1.0733333333333333</v>
      </c>
      <c r="E6" s="3">
        <f t="shared" si="1"/>
        <v>35965</v>
      </c>
      <c r="F6" s="5">
        <f>VLOOKUP(E6,Calc!$F$4:$G$152,2)</f>
        <v>1.0150000000000001</v>
      </c>
      <c r="G6" s="3">
        <f t="shared" si="2"/>
        <v>36329</v>
      </c>
      <c r="H6" s="5">
        <f>VLOOKUP(G6,Calc!$H$4:$I$152,2)</f>
        <v>0.85666666666666658</v>
      </c>
      <c r="I6" s="3">
        <f t="shared" si="3"/>
        <v>36693</v>
      </c>
      <c r="J6" s="5">
        <f>VLOOKUP(I6,Calc!$J$4:$K$151,2)</f>
        <v>1.9433333333333334</v>
      </c>
      <c r="K6" s="3">
        <f t="shared" si="4"/>
        <v>37057</v>
      </c>
      <c r="L6" s="5">
        <f>VLOOKUP(K6,Calc!$L$4:$M$87,2)</f>
        <v>1.6500000000000001</v>
      </c>
      <c r="M6" s="5"/>
      <c r="N6" s="5"/>
    </row>
    <row r="7" spans="2:14" x14ac:dyDescent="0.25">
      <c r="B7" s="7"/>
      <c r="C7" s="3">
        <f t="shared" si="0"/>
        <v>35608</v>
      </c>
      <c r="D7" s="5">
        <f>VLOOKUP(C7,Calc!$D$4:$E$150,2)</f>
        <v>1.0733333333333333</v>
      </c>
      <c r="E7" s="3">
        <f t="shared" si="1"/>
        <v>35972</v>
      </c>
      <c r="F7" s="5">
        <f>VLOOKUP(E7,Calc!$F$4:$G$152,2)</f>
        <v>1.0833333333333333</v>
      </c>
      <c r="G7" s="3">
        <f t="shared" si="2"/>
        <v>36336</v>
      </c>
      <c r="H7" s="5">
        <f>VLOOKUP(G7,Calc!$H$4:$I$152,2)</f>
        <v>0.85916666666666652</v>
      </c>
      <c r="I7" s="3">
        <f t="shared" si="3"/>
        <v>36700</v>
      </c>
      <c r="J7" s="5">
        <f>VLOOKUP(I7,Calc!$J$4:$K$151,2)</f>
        <v>1.9375</v>
      </c>
      <c r="K7" s="3">
        <f t="shared" si="4"/>
        <v>37064</v>
      </c>
      <c r="L7" s="5">
        <f>VLOOKUP(K7,Calc!$L$4:$M$87,2)</f>
        <v>1.6233333333333333</v>
      </c>
      <c r="M7" s="5"/>
      <c r="N7" s="5"/>
    </row>
    <row r="8" spans="2:14" x14ac:dyDescent="0.25">
      <c r="B8" s="7"/>
      <c r="C8" s="3">
        <f t="shared" si="0"/>
        <v>35615</v>
      </c>
      <c r="D8" s="5">
        <f>VLOOKUP(C8,Calc!$D$4:$E$150,2)</f>
        <v>1.0733333333333333</v>
      </c>
      <c r="E8" s="3">
        <f t="shared" si="1"/>
        <v>35979</v>
      </c>
      <c r="F8" s="5">
        <f>VLOOKUP(E8,Calc!$F$4:$G$152,2)</f>
        <v>1.0741666666666667</v>
      </c>
      <c r="G8" s="3">
        <f t="shared" si="2"/>
        <v>36343</v>
      </c>
      <c r="H8" s="5">
        <f>VLOOKUP(G8,Calc!$H$4:$I$152,2)</f>
        <v>0.8833333333333333</v>
      </c>
      <c r="I8" s="3">
        <f t="shared" si="3"/>
        <v>36707</v>
      </c>
      <c r="J8" s="5">
        <f>VLOOKUP(I8,Calc!$J$4:$K$151,2)</f>
        <v>1.9775</v>
      </c>
      <c r="K8" s="3">
        <f t="shared" si="4"/>
        <v>37071</v>
      </c>
      <c r="L8" s="5">
        <f>VLOOKUP(K8,Calc!$L$4:$M$87,2)</f>
        <v>1.5033333333333332</v>
      </c>
      <c r="M8" s="5"/>
      <c r="N8" s="5"/>
    </row>
    <row r="9" spans="2:14" x14ac:dyDescent="0.25">
      <c r="B9" s="7"/>
      <c r="C9" s="3">
        <f t="shared" si="0"/>
        <v>35622</v>
      </c>
      <c r="D9" s="5">
        <f>VLOOKUP(C9,Calc!$D$4:$E$150,2)</f>
        <v>1.0766666666666667</v>
      </c>
      <c r="E9" s="3">
        <f t="shared" si="1"/>
        <v>35986</v>
      </c>
      <c r="F9" s="5">
        <f>VLOOKUP(E9,Calc!$F$4:$G$152,2)</f>
        <v>1.0541666666666667</v>
      </c>
      <c r="G9" s="3">
        <f t="shared" si="2"/>
        <v>36350</v>
      </c>
      <c r="H9" s="5">
        <f>VLOOKUP(G9,Calc!$H$4:$I$152,2)</f>
        <v>0.88083333333333336</v>
      </c>
      <c r="I9" s="3">
        <f t="shared" si="3"/>
        <v>36714</v>
      </c>
      <c r="J9" s="5">
        <f>VLOOKUP(I9,Calc!$J$4:$K$151,2)</f>
        <v>1.8084999999999998</v>
      </c>
      <c r="K9" s="3">
        <f t="shared" si="4"/>
        <v>37078</v>
      </c>
      <c r="L9" s="5">
        <f>VLOOKUP(K9,Calc!$L$4:$M$87,2)</f>
        <v>1.5166666666666666</v>
      </c>
      <c r="M9" s="5"/>
      <c r="N9" s="5"/>
    </row>
    <row r="10" spans="2:14" x14ac:dyDescent="0.25">
      <c r="B10" s="7"/>
      <c r="C10" s="3">
        <f t="shared" si="0"/>
        <v>35629</v>
      </c>
      <c r="D10" s="5">
        <f>VLOOKUP(C10,Calc!$D$4:$E$150,2)</f>
        <v>1.0799999999999998</v>
      </c>
      <c r="E10" s="3">
        <f t="shared" si="1"/>
        <v>35993</v>
      </c>
      <c r="F10" s="5">
        <f>VLOOKUP(E10,Calc!$F$4:$G$152,2)</f>
        <v>1.0549999999999999</v>
      </c>
      <c r="G10" s="3">
        <f t="shared" si="2"/>
        <v>36357</v>
      </c>
      <c r="H10" s="5">
        <f>VLOOKUP(G10,Calc!$H$4:$I$152,2)</f>
        <v>0.88083333333333336</v>
      </c>
      <c r="I10" s="3">
        <f t="shared" si="3"/>
        <v>36721</v>
      </c>
      <c r="J10" s="5">
        <f>VLOOKUP(I10,Calc!$J$4:$K$151,2)</f>
        <v>1.6849999999999998</v>
      </c>
      <c r="K10" s="3">
        <f t="shared" si="4"/>
        <v>37085</v>
      </c>
      <c r="L10" s="5">
        <f>VLOOKUP(K10,Calc!$L$4:$M$87,2)</f>
        <v>1.58</v>
      </c>
      <c r="M10" s="5"/>
      <c r="N10" s="5"/>
    </row>
    <row r="11" spans="2:14" x14ac:dyDescent="0.25">
      <c r="B11" s="7"/>
      <c r="C11" s="3">
        <f t="shared" si="0"/>
        <v>35636</v>
      </c>
      <c r="D11" s="5">
        <f>VLOOKUP(C11,Calc!$D$4:$E$150,2)</f>
        <v>1.0799999999999998</v>
      </c>
      <c r="E11" s="3">
        <f t="shared" si="1"/>
        <v>36000</v>
      </c>
      <c r="F11" s="5">
        <f>VLOOKUP(E11,Calc!$F$4:$G$152,2)</f>
        <v>1.0549999999999999</v>
      </c>
      <c r="G11" s="3">
        <f t="shared" si="2"/>
        <v>36364</v>
      </c>
      <c r="H11" s="5">
        <f>VLOOKUP(G11,Calc!$H$4:$I$152,2)</f>
        <v>0.90333333333333332</v>
      </c>
      <c r="I11" s="3">
        <f t="shared" si="3"/>
        <v>36728</v>
      </c>
      <c r="J11" s="5">
        <f>VLOOKUP(I11,Calc!$J$4:$K$151,2)</f>
        <v>1.5566666666666666</v>
      </c>
      <c r="K11" s="3">
        <f t="shared" si="4"/>
        <v>37092</v>
      </c>
      <c r="L11" s="5">
        <f>VLOOKUP(K11,Calc!$L$4:$M$87,2)</f>
        <v>1.5199999999999998</v>
      </c>
      <c r="M11" s="5"/>
      <c r="N11" s="5"/>
    </row>
    <row r="12" spans="2:14" x14ac:dyDescent="0.25">
      <c r="B12" s="7"/>
      <c r="C12" s="3">
        <f t="shared" si="0"/>
        <v>35643</v>
      </c>
      <c r="D12" s="5">
        <f>VLOOKUP(C12,Calc!$D$4:$E$150,2)</f>
        <v>1.0799999999999998</v>
      </c>
      <c r="E12" s="3">
        <f t="shared" si="1"/>
        <v>36007</v>
      </c>
      <c r="F12" s="5">
        <f>VLOOKUP(E12,Calc!$F$4:$G$152,2)</f>
        <v>1.0583333333333333</v>
      </c>
      <c r="G12" s="3">
        <f t="shared" si="2"/>
        <v>36371</v>
      </c>
      <c r="H12" s="5">
        <f>VLOOKUP(G12,Calc!$H$4:$I$152,2)</f>
        <v>0.92083333333333339</v>
      </c>
      <c r="I12" s="3">
        <f t="shared" si="3"/>
        <v>36735</v>
      </c>
      <c r="J12" s="5">
        <f>VLOOKUP(I12,Calc!$J$4:$K$151,2)</f>
        <v>1.6166666666666665</v>
      </c>
      <c r="K12" s="3">
        <f t="shared" si="4"/>
        <v>37099</v>
      </c>
      <c r="L12" s="5">
        <f>VLOOKUP(K12,Calc!$L$4:$M$87,2)</f>
        <v>1.54</v>
      </c>
      <c r="M12" s="5"/>
      <c r="N12" s="5"/>
    </row>
    <row r="13" spans="2:14" x14ac:dyDescent="0.25">
      <c r="B13" s="7"/>
      <c r="C13" s="3">
        <f t="shared" si="0"/>
        <v>35650</v>
      </c>
      <c r="D13" s="5">
        <f>VLOOKUP(C13,Calc!$D$4:$E$150,2)</f>
        <v>1.0933333333333335</v>
      </c>
      <c r="E13" s="3">
        <f t="shared" si="1"/>
        <v>36014</v>
      </c>
      <c r="F13" s="5">
        <f>VLOOKUP(E13,Calc!$F$4:$G$152,2)</f>
        <v>1.0675000000000001</v>
      </c>
      <c r="G13" s="3">
        <f t="shared" si="2"/>
        <v>36378</v>
      </c>
      <c r="H13" s="5">
        <f>VLOOKUP(G13,Calc!$H$4:$I$152,2)</f>
        <v>0.91500000000000004</v>
      </c>
      <c r="I13" s="3">
        <f t="shared" si="3"/>
        <v>36742</v>
      </c>
      <c r="J13" s="5">
        <f>VLOOKUP(I13,Calc!$J$4:$K$151,2)</f>
        <v>1.7770000000000001</v>
      </c>
      <c r="K13" s="3">
        <f t="shared" si="4"/>
        <v>37106</v>
      </c>
      <c r="L13" s="5">
        <f>VLOOKUP(K13,Calc!$L$4:$M$87,2)</f>
        <v>1.54</v>
      </c>
      <c r="M13" s="5"/>
      <c r="N13" s="5"/>
    </row>
    <row r="14" spans="2:14" x14ac:dyDescent="0.25">
      <c r="B14" s="7"/>
      <c r="C14" s="3">
        <f t="shared" si="0"/>
        <v>35657</v>
      </c>
      <c r="D14" s="5">
        <f>VLOOKUP(C14,Calc!$D$4:$E$150,2)</f>
        <v>1.1033333333333333</v>
      </c>
      <c r="E14" s="3">
        <f t="shared" si="1"/>
        <v>36021</v>
      </c>
      <c r="F14" s="5">
        <f>VLOOKUP(E14,Calc!$F$4:$G$152,2)</f>
        <v>1.0824999999999998</v>
      </c>
      <c r="G14" s="3">
        <f t="shared" si="2"/>
        <v>36385</v>
      </c>
      <c r="H14" s="5">
        <f>VLOOKUP(G14,Calc!$H$4:$I$152,2)</f>
        <v>0.92500000000000016</v>
      </c>
      <c r="I14" s="3">
        <f t="shared" si="3"/>
        <v>36749</v>
      </c>
      <c r="J14" s="5">
        <f>VLOOKUP(I14,Calc!$J$4:$K$151,2)</f>
        <v>1.7266666666666668</v>
      </c>
      <c r="K14" s="3">
        <f t="shared" si="4"/>
        <v>37113</v>
      </c>
      <c r="L14" s="5">
        <f>VLOOKUP(K14,Calc!$L$4:$M$87,2)</f>
        <v>1.54</v>
      </c>
      <c r="M14" s="5"/>
      <c r="N14" s="5"/>
    </row>
    <row r="15" spans="2:14" x14ac:dyDescent="0.25">
      <c r="B15" s="7"/>
      <c r="C15" s="3">
        <f t="shared" si="0"/>
        <v>35664</v>
      </c>
      <c r="D15" s="5">
        <f>VLOOKUP(C15,Calc!$D$4:$E$150,2)</f>
        <v>1.1266666666666667</v>
      </c>
      <c r="E15" s="3">
        <f t="shared" si="1"/>
        <v>36028</v>
      </c>
      <c r="F15" s="5">
        <f>VLOOKUP(E15,Calc!$F$4:$G$152,2)</f>
        <v>1.0683333333333334</v>
      </c>
      <c r="G15" s="3">
        <f t="shared" si="2"/>
        <v>36392</v>
      </c>
      <c r="H15" s="5">
        <f>VLOOKUP(G15,Calc!$H$4:$I$152,2)</f>
        <v>0.9491666666666666</v>
      </c>
      <c r="I15" s="3">
        <f t="shared" si="3"/>
        <v>36756</v>
      </c>
      <c r="J15" s="5">
        <f>VLOOKUP(I15,Calc!$J$4:$K$151,2)</f>
        <v>1.6766666666666667</v>
      </c>
      <c r="K15" s="3">
        <f t="shared" si="4"/>
        <v>37120</v>
      </c>
      <c r="L15" s="5">
        <f>VLOOKUP(K15,Calc!$L$4:$M$87,2)</f>
        <v>1.57</v>
      </c>
      <c r="M15" s="5"/>
      <c r="N15" s="5"/>
    </row>
    <row r="16" spans="2:14" x14ac:dyDescent="0.25">
      <c r="B16" s="7"/>
      <c r="C16" s="3">
        <f t="shared" si="0"/>
        <v>35671</v>
      </c>
      <c r="D16" s="5">
        <f>VLOOKUP(C16,Calc!$D$4:$E$150,2)</f>
        <v>1.2066666666666666</v>
      </c>
      <c r="E16" s="3">
        <f t="shared" si="1"/>
        <v>36035</v>
      </c>
      <c r="F16" s="5">
        <f>VLOOKUP(E16,Calc!$F$4:$G$152,2)</f>
        <v>0.89833333333333343</v>
      </c>
      <c r="G16" s="3">
        <f t="shared" si="2"/>
        <v>36399</v>
      </c>
      <c r="H16" s="5">
        <f>VLOOKUP(G16,Calc!$H$4:$I$152,2)</f>
        <v>0.90833333333333321</v>
      </c>
      <c r="I16" s="3">
        <f t="shared" si="3"/>
        <v>36763</v>
      </c>
      <c r="J16" s="5">
        <f>VLOOKUP(I16,Calc!$J$4:$K$151,2)</f>
        <v>1.7149999999999999</v>
      </c>
      <c r="K16" s="3">
        <f t="shared" si="4"/>
        <v>37127</v>
      </c>
      <c r="L16" s="5">
        <f>VLOOKUP(K16,Calc!$L$4:$M$87,2)</f>
        <v>1.5466666666666666</v>
      </c>
      <c r="M16" s="5"/>
      <c r="N16" s="5"/>
    </row>
    <row r="17" spans="2:14" x14ac:dyDescent="0.25">
      <c r="B17" s="7"/>
      <c r="C17" s="3">
        <f t="shared" si="0"/>
        <v>35678</v>
      </c>
      <c r="D17" s="5">
        <f>VLOOKUP(C17,Calc!$D$4:$E$150,2)</f>
        <v>1.2333333333333332</v>
      </c>
      <c r="E17" s="3">
        <f t="shared" si="1"/>
        <v>36042</v>
      </c>
      <c r="F17" s="5">
        <f>VLOOKUP(E17,Calc!$F$4:$G$152,2)</f>
        <v>0.93833333333333335</v>
      </c>
      <c r="G17" s="3">
        <f t="shared" si="2"/>
        <v>36406</v>
      </c>
      <c r="H17" s="5">
        <f>VLOOKUP(G17,Calc!$H$4:$I$152,2)</f>
        <v>0.87083333333333324</v>
      </c>
      <c r="I17" s="3">
        <f t="shared" si="3"/>
        <v>36770</v>
      </c>
      <c r="J17" s="5">
        <f>VLOOKUP(I17,Calc!$J$4:$K$151,2)</f>
        <v>1.8833333333333335</v>
      </c>
      <c r="K17" s="3">
        <f t="shared" si="4"/>
        <v>37134</v>
      </c>
      <c r="L17" s="5">
        <f>VLOOKUP(K17,Calc!$L$4:$M$87,2)</f>
        <v>1.46</v>
      </c>
      <c r="M17" s="5"/>
      <c r="N17" s="5"/>
    </row>
    <row r="18" spans="2:14" x14ac:dyDescent="0.25">
      <c r="B18" s="7"/>
      <c r="C18" s="3">
        <f t="shared" si="0"/>
        <v>35685</v>
      </c>
      <c r="D18" s="5">
        <f>VLOOKUP(C18,Calc!$D$4:$E$150,2)</f>
        <v>1.2033333333333334</v>
      </c>
      <c r="E18" s="3">
        <f t="shared" si="1"/>
        <v>36049</v>
      </c>
      <c r="F18" s="5">
        <f>VLOOKUP(E18,Calc!$F$4:$G$152,2)</f>
        <v>0.96333333333333337</v>
      </c>
      <c r="G18" s="3">
        <f t="shared" si="2"/>
        <v>36413</v>
      </c>
      <c r="H18" s="5">
        <f>VLOOKUP(G18,Calc!$H$4:$I$152,2)</f>
        <v>0.89749999999999996</v>
      </c>
      <c r="I18" s="3">
        <f t="shared" si="3"/>
        <v>36777</v>
      </c>
      <c r="J18" s="5">
        <f>VLOOKUP(I18,Calc!$J$4:$K$151,2)</f>
        <v>1.9733333333333334</v>
      </c>
      <c r="K18" s="3">
        <f t="shared" si="4"/>
        <v>37141</v>
      </c>
      <c r="L18" s="5">
        <f>VLOOKUP(K18,Calc!$L$4:$M$87,2)</f>
        <v>1.4633333333333332</v>
      </c>
      <c r="M18" s="5"/>
      <c r="N18" s="5"/>
    </row>
    <row r="19" spans="2:14" x14ac:dyDescent="0.25">
      <c r="B19" s="7"/>
      <c r="C19" s="3">
        <f t="shared" si="0"/>
        <v>35692</v>
      </c>
      <c r="D19" s="5">
        <f>VLOOKUP(C19,Calc!$D$4:$E$150,2)</f>
        <v>1.1733333333333333</v>
      </c>
      <c r="E19" s="3">
        <f t="shared" si="1"/>
        <v>36056</v>
      </c>
      <c r="F19" s="5">
        <f>VLOOKUP(E19,Calc!$F$4:$G$152,2)</f>
        <v>0.94083333333333341</v>
      </c>
      <c r="G19" s="3">
        <f t="shared" si="2"/>
        <v>36420</v>
      </c>
      <c r="H19" s="5">
        <f>VLOOKUP(G19,Calc!$H$4:$I$152,2)</f>
        <v>0.87</v>
      </c>
      <c r="I19" s="3">
        <f t="shared" si="3"/>
        <v>36784</v>
      </c>
      <c r="J19" s="5">
        <f>VLOOKUP(I19,Calc!$J$4:$K$151,2)</f>
        <v>2.1633333333333336</v>
      </c>
      <c r="K19" s="3">
        <f t="shared" si="4"/>
        <v>37148</v>
      </c>
      <c r="L19" s="5">
        <f>VLOOKUP(K19,Calc!$L$4:$M$87,2)</f>
        <v>1.5166666666666666</v>
      </c>
      <c r="M19" s="5"/>
      <c r="N19" s="5"/>
    </row>
    <row r="20" spans="2:14" x14ac:dyDescent="0.25">
      <c r="B20" s="7"/>
      <c r="C20" s="3">
        <f t="shared" si="0"/>
        <v>35699</v>
      </c>
      <c r="D20" s="5">
        <f>VLOOKUP(C20,Calc!$D$4:$E$150,2)</f>
        <v>1.1466666666666667</v>
      </c>
      <c r="E20" s="3">
        <f t="shared" si="1"/>
        <v>36063</v>
      </c>
      <c r="F20" s="5">
        <f>VLOOKUP(E20,Calc!$F$4:$G$152,2)</f>
        <v>0.94000000000000006</v>
      </c>
      <c r="G20" s="3">
        <f t="shared" si="2"/>
        <v>36427</v>
      </c>
      <c r="H20" s="5">
        <f>VLOOKUP(G20,Calc!$H$4:$I$152,2)</f>
        <v>0.86</v>
      </c>
      <c r="I20" s="3">
        <f t="shared" si="3"/>
        <v>36791</v>
      </c>
      <c r="J20" s="5">
        <f>VLOOKUP(I20,Calc!$J$4:$K$151,2)</f>
        <v>2.0633333333333335</v>
      </c>
      <c r="K20" s="3">
        <f t="shared" si="4"/>
        <v>37155</v>
      </c>
      <c r="L20" s="5">
        <f>VLOOKUP(K20,Calc!$L$4:$M$87,2)</f>
        <v>1.4750000000000003</v>
      </c>
      <c r="M20" s="5"/>
      <c r="N20" s="5"/>
    </row>
    <row r="21" spans="2:14" x14ac:dyDescent="0.25">
      <c r="B21" s="7"/>
      <c r="C21" s="3">
        <f t="shared" si="0"/>
        <v>35706</v>
      </c>
      <c r="D21" s="5">
        <f>VLOOKUP(C21,Calc!$D$4:$E$150,2)</f>
        <v>1.1466666666666667</v>
      </c>
      <c r="E21" s="3">
        <f t="shared" si="1"/>
        <v>36070</v>
      </c>
      <c r="F21" s="5">
        <f>VLOOKUP(E21,Calc!$F$4:$G$152,2)</f>
        <v>0.97583333333333322</v>
      </c>
      <c r="G21" s="3">
        <f t="shared" si="2"/>
        <v>36434</v>
      </c>
      <c r="H21" s="5">
        <f>VLOOKUP(G21,Calc!$H$4:$I$152,2)</f>
        <v>0.85833333333333339</v>
      </c>
      <c r="I21" s="3">
        <f t="shared" si="3"/>
        <v>36798</v>
      </c>
      <c r="J21" s="5">
        <f>VLOOKUP(I21,Calc!$J$4:$K$151,2)</f>
        <v>1.8800000000000001</v>
      </c>
      <c r="K21" s="3">
        <f t="shared" si="4"/>
        <v>37162</v>
      </c>
      <c r="L21" s="5">
        <f>VLOOKUP(K21,Calc!$L$4:$M$87,2)</f>
        <v>1.5</v>
      </c>
      <c r="M21" s="5"/>
      <c r="N21" s="5"/>
    </row>
    <row r="22" spans="2:14" x14ac:dyDescent="0.25">
      <c r="B22" s="7"/>
      <c r="C22" s="3">
        <f t="shared" si="0"/>
        <v>35713</v>
      </c>
      <c r="D22" s="5">
        <f>VLOOKUP(C22,Calc!$D$4:$E$150,2)</f>
        <v>1.1133333333333333</v>
      </c>
      <c r="E22" s="3">
        <f t="shared" si="1"/>
        <v>36077</v>
      </c>
      <c r="F22" s="5">
        <f>VLOOKUP(E22,Calc!$F$4:$G$152,2)</f>
        <v>0.95750000000000002</v>
      </c>
      <c r="G22" s="3">
        <f t="shared" si="2"/>
        <v>36441</v>
      </c>
      <c r="H22" s="5">
        <f>VLOOKUP(G22,Calc!$H$4:$I$152,2)</f>
        <v>0.79916666666666669</v>
      </c>
      <c r="I22" s="3">
        <f t="shared" si="3"/>
        <v>36805</v>
      </c>
      <c r="J22" s="5">
        <f>VLOOKUP(I22,Calc!$J$4:$K$151,2)</f>
        <v>1.8466666666666667</v>
      </c>
      <c r="K22" s="3">
        <f t="shared" si="4"/>
        <v>37169</v>
      </c>
      <c r="L22" s="5"/>
      <c r="M22" s="5"/>
      <c r="N22" s="5"/>
    </row>
    <row r="23" spans="2:14" x14ac:dyDescent="0.25">
      <c r="B23" s="7"/>
      <c r="C23" s="3">
        <f t="shared" si="0"/>
        <v>35720</v>
      </c>
      <c r="D23" s="5">
        <f>VLOOKUP(C23,Calc!$D$4:$E$150,2)</f>
        <v>1.0866666666666667</v>
      </c>
      <c r="E23" s="3">
        <f t="shared" si="1"/>
        <v>36084</v>
      </c>
      <c r="F23" s="5">
        <f>VLOOKUP(E23,Calc!$F$4:$G$152,2)</f>
        <v>0.88500000000000012</v>
      </c>
      <c r="G23" s="3">
        <f t="shared" si="2"/>
        <v>36448</v>
      </c>
      <c r="H23" s="5">
        <f>VLOOKUP(G23,Calc!$H$4:$I$152,2)</f>
        <v>0.82</v>
      </c>
      <c r="I23" s="3">
        <f t="shared" si="3"/>
        <v>36812</v>
      </c>
      <c r="J23" s="5">
        <f>VLOOKUP(I23,Calc!$J$4:$K$151,2)</f>
        <v>1.8066666666666666</v>
      </c>
      <c r="K23" s="3">
        <f t="shared" si="4"/>
        <v>37176</v>
      </c>
      <c r="L23" s="5"/>
      <c r="M23" s="5"/>
      <c r="N23" s="5"/>
    </row>
    <row r="24" spans="2:14" x14ac:dyDescent="0.25">
      <c r="B24" s="7"/>
      <c r="C24" s="3">
        <f t="shared" si="0"/>
        <v>35727</v>
      </c>
      <c r="D24" s="5">
        <f>VLOOKUP(C24,Calc!$D$4:$E$150,2)</f>
        <v>1.0833333333333333</v>
      </c>
      <c r="E24" s="3">
        <f t="shared" si="1"/>
        <v>36091</v>
      </c>
      <c r="F24" s="5">
        <f>VLOOKUP(E24,Calc!$F$4:$G$152,2)</f>
        <v>0.88833333333333331</v>
      </c>
      <c r="G24" s="3">
        <f t="shared" si="2"/>
        <v>36455</v>
      </c>
      <c r="H24" s="5">
        <f>VLOOKUP(G24,Calc!$H$4:$I$152,2)</f>
        <v>0.84</v>
      </c>
      <c r="I24" s="3">
        <f t="shared" si="3"/>
        <v>36819</v>
      </c>
      <c r="J24" s="5">
        <f>VLOOKUP(I24,Calc!$J$4:$K$151,2)</f>
        <v>1.7233333333333334</v>
      </c>
      <c r="K24" s="3">
        <f t="shared" si="4"/>
        <v>37183</v>
      </c>
      <c r="L24" s="5"/>
      <c r="M24" s="5"/>
      <c r="N24" s="5"/>
    </row>
    <row r="25" spans="2:14" x14ac:dyDescent="0.25">
      <c r="B25" s="7"/>
      <c r="C25" s="3">
        <f t="shared" si="0"/>
        <v>35734</v>
      </c>
      <c r="D25" s="5">
        <f>VLOOKUP(C25,Calc!$D$4:$E$150,2)</f>
        <v>1.05</v>
      </c>
      <c r="E25" s="3">
        <f t="shared" si="1"/>
        <v>36098</v>
      </c>
      <c r="F25" s="5">
        <f>VLOOKUP(E25,Calc!$F$4:$G$152,2)</f>
        <v>0.84</v>
      </c>
      <c r="G25" s="3">
        <f t="shared" si="2"/>
        <v>36462</v>
      </c>
      <c r="H25" s="5">
        <f>VLOOKUP(G25,Calc!$H$4:$I$152,2)</f>
        <v>0.67166666666666652</v>
      </c>
      <c r="I25" s="3">
        <f t="shared" si="3"/>
        <v>36826</v>
      </c>
      <c r="J25" s="5">
        <f>VLOOKUP(I25,Calc!$J$4:$K$151,2)</f>
        <v>1.5999999999999999</v>
      </c>
      <c r="K25" s="3">
        <f t="shared" si="4"/>
        <v>37190</v>
      </c>
      <c r="L25" s="5"/>
      <c r="M25" s="5"/>
      <c r="N25" s="5"/>
    </row>
    <row r="26" spans="2:14" x14ac:dyDescent="0.25">
      <c r="B26" s="7"/>
      <c r="C26" s="3">
        <f t="shared" si="0"/>
        <v>35741</v>
      </c>
      <c r="D26" s="5">
        <f>VLOOKUP(C26,Calc!$D$4:$E$150,2)</f>
        <v>0.92666666666666675</v>
      </c>
      <c r="E26" s="3">
        <f t="shared" si="1"/>
        <v>36105</v>
      </c>
      <c r="F26" s="5">
        <f>VLOOKUP(E26,Calc!$F$4:$G$152,2)</f>
        <v>0.92249999999999999</v>
      </c>
      <c r="G26" s="3">
        <f t="shared" si="2"/>
        <v>36469</v>
      </c>
      <c r="H26" s="5">
        <f>VLOOKUP(G26,Calc!$H$4:$I$152,2)</f>
        <v>0.58083333333333342</v>
      </c>
      <c r="I26" s="3">
        <f t="shared" si="3"/>
        <v>36833</v>
      </c>
      <c r="J26" s="5">
        <f>VLOOKUP(I26,Calc!$J$4:$K$151,2)</f>
        <v>1.51</v>
      </c>
      <c r="K26" s="3">
        <f t="shared" si="4"/>
        <v>37197</v>
      </c>
      <c r="L26" s="5"/>
      <c r="M26" s="5"/>
      <c r="N26" s="5"/>
    </row>
    <row r="27" spans="2:14" x14ac:dyDescent="0.25">
      <c r="B27" s="7"/>
      <c r="C27" s="3">
        <f t="shared" si="0"/>
        <v>35748</v>
      </c>
      <c r="D27" s="5">
        <f>VLOOKUP(C27,Calc!$D$4:$E$150,2)</f>
        <v>0.77999999999999992</v>
      </c>
      <c r="E27" s="3">
        <f t="shared" si="1"/>
        <v>36112</v>
      </c>
      <c r="F27" s="5">
        <f>VLOOKUP(E27,Calc!$F$4:$G$152,2)</f>
        <v>0.80333333333333334</v>
      </c>
      <c r="G27" s="3">
        <f t="shared" si="2"/>
        <v>36476</v>
      </c>
      <c r="H27" s="5">
        <f>VLOOKUP(G27,Calc!$H$4:$I$152,2)</f>
        <v>0.55500000000000005</v>
      </c>
      <c r="I27" s="3">
        <f t="shared" si="3"/>
        <v>36840</v>
      </c>
      <c r="J27" s="5">
        <f>VLOOKUP(I27,Calc!$J$4:$K$151,2)</f>
        <v>1.6899999999999997</v>
      </c>
      <c r="K27" s="3">
        <f t="shared" si="4"/>
        <v>37204</v>
      </c>
      <c r="L27" s="1"/>
      <c r="M27" s="1"/>
      <c r="N27" s="1"/>
    </row>
    <row r="28" spans="2:14" x14ac:dyDescent="0.25">
      <c r="B28" s="7"/>
      <c r="C28" s="3">
        <f t="shared" si="0"/>
        <v>35755</v>
      </c>
      <c r="D28" s="5">
        <f>VLOOKUP(C28,Calc!$D$4:$E$150,2)</f>
        <v>0.81</v>
      </c>
      <c r="E28" s="3">
        <f t="shared" si="1"/>
        <v>36119</v>
      </c>
      <c r="F28" s="5">
        <f>VLOOKUP(E28,Calc!$F$4:$G$152,2)</f>
        <v>0.67833333333333334</v>
      </c>
      <c r="G28" s="3">
        <f t="shared" si="2"/>
        <v>36483</v>
      </c>
      <c r="H28" s="5">
        <f>VLOOKUP(G28,Calc!$H$4:$I$152,2)</f>
        <v>0.52666666666666673</v>
      </c>
      <c r="I28" s="3">
        <f t="shared" si="3"/>
        <v>36847</v>
      </c>
      <c r="J28" s="5">
        <f>VLOOKUP(I28,Calc!$J$4:$K$151,2)</f>
        <v>1.6900000000000002</v>
      </c>
      <c r="K28" s="3">
        <f t="shared" si="4"/>
        <v>37211</v>
      </c>
      <c r="L28" s="5"/>
      <c r="M28" s="5"/>
      <c r="N28" s="5"/>
    </row>
    <row r="29" spans="2:14" x14ac:dyDescent="0.25">
      <c r="B29" s="7"/>
      <c r="C29" s="3">
        <f t="shared" si="0"/>
        <v>35762</v>
      </c>
      <c r="D29" s="5">
        <f>VLOOKUP(C29,Calc!$D$4:$E$150,2)</f>
        <v>0.81</v>
      </c>
      <c r="E29" s="3">
        <f t="shared" si="1"/>
        <v>36126</v>
      </c>
      <c r="F29" s="5">
        <f>VLOOKUP(E29,Calc!$F$4:$G$152,2)</f>
        <v>0.54999999999999993</v>
      </c>
      <c r="G29" s="3">
        <f t="shared" si="2"/>
        <v>36490</v>
      </c>
      <c r="H29" s="5">
        <f>VLOOKUP(G29,Calc!$H$4:$I$152,2)</f>
        <v>0.46500000000000002</v>
      </c>
      <c r="I29" s="3">
        <f t="shared" si="3"/>
        <v>36854</v>
      </c>
      <c r="J29" s="5">
        <f>VLOOKUP(I29,Calc!$J$4:$K$151,2)</f>
        <v>1.64</v>
      </c>
      <c r="K29" s="3">
        <f t="shared" si="4"/>
        <v>37218</v>
      </c>
      <c r="L29" s="5"/>
      <c r="M29" s="5"/>
      <c r="N29" s="5"/>
    </row>
    <row r="30" spans="2:14" x14ac:dyDescent="0.25">
      <c r="B30" s="7"/>
      <c r="C30" s="3">
        <f t="shared" si="0"/>
        <v>35769</v>
      </c>
      <c r="D30" s="5">
        <f>VLOOKUP(C30,Calc!$D$4:$E$150,2)</f>
        <v>0.71</v>
      </c>
      <c r="E30" s="3">
        <f t="shared" si="1"/>
        <v>36133</v>
      </c>
      <c r="F30" s="5">
        <f>VLOOKUP(E30,Calc!$F$4:$G$152,2)</f>
        <v>0.49000000000000005</v>
      </c>
      <c r="G30" s="3">
        <f t="shared" si="2"/>
        <v>36497</v>
      </c>
      <c r="H30" s="5">
        <f>VLOOKUP(G30,Calc!$H$4:$I$152,2)</f>
        <v>0.66</v>
      </c>
      <c r="I30" s="3">
        <f t="shared" si="3"/>
        <v>36861</v>
      </c>
      <c r="J30" s="5">
        <f>VLOOKUP(I30,Calc!$J$4:$K$151,2)</f>
        <v>1.7133333333333332</v>
      </c>
      <c r="K30" s="3">
        <f t="shared" si="4"/>
        <v>37225</v>
      </c>
      <c r="L30" s="5"/>
      <c r="M30" s="5"/>
      <c r="N30" s="5"/>
    </row>
    <row r="31" spans="2:14" x14ac:dyDescent="0.25">
      <c r="B31" s="7"/>
      <c r="C31" s="3">
        <f t="shared" si="0"/>
        <v>35776</v>
      </c>
      <c r="D31" s="5">
        <f>VLOOKUP(C31,Calc!$D$4:$E$150,2)</f>
        <v>0.64333333333333331</v>
      </c>
      <c r="E31" s="3">
        <f t="shared" si="1"/>
        <v>36140</v>
      </c>
      <c r="F31" s="5">
        <f>VLOOKUP(E31,Calc!$F$4:$G$152,2)</f>
        <v>0.40500000000000003</v>
      </c>
      <c r="G31" s="3">
        <f t="shared" si="2"/>
        <v>36504</v>
      </c>
      <c r="H31" s="5">
        <f>VLOOKUP(G31,Calc!$H$4:$I$152,2)</f>
        <v>0.505</v>
      </c>
      <c r="I31" s="3">
        <f t="shared" si="3"/>
        <v>36868</v>
      </c>
      <c r="J31" s="5">
        <f>VLOOKUP(I31,Calc!$J$4:$K$151,2)</f>
        <v>5.6000000000000005</v>
      </c>
      <c r="K31" s="3">
        <f t="shared" si="4"/>
        <v>37232</v>
      </c>
      <c r="L31" s="5"/>
      <c r="M31" s="5"/>
      <c r="N31" s="5"/>
    </row>
    <row r="32" spans="2:14" x14ac:dyDescent="0.25">
      <c r="B32" s="7"/>
      <c r="C32" s="3">
        <f t="shared" si="0"/>
        <v>35783</v>
      </c>
      <c r="D32" s="5">
        <f>VLOOKUP(C32,Calc!$D$4:$E$150,2)</f>
        <v>0.57333333333333336</v>
      </c>
      <c r="E32" s="3">
        <f t="shared" si="1"/>
        <v>36147</v>
      </c>
      <c r="F32" s="5">
        <f>VLOOKUP(E32,Calc!$F$4:$G$152,2)</f>
        <v>0.41749999999999998</v>
      </c>
      <c r="G32" s="3">
        <f t="shared" si="2"/>
        <v>36511</v>
      </c>
      <c r="H32" s="5">
        <f>VLOOKUP(G32,Calc!$H$4:$I$152,2)</f>
        <v>0.58500000000000008</v>
      </c>
      <c r="I32" s="3">
        <f t="shared" si="3"/>
        <v>36875</v>
      </c>
      <c r="J32" s="5">
        <f>VLOOKUP(I32,Calc!$J$4:$K$151,2)</f>
        <v>3.1666666666666665</v>
      </c>
      <c r="K32" s="3">
        <f t="shared" si="4"/>
        <v>37239</v>
      </c>
      <c r="L32" s="5"/>
      <c r="M32" s="5"/>
      <c r="N32" s="5"/>
    </row>
    <row r="33" spans="2:14" x14ac:dyDescent="0.25">
      <c r="B33" s="7"/>
      <c r="C33" s="3">
        <f t="shared" si="0"/>
        <v>35790</v>
      </c>
      <c r="D33" s="5">
        <f>VLOOKUP(C33,Calc!$D$4:$E$150,2)</f>
        <v>0.53333333333333333</v>
      </c>
      <c r="E33" s="3">
        <f t="shared" si="1"/>
        <v>36154</v>
      </c>
      <c r="F33" s="5">
        <f>VLOOKUP(E33,Calc!$F$4:$G$152,2)</f>
        <v>0.34</v>
      </c>
      <c r="G33" s="3">
        <f t="shared" si="2"/>
        <v>36518</v>
      </c>
      <c r="H33" s="5">
        <f>VLOOKUP(G33,Calc!$H$4:$I$152,2)</f>
        <v>0.56666666666666676</v>
      </c>
      <c r="I33" s="3">
        <f t="shared" si="3"/>
        <v>36882</v>
      </c>
      <c r="J33" s="5">
        <f>VLOOKUP(I33,Calc!$J$4:$K$151,2)</f>
        <v>3.6999999999999997</v>
      </c>
      <c r="K33" s="3">
        <f t="shared" si="4"/>
        <v>37246</v>
      </c>
      <c r="L33" s="5"/>
      <c r="M33" s="5"/>
      <c r="N33" s="5"/>
    </row>
    <row r="34" spans="2:14" x14ac:dyDescent="0.25">
      <c r="B34" s="7"/>
      <c r="C34" s="3"/>
      <c r="D34" s="5"/>
      <c r="E34" s="3"/>
      <c r="F34" s="5"/>
      <c r="G34" s="3">
        <f t="shared" si="2"/>
        <v>36525</v>
      </c>
      <c r="H34" s="5">
        <f>VLOOKUP(G34,Calc!$H$4:$I$152,2)</f>
        <v>0.80033333333333323</v>
      </c>
      <c r="I34" s="3">
        <f t="shared" si="3"/>
        <v>36889</v>
      </c>
      <c r="J34" s="5">
        <f>VLOOKUP(I34,Calc!$J$4:$K$151,2)</f>
        <v>4.3666666666666663</v>
      </c>
      <c r="K34" s="3">
        <f t="shared" si="4"/>
        <v>37253</v>
      </c>
      <c r="L34" s="5"/>
      <c r="M34" s="5"/>
      <c r="N34" s="5"/>
    </row>
    <row r="35" spans="2:14" x14ac:dyDescent="0.25">
      <c r="B35" s="7"/>
      <c r="C35" s="3"/>
      <c r="D35" s="5"/>
      <c r="E35" s="3"/>
      <c r="F35" s="5"/>
      <c r="G35" s="3"/>
      <c r="H35" s="5"/>
      <c r="I35" s="3"/>
      <c r="J35" s="5"/>
      <c r="K35" s="3"/>
      <c r="L35" s="5"/>
      <c r="M35" s="5"/>
      <c r="N35" s="5"/>
    </row>
    <row r="36" spans="2:14" x14ac:dyDescent="0.25">
      <c r="B36" s="7"/>
      <c r="C36" s="3"/>
      <c r="D36" s="5"/>
      <c r="E36" s="3"/>
      <c r="F36" s="5"/>
      <c r="G36" s="3"/>
      <c r="H36" s="5"/>
      <c r="I36" s="3"/>
      <c r="J36" s="5"/>
      <c r="K36" s="3"/>
      <c r="L36" s="5"/>
      <c r="M36" s="5"/>
      <c r="N36" s="5"/>
    </row>
    <row r="37" spans="2:14" x14ac:dyDescent="0.25">
      <c r="B37" s="7"/>
      <c r="C37" s="3"/>
      <c r="D37" s="5"/>
      <c r="E37" s="3"/>
      <c r="F37" s="5"/>
      <c r="G37" s="3"/>
      <c r="H37" s="5"/>
      <c r="I37" s="3"/>
      <c r="J37" s="5"/>
      <c r="K37" s="3"/>
      <c r="L37" s="5"/>
      <c r="M37" s="5"/>
      <c r="N37" s="5"/>
    </row>
    <row r="38" spans="2:14" x14ac:dyDescent="0.25">
      <c r="B38" s="7"/>
      <c r="C38" s="3"/>
      <c r="D38" s="5"/>
      <c r="E38" s="3"/>
      <c r="F38" s="5"/>
      <c r="G38" s="3"/>
      <c r="H38" s="5"/>
      <c r="I38" s="3"/>
      <c r="J38" s="5"/>
      <c r="K38" s="3"/>
      <c r="L38" s="5"/>
      <c r="M38" s="5"/>
      <c r="N38" s="5"/>
    </row>
    <row r="39" spans="2:14" x14ac:dyDescent="0.25">
      <c r="B39" s="7"/>
      <c r="C39" s="3"/>
      <c r="D39" s="5"/>
      <c r="E39" s="3"/>
      <c r="F39" s="5"/>
      <c r="G39" s="3"/>
      <c r="H39" s="5"/>
      <c r="I39" s="3"/>
      <c r="J39" s="5"/>
      <c r="K39" s="3"/>
      <c r="L39" s="5"/>
      <c r="M39" s="5"/>
      <c r="N39" s="5"/>
    </row>
    <row r="40" spans="2:14" x14ac:dyDescent="0.25">
      <c r="B40" s="7"/>
      <c r="C40" s="3"/>
      <c r="D40" s="5"/>
      <c r="E40" s="3"/>
      <c r="F40" s="5"/>
      <c r="G40" s="3"/>
      <c r="H40" s="5"/>
      <c r="I40" s="3"/>
      <c r="J40" s="5"/>
      <c r="K40" s="3"/>
      <c r="L40" s="5"/>
      <c r="M40" s="5"/>
      <c r="N40" s="5"/>
    </row>
    <row r="41" spans="2:14" x14ac:dyDescent="0.25">
      <c r="B41" s="7"/>
      <c r="C41" s="3"/>
      <c r="D41" s="5"/>
      <c r="E41" s="3"/>
      <c r="F41" s="5"/>
      <c r="G41" s="3"/>
      <c r="H41" s="5"/>
      <c r="I41" s="3"/>
      <c r="J41" s="5"/>
      <c r="K41" s="3"/>
      <c r="L41" s="5"/>
      <c r="M41" s="5"/>
      <c r="N41" s="5"/>
    </row>
    <row r="42" spans="2:14" x14ac:dyDescent="0.25">
      <c r="B42" s="7"/>
      <c r="C42" s="3"/>
      <c r="D42" s="5"/>
      <c r="E42" s="3"/>
      <c r="F42" s="5"/>
      <c r="G42" s="3"/>
      <c r="H42" s="5"/>
      <c r="I42" s="3"/>
      <c r="J42" s="5"/>
      <c r="K42" s="3"/>
      <c r="L42" s="5"/>
      <c r="M42" s="5"/>
      <c r="N42" s="5"/>
    </row>
    <row r="43" spans="2:14" x14ac:dyDescent="0.25">
      <c r="B43" s="7"/>
      <c r="C43" s="3"/>
      <c r="D43" s="5"/>
      <c r="E43" s="3"/>
      <c r="F43" s="5"/>
      <c r="G43" s="3"/>
      <c r="H43" s="5"/>
      <c r="I43" s="3"/>
      <c r="J43" s="5"/>
      <c r="K43" s="3"/>
      <c r="L43" s="5"/>
      <c r="M43" s="5"/>
      <c r="N43" s="5"/>
    </row>
    <row r="44" spans="2:14" x14ac:dyDescent="0.25">
      <c r="B44" s="7"/>
      <c r="C44" s="3"/>
      <c r="D44" s="5"/>
      <c r="E44" s="3"/>
      <c r="F44" s="5"/>
      <c r="G44" s="3"/>
      <c r="H44" s="5"/>
      <c r="I44" s="3"/>
      <c r="J44" s="5"/>
      <c r="K44" s="3"/>
      <c r="L44" s="5"/>
      <c r="M44" s="5"/>
      <c r="N44" s="5"/>
    </row>
    <row r="45" spans="2:14" x14ac:dyDescent="0.25">
      <c r="B45" s="7"/>
      <c r="C45" s="3"/>
      <c r="D45" s="5"/>
      <c r="E45" s="3"/>
      <c r="F45" s="5"/>
      <c r="G45" s="3"/>
      <c r="H45" s="5"/>
      <c r="I45" s="3"/>
      <c r="J45" s="5"/>
      <c r="K45" s="3"/>
      <c r="L45" s="5"/>
      <c r="M45" s="5"/>
      <c r="N45" s="5"/>
    </row>
    <row r="46" spans="2:14" x14ac:dyDescent="0.25">
      <c r="B46" s="7"/>
      <c r="C46" s="3"/>
      <c r="D46" s="5"/>
      <c r="E46" s="3"/>
      <c r="F46" s="5"/>
      <c r="G46" s="3"/>
      <c r="H46" s="5"/>
      <c r="I46" s="3"/>
      <c r="J46" s="5"/>
      <c r="K46" s="3"/>
      <c r="L46" s="5"/>
      <c r="M46" s="5"/>
      <c r="N46" s="5"/>
    </row>
    <row r="47" spans="2:14" x14ac:dyDescent="0.25">
      <c r="B47" s="7"/>
      <c r="C47" s="3"/>
      <c r="D47" s="5"/>
      <c r="E47" s="3"/>
      <c r="F47" s="5"/>
      <c r="G47" s="3"/>
      <c r="H47" s="5"/>
      <c r="I47" s="3"/>
      <c r="J47" s="5"/>
      <c r="K47" s="3"/>
      <c r="L47" s="5"/>
      <c r="M47" s="5"/>
      <c r="N47" s="5"/>
    </row>
    <row r="48" spans="2:14" x14ac:dyDescent="0.25">
      <c r="B48" s="7"/>
      <c r="C48" s="3"/>
      <c r="D48" s="5"/>
      <c r="E48" s="3"/>
      <c r="F48" s="5"/>
      <c r="G48" s="3"/>
      <c r="H48" s="5"/>
      <c r="I48" s="3"/>
      <c r="J48" s="5"/>
      <c r="K48" s="3"/>
      <c r="L48" s="5"/>
      <c r="M48" s="5"/>
      <c r="N48" s="5"/>
    </row>
    <row r="49" spans="2:14" x14ac:dyDescent="0.25">
      <c r="B49" s="3"/>
      <c r="C49" s="3"/>
      <c r="D49" s="5"/>
      <c r="E49" s="3"/>
      <c r="F49" s="5"/>
      <c r="G49" s="3"/>
      <c r="H49" s="5"/>
      <c r="I49" s="3"/>
      <c r="J49" s="5"/>
      <c r="K49" s="3"/>
      <c r="L49" s="5"/>
      <c r="M49" s="5"/>
      <c r="N49" s="5"/>
    </row>
    <row r="50" spans="2:14" x14ac:dyDescent="0.25">
      <c r="B50" s="3"/>
      <c r="C50" s="3"/>
      <c r="D50" s="6"/>
      <c r="E50" s="3"/>
      <c r="F50" s="5"/>
      <c r="G50" s="3"/>
      <c r="H50" s="5"/>
      <c r="I50" s="3"/>
      <c r="J50" s="5"/>
      <c r="K50" s="3"/>
      <c r="L50" s="5"/>
      <c r="M50" s="5"/>
      <c r="N50" s="5"/>
    </row>
    <row r="51" spans="2:14" x14ac:dyDescent="0.25">
      <c r="B51" s="3"/>
      <c r="C51" s="3"/>
      <c r="D51" s="6"/>
      <c r="E51" s="3"/>
      <c r="F51" s="5"/>
      <c r="G51" s="3"/>
      <c r="H51" s="5"/>
      <c r="I51" s="3"/>
      <c r="J51" s="5"/>
      <c r="K51" s="3"/>
      <c r="L51" s="5"/>
      <c r="M51" s="5"/>
      <c r="N51" s="5"/>
    </row>
    <row r="52" spans="2:14" x14ac:dyDescent="0.25">
      <c r="B52" s="3"/>
      <c r="C52" s="3"/>
      <c r="D52" s="6"/>
      <c r="E52" s="3"/>
      <c r="F52" s="5"/>
      <c r="G52" s="3"/>
      <c r="H52" s="5"/>
      <c r="I52" s="3"/>
      <c r="J52" s="5"/>
      <c r="K52" s="3"/>
      <c r="L52" s="5"/>
      <c r="M52" s="5"/>
      <c r="N52" s="5"/>
    </row>
    <row r="53" spans="2:14" x14ac:dyDescent="0.25">
      <c r="B53" s="3"/>
      <c r="C53" s="3"/>
      <c r="D53" s="6"/>
      <c r="E53" s="3"/>
      <c r="F53" s="5"/>
      <c r="G53" s="3"/>
      <c r="H53" s="5"/>
      <c r="I53" s="3"/>
      <c r="J53" s="5"/>
      <c r="K53" s="3"/>
      <c r="L53" s="5"/>
      <c r="M53" s="5"/>
      <c r="N53" s="5"/>
    </row>
    <row r="54" spans="2:14" x14ac:dyDescent="0.25">
      <c r="B54" s="3"/>
      <c r="C54" s="3"/>
      <c r="D54" s="6"/>
      <c r="E54" s="3"/>
      <c r="F54" s="5"/>
      <c r="G54" s="3"/>
      <c r="H54" s="5"/>
      <c r="I54" s="3"/>
      <c r="J54" s="5"/>
      <c r="K54" s="3"/>
      <c r="L54" s="5"/>
      <c r="M54" s="5"/>
      <c r="N54" s="5"/>
    </row>
    <row r="55" spans="2:14" x14ac:dyDescent="0.25">
      <c r="B55" s="3"/>
      <c r="C55" s="3"/>
      <c r="D55" s="6"/>
      <c r="E55" s="3"/>
      <c r="F55" s="5"/>
      <c r="G55" s="3"/>
      <c r="H55" s="5"/>
      <c r="I55" s="3"/>
      <c r="J55" s="5"/>
      <c r="K55" s="3"/>
      <c r="L55" s="5"/>
      <c r="M55" s="5"/>
      <c r="N55" s="5"/>
    </row>
    <row r="56" spans="2:14" x14ac:dyDescent="0.25">
      <c r="B56" s="3"/>
      <c r="C56" s="3"/>
      <c r="D56" s="6"/>
      <c r="E56" s="3"/>
      <c r="F56" s="5"/>
      <c r="G56" s="3"/>
      <c r="H56" s="5"/>
      <c r="I56" s="3"/>
      <c r="J56" s="5"/>
      <c r="K56" s="3"/>
      <c r="L56" s="5"/>
      <c r="M56" s="5"/>
      <c r="N56" s="5"/>
    </row>
    <row r="57" spans="2:14" x14ac:dyDescent="0.25">
      <c r="B57" s="3"/>
      <c r="C57" s="3"/>
      <c r="D57" s="6"/>
      <c r="E57" s="3"/>
      <c r="F57" s="5"/>
      <c r="G57" s="3"/>
      <c r="H57" s="5"/>
      <c r="I57" s="3"/>
      <c r="J57" s="5"/>
      <c r="K57" s="3"/>
      <c r="L57" s="5"/>
      <c r="M57" s="5"/>
      <c r="N57" s="5"/>
    </row>
    <row r="58" spans="2:14" x14ac:dyDescent="0.25">
      <c r="B58" s="3"/>
      <c r="C58" s="3"/>
      <c r="D58" s="6"/>
      <c r="E58" s="3"/>
      <c r="F58" s="5"/>
      <c r="G58" s="3"/>
      <c r="H58" s="5"/>
      <c r="I58" s="3"/>
      <c r="J58" s="5"/>
      <c r="K58" s="3"/>
      <c r="L58" s="5"/>
      <c r="M58" s="5"/>
      <c r="N58" s="5"/>
    </row>
    <row r="59" spans="2:14" x14ac:dyDescent="0.25">
      <c r="B59" s="3"/>
      <c r="C59" s="3"/>
      <c r="D59" s="6"/>
      <c r="E59" s="3"/>
      <c r="F59" s="5"/>
      <c r="G59" s="3"/>
      <c r="H59" s="5"/>
      <c r="I59" s="3"/>
      <c r="J59" s="5"/>
      <c r="K59" s="3"/>
      <c r="L59" s="5"/>
      <c r="M59" s="5"/>
      <c r="N59" s="5"/>
    </row>
    <row r="60" spans="2:14" x14ac:dyDescent="0.25">
      <c r="B60" s="3"/>
      <c r="C60" s="3"/>
      <c r="D60" s="6"/>
      <c r="E60" s="3"/>
      <c r="F60" s="5"/>
      <c r="G60" s="3"/>
      <c r="H60" s="5"/>
      <c r="I60" s="3"/>
      <c r="J60" s="5"/>
      <c r="K60" s="3"/>
      <c r="L60" s="5"/>
      <c r="M60" s="5"/>
      <c r="N60" s="5"/>
    </row>
    <row r="61" spans="2:14" x14ac:dyDescent="0.25">
      <c r="B61" s="3"/>
      <c r="C61" s="3"/>
      <c r="D61" s="6"/>
      <c r="E61" s="3"/>
      <c r="F61" s="5"/>
      <c r="G61" s="3"/>
      <c r="H61" s="5"/>
      <c r="I61" s="3"/>
      <c r="J61" s="5"/>
      <c r="K61" s="3"/>
      <c r="L61" s="5"/>
      <c r="M61" s="5"/>
      <c r="N61" s="5"/>
    </row>
    <row r="62" spans="2:14" x14ac:dyDescent="0.25">
      <c r="B62" s="3"/>
      <c r="C62" s="3"/>
      <c r="D62" s="6"/>
      <c r="E62" s="3"/>
      <c r="F62" s="5"/>
      <c r="G62" s="3"/>
      <c r="H62" s="5"/>
      <c r="I62" s="3"/>
      <c r="J62" s="5"/>
      <c r="K62" s="3"/>
      <c r="L62" s="5"/>
      <c r="M62" s="5"/>
      <c r="N62" s="5"/>
    </row>
    <row r="63" spans="2:14" x14ac:dyDescent="0.25">
      <c r="B63" s="3"/>
      <c r="C63" s="3"/>
      <c r="D63" s="6"/>
      <c r="E63" s="3"/>
      <c r="F63" s="5"/>
      <c r="G63" s="3"/>
      <c r="H63" s="5"/>
      <c r="I63" s="3"/>
      <c r="J63" s="5"/>
      <c r="K63" s="3"/>
      <c r="L63" s="5"/>
      <c r="M63" s="5"/>
      <c r="N63" s="5"/>
    </row>
    <row r="64" spans="2:14" x14ac:dyDescent="0.25">
      <c r="B64" s="3"/>
      <c r="C64" s="3"/>
      <c r="D64" s="6"/>
      <c r="E64" s="3"/>
      <c r="F64" s="5"/>
      <c r="G64" s="3"/>
      <c r="H64" s="5"/>
      <c r="I64" s="3"/>
      <c r="J64" s="5"/>
      <c r="K64" s="3"/>
      <c r="L64" s="5"/>
      <c r="M64" s="5"/>
      <c r="N64" s="5"/>
    </row>
    <row r="65" spans="2:14" x14ac:dyDescent="0.25">
      <c r="B65" s="3"/>
      <c r="C65" s="3"/>
      <c r="D65" s="6"/>
      <c r="E65" s="3"/>
      <c r="F65" s="5"/>
      <c r="G65" s="3"/>
      <c r="H65" s="5"/>
      <c r="I65" s="3"/>
      <c r="J65" s="5"/>
      <c r="K65" s="3"/>
      <c r="L65" s="5"/>
      <c r="M65" s="5"/>
      <c r="N65" s="5"/>
    </row>
    <row r="66" spans="2:14" x14ac:dyDescent="0.25">
      <c r="B66" s="3"/>
      <c r="C66" s="3"/>
      <c r="D66" s="6"/>
      <c r="E66" s="3"/>
      <c r="F66" s="5"/>
      <c r="G66" s="3"/>
      <c r="H66" s="5"/>
      <c r="I66" s="3"/>
      <c r="J66" s="5"/>
      <c r="K66" s="3"/>
      <c r="L66" s="5"/>
      <c r="M66" s="5"/>
      <c r="N66" s="5"/>
    </row>
    <row r="67" spans="2:14" x14ac:dyDescent="0.25">
      <c r="B67" s="3"/>
      <c r="C67" s="3"/>
      <c r="D67" s="6"/>
      <c r="E67" s="3"/>
      <c r="F67" s="5"/>
      <c r="G67" s="3"/>
      <c r="H67" s="5"/>
      <c r="I67" s="3"/>
      <c r="J67" s="5"/>
      <c r="K67" s="3"/>
      <c r="L67" s="5"/>
      <c r="M67" s="5"/>
      <c r="N67" s="5"/>
    </row>
    <row r="68" spans="2:14" x14ac:dyDescent="0.25">
      <c r="B68" s="3"/>
      <c r="C68" s="3"/>
      <c r="D68" s="6"/>
      <c r="E68" s="3"/>
      <c r="F68" s="5"/>
      <c r="G68" s="3"/>
      <c r="H68" s="5"/>
      <c r="I68" s="3"/>
      <c r="J68" s="5"/>
      <c r="K68" s="3"/>
      <c r="L68" s="5"/>
      <c r="M68" s="5"/>
      <c r="N68" s="5"/>
    </row>
    <row r="69" spans="2:14" x14ac:dyDescent="0.25">
      <c r="B69" s="3"/>
      <c r="C69" s="3"/>
      <c r="D69" s="6"/>
      <c r="E69" s="3"/>
      <c r="F69" s="5"/>
      <c r="G69" s="3"/>
      <c r="H69" s="5"/>
      <c r="I69" s="3"/>
      <c r="J69" s="5"/>
      <c r="K69" s="3"/>
      <c r="L69" s="5"/>
      <c r="M69" s="5"/>
      <c r="N69" s="5"/>
    </row>
    <row r="70" spans="2:14" x14ac:dyDescent="0.25">
      <c r="B70" s="3"/>
      <c r="C70" s="3"/>
      <c r="D70" s="6"/>
      <c r="E70" s="3"/>
      <c r="F70" s="5"/>
      <c r="G70" s="3"/>
      <c r="H70" s="5"/>
      <c r="I70" s="3"/>
      <c r="J70" s="5"/>
      <c r="K70" s="3"/>
      <c r="L70" s="5"/>
      <c r="M70" s="5"/>
      <c r="N70" s="5"/>
    </row>
    <row r="71" spans="2:14" x14ac:dyDescent="0.25">
      <c r="B71" s="3"/>
      <c r="C71" s="3"/>
      <c r="D71" s="6"/>
      <c r="E71" s="3"/>
      <c r="F71" s="5"/>
      <c r="G71" s="3"/>
      <c r="H71" s="5"/>
      <c r="I71" s="3"/>
      <c r="J71" s="5"/>
      <c r="K71" s="3"/>
      <c r="L71" s="5"/>
      <c r="M71" s="5"/>
      <c r="N71" s="5"/>
    </row>
    <row r="72" spans="2:14" x14ac:dyDescent="0.25">
      <c r="B72" s="3"/>
      <c r="C72" s="3"/>
      <c r="D72" s="6"/>
      <c r="E72" s="3"/>
      <c r="F72" s="5"/>
      <c r="G72" s="3"/>
      <c r="H72" s="5"/>
      <c r="I72" s="3"/>
      <c r="J72" s="5"/>
      <c r="K72" s="3"/>
      <c r="L72" s="5"/>
      <c r="M72" s="5"/>
      <c r="N72" s="5"/>
    </row>
    <row r="73" spans="2:14" x14ac:dyDescent="0.25">
      <c r="B73" s="3"/>
      <c r="C73" s="3"/>
      <c r="D73" s="6"/>
      <c r="E73" s="3"/>
      <c r="F73" s="5"/>
      <c r="G73" s="3"/>
      <c r="H73" s="5"/>
      <c r="I73" s="3"/>
      <c r="J73" s="5"/>
      <c r="K73" s="3"/>
      <c r="L73" s="5"/>
      <c r="M73" s="5"/>
      <c r="N73" s="5"/>
    </row>
    <row r="74" spans="2:14" x14ac:dyDescent="0.25">
      <c r="B74" s="3"/>
      <c r="C74" s="3"/>
      <c r="D74" s="6"/>
      <c r="E74" s="3"/>
      <c r="F74" s="5"/>
      <c r="G74" s="3"/>
      <c r="H74" s="5"/>
      <c r="I74" s="3"/>
      <c r="J74" s="5"/>
      <c r="K74" s="3"/>
      <c r="L74" s="5"/>
      <c r="M74" s="5"/>
      <c r="N74" s="5"/>
    </row>
    <row r="75" spans="2:14" x14ac:dyDescent="0.25">
      <c r="B75" s="3"/>
      <c r="C75" s="3"/>
      <c r="D75" s="6"/>
      <c r="E75" s="3"/>
      <c r="F75" s="5"/>
      <c r="G75" s="3"/>
      <c r="H75" s="5"/>
      <c r="I75" s="3"/>
      <c r="J75" s="5"/>
      <c r="K75" s="3"/>
      <c r="L75" s="5"/>
      <c r="M75" s="5"/>
      <c r="N75" s="5"/>
    </row>
    <row r="76" spans="2:14" x14ac:dyDescent="0.25">
      <c r="B76" s="3"/>
      <c r="C76" s="3"/>
      <c r="D76" s="6"/>
      <c r="E76" s="3"/>
      <c r="F76" s="5"/>
      <c r="G76" s="3"/>
      <c r="H76" s="5"/>
      <c r="I76" s="3"/>
      <c r="J76" s="5"/>
      <c r="K76" s="3"/>
      <c r="L76" s="5"/>
      <c r="M76" s="5"/>
      <c r="N76" s="5"/>
    </row>
    <row r="77" spans="2:14" x14ac:dyDescent="0.25">
      <c r="B77" s="3"/>
      <c r="C77" s="3"/>
      <c r="D77" s="6"/>
      <c r="E77" s="3"/>
      <c r="F77" s="5"/>
      <c r="G77" s="3"/>
      <c r="H77" s="5"/>
      <c r="I77" s="3"/>
      <c r="J77" s="5"/>
      <c r="K77" s="3"/>
      <c r="L77" s="5"/>
      <c r="M77" s="5"/>
      <c r="N77" s="5"/>
    </row>
    <row r="78" spans="2:14" x14ac:dyDescent="0.25">
      <c r="B78" s="3"/>
      <c r="C78" s="3"/>
      <c r="D78" s="6"/>
      <c r="E78" s="3"/>
      <c r="F78" s="5"/>
      <c r="G78" s="3"/>
      <c r="H78" s="5"/>
      <c r="I78" s="3"/>
      <c r="J78" s="5"/>
      <c r="K78" s="3"/>
      <c r="L78" s="5"/>
      <c r="M78" s="5"/>
      <c r="N78" s="5"/>
    </row>
    <row r="79" spans="2:14" x14ac:dyDescent="0.25">
      <c r="B79" s="3"/>
      <c r="C79" s="3"/>
      <c r="D79" s="6"/>
      <c r="E79" s="3"/>
      <c r="F79" s="5"/>
      <c r="G79" s="3"/>
      <c r="H79" s="5"/>
      <c r="I79" s="3"/>
      <c r="J79" s="5"/>
      <c r="K79" s="3"/>
      <c r="L79" s="5"/>
      <c r="M79" s="5"/>
      <c r="N79" s="5"/>
    </row>
    <row r="80" spans="2:14" x14ac:dyDescent="0.25">
      <c r="B80" s="3"/>
      <c r="C80" s="3"/>
      <c r="D80" s="6"/>
      <c r="E80" s="3"/>
      <c r="F80" s="5"/>
      <c r="G80" s="3"/>
      <c r="H80" s="5"/>
      <c r="I80" s="3"/>
      <c r="J80" s="5"/>
      <c r="K80" s="3"/>
      <c r="L80" s="5"/>
      <c r="M80" s="5"/>
      <c r="N80" s="5"/>
    </row>
    <row r="81" spans="2:14" x14ac:dyDescent="0.25">
      <c r="B81" s="3"/>
      <c r="C81" s="3"/>
      <c r="D81" s="6"/>
      <c r="E81" s="3"/>
      <c r="F81" s="5"/>
      <c r="G81" s="3"/>
      <c r="H81" s="5"/>
      <c r="I81" s="3"/>
      <c r="J81" s="5"/>
      <c r="K81" s="3"/>
      <c r="L81" s="5"/>
      <c r="M81" s="5"/>
      <c r="N81" s="5"/>
    </row>
    <row r="82" spans="2:14" x14ac:dyDescent="0.25">
      <c r="B82" s="3"/>
      <c r="C82" s="3"/>
      <c r="D82" s="6"/>
      <c r="E82" s="3"/>
      <c r="F82" s="5"/>
      <c r="G82" s="3"/>
      <c r="H82" s="5"/>
      <c r="I82" s="3"/>
      <c r="J82" s="5"/>
      <c r="K82" s="3"/>
      <c r="L82" s="5"/>
      <c r="M82" s="5"/>
      <c r="N82" s="5"/>
    </row>
    <row r="83" spans="2:14" x14ac:dyDescent="0.25">
      <c r="B83" s="3"/>
      <c r="C83" s="3"/>
      <c r="D83" s="6"/>
      <c r="E83" s="3"/>
      <c r="F83" s="5"/>
      <c r="G83" s="3"/>
      <c r="H83" s="5"/>
      <c r="I83" s="3"/>
      <c r="J83" s="5"/>
      <c r="K83" s="3"/>
      <c r="L83" s="5"/>
      <c r="M83" s="5"/>
      <c r="N83" s="5"/>
    </row>
    <row r="84" spans="2:14" x14ac:dyDescent="0.25">
      <c r="B84" s="3"/>
      <c r="C84" s="3"/>
      <c r="D84" s="6"/>
      <c r="E84" s="3"/>
      <c r="F84" s="5"/>
      <c r="G84" s="3"/>
      <c r="H84" s="5"/>
      <c r="I84" s="3"/>
      <c r="J84" s="5"/>
      <c r="K84" s="3"/>
      <c r="L84" s="5"/>
      <c r="M84" s="5"/>
      <c r="N84" s="5"/>
    </row>
    <row r="85" spans="2:14" x14ac:dyDescent="0.25">
      <c r="B85" s="3"/>
      <c r="C85" s="3"/>
      <c r="D85" s="6"/>
      <c r="E85" s="3"/>
      <c r="F85" s="5"/>
      <c r="G85" s="3"/>
      <c r="H85" s="5"/>
      <c r="I85" s="3"/>
      <c r="J85" s="5"/>
      <c r="K85" s="3"/>
      <c r="L85" s="5"/>
    </row>
    <row r="86" spans="2:14" x14ac:dyDescent="0.25">
      <c r="B86" s="3"/>
      <c r="C86" s="3"/>
      <c r="D86" s="6"/>
      <c r="E86" s="3"/>
      <c r="F86" s="5"/>
      <c r="G86" s="3"/>
      <c r="H86" s="5"/>
      <c r="I86" s="3"/>
      <c r="J86" s="5"/>
      <c r="K86" s="5"/>
      <c r="L86" s="5"/>
    </row>
    <row r="87" spans="2:14" x14ac:dyDescent="0.25">
      <c r="B87" s="3"/>
      <c r="C87" s="3"/>
      <c r="D87" s="6"/>
      <c r="E87" s="3"/>
      <c r="F87" s="5"/>
      <c r="G87" s="3"/>
      <c r="H87" s="5"/>
      <c r="I87" s="3"/>
      <c r="J87" s="5"/>
      <c r="K87" s="5"/>
      <c r="L87" s="5"/>
    </row>
    <row r="88" spans="2:14" x14ac:dyDescent="0.25">
      <c r="B88" s="3"/>
      <c r="C88" s="3"/>
      <c r="D88" s="6"/>
      <c r="E88" s="3"/>
      <c r="F88" s="5"/>
      <c r="G88" s="3"/>
      <c r="H88" s="5"/>
      <c r="I88" s="3"/>
      <c r="J88" s="5"/>
      <c r="K88" s="5"/>
      <c r="L88" s="5"/>
    </row>
    <row r="89" spans="2:14" x14ac:dyDescent="0.25">
      <c r="B89" s="3"/>
      <c r="C89" s="3"/>
      <c r="D89" s="6"/>
      <c r="E89" s="3"/>
      <c r="F89" s="5"/>
      <c r="G89" s="3"/>
      <c r="H89" s="5"/>
      <c r="I89" s="3"/>
      <c r="J89" s="5"/>
      <c r="K89" s="5"/>
      <c r="L89" s="5"/>
    </row>
    <row r="90" spans="2:14" x14ac:dyDescent="0.25">
      <c r="B90" s="3"/>
      <c r="C90" s="3"/>
      <c r="D90" s="6"/>
      <c r="E90" s="3"/>
      <c r="F90" s="5"/>
      <c r="G90" s="3"/>
      <c r="H90" s="5"/>
      <c r="I90" s="3"/>
      <c r="J90" s="5"/>
      <c r="K90" s="5"/>
      <c r="L90" s="5"/>
    </row>
    <row r="91" spans="2:14" x14ac:dyDescent="0.25">
      <c r="B91" s="3"/>
      <c r="C91" s="3"/>
      <c r="D91" s="6"/>
      <c r="E91" s="3"/>
      <c r="F91" s="5"/>
      <c r="G91" s="3"/>
      <c r="H91" s="5"/>
      <c r="I91" s="3"/>
      <c r="J91" s="5"/>
      <c r="K91" s="5"/>
      <c r="L91" s="5"/>
    </row>
    <row r="92" spans="2:14" x14ac:dyDescent="0.25">
      <c r="B92" s="3"/>
      <c r="C92" s="3"/>
      <c r="D92" s="6"/>
      <c r="E92" s="3"/>
      <c r="F92" s="5"/>
      <c r="G92" s="3"/>
      <c r="H92" s="5"/>
      <c r="I92" s="3"/>
      <c r="J92" s="5"/>
      <c r="K92" s="5"/>
      <c r="L92" s="5"/>
    </row>
    <row r="93" spans="2:14" x14ac:dyDescent="0.25">
      <c r="B93" s="3"/>
      <c r="C93" s="3"/>
      <c r="D93" s="6"/>
      <c r="E93" s="3"/>
      <c r="F93" s="5"/>
      <c r="G93" s="3"/>
      <c r="H93" s="5"/>
      <c r="I93" s="3"/>
      <c r="J93" s="5"/>
      <c r="K93" s="5"/>
      <c r="L93" s="5"/>
    </row>
    <row r="94" spans="2:14" x14ac:dyDescent="0.25">
      <c r="B94" s="3"/>
      <c r="C94" s="3"/>
      <c r="D94" s="6"/>
      <c r="E94" s="3"/>
      <c r="F94" s="5"/>
      <c r="G94" s="3"/>
      <c r="H94" s="5"/>
      <c r="I94" s="3"/>
      <c r="J94" s="5"/>
      <c r="K94" s="5"/>
      <c r="L94" s="5"/>
    </row>
    <row r="95" spans="2:14" x14ac:dyDescent="0.25">
      <c r="B95" s="3"/>
      <c r="C95" s="3"/>
      <c r="D95" s="6"/>
      <c r="E95" s="3"/>
      <c r="F95" s="5"/>
      <c r="G95" s="3"/>
      <c r="H95" s="5"/>
      <c r="I95" s="3"/>
      <c r="J95" s="5"/>
      <c r="K95" s="5"/>
      <c r="L95" s="5"/>
    </row>
    <row r="96" spans="2:14" x14ac:dyDescent="0.25">
      <c r="B96" s="3"/>
      <c r="C96" s="3"/>
      <c r="D96" s="6"/>
      <c r="E96" s="3"/>
      <c r="F96" s="5"/>
      <c r="G96" s="3"/>
      <c r="H96" s="5"/>
      <c r="I96" s="3"/>
      <c r="J96" s="5"/>
      <c r="K96" s="5"/>
      <c r="L96" s="5"/>
    </row>
    <row r="97" spans="2:12" x14ac:dyDescent="0.25">
      <c r="B97" s="3"/>
      <c r="C97" s="3"/>
      <c r="D97" s="6"/>
      <c r="E97" s="3"/>
      <c r="F97" s="5"/>
      <c r="G97" s="3"/>
      <c r="H97" s="5"/>
      <c r="I97" s="3"/>
      <c r="J97" s="5"/>
      <c r="K97" s="5"/>
      <c r="L97" s="5"/>
    </row>
    <row r="98" spans="2:12" x14ac:dyDescent="0.25">
      <c r="B98" s="3"/>
      <c r="C98" s="3"/>
      <c r="D98" s="6"/>
      <c r="E98" s="3"/>
      <c r="F98" s="5"/>
      <c r="G98" s="3"/>
      <c r="H98" s="5"/>
      <c r="I98" s="3"/>
      <c r="J98" s="5"/>
      <c r="K98" s="5"/>
      <c r="L98" s="5"/>
    </row>
    <row r="99" spans="2:12" x14ac:dyDescent="0.25">
      <c r="B99" s="3"/>
      <c r="C99" s="3"/>
      <c r="D99" s="6"/>
      <c r="E99" s="3"/>
      <c r="F99" s="5"/>
      <c r="G99" s="3"/>
      <c r="H99" s="5"/>
      <c r="I99" s="3"/>
      <c r="J99" s="5"/>
      <c r="K99" s="5"/>
      <c r="L99" s="5"/>
    </row>
    <row r="100" spans="2:12" x14ac:dyDescent="0.25">
      <c r="B100" s="3"/>
      <c r="C100" s="3"/>
      <c r="D100" s="6"/>
      <c r="E100" s="3"/>
      <c r="F100" s="5"/>
      <c r="G100" s="3"/>
      <c r="H100" s="5"/>
      <c r="I100" s="3"/>
      <c r="J100" s="5"/>
      <c r="K100" s="5"/>
      <c r="L100" s="5"/>
    </row>
    <row r="101" spans="2:12" x14ac:dyDescent="0.25">
      <c r="B101" s="3"/>
      <c r="C101" s="3"/>
      <c r="D101" s="6"/>
      <c r="E101" s="3"/>
      <c r="F101" s="5"/>
      <c r="G101" s="3"/>
      <c r="H101" s="5"/>
      <c r="I101" s="3"/>
      <c r="J101" s="5"/>
      <c r="K101" s="5"/>
      <c r="L101" s="5"/>
    </row>
    <row r="102" spans="2:12" x14ac:dyDescent="0.25">
      <c r="B102" s="3"/>
      <c r="C102" s="3"/>
      <c r="D102" s="6"/>
      <c r="E102" s="3"/>
      <c r="F102" s="5"/>
      <c r="G102" s="3"/>
      <c r="H102" s="5"/>
      <c r="I102" s="3"/>
      <c r="J102" s="5"/>
      <c r="K102" s="5"/>
      <c r="L102" s="5"/>
    </row>
    <row r="103" spans="2:12" x14ac:dyDescent="0.25">
      <c r="B103" s="3"/>
      <c r="C103" s="3"/>
      <c r="D103" s="6"/>
      <c r="E103" s="3"/>
      <c r="F103" s="5"/>
      <c r="G103" s="3"/>
      <c r="H103" s="5"/>
      <c r="I103" s="3"/>
      <c r="J103" s="5"/>
      <c r="K103" s="5"/>
      <c r="L103" s="5"/>
    </row>
    <row r="104" spans="2:12" x14ac:dyDescent="0.25">
      <c r="B104" s="3"/>
      <c r="C104" s="3"/>
      <c r="D104" s="6"/>
      <c r="E104" s="3"/>
      <c r="F104" s="5"/>
      <c r="G104" s="3"/>
      <c r="H104" s="5"/>
      <c r="I104" s="3"/>
      <c r="J104" s="5"/>
      <c r="K104" s="5"/>
      <c r="L104" s="5"/>
    </row>
    <row r="105" spans="2:12" x14ac:dyDescent="0.25">
      <c r="B105" s="3"/>
      <c r="C105" s="3"/>
      <c r="D105" s="6"/>
      <c r="E105" s="3"/>
      <c r="F105" s="5"/>
      <c r="G105" s="3"/>
      <c r="H105" s="5"/>
      <c r="I105" s="3"/>
      <c r="J105" s="5"/>
      <c r="K105" s="5"/>
      <c r="L105" s="5"/>
    </row>
    <row r="106" spans="2:12" x14ac:dyDescent="0.25">
      <c r="B106" s="3"/>
      <c r="C106" s="3"/>
      <c r="D106" s="6"/>
      <c r="E106" s="3"/>
      <c r="F106" s="5"/>
      <c r="G106" s="3"/>
      <c r="H106" s="5"/>
      <c r="I106" s="3"/>
      <c r="J106" s="5"/>
      <c r="K106" s="5"/>
      <c r="L106" s="5"/>
    </row>
    <row r="107" spans="2:12" x14ac:dyDescent="0.25">
      <c r="B107" s="3"/>
      <c r="C107" s="3"/>
      <c r="D107" s="6"/>
      <c r="E107" s="3"/>
      <c r="F107" s="5"/>
      <c r="G107" s="3"/>
      <c r="H107" s="5"/>
      <c r="I107" s="3"/>
      <c r="J107" s="5"/>
      <c r="K107" s="5"/>
      <c r="L107" s="5"/>
    </row>
    <row r="108" spans="2:12" x14ac:dyDescent="0.25">
      <c r="B108" s="3"/>
      <c r="C108" s="3"/>
      <c r="D108" s="6"/>
      <c r="E108" s="3"/>
      <c r="F108" s="5"/>
      <c r="G108" s="3"/>
      <c r="H108" s="5"/>
      <c r="I108" s="3"/>
      <c r="J108" s="5"/>
      <c r="K108" s="5"/>
      <c r="L108" s="5"/>
    </row>
    <row r="109" spans="2:12" x14ac:dyDescent="0.25">
      <c r="B109" s="3"/>
      <c r="C109" s="3"/>
      <c r="D109" s="6"/>
      <c r="E109" s="3"/>
      <c r="F109" s="5"/>
      <c r="G109" s="3"/>
      <c r="H109" s="5"/>
      <c r="I109" s="3"/>
      <c r="J109" s="5"/>
      <c r="K109" s="5"/>
      <c r="L109" s="5"/>
    </row>
    <row r="110" spans="2:12" x14ac:dyDescent="0.25">
      <c r="B110" s="3"/>
      <c r="C110" s="3"/>
      <c r="D110" s="6"/>
      <c r="E110" s="3"/>
      <c r="F110" s="5"/>
      <c r="G110" s="3"/>
      <c r="H110" s="5"/>
      <c r="I110" s="3"/>
      <c r="J110" s="5"/>
      <c r="K110" s="5"/>
    </row>
    <row r="111" spans="2:12" x14ac:dyDescent="0.25">
      <c r="B111" s="3"/>
      <c r="C111" s="3"/>
      <c r="D111" s="6"/>
      <c r="E111" s="3"/>
      <c r="F111" s="5"/>
      <c r="G111" s="3"/>
      <c r="H111" s="5"/>
      <c r="I111" s="3"/>
      <c r="J111" s="5"/>
      <c r="K111" s="5"/>
    </row>
    <row r="112" spans="2:12" x14ac:dyDescent="0.25">
      <c r="C112" s="3"/>
      <c r="D112" s="6"/>
      <c r="E112" s="6"/>
      <c r="F112" s="5"/>
      <c r="G112" s="5"/>
      <c r="H112" s="5"/>
      <c r="I112" s="5"/>
      <c r="J112" s="5"/>
      <c r="K112" s="5"/>
    </row>
    <row r="113" spans="4:11" x14ac:dyDescent="0.25">
      <c r="D113" s="6"/>
      <c r="E113" s="6"/>
      <c r="F113" s="5"/>
      <c r="G113" s="5"/>
      <c r="H113" s="5"/>
      <c r="I113" s="5"/>
      <c r="J113" s="5"/>
      <c r="K113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AGA Storage</vt:lpstr>
      <vt:lpstr>TZ6 Basis</vt:lpstr>
      <vt:lpstr>Calc</vt:lpstr>
      <vt:lpstr>Weekly Calc</vt:lpstr>
      <vt:lpstr>StorageVsBasis1998</vt:lpstr>
      <vt:lpstr>StorageVsBasis1999</vt:lpstr>
      <vt:lpstr>StorageVsBasis2000</vt:lpstr>
      <vt:lpstr>StorageVsBasis2001</vt:lpstr>
      <vt:lpstr>StorageVsBasis2002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rlassand</dc:creator>
  <cp:lastModifiedBy>Havlíček Jan</cp:lastModifiedBy>
  <cp:lastPrinted>2001-10-02T12:41:13Z</cp:lastPrinted>
  <dcterms:created xsi:type="dcterms:W3CDTF">2001-10-02T12:07:35Z</dcterms:created>
  <dcterms:modified xsi:type="dcterms:W3CDTF">2023-09-10T11:12:32Z</dcterms:modified>
</cp:coreProperties>
</file>