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12" windowWidth="11340" windowHeight="6540"/>
  </bookViews>
  <sheets>
    <sheet name="Sheet1" sheetId="1" r:id="rId1"/>
  </sheets>
  <calcPr calcId="92512"/>
</workbook>
</file>

<file path=xl/calcChain.xml><?xml version="1.0" encoding="utf-8"?>
<calcChain xmlns="http://schemas.openxmlformats.org/spreadsheetml/2006/main">
  <c r="C11" i="1" l="1"/>
  <c r="C12" i="1"/>
  <c r="C13" i="1"/>
  <c r="C14" i="1"/>
  <c r="C15" i="1"/>
  <c r="C16" i="1"/>
  <c r="C17" i="1"/>
</calcChain>
</file>

<file path=xl/sharedStrings.xml><?xml version="1.0" encoding="utf-8"?>
<sst xmlns="http://schemas.openxmlformats.org/spreadsheetml/2006/main" count="31" uniqueCount="31">
  <si>
    <t>UNIMARK L.L.C.</t>
  </si>
  <si>
    <t>e-mail:  chartsell@unimarkllc.com</t>
  </si>
  <si>
    <t>GAS SUPPLIES AVAILABLE FOR:</t>
  </si>
  <si>
    <t>Pipeline</t>
  </si>
  <si>
    <t>Delivery Points:</t>
  </si>
  <si>
    <t>CMS PEPL</t>
  </si>
  <si>
    <t>Duke Super System</t>
  </si>
  <si>
    <t>OGT</t>
  </si>
  <si>
    <t>Oneok Field Services (KGS)</t>
  </si>
  <si>
    <t>ANR (Southwest)</t>
  </si>
  <si>
    <t>Aquila Elk City Plant</t>
  </si>
  <si>
    <t>UNIMARK ANR Pool 94827</t>
  </si>
  <si>
    <t>UNIMARK CMS PEPL Pool 9781</t>
  </si>
  <si>
    <t>ANR, OGT, WNG, PEPL, Transok, Enogex</t>
  </si>
  <si>
    <t>NGPL, PEPL, ReliantW, TOT</t>
  </si>
  <si>
    <t>ANR, EPNG, NGPL, PEPL, ReliantW (Unimark K #4330)</t>
  </si>
  <si>
    <t>UNIMARK OGT Pool S-0209</t>
  </si>
  <si>
    <t>PEPL Market Area, Getty</t>
  </si>
  <si>
    <t>Physical
Basis
Bid</t>
  </si>
  <si>
    <t>IFERC BaseLoad
Bid</t>
  </si>
  <si>
    <t>1900 S.E. 15th Street, Building 800-B, Edmond, OK  73034</t>
  </si>
  <si>
    <t>Bids Submitted By:</t>
  </si>
  <si>
    <t>Date Submitted:</t>
  </si>
  <si>
    <r>
      <t xml:space="preserve">The following is an summary of Unimark's estimated gas supplies available for the subject flow month.  Please review this list and submit your bid 
in the space provided below and return by e-mail to </t>
    </r>
    <r>
      <rPr>
        <b/>
        <u/>
        <sz val="10"/>
        <rFont val="Arial"/>
        <family val="2"/>
      </rPr>
      <t>Cheryl Hartsell</t>
    </r>
    <r>
      <rPr>
        <sz val="10"/>
        <rFont val="Arial"/>
      </rPr>
      <t xml:space="preserve"> at </t>
    </r>
    <r>
      <rPr>
        <b/>
        <u/>
        <sz val="10"/>
        <rFont val="Arial"/>
        <family val="2"/>
      </rPr>
      <t>chartsell@unimarkllc.com.</t>
    </r>
    <r>
      <rPr>
        <sz val="10"/>
        <rFont val="Arial"/>
      </rPr>
      <t xml:space="preserve">  I look forward to hearing from you.</t>
    </r>
  </si>
  <si>
    <t>phone: (405) 844-6200, ext. 228, fax (405) 844-6220</t>
  </si>
  <si>
    <t>Midcoast (Enbridge)</t>
  </si>
  <si>
    <t xml:space="preserve">                                                                                                                                                                                   </t>
  </si>
  <si>
    <t>IFERC
Quantity</t>
  </si>
  <si>
    <t>GDD
Quantity</t>
  </si>
  <si>
    <t>**GDD** 
Bid</t>
  </si>
  <si>
    <t>TOTAL Quantity
MMBTU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</si>
</sst>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mmmm\-yy"/>
    <numFmt numFmtId="165" formatCode="mmmm\ d\,\ yyyy"/>
    <numFmt numFmtId="167" formatCode="_(&quot;$&quot;* #,##0.0000_);_(&quot;$&quot;* \(#,##0.0000\);_(&quot;$&quot;* &quot;-&quot;??_);_(@_)"/>
  </numFmts>
  <fonts count="8" x14ac:knownFonts="1">
    <font>
      <sz val="10"/>
      <name val="Arial"/>
    </font>
    <font>
      <sz val="10"/>
      <name val="Arial"/>
    </font>
    <font>
      <i/>
      <sz val="10"/>
      <name val="Arial"/>
      <family val="2"/>
    </font>
    <font>
      <b/>
      <i/>
      <sz val="10"/>
      <name val="Arial"/>
      <family val="2"/>
    </font>
    <font>
      <b/>
      <i/>
      <sz val="16"/>
      <name val="Arial"/>
      <family val="2"/>
    </font>
    <font>
      <b/>
      <sz val="10"/>
      <name val="Arial"/>
      <family val="2"/>
    </font>
    <font>
      <b/>
      <u/>
      <sz val="10"/>
      <name val="Arial"/>
      <family val="2"/>
    </font>
    <font>
      <b/>
      <i/>
      <sz val="12"/>
      <name val="Arial"/>
      <family val="2"/>
    </font>
  </fonts>
  <fills count="2">
    <fill>
      <patternFill patternType="none"/>
    </fill>
    <fill>
      <patternFill patternType="gray125"/>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0" fillId="0" borderId="1" xfId="0" applyBorder="1"/>
    <xf numFmtId="0" fontId="2" fillId="0" borderId="0" xfId="0" applyFont="1"/>
    <xf numFmtId="0" fontId="3" fillId="0" borderId="0" xfId="0" applyFont="1"/>
    <xf numFmtId="0" fontId="4" fillId="0" borderId="1" xfId="0" applyFont="1" applyBorder="1"/>
    <xf numFmtId="0" fontId="0" fillId="0" borderId="0" xfId="0" applyBorder="1"/>
    <xf numFmtId="0" fontId="5" fillId="0" borderId="1" xfId="0" applyFont="1" applyBorder="1"/>
    <xf numFmtId="164" fontId="3" fillId="0" borderId="1" xfId="0" applyNumberFormat="1" applyFont="1" applyBorder="1" applyAlignment="1">
      <alignment horizontal="center"/>
    </xf>
    <xf numFmtId="0" fontId="5" fillId="0" borderId="2" xfId="0" applyFont="1" applyBorder="1" applyAlignment="1">
      <alignment wrapText="1"/>
    </xf>
    <xf numFmtId="165" fontId="0" fillId="0" borderId="0" xfId="0" applyNumberFormat="1" applyAlignment="1">
      <alignment horizontal="left"/>
    </xf>
    <xf numFmtId="0" fontId="5" fillId="0" borderId="2" xfId="0" applyFont="1" applyBorder="1" applyAlignment="1">
      <alignment horizontal="center" wrapText="1"/>
    </xf>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0" fillId="0" borderId="0" xfId="0" applyFill="1" applyBorder="1"/>
    <xf numFmtId="167" fontId="0" fillId="0" borderId="0" xfId="1" applyNumberFormat="1" applyFont="1" applyBorder="1"/>
    <xf numFmtId="0" fontId="0" fillId="0" borderId="9" xfId="0" applyBorder="1"/>
    <xf numFmtId="0" fontId="0" fillId="0" borderId="10" xfId="0" applyBorder="1"/>
    <xf numFmtId="0" fontId="0" fillId="0" borderId="10" xfId="0" applyFill="1" applyBorder="1"/>
    <xf numFmtId="0" fontId="0" fillId="0" borderId="11" xfId="0" applyFill="1" applyBorder="1"/>
    <xf numFmtId="164" fontId="7" fillId="0" borderId="12" xfId="0" applyNumberFormat="1" applyFont="1" applyBorder="1" applyAlignment="1">
      <alignment horizontal="center"/>
    </xf>
    <xf numFmtId="164" fontId="7" fillId="0" borderId="5" xfId="0" applyNumberFormat="1" applyFont="1" applyBorder="1" applyAlignment="1">
      <alignment horizontal="center"/>
    </xf>
    <xf numFmtId="164" fontId="7" fillId="0" borderId="6" xfId="0" applyNumberFormat="1" applyFont="1" applyBorder="1" applyAlignment="1">
      <alignment horizontal="center"/>
    </xf>
    <xf numFmtId="0" fontId="0" fillId="0" borderId="0" xfId="0" applyAlignment="1">
      <alignment horizontal="lef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0"/>
  <sheetViews>
    <sheetView tabSelected="1" zoomScale="75" workbookViewId="0">
      <selection activeCell="C18" sqref="C18"/>
    </sheetView>
  </sheetViews>
  <sheetFormatPr defaultRowHeight="13.2" x14ac:dyDescent="0.25"/>
  <cols>
    <col min="1" max="1" width="32.44140625" bestFit="1" customWidth="1"/>
    <col min="2" max="4" width="10.33203125" customWidth="1"/>
    <col min="5" max="5" width="12" customWidth="1"/>
    <col min="6" max="6" width="12.109375" customWidth="1"/>
    <col min="7" max="7" width="10.44140625" customWidth="1"/>
    <col min="8" max="8" width="52.6640625" bestFit="1" customWidth="1"/>
    <col min="11" max="11" width="14.109375" customWidth="1"/>
  </cols>
  <sheetData>
    <row r="1" spans="1:49" ht="20.399999999999999" x14ac:dyDescent="0.35">
      <c r="A1" s="4" t="s">
        <v>0</v>
      </c>
      <c r="B1" s="1"/>
      <c r="C1" s="1"/>
      <c r="D1" s="1"/>
      <c r="E1" s="1"/>
      <c r="F1" s="1"/>
      <c r="G1" s="1"/>
      <c r="H1" s="1"/>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row>
    <row r="2" spans="1:49" x14ac:dyDescent="0.25">
      <c r="H2" s="2" t="s">
        <v>20</v>
      </c>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row>
    <row r="3" spans="1:49" x14ac:dyDescent="0.25">
      <c r="A3" s="9">
        <v>37221</v>
      </c>
      <c r="H3" s="2" t="s">
        <v>24</v>
      </c>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row>
    <row r="4" spans="1:49" x14ac:dyDescent="0.25">
      <c r="H4" s="3" t="s">
        <v>1</v>
      </c>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row>
    <row r="6" spans="1:49" ht="26.25" customHeight="1" x14ac:dyDescent="0.25">
      <c r="A6" s="26" t="s">
        <v>23</v>
      </c>
      <c r="B6" s="26"/>
      <c r="C6" s="26"/>
      <c r="D6" s="26"/>
      <c r="E6" s="26"/>
      <c r="F6" s="26"/>
      <c r="G6" s="26"/>
      <c r="H6" s="26"/>
    </row>
    <row r="7" spans="1:49" x14ac:dyDescent="0.25">
      <c r="H7" s="3"/>
    </row>
    <row r="8" spans="1:49" ht="15.6" x14ac:dyDescent="0.3">
      <c r="A8" s="3" t="s">
        <v>2</v>
      </c>
      <c r="E8" s="23">
        <v>37226</v>
      </c>
      <c r="F8" s="24"/>
      <c r="G8" s="25"/>
    </row>
    <row r="9" spans="1:49" x14ac:dyDescent="0.25">
      <c r="A9" s="3"/>
      <c r="E9" s="7"/>
      <c r="F9" s="7"/>
      <c r="G9" s="7"/>
    </row>
    <row r="10" spans="1:49" ht="66" x14ac:dyDescent="0.25">
      <c r="A10" s="6" t="s">
        <v>3</v>
      </c>
      <c r="B10" s="8" t="s">
        <v>30</v>
      </c>
      <c r="C10" s="8" t="s">
        <v>27</v>
      </c>
      <c r="D10" s="8" t="s">
        <v>28</v>
      </c>
      <c r="E10" s="10" t="s">
        <v>19</v>
      </c>
      <c r="F10" s="10" t="s">
        <v>29</v>
      </c>
      <c r="G10" s="10" t="s">
        <v>18</v>
      </c>
      <c r="H10" s="8" t="s">
        <v>4</v>
      </c>
    </row>
    <row r="11" spans="1:49" x14ac:dyDescent="0.25">
      <c r="A11" t="s">
        <v>9</v>
      </c>
      <c r="B11" s="19">
        <v>8481</v>
      </c>
      <c r="C11" s="5">
        <f t="shared" ref="C11:C16" si="0">+B11-D11</f>
        <v>7211</v>
      </c>
      <c r="D11" s="5">
        <v>1270</v>
      </c>
      <c r="E11" s="18"/>
      <c r="F11" s="18"/>
      <c r="G11" s="18"/>
      <c r="H11" t="s">
        <v>11</v>
      </c>
    </row>
    <row r="12" spans="1:49" x14ac:dyDescent="0.25">
      <c r="A12" t="s">
        <v>10</v>
      </c>
      <c r="B12" s="20">
        <v>1715</v>
      </c>
      <c r="C12" s="5">
        <f t="shared" si="0"/>
        <v>1465</v>
      </c>
      <c r="D12" s="5">
        <v>250</v>
      </c>
      <c r="E12" s="18"/>
      <c r="F12" s="18"/>
      <c r="G12" s="18"/>
      <c r="H12" t="s">
        <v>14</v>
      </c>
    </row>
    <row r="13" spans="1:49" x14ac:dyDescent="0.25">
      <c r="A13" t="s">
        <v>5</v>
      </c>
      <c r="B13" s="20">
        <v>2385</v>
      </c>
      <c r="C13" s="5">
        <f t="shared" si="0"/>
        <v>2025</v>
      </c>
      <c r="D13" s="5">
        <v>360</v>
      </c>
      <c r="E13" s="18"/>
      <c r="F13" s="18"/>
      <c r="G13" s="18"/>
      <c r="H13" t="s">
        <v>12</v>
      </c>
    </row>
    <row r="14" spans="1:49" x14ac:dyDescent="0.25">
      <c r="A14" t="s">
        <v>6</v>
      </c>
      <c r="B14" s="21">
        <v>2044</v>
      </c>
      <c r="C14" s="17">
        <f t="shared" si="0"/>
        <v>1734</v>
      </c>
      <c r="D14" s="17">
        <v>310</v>
      </c>
      <c r="E14" s="18"/>
      <c r="F14" s="18"/>
      <c r="G14" s="18"/>
      <c r="H14" t="s">
        <v>13</v>
      </c>
    </row>
    <row r="15" spans="1:49" x14ac:dyDescent="0.25">
      <c r="A15" t="s">
        <v>25</v>
      </c>
      <c r="B15" s="21">
        <v>1479</v>
      </c>
      <c r="C15" s="17">
        <f t="shared" si="0"/>
        <v>1259</v>
      </c>
      <c r="D15" s="17">
        <v>220</v>
      </c>
      <c r="E15" s="18"/>
      <c r="F15" s="18"/>
      <c r="G15" s="18"/>
      <c r="H15" t="s">
        <v>15</v>
      </c>
    </row>
    <row r="16" spans="1:49" x14ac:dyDescent="0.25">
      <c r="A16" t="s">
        <v>7</v>
      </c>
      <c r="B16" s="21">
        <v>7289</v>
      </c>
      <c r="C16" s="17">
        <f t="shared" si="0"/>
        <v>6194</v>
      </c>
      <c r="D16" s="17">
        <v>1095</v>
      </c>
      <c r="E16" s="18"/>
      <c r="F16" s="18"/>
      <c r="G16" s="18"/>
      <c r="H16" t="s">
        <v>16</v>
      </c>
    </row>
    <row r="17" spans="1:8" x14ac:dyDescent="0.25">
      <c r="A17" t="s">
        <v>8</v>
      </c>
      <c r="B17" s="22">
        <v>666</v>
      </c>
      <c r="C17" s="17">
        <f>666-250</f>
        <v>416</v>
      </c>
      <c r="D17" s="17">
        <v>250</v>
      </c>
      <c r="E17" s="18"/>
      <c r="F17" s="18"/>
      <c r="G17" s="18"/>
      <c r="H17" t="s">
        <v>17</v>
      </c>
    </row>
    <row r="18" spans="1:8" x14ac:dyDescent="0.25">
      <c r="B18" t="s">
        <v>26</v>
      </c>
    </row>
    <row r="19" spans="1:8" x14ac:dyDescent="0.25">
      <c r="B19" s="11" t="s">
        <v>21</v>
      </c>
      <c r="C19" s="12"/>
      <c r="D19" s="12"/>
      <c r="E19" s="12"/>
      <c r="F19" s="13"/>
      <c r="G19" s="14"/>
    </row>
    <row r="20" spans="1:8" x14ac:dyDescent="0.25">
      <c r="B20" s="15" t="s">
        <v>22</v>
      </c>
      <c r="C20" s="6"/>
      <c r="D20" s="6"/>
      <c r="E20" s="6"/>
      <c r="F20" s="6"/>
      <c r="G20" s="16"/>
    </row>
  </sheetData>
  <mergeCells count="2">
    <mergeCell ref="E8:G8"/>
    <mergeCell ref="A6:H6"/>
  </mergeCells>
  <phoneticPr fontId="0" type="noConversion"/>
  <printOptions horizontalCentered="1" gridLines="1"/>
  <pageMargins left="0.5" right="0.5" top="0.5" bottom="0.5" header="0.25" footer="0.25"/>
  <pageSetup orientation="landscape" r:id="rId1"/>
  <headerFooter alignWithMargins="0">
    <oddFooter xml:space="preserve">&amp;L&amp;D &amp;T&amp;C&amp;F &amp;A&amp;R&amp;P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Unimark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Unimark LLC</dc:creator>
  <cp:lastModifiedBy>Havlíček Jan</cp:lastModifiedBy>
  <cp:lastPrinted>2001-09-21T22:46:23Z</cp:lastPrinted>
  <dcterms:created xsi:type="dcterms:W3CDTF">2001-08-23T15:49:29Z</dcterms:created>
  <dcterms:modified xsi:type="dcterms:W3CDTF">2023-09-10T11:14:04Z</dcterms:modified>
</cp:coreProperties>
</file>