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0" fullCalcOnLoad="1"/>
</workbook>
</file>

<file path=xl/calcChain.xml><?xml version="1.0" encoding="utf-8"?>
<calcChain xmlns="http://schemas.openxmlformats.org/spreadsheetml/2006/main">
  <c r="I7" i="1" l="1"/>
  <c r="J7" i="1"/>
  <c r="L7" i="1"/>
  <c r="M7" i="1"/>
  <c r="N7" i="1"/>
  <c r="P7" i="1"/>
  <c r="Q7" i="1"/>
  <c r="R7" i="1"/>
  <c r="S7" i="1"/>
  <c r="I14" i="1"/>
  <c r="J14" i="1"/>
  <c r="L14" i="1"/>
  <c r="M14" i="1"/>
  <c r="N14" i="1"/>
  <c r="P14" i="1"/>
  <c r="Q14" i="1"/>
  <c r="R14" i="1"/>
  <c r="S14" i="1"/>
  <c r="I28" i="1"/>
  <c r="J28" i="1"/>
  <c r="K28" i="1"/>
  <c r="L28" i="1"/>
  <c r="M28" i="1"/>
  <c r="N28" i="1"/>
  <c r="O28" i="1"/>
  <c r="P28" i="1"/>
  <c r="Q28" i="1"/>
  <c r="R28" i="1"/>
  <c r="S28" i="1"/>
  <c r="I52" i="1"/>
  <c r="J52" i="1"/>
  <c r="K52" i="1"/>
  <c r="L52" i="1"/>
  <c r="M52" i="1"/>
  <c r="N52" i="1"/>
  <c r="O52" i="1"/>
  <c r="P52" i="1"/>
  <c r="Q52" i="1"/>
  <c r="R52" i="1"/>
  <c r="S52" i="1"/>
  <c r="I67" i="1"/>
  <c r="J67" i="1"/>
  <c r="K67" i="1"/>
  <c r="L67" i="1"/>
  <c r="M67" i="1"/>
  <c r="N67" i="1"/>
  <c r="O67" i="1"/>
  <c r="P67" i="1"/>
  <c r="Q67" i="1"/>
  <c r="R67" i="1"/>
  <c r="S67" i="1"/>
  <c r="I73" i="1"/>
  <c r="J73" i="1"/>
  <c r="K73" i="1"/>
  <c r="L73" i="1"/>
  <c r="M73" i="1"/>
  <c r="N73" i="1"/>
  <c r="O73" i="1"/>
  <c r="P73" i="1"/>
  <c r="Q73" i="1"/>
  <c r="R73" i="1"/>
  <c r="S73" i="1"/>
  <c r="I75" i="1"/>
  <c r="J75" i="1"/>
  <c r="K75" i="1"/>
  <c r="L75" i="1"/>
  <c r="M75" i="1"/>
  <c r="N75" i="1"/>
  <c r="O75" i="1"/>
  <c r="P75" i="1"/>
  <c r="Q75" i="1"/>
  <c r="R75" i="1"/>
  <c r="S75" i="1"/>
</calcChain>
</file>

<file path=xl/sharedStrings.xml><?xml version="1.0" encoding="utf-8"?>
<sst xmlns="http://schemas.openxmlformats.org/spreadsheetml/2006/main" count="486" uniqueCount="121">
  <si>
    <t>YEAR</t>
  </si>
  <si>
    <t>Plant Description</t>
  </si>
  <si>
    <t>Pipeline</t>
  </si>
  <si>
    <t>State</t>
  </si>
  <si>
    <t>Probability</t>
  </si>
  <si>
    <t>Type</t>
  </si>
  <si>
    <t>Month</t>
  </si>
  <si>
    <t>Operational?</t>
  </si>
  <si>
    <t>Plant Capacity</t>
  </si>
  <si>
    <t>Merchant Capacity</t>
  </si>
  <si>
    <t>Tot Plant Capacity High</t>
  </si>
  <si>
    <t>Tot Plant Capacity Medium</t>
  </si>
  <si>
    <t>Tot Plant Capacity Low</t>
  </si>
  <si>
    <t>Tot Gas Usage High</t>
  </si>
  <si>
    <t>Tot Gas Usage Medium</t>
  </si>
  <si>
    <t>Tot Gas Usage Low</t>
  </si>
  <si>
    <t>Total Gas</t>
  </si>
  <si>
    <t>FPC - Anclote</t>
  </si>
  <si>
    <t>FGT</t>
  </si>
  <si>
    <t>FL</t>
  </si>
  <si>
    <t>High</t>
  </si>
  <si>
    <t>CC</t>
  </si>
  <si>
    <t>June</t>
  </si>
  <si>
    <t>N</t>
  </si>
  <si>
    <t/>
  </si>
  <si>
    <t>FPC - Hines Unit #1</t>
  </si>
  <si>
    <t>FGT ****</t>
  </si>
  <si>
    <t>April</t>
  </si>
  <si>
    <t>Y</t>
  </si>
  <si>
    <t>JEA - Brady Branch I</t>
  </si>
  <si>
    <t>Sept</t>
  </si>
  <si>
    <t>Lakeland - McIntosh I</t>
  </si>
  <si>
    <t>1</t>
  </si>
  <si>
    <t>Cargill - Riverview</t>
  </si>
  <si>
    <t>Low</t>
  </si>
  <si>
    <t>July</t>
  </si>
  <si>
    <t>Tallahassee - Purdom #8</t>
  </si>
  <si>
    <t>May</t>
  </si>
  <si>
    <t>Bio Energy Partners - CSL Gas Recovery</t>
  </si>
  <si>
    <t>CT</t>
  </si>
  <si>
    <t>TECO - Hardee</t>
  </si>
  <si>
    <t>JEA - Kennedy</t>
  </si>
  <si>
    <t>FGT  +++</t>
  </si>
  <si>
    <t>FPL - Fort Meyers</t>
  </si>
  <si>
    <t>October</t>
  </si>
  <si>
    <t>TECO - Polk Power Station</t>
  </si>
  <si>
    <t>FGT  ****</t>
  </si>
  <si>
    <t>SC</t>
  </si>
  <si>
    <t>FPC - Intersession City</t>
  </si>
  <si>
    <t>December</t>
  </si>
  <si>
    <t>FPL - Martin Expansion</t>
  </si>
  <si>
    <t>LS Power - Hardee Co.</t>
  </si>
  <si>
    <t>FGT +++</t>
  </si>
  <si>
    <t>Reliant - Orlando (Seminole EC)</t>
  </si>
  <si>
    <t>Med</t>
  </si>
  <si>
    <t>TECO - IMC</t>
  </si>
  <si>
    <t>Cogen</t>
  </si>
  <si>
    <t>Polskly - Sterling Chemical (Skygen)</t>
  </si>
  <si>
    <t>Koch Gateway</t>
  </si>
  <si>
    <t>Med +</t>
  </si>
  <si>
    <t>FPC - Hines #2</t>
  </si>
  <si>
    <t>delay</t>
  </si>
  <si>
    <t>ENA - Ft. Pierce</t>
  </si>
  <si>
    <t>ENA - Lakeland</t>
  </si>
  <si>
    <t>January</t>
  </si>
  <si>
    <t>Calpine - Auburndale</t>
  </si>
  <si>
    <t>El Paso - Pasco Co (510??)</t>
  </si>
  <si>
    <t>El Paso - Hardee Co</t>
  </si>
  <si>
    <t>JEA - Brandy Branch</t>
  </si>
  <si>
    <t>1Q &amp; 4Q</t>
  </si>
  <si>
    <t>Duke - New Smyrna Beach</t>
  </si>
  <si>
    <t>FPL - Sanford</t>
  </si>
  <si>
    <t>FPL - Ft. Meyers</t>
  </si>
  <si>
    <t>FMPA - Cane Island</t>
  </si>
  <si>
    <t>ENA - Vero Beach</t>
  </si>
  <si>
    <t>ENA - Jacksonville</t>
  </si>
  <si>
    <t>Dynegy - Palmetto Power</t>
  </si>
  <si>
    <t>IPS/Avon Park - Hardee County</t>
  </si>
  <si>
    <t>Decker Energy - Fort Meade</t>
  </si>
  <si>
    <t>November</t>
  </si>
  <si>
    <t>Constellation - Cocoa/Oleander</t>
  </si>
  <si>
    <t>ENA - South Florida (Special)</t>
  </si>
  <si>
    <t>Thermo Ecotek</t>
  </si>
  <si>
    <t>GRU - Kelly (Gainesville)</t>
  </si>
  <si>
    <t>IMC Agrico (Polk Co)</t>
  </si>
  <si>
    <t>EDC - Dade County</t>
  </si>
  <si>
    <t>ENA - Pompano Beach</t>
  </si>
  <si>
    <t>TECO (inc. Polk Power Plt)</t>
  </si>
  <si>
    <t>FGT  ****/+++</t>
  </si>
  <si>
    <t>Seminole E.C. - Payne Creek</t>
  </si>
  <si>
    <t>Seminole E.C. - Hardee Cty</t>
  </si>
  <si>
    <t>Seminole E.C.</t>
  </si>
  <si>
    <t>Panda - Leesburgh</t>
  </si>
  <si>
    <t>Lakeland - McIntosh II</t>
  </si>
  <si>
    <t>KUA - Cane Island (Kissimmee)</t>
  </si>
  <si>
    <t>Duke - Fort Pierce (St. Lucie)</t>
  </si>
  <si>
    <t>Panda - Leesburg</t>
  </si>
  <si>
    <t>US Gen</t>
  </si>
  <si>
    <t>Southern Co - Central Florida</t>
  </si>
  <si>
    <t>PG&amp;E - Okeechobee Co</t>
  </si>
  <si>
    <t>Panda - Midway Power (St. Lucie)</t>
  </si>
  <si>
    <t>IPS/Avon Park - De Soto Co.</t>
  </si>
  <si>
    <t>TECO - Gannon Repowering</t>
  </si>
  <si>
    <t>Decker - Polk County (Port St. Lucie)</t>
  </si>
  <si>
    <t>Bonnie Mine Energy</t>
  </si>
  <si>
    <t>Calpine II - Auburndale (Osprey)</t>
  </si>
  <si>
    <t>Calpine I - Vero Beach (Blue Heron)</t>
  </si>
  <si>
    <t>March</t>
  </si>
  <si>
    <t>FPC - Polk County (Hines #2)</t>
  </si>
  <si>
    <t>TECO - Bayside Station</t>
  </si>
  <si>
    <t>1Q</t>
  </si>
  <si>
    <t>Competitive Power Ventures I</t>
  </si>
  <si>
    <t>Competitive Power Ventures II</t>
  </si>
  <si>
    <t>IPS/Avon Park - Pasco Co</t>
  </si>
  <si>
    <t>TOTAL 1999</t>
  </si>
  <si>
    <t>TOTAL 2000</t>
  </si>
  <si>
    <t>TOTAL 2001</t>
  </si>
  <si>
    <t>TOTAL 2002</t>
  </si>
  <si>
    <t>TOTAL 2003</t>
  </si>
  <si>
    <t>TOTAL 2004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</si>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</sst>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horizontal="right" wrapText="1"/>
    </xf>
    <xf numFmtId="0" fontId="1" fillId="2" borderId="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1" xfId="1" applyFont="1" applyFill="1" applyBorder="1" applyAlignment="1">
      <alignment horizontal="right" wrapText="1"/>
    </xf>
    <xf numFmtId="0" fontId="3" fillId="0" borderId="1" xfId="1" applyFont="1" applyFill="1" applyBorder="1" applyAlignment="1">
      <alignment horizontal="left" wrapText="1"/>
    </xf>
    <xf numFmtId="0" fontId="4" fillId="0" borderId="0" xfId="0" applyFont="1"/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5"/>
  <sheetViews>
    <sheetView tabSelected="1" workbookViewId="0">
      <selection activeCell="H73" sqref="H73"/>
    </sheetView>
  </sheetViews>
  <sheetFormatPr defaultRowHeight="13.2" x14ac:dyDescent="0.25"/>
  <cols>
    <col min="2" max="2" width="22" customWidth="1"/>
    <col min="5" max="5" width="9.6640625" customWidth="1"/>
    <col min="8" max="8" width="10.33203125" customWidth="1"/>
    <col min="10" max="10" width="9.109375" customWidth="1"/>
    <col min="11" max="11" width="1.44140625" customWidth="1"/>
    <col min="15" max="15" width="1.33203125" customWidth="1"/>
  </cols>
  <sheetData>
    <row r="1" spans="1:19" s="4" customFormat="1" ht="39.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 t="s">
        <v>10</v>
      </c>
      <c r="M1" s="3" t="s">
        <v>11</v>
      </c>
      <c r="N1" s="3" t="s">
        <v>12</v>
      </c>
      <c r="O1" s="3"/>
      <c r="P1" s="3" t="s">
        <v>13</v>
      </c>
      <c r="Q1" s="3" t="s">
        <v>14</v>
      </c>
      <c r="R1" s="3" t="s">
        <v>15</v>
      </c>
      <c r="S1" s="3" t="s">
        <v>16</v>
      </c>
    </row>
    <row r="2" spans="1:19" x14ac:dyDescent="0.25">
      <c r="A2" s="2">
        <v>1999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2">
        <v>1000</v>
      </c>
      <c r="J2" s="2">
        <v>400</v>
      </c>
      <c r="K2" s="2"/>
      <c r="L2" s="2">
        <v>1000</v>
      </c>
      <c r="M2" s="2">
        <v>0</v>
      </c>
      <c r="N2" s="2">
        <v>0</v>
      </c>
      <c r="O2" s="2"/>
      <c r="P2" s="2">
        <v>180000</v>
      </c>
      <c r="Q2" s="2">
        <v>0</v>
      </c>
      <c r="R2" s="2">
        <v>0</v>
      </c>
      <c r="S2" s="2"/>
    </row>
    <row r="3" spans="1:19" x14ac:dyDescent="0.25">
      <c r="A3" s="2">
        <v>1999</v>
      </c>
      <c r="B3" s="1" t="s">
        <v>25</v>
      </c>
      <c r="C3" s="1" t="s">
        <v>26</v>
      </c>
      <c r="D3" s="1" t="s">
        <v>19</v>
      </c>
      <c r="E3" s="1" t="s">
        <v>20</v>
      </c>
      <c r="F3" s="1" t="s">
        <v>21</v>
      </c>
      <c r="G3" s="1" t="s">
        <v>27</v>
      </c>
      <c r="H3" s="1" t="s">
        <v>28</v>
      </c>
      <c r="I3" s="2">
        <v>470</v>
      </c>
      <c r="J3" s="2">
        <v>0</v>
      </c>
      <c r="K3" s="2"/>
      <c r="L3" s="2">
        <v>470</v>
      </c>
      <c r="M3" s="2">
        <v>0</v>
      </c>
      <c r="N3" s="2">
        <v>0</v>
      </c>
      <c r="O3" s="2"/>
      <c r="P3" s="2">
        <v>84600</v>
      </c>
      <c r="Q3" s="2">
        <v>0</v>
      </c>
      <c r="R3" s="2">
        <v>0</v>
      </c>
      <c r="S3" s="2"/>
    </row>
    <row r="4" spans="1:19" x14ac:dyDescent="0.25">
      <c r="A4" s="2">
        <v>1999</v>
      </c>
      <c r="B4" s="1" t="s">
        <v>29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30</v>
      </c>
      <c r="H4" s="1" t="s">
        <v>23</v>
      </c>
      <c r="I4" s="2">
        <v>177</v>
      </c>
      <c r="J4" s="2">
        <v>0</v>
      </c>
      <c r="K4" s="2"/>
      <c r="L4" s="2">
        <v>177</v>
      </c>
      <c r="M4" s="2">
        <v>0</v>
      </c>
      <c r="N4" s="2">
        <v>0</v>
      </c>
      <c r="O4" s="2"/>
      <c r="P4" s="2">
        <v>31860</v>
      </c>
      <c r="Q4" s="2">
        <v>0</v>
      </c>
      <c r="R4" s="2">
        <v>0</v>
      </c>
      <c r="S4" s="2"/>
    </row>
    <row r="5" spans="1:19" x14ac:dyDescent="0.25">
      <c r="A5" s="2">
        <v>1999</v>
      </c>
      <c r="B5" s="1" t="s">
        <v>31</v>
      </c>
      <c r="C5" s="1" t="s">
        <v>26</v>
      </c>
      <c r="D5" s="1" t="s">
        <v>19</v>
      </c>
      <c r="E5" s="1" t="s">
        <v>20</v>
      </c>
      <c r="F5" s="1" t="s">
        <v>32</v>
      </c>
      <c r="G5" s="1" t="s">
        <v>22</v>
      </c>
      <c r="H5" s="1" t="s">
        <v>23</v>
      </c>
      <c r="I5" s="2">
        <v>245</v>
      </c>
      <c r="J5" s="2">
        <v>0</v>
      </c>
      <c r="K5" s="2"/>
      <c r="L5" s="2">
        <v>245</v>
      </c>
      <c r="M5" s="2">
        <v>0</v>
      </c>
      <c r="N5" s="2">
        <v>0</v>
      </c>
      <c r="O5" s="2"/>
      <c r="P5" s="2">
        <v>45080</v>
      </c>
      <c r="Q5" s="2">
        <v>0</v>
      </c>
      <c r="R5" s="2">
        <v>0</v>
      </c>
      <c r="S5" s="2"/>
    </row>
    <row r="6" spans="1:19" x14ac:dyDescent="0.25">
      <c r="A6" s="2">
        <v>1999</v>
      </c>
      <c r="B6" s="1" t="s">
        <v>33</v>
      </c>
      <c r="C6" s="1" t="s">
        <v>24</v>
      </c>
      <c r="D6" s="1" t="s">
        <v>19</v>
      </c>
      <c r="E6" s="1" t="s">
        <v>34</v>
      </c>
      <c r="F6" s="1" t="s">
        <v>32</v>
      </c>
      <c r="G6" s="1" t="s">
        <v>35</v>
      </c>
      <c r="H6" s="1" t="s">
        <v>23</v>
      </c>
      <c r="I6" s="2">
        <v>35</v>
      </c>
      <c r="J6" s="2">
        <v>0</v>
      </c>
      <c r="K6" s="2"/>
      <c r="L6" s="2">
        <v>0</v>
      </c>
      <c r="M6" s="2">
        <v>0</v>
      </c>
      <c r="N6" s="2">
        <v>35</v>
      </c>
      <c r="O6" s="2"/>
      <c r="P6" s="2">
        <v>0</v>
      </c>
      <c r="Q6" s="2">
        <v>0</v>
      </c>
      <c r="R6" s="2">
        <v>6440</v>
      </c>
      <c r="S6" s="2"/>
    </row>
    <row r="7" spans="1:19" s="7" customFormat="1" x14ac:dyDescent="0.25">
      <c r="A7" s="5"/>
      <c r="B7" s="6" t="s">
        <v>114</v>
      </c>
      <c r="C7" s="6"/>
      <c r="D7" s="6"/>
      <c r="E7" s="6"/>
      <c r="F7" s="6"/>
      <c r="G7" s="6"/>
      <c r="H7" s="6"/>
      <c r="I7" s="5">
        <f>SUM(I2:I6)</f>
        <v>1927</v>
      </c>
      <c r="J7" s="5">
        <f t="shared" ref="J7:R7" si="0">SUM(J2:J6)</f>
        <v>400</v>
      </c>
      <c r="K7" s="5"/>
      <c r="L7" s="5">
        <f t="shared" si="0"/>
        <v>1892</v>
      </c>
      <c r="M7" s="5">
        <f t="shared" si="0"/>
        <v>0</v>
      </c>
      <c r="N7" s="5">
        <f t="shared" si="0"/>
        <v>35</v>
      </c>
      <c r="O7" s="5"/>
      <c r="P7" s="5">
        <f t="shared" si="0"/>
        <v>341540</v>
      </c>
      <c r="Q7" s="5">
        <f t="shared" si="0"/>
        <v>0</v>
      </c>
      <c r="R7" s="5">
        <f t="shared" si="0"/>
        <v>6440</v>
      </c>
      <c r="S7" s="5">
        <f>SUM(P7:R7)</f>
        <v>347980</v>
      </c>
    </row>
    <row r="8" spans="1:19" x14ac:dyDescent="0.25">
      <c r="A8" s="2">
        <v>2000</v>
      </c>
      <c r="B8" s="1" t="s">
        <v>36</v>
      </c>
      <c r="C8" s="1" t="s">
        <v>18</v>
      </c>
      <c r="D8" s="1" t="s">
        <v>19</v>
      </c>
      <c r="E8" s="1" t="s">
        <v>20</v>
      </c>
      <c r="F8" s="1" t="s">
        <v>21</v>
      </c>
      <c r="G8" s="1" t="s">
        <v>37</v>
      </c>
      <c r="H8" s="1" t="s">
        <v>28</v>
      </c>
      <c r="I8" s="2">
        <v>250</v>
      </c>
      <c r="J8" s="2">
        <v>0</v>
      </c>
      <c r="K8" s="2"/>
      <c r="L8" s="2">
        <v>250</v>
      </c>
      <c r="M8" s="2">
        <v>0</v>
      </c>
      <c r="N8" s="2">
        <v>0</v>
      </c>
      <c r="O8" s="2"/>
      <c r="P8" s="2">
        <v>45000</v>
      </c>
      <c r="Q8" s="2">
        <v>0</v>
      </c>
      <c r="R8" s="2">
        <v>0</v>
      </c>
      <c r="S8" s="2"/>
    </row>
    <row r="9" spans="1:19" ht="26.4" x14ac:dyDescent="0.25">
      <c r="A9" s="2">
        <v>2000</v>
      </c>
      <c r="B9" s="1" t="s">
        <v>38</v>
      </c>
      <c r="C9" s="1" t="s">
        <v>18</v>
      </c>
      <c r="D9" s="1" t="s">
        <v>19</v>
      </c>
      <c r="E9" s="1" t="s">
        <v>20</v>
      </c>
      <c r="F9" s="1" t="s">
        <v>39</v>
      </c>
      <c r="G9" s="1" t="s">
        <v>22</v>
      </c>
      <c r="H9" s="1" t="s">
        <v>28</v>
      </c>
      <c r="I9" s="2">
        <v>2</v>
      </c>
      <c r="J9" s="2">
        <v>0</v>
      </c>
      <c r="K9" s="2"/>
      <c r="L9" s="2">
        <v>2</v>
      </c>
      <c r="M9" s="2">
        <v>0</v>
      </c>
      <c r="N9" s="2">
        <v>0</v>
      </c>
      <c r="O9" s="2"/>
      <c r="P9" s="2">
        <v>368</v>
      </c>
      <c r="Q9" s="2">
        <v>0</v>
      </c>
      <c r="R9" s="2">
        <v>0</v>
      </c>
      <c r="S9" s="2"/>
    </row>
    <row r="10" spans="1:19" x14ac:dyDescent="0.25">
      <c r="A10" s="2">
        <v>2000</v>
      </c>
      <c r="B10" s="1" t="s">
        <v>40</v>
      </c>
      <c r="C10" s="1" t="s">
        <v>18</v>
      </c>
      <c r="D10" s="1" t="s">
        <v>19</v>
      </c>
      <c r="E10" s="1" t="s">
        <v>20</v>
      </c>
      <c r="F10" s="1" t="s">
        <v>39</v>
      </c>
      <c r="G10" s="1" t="s">
        <v>22</v>
      </c>
      <c r="H10" s="1" t="s">
        <v>28</v>
      </c>
      <c r="I10" s="2">
        <v>75</v>
      </c>
      <c r="J10" s="2">
        <v>0</v>
      </c>
      <c r="K10" s="2"/>
      <c r="L10" s="2">
        <v>75</v>
      </c>
      <c r="M10" s="2">
        <v>0</v>
      </c>
      <c r="N10" s="2">
        <v>0</v>
      </c>
      <c r="O10" s="2"/>
      <c r="P10" s="2">
        <v>13800</v>
      </c>
      <c r="Q10" s="2">
        <v>0</v>
      </c>
      <c r="R10" s="2">
        <v>0</v>
      </c>
      <c r="S10" s="2"/>
    </row>
    <row r="11" spans="1:19" x14ac:dyDescent="0.25">
      <c r="A11" s="2">
        <v>2000</v>
      </c>
      <c r="B11" s="1" t="s">
        <v>41</v>
      </c>
      <c r="C11" s="1" t="s">
        <v>42</v>
      </c>
      <c r="D11" s="1" t="s">
        <v>19</v>
      </c>
      <c r="E11" s="1" t="s">
        <v>20</v>
      </c>
      <c r="F11" s="1" t="s">
        <v>39</v>
      </c>
      <c r="G11" s="1" t="s">
        <v>22</v>
      </c>
      <c r="H11" s="1" t="s">
        <v>28</v>
      </c>
      <c r="I11" s="2">
        <v>165</v>
      </c>
      <c r="J11" s="2">
        <v>0</v>
      </c>
      <c r="K11" s="2"/>
      <c r="L11" s="2">
        <v>165</v>
      </c>
      <c r="M11" s="2">
        <v>0</v>
      </c>
      <c r="N11" s="2">
        <v>0</v>
      </c>
      <c r="O11" s="2"/>
      <c r="P11" s="2">
        <v>30360</v>
      </c>
      <c r="Q11" s="2">
        <v>0</v>
      </c>
      <c r="R11" s="2">
        <v>0</v>
      </c>
      <c r="S11" s="2"/>
    </row>
    <row r="12" spans="1:19" x14ac:dyDescent="0.25">
      <c r="A12" s="2">
        <v>2000</v>
      </c>
      <c r="B12" s="1" t="s">
        <v>43</v>
      </c>
      <c r="C12" s="1" t="s">
        <v>18</v>
      </c>
      <c r="D12" s="1" t="s">
        <v>19</v>
      </c>
      <c r="E12" s="1" t="s">
        <v>20</v>
      </c>
      <c r="F12" s="1" t="s">
        <v>21</v>
      </c>
      <c r="G12" s="1" t="s">
        <v>44</v>
      </c>
      <c r="H12" s="1" t="s">
        <v>23</v>
      </c>
      <c r="I12" s="2">
        <v>1400</v>
      </c>
      <c r="J12" s="2">
        <v>0</v>
      </c>
      <c r="K12" s="2"/>
      <c r="L12" s="2">
        <v>1400</v>
      </c>
      <c r="M12" s="2">
        <v>0</v>
      </c>
      <c r="N12" s="2">
        <v>0</v>
      </c>
      <c r="O12" s="2"/>
      <c r="P12" s="2">
        <v>252000</v>
      </c>
      <c r="Q12" s="2">
        <v>0</v>
      </c>
      <c r="R12" s="2">
        <v>0</v>
      </c>
      <c r="S12" s="2"/>
    </row>
    <row r="13" spans="1:19" ht="26.4" x14ac:dyDescent="0.25">
      <c r="A13" s="2">
        <v>2000</v>
      </c>
      <c r="B13" s="1" t="s">
        <v>45</v>
      </c>
      <c r="C13" s="1" t="s">
        <v>46</v>
      </c>
      <c r="D13" s="1" t="s">
        <v>19</v>
      </c>
      <c r="E13" s="1" t="s">
        <v>20</v>
      </c>
      <c r="F13" s="1" t="s">
        <v>47</v>
      </c>
      <c r="G13" s="1" t="s">
        <v>35</v>
      </c>
      <c r="H13" s="1" t="s">
        <v>23</v>
      </c>
      <c r="I13" s="2">
        <v>150</v>
      </c>
      <c r="J13" s="2">
        <v>0</v>
      </c>
      <c r="K13" s="2"/>
      <c r="L13" s="2">
        <v>150</v>
      </c>
      <c r="M13" s="2">
        <v>0</v>
      </c>
      <c r="N13" s="2">
        <v>0</v>
      </c>
      <c r="O13" s="2"/>
      <c r="P13" s="2">
        <v>27600</v>
      </c>
      <c r="Q13" s="2">
        <v>0</v>
      </c>
      <c r="R13" s="2">
        <v>0</v>
      </c>
      <c r="S13" s="2"/>
    </row>
    <row r="14" spans="1:19" s="7" customFormat="1" x14ac:dyDescent="0.25">
      <c r="A14" s="5"/>
      <c r="B14" s="6" t="s">
        <v>115</v>
      </c>
      <c r="C14" s="6"/>
      <c r="D14" s="6"/>
      <c r="E14" s="6"/>
      <c r="F14" s="6"/>
      <c r="G14" s="6"/>
      <c r="H14" s="6"/>
      <c r="I14" s="5">
        <f>SUM(I8:I13)</f>
        <v>2042</v>
      </c>
      <c r="J14" s="5">
        <f t="shared" ref="J14:R14" si="1">SUM(J8:J13)</f>
        <v>0</v>
      </c>
      <c r="K14" s="5"/>
      <c r="L14" s="5">
        <f t="shared" si="1"/>
        <v>2042</v>
      </c>
      <c r="M14" s="5">
        <f t="shared" si="1"/>
        <v>0</v>
      </c>
      <c r="N14" s="5">
        <f t="shared" si="1"/>
        <v>0</v>
      </c>
      <c r="O14" s="5"/>
      <c r="P14" s="5">
        <f t="shared" si="1"/>
        <v>369128</v>
      </c>
      <c r="Q14" s="5">
        <f t="shared" si="1"/>
        <v>0</v>
      </c>
      <c r="R14" s="5">
        <f t="shared" si="1"/>
        <v>0</v>
      </c>
      <c r="S14" s="5">
        <f>SUM(P14:R14)</f>
        <v>369128</v>
      </c>
    </row>
    <row r="15" spans="1:19" ht="26.4" x14ac:dyDescent="0.25">
      <c r="A15" s="2">
        <v>2001</v>
      </c>
      <c r="B15" s="1" t="s">
        <v>48</v>
      </c>
      <c r="C15" s="1" t="s">
        <v>46</v>
      </c>
      <c r="D15" s="1" t="s">
        <v>19</v>
      </c>
      <c r="E15" s="1" t="s">
        <v>20</v>
      </c>
      <c r="F15" s="1" t="s">
        <v>47</v>
      </c>
      <c r="G15" s="1" t="s">
        <v>49</v>
      </c>
      <c r="H15" s="1" t="s">
        <v>23</v>
      </c>
      <c r="I15" s="2">
        <v>255</v>
      </c>
      <c r="J15" s="2">
        <v>0</v>
      </c>
      <c r="K15" s="2"/>
      <c r="L15" s="2">
        <v>255</v>
      </c>
      <c r="M15" s="2">
        <v>0</v>
      </c>
      <c r="N15" s="2">
        <v>0</v>
      </c>
      <c r="O15" s="2"/>
      <c r="P15" s="2">
        <v>46920</v>
      </c>
      <c r="Q15" s="2">
        <v>0</v>
      </c>
      <c r="R15" s="2">
        <v>0</v>
      </c>
      <c r="S15" s="2"/>
    </row>
    <row r="16" spans="1:19" x14ac:dyDescent="0.25">
      <c r="A16" s="2">
        <v>2001</v>
      </c>
      <c r="B16" s="1" t="s">
        <v>50</v>
      </c>
      <c r="C16" s="1" t="s">
        <v>18</v>
      </c>
      <c r="D16" s="1" t="s">
        <v>19</v>
      </c>
      <c r="E16" s="1" t="s">
        <v>20</v>
      </c>
      <c r="F16" s="1" t="s">
        <v>39</v>
      </c>
      <c r="G16" s="1" t="s">
        <v>24</v>
      </c>
      <c r="H16" s="1" t="s">
        <v>23</v>
      </c>
      <c r="I16" s="2">
        <v>340</v>
      </c>
      <c r="J16" s="2">
        <v>0</v>
      </c>
      <c r="K16" s="2"/>
      <c r="L16" s="2">
        <v>340</v>
      </c>
      <c r="M16" s="2">
        <v>0</v>
      </c>
      <c r="N16" s="2">
        <v>0</v>
      </c>
      <c r="O16" s="2"/>
      <c r="P16" s="2">
        <v>62560</v>
      </c>
      <c r="Q16" s="2">
        <v>0</v>
      </c>
      <c r="R16" s="2">
        <v>0</v>
      </c>
      <c r="S16" s="2"/>
    </row>
    <row r="17" spans="1:19" x14ac:dyDescent="0.25">
      <c r="A17" s="2">
        <v>2001</v>
      </c>
      <c r="B17" s="1" t="s">
        <v>51</v>
      </c>
      <c r="C17" s="1" t="s">
        <v>52</v>
      </c>
      <c r="D17" s="1" t="s">
        <v>19</v>
      </c>
      <c r="E17" s="1" t="s">
        <v>20</v>
      </c>
      <c r="F17" s="1" t="s">
        <v>39</v>
      </c>
      <c r="G17" s="1" t="s">
        <v>44</v>
      </c>
      <c r="H17" s="1" t="s">
        <v>24</v>
      </c>
      <c r="I17" s="2">
        <v>510</v>
      </c>
      <c r="J17" s="2">
        <v>510</v>
      </c>
      <c r="K17" s="2"/>
      <c r="L17" s="2">
        <v>510</v>
      </c>
      <c r="M17" s="2">
        <v>0</v>
      </c>
      <c r="N17" s="2">
        <v>0</v>
      </c>
      <c r="O17" s="2"/>
      <c r="P17" s="2">
        <v>93840</v>
      </c>
      <c r="Q17" s="2">
        <v>0</v>
      </c>
      <c r="R17" s="2">
        <v>0</v>
      </c>
      <c r="S17" s="2"/>
    </row>
    <row r="18" spans="1:19" ht="26.4" x14ac:dyDescent="0.25">
      <c r="A18" s="2">
        <v>2001</v>
      </c>
      <c r="B18" s="1" t="s">
        <v>53</v>
      </c>
      <c r="C18" s="1" t="s">
        <v>18</v>
      </c>
      <c r="D18" s="1" t="s">
        <v>19</v>
      </c>
      <c r="E18" s="1" t="s">
        <v>54</v>
      </c>
      <c r="F18" s="1" t="s">
        <v>39</v>
      </c>
      <c r="G18" s="1" t="s">
        <v>49</v>
      </c>
      <c r="H18" s="1" t="s">
        <v>23</v>
      </c>
      <c r="I18" s="2">
        <v>460</v>
      </c>
      <c r="J18" s="2">
        <v>300</v>
      </c>
      <c r="K18" s="2"/>
      <c r="L18" s="2">
        <v>0</v>
      </c>
      <c r="M18" s="2">
        <v>460</v>
      </c>
      <c r="N18" s="2">
        <v>0</v>
      </c>
      <c r="O18" s="2"/>
      <c r="P18" s="2">
        <v>0</v>
      </c>
      <c r="Q18" s="2">
        <v>84640</v>
      </c>
      <c r="R18" s="2">
        <v>0</v>
      </c>
      <c r="S18" s="2"/>
    </row>
    <row r="19" spans="1:19" x14ac:dyDescent="0.25">
      <c r="A19" s="2">
        <v>2001</v>
      </c>
      <c r="B19" s="1" t="s">
        <v>55</v>
      </c>
      <c r="C19" s="1" t="s">
        <v>18</v>
      </c>
      <c r="D19" s="1" t="s">
        <v>19</v>
      </c>
      <c r="E19" s="1" t="s">
        <v>20</v>
      </c>
      <c r="F19" s="1" t="s">
        <v>56</v>
      </c>
      <c r="G19" s="1" t="s">
        <v>24</v>
      </c>
      <c r="H19" s="1" t="s">
        <v>23</v>
      </c>
      <c r="I19" s="2">
        <v>150</v>
      </c>
      <c r="J19" s="2">
        <v>150</v>
      </c>
      <c r="K19" s="2"/>
      <c r="L19" s="2">
        <v>150</v>
      </c>
      <c r="M19" s="2">
        <v>0</v>
      </c>
      <c r="N19" s="2">
        <v>0</v>
      </c>
      <c r="O19" s="2"/>
      <c r="P19" s="2">
        <v>23400</v>
      </c>
      <c r="Q19" s="2">
        <v>0</v>
      </c>
      <c r="R19" s="2">
        <v>0</v>
      </c>
      <c r="S19" s="2"/>
    </row>
    <row r="20" spans="1:19" ht="26.4" x14ac:dyDescent="0.25">
      <c r="A20" s="2">
        <v>2001</v>
      </c>
      <c r="B20" s="1" t="s">
        <v>57</v>
      </c>
      <c r="C20" s="1" t="s">
        <v>58</v>
      </c>
      <c r="D20" s="1" t="s">
        <v>19</v>
      </c>
      <c r="E20" s="1" t="s">
        <v>59</v>
      </c>
      <c r="F20" s="1" t="s">
        <v>56</v>
      </c>
      <c r="G20" s="1" t="s">
        <v>24</v>
      </c>
      <c r="H20" s="1" t="s">
        <v>23</v>
      </c>
      <c r="I20" s="2">
        <v>250</v>
      </c>
      <c r="J20" s="2">
        <v>-56</v>
      </c>
      <c r="K20" s="2"/>
      <c r="L20" s="2">
        <v>0</v>
      </c>
      <c r="M20" s="2">
        <v>250</v>
      </c>
      <c r="N20" s="2">
        <v>0</v>
      </c>
      <c r="O20" s="2"/>
      <c r="P20" s="2">
        <v>0</v>
      </c>
      <c r="Q20" s="2">
        <v>39000</v>
      </c>
      <c r="R20" s="2">
        <v>0</v>
      </c>
      <c r="S20" s="2"/>
    </row>
    <row r="21" spans="1:19" x14ac:dyDescent="0.25">
      <c r="A21" s="2">
        <v>2001</v>
      </c>
      <c r="B21" s="1" t="s">
        <v>60</v>
      </c>
      <c r="C21" s="1" t="s">
        <v>46</v>
      </c>
      <c r="D21" s="1" t="s">
        <v>19</v>
      </c>
      <c r="E21" s="1" t="s">
        <v>61</v>
      </c>
      <c r="F21" s="1" t="s">
        <v>21</v>
      </c>
      <c r="G21" s="1" t="s">
        <v>22</v>
      </c>
      <c r="H21" s="1" t="s">
        <v>23</v>
      </c>
      <c r="I21" s="2">
        <v>0</v>
      </c>
      <c r="J21" s="2">
        <v>0</v>
      </c>
      <c r="K21" s="2"/>
      <c r="L21" s="2">
        <v>0</v>
      </c>
      <c r="M21" s="2">
        <v>0</v>
      </c>
      <c r="N21" s="2">
        <v>0</v>
      </c>
      <c r="O21" s="2"/>
      <c r="P21" s="2">
        <v>0</v>
      </c>
      <c r="Q21" s="2">
        <v>0</v>
      </c>
      <c r="R21" s="2">
        <v>0</v>
      </c>
      <c r="S21" s="2"/>
    </row>
    <row r="22" spans="1:19" x14ac:dyDescent="0.25">
      <c r="A22" s="2">
        <v>2001</v>
      </c>
      <c r="B22" s="1" t="s">
        <v>62</v>
      </c>
      <c r="C22" s="1" t="s">
        <v>18</v>
      </c>
      <c r="D22" s="1" t="s">
        <v>19</v>
      </c>
      <c r="E22" s="1" t="s">
        <v>20</v>
      </c>
      <c r="F22" s="1" t="s">
        <v>39</v>
      </c>
      <c r="G22" s="1" t="s">
        <v>22</v>
      </c>
      <c r="H22" s="1" t="s">
        <v>23</v>
      </c>
      <c r="I22" s="2">
        <v>190</v>
      </c>
      <c r="J22" s="2">
        <v>190</v>
      </c>
      <c r="K22" s="2"/>
      <c r="L22" s="2">
        <v>190</v>
      </c>
      <c r="M22" s="2">
        <v>0</v>
      </c>
      <c r="N22" s="2">
        <v>0</v>
      </c>
      <c r="O22" s="2"/>
      <c r="P22" s="2">
        <v>34960</v>
      </c>
      <c r="Q22" s="2">
        <v>0</v>
      </c>
      <c r="R22" s="2">
        <v>0</v>
      </c>
      <c r="S22" s="2"/>
    </row>
    <row r="23" spans="1:19" x14ac:dyDescent="0.25">
      <c r="A23" s="2">
        <v>2001</v>
      </c>
      <c r="B23" s="1" t="s">
        <v>63</v>
      </c>
      <c r="C23" s="1" t="s">
        <v>18</v>
      </c>
      <c r="D23" s="1" t="s">
        <v>19</v>
      </c>
      <c r="E23" s="1" t="s">
        <v>34</v>
      </c>
      <c r="F23" s="1" t="s">
        <v>39</v>
      </c>
      <c r="G23" s="1" t="s">
        <v>64</v>
      </c>
      <c r="H23" s="1" t="s">
        <v>23</v>
      </c>
      <c r="I23" s="2">
        <v>150</v>
      </c>
      <c r="J23" s="2">
        <v>0</v>
      </c>
      <c r="K23" s="2"/>
      <c r="L23" s="2">
        <v>0</v>
      </c>
      <c r="M23" s="2">
        <v>0</v>
      </c>
      <c r="N23" s="2">
        <v>150</v>
      </c>
      <c r="O23" s="2"/>
      <c r="P23" s="2">
        <v>0</v>
      </c>
      <c r="Q23" s="2">
        <v>0</v>
      </c>
      <c r="R23" s="2">
        <v>27600</v>
      </c>
      <c r="S23" s="2"/>
    </row>
    <row r="24" spans="1:19" x14ac:dyDescent="0.25">
      <c r="A24" s="2">
        <v>2001</v>
      </c>
      <c r="B24" s="1" t="s">
        <v>65</v>
      </c>
      <c r="C24" s="1" t="s">
        <v>18</v>
      </c>
      <c r="D24" s="1" t="s">
        <v>19</v>
      </c>
      <c r="E24" s="1" t="s">
        <v>34</v>
      </c>
      <c r="F24" s="1" t="s">
        <v>32</v>
      </c>
      <c r="G24" s="1" t="s">
        <v>24</v>
      </c>
      <c r="H24" s="1" t="s">
        <v>23</v>
      </c>
      <c r="I24" s="2">
        <v>100</v>
      </c>
      <c r="J24" s="2">
        <v>100</v>
      </c>
      <c r="K24" s="2"/>
      <c r="L24" s="2">
        <v>0</v>
      </c>
      <c r="M24" s="2">
        <v>0</v>
      </c>
      <c r="N24" s="2">
        <v>100</v>
      </c>
      <c r="O24" s="2"/>
      <c r="P24" s="2">
        <v>0</v>
      </c>
      <c r="Q24" s="2">
        <v>0</v>
      </c>
      <c r="R24" s="2">
        <v>18400</v>
      </c>
      <c r="S24" s="2"/>
    </row>
    <row r="25" spans="1:19" ht="26.4" x14ac:dyDescent="0.25">
      <c r="A25" s="2">
        <v>2001</v>
      </c>
      <c r="B25" s="1" t="s">
        <v>66</v>
      </c>
      <c r="C25" s="1" t="s">
        <v>18</v>
      </c>
      <c r="D25" s="1" t="s">
        <v>19</v>
      </c>
      <c r="E25" s="1" t="s">
        <v>34</v>
      </c>
      <c r="F25" s="1" t="s">
        <v>32</v>
      </c>
      <c r="G25" s="1" t="s">
        <v>22</v>
      </c>
      <c r="H25" s="1" t="s">
        <v>23</v>
      </c>
      <c r="I25" s="2">
        <v>300</v>
      </c>
      <c r="J25" s="2">
        <v>150</v>
      </c>
      <c r="K25" s="2"/>
      <c r="L25" s="2">
        <v>0</v>
      </c>
      <c r="M25" s="2">
        <v>0</v>
      </c>
      <c r="N25" s="2">
        <v>300</v>
      </c>
      <c r="O25" s="2"/>
      <c r="P25" s="2">
        <v>0</v>
      </c>
      <c r="Q25" s="2">
        <v>0</v>
      </c>
      <c r="R25" s="2">
        <v>55200</v>
      </c>
      <c r="S25" s="2"/>
    </row>
    <row r="26" spans="1:19" x14ac:dyDescent="0.25">
      <c r="A26" s="2">
        <v>2001</v>
      </c>
      <c r="B26" s="1" t="s">
        <v>67</v>
      </c>
      <c r="C26" s="1" t="s">
        <v>18</v>
      </c>
      <c r="D26" s="1" t="s">
        <v>19</v>
      </c>
      <c r="E26" s="1" t="s">
        <v>34</v>
      </c>
      <c r="F26" s="1" t="s">
        <v>32</v>
      </c>
      <c r="G26" s="1" t="s">
        <v>24</v>
      </c>
      <c r="H26" s="1" t="s">
        <v>23</v>
      </c>
      <c r="I26" s="2">
        <v>640</v>
      </c>
      <c r="J26" s="2">
        <v>640</v>
      </c>
      <c r="K26" s="2"/>
      <c r="L26" s="2">
        <v>0</v>
      </c>
      <c r="M26" s="2">
        <v>0</v>
      </c>
      <c r="N26" s="2">
        <v>640</v>
      </c>
      <c r="O26" s="2"/>
      <c r="P26" s="2">
        <v>0</v>
      </c>
      <c r="Q26" s="2">
        <v>0</v>
      </c>
      <c r="R26" s="2">
        <v>117760</v>
      </c>
      <c r="S26" s="2"/>
    </row>
    <row r="27" spans="1:19" x14ac:dyDescent="0.25">
      <c r="A27" s="2">
        <v>2001</v>
      </c>
      <c r="B27" s="1" t="s">
        <v>68</v>
      </c>
      <c r="C27" s="1" t="s">
        <v>42</v>
      </c>
      <c r="D27" s="1" t="s">
        <v>19</v>
      </c>
      <c r="E27" s="1" t="s">
        <v>54</v>
      </c>
      <c r="F27" s="1" t="s">
        <v>39</v>
      </c>
      <c r="G27" s="1" t="s">
        <v>69</v>
      </c>
      <c r="H27" s="1" t="s">
        <v>23</v>
      </c>
      <c r="I27" s="2">
        <v>450</v>
      </c>
      <c r="J27" s="2">
        <v>230</v>
      </c>
      <c r="K27" s="2"/>
      <c r="L27" s="2">
        <v>0</v>
      </c>
      <c r="M27" s="2">
        <v>450</v>
      </c>
      <c r="N27" s="2">
        <v>0</v>
      </c>
      <c r="O27" s="2"/>
      <c r="P27" s="2">
        <v>0</v>
      </c>
      <c r="Q27" s="2">
        <v>82800</v>
      </c>
      <c r="R27" s="2">
        <v>0</v>
      </c>
      <c r="S27" s="2"/>
    </row>
    <row r="28" spans="1:19" s="7" customFormat="1" x14ac:dyDescent="0.25">
      <c r="A28" s="5"/>
      <c r="B28" s="6" t="s">
        <v>116</v>
      </c>
      <c r="C28" s="6"/>
      <c r="D28" s="6"/>
      <c r="E28" s="6"/>
      <c r="F28" s="6"/>
      <c r="G28" s="6"/>
      <c r="H28" s="6"/>
      <c r="I28" s="5">
        <f>SUM(I15:I27)</f>
        <v>3795</v>
      </c>
      <c r="J28" s="5">
        <f t="shared" ref="J28:R28" si="2">SUM(J15:J27)</f>
        <v>2214</v>
      </c>
      <c r="K28" s="5">
        <f t="shared" si="2"/>
        <v>0</v>
      </c>
      <c r="L28" s="5">
        <f t="shared" si="2"/>
        <v>1445</v>
      </c>
      <c r="M28" s="5">
        <f t="shared" si="2"/>
        <v>1160</v>
      </c>
      <c r="N28" s="5">
        <f t="shared" si="2"/>
        <v>1190</v>
      </c>
      <c r="O28" s="5">
        <f t="shared" si="2"/>
        <v>0</v>
      </c>
      <c r="P28" s="5">
        <f t="shared" si="2"/>
        <v>261680</v>
      </c>
      <c r="Q28" s="5">
        <f t="shared" si="2"/>
        <v>206440</v>
      </c>
      <c r="R28" s="5">
        <f t="shared" si="2"/>
        <v>218960</v>
      </c>
      <c r="S28" s="5">
        <f>SUM(P28:R28)</f>
        <v>687080</v>
      </c>
    </row>
    <row r="29" spans="1:19" ht="26.4" x14ac:dyDescent="0.25">
      <c r="A29" s="2">
        <v>2002</v>
      </c>
      <c r="B29" s="1" t="s">
        <v>70</v>
      </c>
      <c r="C29" s="1" t="s">
        <v>18</v>
      </c>
      <c r="D29" s="1" t="s">
        <v>19</v>
      </c>
      <c r="E29" s="1" t="s">
        <v>34</v>
      </c>
      <c r="F29" s="1" t="s">
        <v>21</v>
      </c>
      <c r="G29" s="1" t="s">
        <v>22</v>
      </c>
      <c r="H29" s="1" t="s">
        <v>23</v>
      </c>
      <c r="I29" s="2">
        <v>514</v>
      </c>
      <c r="J29" s="2">
        <v>484</v>
      </c>
      <c r="K29" s="2"/>
      <c r="L29" s="2">
        <v>0</v>
      </c>
      <c r="M29" s="2">
        <v>0</v>
      </c>
      <c r="N29" s="2">
        <v>514</v>
      </c>
      <c r="O29" s="2"/>
      <c r="P29" s="2">
        <v>0</v>
      </c>
      <c r="Q29" s="2">
        <v>0</v>
      </c>
      <c r="R29" s="2">
        <v>92520</v>
      </c>
      <c r="S29" s="2"/>
    </row>
    <row r="30" spans="1:19" x14ac:dyDescent="0.25">
      <c r="A30" s="2">
        <v>2002</v>
      </c>
      <c r="B30" s="1" t="s">
        <v>71</v>
      </c>
      <c r="C30" s="1" t="s">
        <v>18</v>
      </c>
      <c r="D30" s="1" t="s">
        <v>19</v>
      </c>
      <c r="E30" s="1" t="s">
        <v>20</v>
      </c>
      <c r="F30" s="1" t="s">
        <v>21</v>
      </c>
      <c r="G30" s="1" t="s">
        <v>64</v>
      </c>
      <c r="H30" s="1" t="s">
        <v>23</v>
      </c>
      <c r="I30" s="2">
        <v>1000</v>
      </c>
      <c r="J30" s="2">
        <v>0</v>
      </c>
      <c r="K30" s="2"/>
      <c r="L30" s="2">
        <v>1000</v>
      </c>
      <c r="M30" s="2">
        <v>0</v>
      </c>
      <c r="N30" s="2">
        <v>0</v>
      </c>
      <c r="O30" s="2"/>
      <c r="P30" s="2">
        <v>180000</v>
      </c>
      <c r="Q30" s="2">
        <v>0</v>
      </c>
      <c r="R30" s="2">
        <v>0</v>
      </c>
      <c r="S30" s="2"/>
    </row>
    <row r="31" spans="1:19" x14ac:dyDescent="0.25">
      <c r="A31" s="2">
        <v>2002</v>
      </c>
      <c r="B31" s="1" t="s">
        <v>72</v>
      </c>
      <c r="C31" s="1" t="s">
        <v>18</v>
      </c>
      <c r="D31" s="1" t="s">
        <v>19</v>
      </c>
      <c r="E31" s="1" t="s">
        <v>20</v>
      </c>
      <c r="F31" s="1" t="s">
        <v>21</v>
      </c>
      <c r="G31" s="1" t="s">
        <v>22</v>
      </c>
      <c r="H31" s="1" t="s">
        <v>23</v>
      </c>
      <c r="I31" s="2">
        <v>914</v>
      </c>
      <c r="J31" s="2">
        <v>0</v>
      </c>
      <c r="K31" s="2"/>
      <c r="L31" s="2">
        <v>914</v>
      </c>
      <c r="M31" s="2">
        <v>0</v>
      </c>
      <c r="N31" s="2">
        <v>0</v>
      </c>
      <c r="O31" s="2"/>
      <c r="P31" s="2">
        <v>164520</v>
      </c>
      <c r="Q31" s="2">
        <v>0</v>
      </c>
      <c r="R31" s="2">
        <v>0</v>
      </c>
      <c r="S31" s="2"/>
    </row>
    <row r="32" spans="1:19" x14ac:dyDescent="0.25">
      <c r="A32" s="2">
        <v>2002</v>
      </c>
      <c r="B32" s="1" t="s">
        <v>73</v>
      </c>
      <c r="C32" s="1" t="s">
        <v>46</v>
      </c>
      <c r="D32" s="1" t="s">
        <v>19</v>
      </c>
      <c r="E32" s="1" t="s">
        <v>20</v>
      </c>
      <c r="F32" s="1" t="s">
        <v>21</v>
      </c>
      <c r="G32" s="1" t="s">
        <v>24</v>
      </c>
      <c r="H32" s="1" t="s">
        <v>23</v>
      </c>
      <c r="I32" s="2">
        <v>240</v>
      </c>
      <c r="J32" s="2">
        <v>0</v>
      </c>
      <c r="K32" s="2"/>
      <c r="L32" s="2">
        <v>240</v>
      </c>
      <c r="M32" s="2">
        <v>0</v>
      </c>
      <c r="N32" s="2">
        <v>0</v>
      </c>
      <c r="O32" s="2"/>
      <c r="P32" s="2">
        <v>43200</v>
      </c>
      <c r="Q32" s="2">
        <v>0</v>
      </c>
      <c r="R32" s="2">
        <v>0</v>
      </c>
      <c r="S32" s="2"/>
    </row>
    <row r="33" spans="1:19" x14ac:dyDescent="0.25">
      <c r="A33" s="2">
        <v>2002</v>
      </c>
      <c r="B33" s="1" t="s">
        <v>74</v>
      </c>
      <c r="C33" s="1" t="s">
        <v>18</v>
      </c>
      <c r="D33" s="1" t="s">
        <v>19</v>
      </c>
      <c r="E33" s="1" t="s">
        <v>34</v>
      </c>
      <c r="F33" s="1" t="s">
        <v>39</v>
      </c>
      <c r="G33" s="1" t="s">
        <v>22</v>
      </c>
      <c r="H33" s="1" t="s">
        <v>23</v>
      </c>
      <c r="I33" s="2">
        <v>150</v>
      </c>
      <c r="J33" s="2">
        <v>150</v>
      </c>
      <c r="K33" s="2"/>
      <c r="L33" s="2">
        <v>0</v>
      </c>
      <c r="M33" s="2">
        <v>0</v>
      </c>
      <c r="N33" s="2">
        <v>150</v>
      </c>
      <c r="O33" s="2"/>
      <c r="P33" s="2">
        <v>0</v>
      </c>
      <c r="Q33" s="2">
        <v>0</v>
      </c>
      <c r="R33" s="2">
        <v>27600</v>
      </c>
      <c r="S33" s="2"/>
    </row>
    <row r="34" spans="1:19" x14ac:dyDescent="0.25">
      <c r="A34" s="2">
        <v>2002</v>
      </c>
      <c r="B34" s="1" t="s">
        <v>75</v>
      </c>
      <c r="C34" s="1" t="s">
        <v>18</v>
      </c>
      <c r="D34" s="1" t="s">
        <v>19</v>
      </c>
      <c r="E34" s="1" t="s">
        <v>54</v>
      </c>
      <c r="F34" s="1" t="s">
        <v>39</v>
      </c>
      <c r="G34" s="1" t="s">
        <v>64</v>
      </c>
      <c r="H34" s="1" t="s">
        <v>23</v>
      </c>
      <c r="I34" s="2">
        <v>120</v>
      </c>
      <c r="J34" s="2">
        <v>120</v>
      </c>
      <c r="K34" s="2"/>
      <c r="L34" s="2">
        <v>0</v>
      </c>
      <c r="M34" s="2">
        <v>120</v>
      </c>
      <c r="N34" s="2">
        <v>0</v>
      </c>
      <c r="O34" s="2"/>
      <c r="P34" s="2">
        <v>0</v>
      </c>
      <c r="Q34" s="2">
        <v>22080</v>
      </c>
      <c r="R34" s="2">
        <v>0</v>
      </c>
      <c r="S34" s="2"/>
    </row>
    <row r="35" spans="1:19" x14ac:dyDescent="0.25">
      <c r="A35" s="2">
        <v>2002</v>
      </c>
      <c r="B35" s="1" t="s">
        <v>76</v>
      </c>
      <c r="C35" s="1" t="s">
        <v>46</v>
      </c>
      <c r="D35" s="1" t="s">
        <v>19</v>
      </c>
      <c r="E35" s="1" t="s">
        <v>54</v>
      </c>
      <c r="F35" s="1" t="s">
        <v>32</v>
      </c>
      <c r="G35" s="1" t="s">
        <v>37</v>
      </c>
      <c r="H35" s="1" t="s">
        <v>23</v>
      </c>
      <c r="I35" s="2">
        <v>500</v>
      </c>
      <c r="J35" s="2">
        <v>500</v>
      </c>
      <c r="K35" s="2"/>
      <c r="L35" s="2">
        <v>0</v>
      </c>
      <c r="M35" s="2">
        <v>500</v>
      </c>
      <c r="N35" s="2">
        <v>0</v>
      </c>
      <c r="O35" s="2"/>
      <c r="P35" s="2">
        <v>0</v>
      </c>
      <c r="Q35" s="2">
        <v>92000</v>
      </c>
      <c r="R35" s="2">
        <v>0</v>
      </c>
      <c r="S35" s="2"/>
    </row>
    <row r="36" spans="1:19" ht="26.4" x14ac:dyDescent="0.25">
      <c r="A36" s="2">
        <v>2002</v>
      </c>
      <c r="B36" s="1" t="s">
        <v>77</v>
      </c>
      <c r="C36" s="1" t="s">
        <v>46</v>
      </c>
      <c r="D36" s="1" t="s">
        <v>19</v>
      </c>
      <c r="E36" s="1" t="s">
        <v>54</v>
      </c>
      <c r="F36" s="1" t="s">
        <v>32</v>
      </c>
      <c r="G36" s="1" t="s">
        <v>35</v>
      </c>
      <c r="H36" s="1" t="s">
        <v>23</v>
      </c>
      <c r="I36" s="2">
        <v>680</v>
      </c>
      <c r="J36" s="2">
        <v>680</v>
      </c>
      <c r="K36" s="2"/>
      <c r="L36" s="2">
        <v>0</v>
      </c>
      <c r="M36" s="2">
        <v>680</v>
      </c>
      <c r="N36" s="2">
        <v>0</v>
      </c>
      <c r="O36" s="2"/>
      <c r="P36" s="2">
        <v>0</v>
      </c>
      <c r="Q36" s="2">
        <v>125120</v>
      </c>
      <c r="R36" s="2">
        <v>0</v>
      </c>
      <c r="S36" s="2"/>
    </row>
    <row r="37" spans="1:19" ht="26.4" x14ac:dyDescent="0.25">
      <c r="A37" s="2">
        <v>2002</v>
      </c>
      <c r="B37" s="1" t="s">
        <v>78</v>
      </c>
      <c r="C37" s="1" t="s">
        <v>18</v>
      </c>
      <c r="D37" s="1" t="s">
        <v>19</v>
      </c>
      <c r="E37" s="1" t="s">
        <v>34</v>
      </c>
      <c r="F37" s="1" t="s">
        <v>39</v>
      </c>
      <c r="G37" s="1" t="s">
        <v>79</v>
      </c>
      <c r="H37" s="1" t="s">
        <v>23</v>
      </c>
      <c r="I37" s="2">
        <v>500</v>
      </c>
      <c r="J37" s="2">
        <v>500</v>
      </c>
      <c r="K37" s="2"/>
      <c r="L37" s="2">
        <v>0</v>
      </c>
      <c r="M37" s="2">
        <v>0</v>
      </c>
      <c r="N37" s="2">
        <v>500</v>
      </c>
      <c r="O37" s="2"/>
      <c r="P37" s="2">
        <v>0</v>
      </c>
      <c r="Q37" s="2">
        <v>0</v>
      </c>
      <c r="R37" s="2">
        <v>92000</v>
      </c>
      <c r="S37" s="2"/>
    </row>
    <row r="38" spans="1:19" ht="26.4" x14ac:dyDescent="0.25">
      <c r="A38" s="2">
        <v>2002</v>
      </c>
      <c r="B38" s="1" t="s">
        <v>80</v>
      </c>
      <c r="C38" s="1" t="s">
        <v>46</v>
      </c>
      <c r="D38" s="1" t="s">
        <v>19</v>
      </c>
      <c r="E38" s="1" t="s">
        <v>54</v>
      </c>
      <c r="F38" s="1" t="s">
        <v>47</v>
      </c>
      <c r="G38" s="1" t="s">
        <v>27</v>
      </c>
      <c r="H38" s="1" t="s">
        <v>23</v>
      </c>
      <c r="I38" s="2">
        <v>850</v>
      </c>
      <c r="J38" s="2">
        <v>850</v>
      </c>
      <c r="K38" s="2"/>
      <c r="L38" s="2">
        <v>0</v>
      </c>
      <c r="M38" s="2">
        <v>850</v>
      </c>
      <c r="N38" s="2">
        <v>0</v>
      </c>
      <c r="O38" s="2"/>
      <c r="P38" s="2">
        <v>0</v>
      </c>
      <c r="Q38" s="2">
        <v>156400</v>
      </c>
      <c r="R38" s="2">
        <v>0</v>
      </c>
      <c r="S38" s="2"/>
    </row>
    <row r="39" spans="1:19" ht="26.4" x14ac:dyDescent="0.25">
      <c r="A39" s="2">
        <v>2002</v>
      </c>
      <c r="B39" s="1" t="s">
        <v>81</v>
      </c>
      <c r="C39" s="1" t="s">
        <v>18</v>
      </c>
      <c r="D39" s="1" t="s">
        <v>19</v>
      </c>
      <c r="E39" s="1" t="s">
        <v>20</v>
      </c>
      <c r="F39" s="1" t="s">
        <v>39</v>
      </c>
      <c r="G39" s="1" t="s">
        <v>22</v>
      </c>
      <c r="H39" s="1" t="s">
        <v>23</v>
      </c>
      <c r="I39" s="2">
        <v>150</v>
      </c>
      <c r="J39" s="2">
        <v>150</v>
      </c>
      <c r="K39" s="2"/>
      <c r="L39" s="2">
        <v>150</v>
      </c>
      <c r="M39" s="2">
        <v>0</v>
      </c>
      <c r="N39" s="2">
        <v>0</v>
      </c>
      <c r="O39" s="2"/>
      <c r="P39" s="2">
        <v>27600</v>
      </c>
      <c r="Q39" s="2">
        <v>0</v>
      </c>
      <c r="R39" s="2">
        <v>0</v>
      </c>
      <c r="S39" s="2"/>
    </row>
    <row r="40" spans="1:19" x14ac:dyDescent="0.25">
      <c r="A40" s="2">
        <v>2002</v>
      </c>
      <c r="B40" s="1" t="s">
        <v>82</v>
      </c>
      <c r="C40" s="1" t="s">
        <v>18</v>
      </c>
      <c r="D40" s="1" t="s">
        <v>19</v>
      </c>
      <c r="E40" s="1" t="s">
        <v>34</v>
      </c>
      <c r="F40" s="1" t="s">
        <v>21</v>
      </c>
      <c r="G40" s="1" t="s">
        <v>24</v>
      </c>
      <c r="H40" s="1" t="s">
        <v>23</v>
      </c>
      <c r="I40" s="2">
        <v>210</v>
      </c>
      <c r="J40" s="2">
        <v>210</v>
      </c>
      <c r="K40" s="2"/>
      <c r="L40" s="2">
        <v>0</v>
      </c>
      <c r="M40" s="2">
        <v>0</v>
      </c>
      <c r="N40" s="2">
        <v>210</v>
      </c>
      <c r="O40" s="2"/>
      <c r="P40" s="2">
        <v>0</v>
      </c>
      <c r="Q40" s="2">
        <v>0</v>
      </c>
      <c r="R40" s="2">
        <v>37800</v>
      </c>
      <c r="S40" s="2"/>
    </row>
    <row r="41" spans="1:19" x14ac:dyDescent="0.25">
      <c r="A41" s="2">
        <v>2002</v>
      </c>
      <c r="B41" s="1" t="s">
        <v>83</v>
      </c>
      <c r="C41" s="1" t="s">
        <v>18</v>
      </c>
      <c r="D41" s="1" t="s">
        <v>19</v>
      </c>
      <c r="E41" s="1" t="s">
        <v>54</v>
      </c>
      <c r="F41" s="1" t="s">
        <v>21</v>
      </c>
      <c r="G41" s="1" t="s">
        <v>24</v>
      </c>
      <c r="H41" s="1" t="s">
        <v>23</v>
      </c>
      <c r="I41" s="2">
        <v>110</v>
      </c>
      <c r="J41" s="2">
        <v>0</v>
      </c>
      <c r="K41" s="2"/>
      <c r="L41" s="2">
        <v>0</v>
      </c>
      <c r="M41" s="2">
        <v>110</v>
      </c>
      <c r="N41" s="2">
        <v>0</v>
      </c>
      <c r="O41" s="2"/>
      <c r="P41" s="2">
        <v>0</v>
      </c>
      <c r="Q41" s="2">
        <v>19800</v>
      </c>
      <c r="R41" s="2">
        <v>0</v>
      </c>
      <c r="S41" s="2"/>
    </row>
    <row r="42" spans="1:19" x14ac:dyDescent="0.25">
      <c r="A42" s="2">
        <v>2002</v>
      </c>
      <c r="B42" s="1" t="s">
        <v>84</v>
      </c>
      <c r="C42" s="1" t="s">
        <v>18</v>
      </c>
      <c r="D42" s="1" t="s">
        <v>19</v>
      </c>
      <c r="E42" s="1" t="s">
        <v>54</v>
      </c>
      <c r="F42" s="1" t="s">
        <v>21</v>
      </c>
      <c r="G42" s="1" t="s">
        <v>24</v>
      </c>
      <c r="H42" s="1" t="s">
        <v>23</v>
      </c>
      <c r="I42" s="2">
        <v>400</v>
      </c>
      <c r="J42" s="2">
        <v>0</v>
      </c>
      <c r="K42" s="2"/>
      <c r="L42" s="2">
        <v>0</v>
      </c>
      <c r="M42" s="2">
        <v>400</v>
      </c>
      <c r="N42" s="2">
        <v>0</v>
      </c>
      <c r="O42" s="2"/>
      <c r="P42" s="2">
        <v>0</v>
      </c>
      <c r="Q42" s="2">
        <v>72000</v>
      </c>
      <c r="R42" s="2">
        <v>0</v>
      </c>
      <c r="S42" s="2"/>
    </row>
    <row r="43" spans="1:19" x14ac:dyDescent="0.25">
      <c r="A43" s="2">
        <v>2002</v>
      </c>
      <c r="B43" s="1" t="s">
        <v>85</v>
      </c>
      <c r="C43" s="1" t="s">
        <v>24</v>
      </c>
      <c r="D43" s="1" t="s">
        <v>19</v>
      </c>
      <c r="E43" s="1" t="s">
        <v>34</v>
      </c>
      <c r="F43" s="1" t="s">
        <v>32</v>
      </c>
      <c r="G43" s="1" t="s">
        <v>37</v>
      </c>
      <c r="H43" s="1" t="s">
        <v>23</v>
      </c>
      <c r="I43" s="2">
        <v>74</v>
      </c>
      <c r="J43" s="2">
        <v>74</v>
      </c>
      <c r="K43" s="2"/>
      <c r="L43" s="2">
        <v>0</v>
      </c>
      <c r="M43" s="2">
        <v>0</v>
      </c>
      <c r="N43" s="2">
        <v>74</v>
      </c>
      <c r="O43" s="2"/>
      <c r="P43" s="2">
        <v>0</v>
      </c>
      <c r="Q43" s="2">
        <v>0</v>
      </c>
      <c r="R43" s="2">
        <v>13616</v>
      </c>
      <c r="S43" s="2"/>
    </row>
    <row r="44" spans="1:19" x14ac:dyDescent="0.25">
      <c r="A44" s="2">
        <v>2002</v>
      </c>
      <c r="B44" s="1" t="s">
        <v>86</v>
      </c>
      <c r="C44" s="1" t="s">
        <v>24</v>
      </c>
      <c r="D44" s="1" t="s">
        <v>19</v>
      </c>
      <c r="E44" s="1" t="s">
        <v>34</v>
      </c>
      <c r="F44" s="1" t="s">
        <v>39</v>
      </c>
      <c r="G44" s="1" t="s">
        <v>35</v>
      </c>
      <c r="H44" s="1" t="s">
        <v>24</v>
      </c>
      <c r="I44" s="2">
        <v>510</v>
      </c>
      <c r="J44" s="2">
        <v>510</v>
      </c>
      <c r="K44" s="2"/>
      <c r="L44" s="2">
        <v>0</v>
      </c>
      <c r="M44" s="2">
        <v>0</v>
      </c>
      <c r="N44" s="2">
        <v>510</v>
      </c>
      <c r="O44" s="2"/>
      <c r="P44" s="2">
        <v>0</v>
      </c>
      <c r="Q44" s="2">
        <v>0</v>
      </c>
      <c r="R44" s="2">
        <v>93840</v>
      </c>
      <c r="S44" s="2"/>
    </row>
    <row r="45" spans="1:19" ht="26.4" x14ac:dyDescent="0.25">
      <c r="A45" s="2">
        <v>2002</v>
      </c>
      <c r="B45" s="1" t="s">
        <v>87</v>
      </c>
      <c r="C45" s="1" t="s">
        <v>88</v>
      </c>
      <c r="D45" s="1" t="s">
        <v>19</v>
      </c>
      <c r="E45" s="1" t="s">
        <v>34</v>
      </c>
      <c r="F45" s="1" t="s">
        <v>21</v>
      </c>
      <c r="G45" s="1" t="s">
        <v>24</v>
      </c>
      <c r="H45" s="1" t="s">
        <v>23</v>
      </c>
      <c r="I45" s="2">
        <v>540</v>
      </c>
      <c r="J45" s="2">
        <v>0</v>
      </c>
      <c r="K45" s="2"/>
      <c r="L45" s="2">
        <v>0</v>
      </c>
      <c r="M45" s="2">
        <v>0</v>
      </c>
      <c r="N45" s="2">
        <v>540</v>
      </c>
      <c r="O45" s="2"/>
      <c r="P45" s="2">
        <v>0</v>
      </c>
      <c r="Q45" s="2">
        <v>0</v>
      </c>
      <c r="R45" s="2">
        <v>97200</v>
      </c>
      <c r="S45" s="2"/>
    </row>
    <row r="46" spans="1:19" ht="26.4" x14ac:dyDescent="0.25">
      <c r="A46" s="2">
        <v>2002</v>
      </c>
      <c r="B46" s="1" t="s">
        <v>89</v>
      </c>
      <c r="C46" s="1" t="s">
        <v>46</v>
      </c>
      <c r="D46" s="1" t="s">
        <v>19</v>
      </c>
      <c r="E46" s="1" t="s">
        <v>20</v>
      </c>
      <c r="F46" s="1" t="s">
        <v>21</v>
      </c>
      <c r="G46" s="1" t="s">
        <v>24</v>
      </c>
      <c r="H46" s="1" t="s">
        <v>23</v>
      </c>
      <c r="I46" s="2">
        <v>500</v>
      </c>
      <c r="J46" s="2">
        <v>0</v>
      </c>
      <c r="K46" s="2"/>
      <c r="L46" s="2">
        <v>500</v>
      </c>
      <c r="M46" s="2">
        <v>0</v>
      </c>
      <c r="N46" s="2">
        <v>0</v>
      </c>
      <c r="O46" s="2"/>
      <c r="P46" s="2">
        <v>90000</v>
      </c>
      <c r="Q46" s="2">
        <v>0</v>
      </c>
      <c r="R46" s="2">
        <v>0</v>
      </c>
      <c r="S46" s="2"/>
    </row>
    <row r="47" spans="1:19" ht="26.4" x14ac:dyDescent="0.25">
      <c r="A47" s="2">
        <v>2002</v>
      </c>
      <c r="B47" s="1" t="s">
        <v>90</v>
      </c>
      <c r="C47" s="1" t="s">
        <v>46</v>
      </c>
      <c r="D47" s="1" t="s">
        <v>19</v>
      </c>
      <c r="E47" s="1" t="s">
        <v>54</v>
      </c>
      <c r="F47" s="1" t="s">
        <v>21</v>
      </c>
      <c r="G47" s="1" t="s">
        <v>64</v>
      </c>
      <c r="H47" s="1" t="s">
        <v>23</v>
      </c>
      <c r="I47" s="2">
        <v>500</v>
      </c>
      <c r="J47" s="2">
        <v>0</v>
      </c>
      <c r="K47" s="2"/>
      <c r="L47" s="2">
        <v>0</v>
      </c>
      <c r="M47" s="2">
        <v>500</v>
      </c>
      <c r="N47" s="2">
        <v>0</v>
      </c>
      <c r="O47" s="2"/>
      <c r="P47" s="2">
        <v>0</v>
      </c>
      <c r="Q47" s="2">
        <v>90000</v>
      </c>
      <c r="R47" s="2">
        <v>0</v>
      </c>
      <c r="S47" s="2"/>
    </row>
    <row r="48" spans="1:19" x14ac:dyDescent="0.25">
      <c r="A48" s="2">
        <v>2002</v>
      </c>
      <c r="B48" s="1" t="s">
        <v>91</v>
      </c>
      <c r="C48" s="1" t="s">
        <v>18</v>
      </c>
      <c r="D48" s="1" t="s">
        <v>19</v>
      </c>
      <c r="E48" s="1" t="s">
        <v>34</v>
      </c>
      <c r="F48" s="1" t="s">
        <v>21</v>
      </c>
      <c r="G48" s="1" t="s">
        <v>24</v>
      </c>
      <c r="H48" s="1" t="s">
        <v>23</v>
      </c>
      <c r="I48" s="2">
        <v>900</v>
      </c>
      <c r="J48" s="2">
        <v>0</v>
      </c>
      <c r="K48" s="2"/>
      <c r="L48" s="2">
        <v>0</v>
      </c>
      <c r="M48" s="2">
        <v>0</v>
      </c>
      <c r="N48" s="2">
        <v>900</v>
      </c>
      <c r="O48" s="2"/>
      <c r="P48" s="2">
        <v>0</v>
      </c>
      <c r="Q48" s="2">
        <v>0</v>
      </c>
      <c r="R48" s="2">
        <v>162000</v>
      </c>
      <c r="S48" s="2"/>
    </row>
    <row r="49" spans="1:19" x14ac:dyDescent="0.25">
      <c r="A49" s="2">
        <v>2002</v>
      </c>
      <c r="B49" s="1" t="s">
        <v>92</v>
      </c>
      <c r="C49" s="1" t="s">
        <v>42</v>
      </c>
      <c r="D49" s="1" t="s">
        <v>19</v>
      </c>
      <c r="E49" s="1" t="s">
        <v>34</v>
      </c>
      <c r="F49" s="1" t="s">
        <v>21</v>
      </c>
      <c r="G49" s="1" t="s">
        <v>24</v>
      </c>
      <c r="H49" s="1" t="s">
        <v>23</v>
      </c>
      <c r="I49" s="2">
        <v>1000</v>
      </c>
      <c r="J49" s="2">
        <v>1000</v>
      </c>
      <c r="K49" s="2"/>
      <c r="L49" s="2">
        <v>0</v>
      </c>
      <c r="M49" s="2">
        <v>0</v>
      </c>
      <c r="N49" s="2">
        <v>1000</v>
      </c>
      <c r="O49" s="2"/>
      <c r="P49" s="2">
        <v>0</v>
      </c>
      <c r="Q49" s="2">
        <v>0</v>
      </c>
      <c r="R49" s="2">
        <v>180000</v>
      </c>
      <c r="S49" s="2"/>
    </row>
    <row r="50" spans="1:19" x14ac:dyDescent="0.25">
      <c r="A50" s="2">
        <v>2002</v>
      </c>
      <c r="B50" s="1" t="s">
        <v>93</v>
      </c>
      <c r="C50" s="1" t="s">
        <v>46</v>
      </c>
      <c r="D50" s="1" t="s">
        <v>19</v>
      </c>
      <c r="E50" s="1" t="s">
        <v>20</v>
      </c>
      <c r="F50" s="1" t="s">
        <v>21</v>
      </c>
      <c r="G50" s="1" t="s">
        <v>22</v>
      </c>
      <c r="H50" s="1" t="s">
        <v>23</v>
      </c>
      <c r="I50" s="2">
        <v>120</v>
      </c>
      <c r="J50" s="2">
        <v>0</v>
      </c>
      <c r="K50" s="2"/>
      <c r="L50" s="2">
        <v>120</v>
      </c>
      <c r="M50" s="2">
        <v>0</v>
      </c>
      <c r="N50" s="2">
        <v>0</v>
      </c>
      <c r="O50" s="2"/>
      <c r="P50" s="2">
        <v>21600</v>
      </c>
      <c r="Q50" s="2">
        <v>0</v>
      </c>
      <c r="R50" s="2">
        <v>0</v>
      </c>
      <c r="S50" s="2"/>
    </row>
    <row r="51" spans="1:19" ht="26.4" x14ac:dyDescent="0.25">
      <c r="A51" s="2">
        <v>2002</v>
      </c>
      <c r="B51" s="1" t="s">
        <v>94</v>
      </c>
      <c r="C51" s="1" t="s">
        <v>46</v>
      </c>
      <c r="D51" s="1" t="s">
        <v>19</v>
      </c>
      <c r="E51" s="1" t="s">
        <v>20</v>
      </c>
      <c r="F51" s="1" t="s">
        <v>21</v>
      </c>
      <c r="G51" s="1" t="s">
        <v>24</v>
      </c>
      <c r="H51" s="1" t="s">
        <v>23</v>
      </c>
      <c r="I51" s="2">
        <v>250</v>
      </c>
      <c r="J51" s="2">
        <v>0</v>
      </c>
      <c r="K51" s="2"/>
      <c r="L51" s="2">
        <v>250</v>
      </c>
      <c r="M51" s="2">
        <v>0</v>
      </c>
      <c r="N51" s="2">
        <v>0</v>
      </c>
      <c r="O51" s="2"/>
      <c r="P51" s="2">
        <v>45000</v>
      </c>
      <c r="Q51" s="2">
        <v>0</v>
      </c>
      <c r="R51" s="2">
        <v>0</v>
      </c>
      <c r="S51" s="2"/>
    </row>
    <row r="52" spans="1:19" s="7" customFormat="1" x14ac:dyDescent="0.25">
      <c r="A52" s="5"/>
      <c r="B52" s="6" t="s">
        <v>117</v>
      </c>
      <c r="C52" s="6"/>
      <c r="D52" s="6"/>
      <c r="E52" s="6"/>
      <c r="F52" s="6"/>
      <c r="G52" s="6"/>
      <c r="H52" s="6"/>
      <c r="I52" s="5">
        <f>SUM(I29:I51)</f>
        <v>10732</v>
      </c>
      <c r="J52" s="5">
        <f t="shared" ref="J52:R52" si="3">SUM(J29:J51)</f>
        <v>5228</v>
      </c>
      <c r="K52" s="5">
        <f t="shared" si="3"/>
        <v>0</v>
      </c>
      <c r="L52" s="5">
        <f t="shared" si="3"/>
        <v>3174</v>
      </c>
      <c r="M52" s="5">
        <f t="shared" si="3"/>
        <v>3160</v>
      </c>
      <c r="N52" s="5">
        <f t="shared" si="3"/>
        <v>4398</v>
      </c>
      <c r="O52" s="5">
        <f t="shared" si="3"/>
        <v>0</v>
      </c>
      <c r="P52" s="5">
        <f t="shared" si="3"/>
        <v>571920</v>
      </c>
      <c r="Q52" s="5">
        <f t="shared" si="3"/>
        <v>577400</v>
      </c>
      <c r="R52" s="5">
        <f t="shared" si="3"/>
        <v>796576</v>
      </c>
      <c r="S52" s="5">
        <f>SUM(P52:R52)</f>
        <v>1945896</v>
      </c>
    </row>
    <row r="53" spans="1:19" ht="26.4" x14ac:dyDescent="0.25">
      <c r="A53" s="2">
        <v>2003</v>
      </c>
      <c r="B53" s="1" t="s">
        <v>95</v>
      </c>
      <c r="C53" s="1" t="s">
        <v>18</v>
      </c>
      <c r="D53" s="1" t="s">
        <v>19</v>
      </c>
      <c r="E53" s="1" t="s">
        <v>34</v>
      </c>
      <c r="F53" s="1" t="s">
        <v>39</v>
      </c>
      <c r="G53" s="1" t="s">
        <v>24</v>
      </c>
      <c r="H53" s="1" t="s">
        <v>23</v>
      </c>
      <c r="I53" s="2">
        <v>620</v>
      </c>
      <c r="J53" s="2">
        <v>620</v>
      </c>
      <c r="K53" s="2"/>
      <c r="L53" s="2">
        <v>0</v>
      </c>
      <c r="M53" s="2">
        <v>0</v>
      </c>
      <c r="N53" s="2">
        <v>620</v>
      </c>
      <c r="O53" s="2"/>
      <c r="P53" s="2">
        <v>0</v>
      </c>
      <c r="Q53" s="2">
        <v>0</v>
      </c>
      <c r="R53" s="2">
        <v>114080</v>
      </c>
      <c r="S53" s="2"/>
    </row>
    <row r="54" spans="1:19" x14ac:dyDescent="0.25">
      <c r="A54" s="2">
        <v>2003</v>
      </c>
      <c r="B54" s="1" t="s">
        <v>96</v>
      </c>
      <c r="C54" s="1" t="s">
        <v>24</v>
      </c>
      <c r="D54" s="1" t="s">
        <v>19</v>
      </c>
      <c r="E54" s="1" t="s">
        <v>20</v>
      </c>
      <c r="F54" s="1" t="s">
        <v>21</v>
      </c>
      <c r="G54" s="1" t="s">
        <v>37</v>
      </c>
      <c r="H54" s="1" t="s">
        <v>23</v>
      </c>
      <c r="I54" s="2">
        <v>1000</v>
      </c>
      <c r="J54" s="2">
        <v>0</v>
      </c>
      <c r="K54" s="2"/>
      <c r="L54" s="2">
        <v>1000</v>
      </c>
      <c r="M54" s="2">
        <v>0</v>
      </c>
      <c r="N54" s="2">
        <v>0</v>
      </c>
      <c r="O54" s="2"/>
      <c r="P54" s="2">
        <v>180000</v>
      </c>
      <c r="Q54" s="2">
        <v>0</v>
      </c>
      <c r="R54" s="2">
        <v>0</v>
      </c>
      <c r="S54" s="2"/>
    </row>
    <row r="55" spans="1:19" x14ac:dyDescent="0.25">
      <c r="A55" s="2">
        <v>2003</v>
      </c>
      <c r="B55" s="1" t="s">
        <v>97</v>
      </c>
      <c r="C55" s="1" t="s">
        <v>18</v>
      </c>
      <c r="D55" s="1" t="s">
        <v>19</v>
      </c>
      <c r="E55" s="1" t="s">
        <v>34</v>
      </c>
      <c r="F55" s="1" t="s">
        <v>21</v>
      </c>
      <c r="G55" s="1" t="s">
        <v>24</v>
      </c>
      <c r="H55" s="1" t="s">
        <v>23</v>
      </c>
      <c r="I55" s="2">
        <v>1000</v>
      </c>
      <c r="J55" s="2">
        <v>1000</v>
      </c>
      <c r="K55" s="2"/>
      <c r="L55" s="2">
        <v>0</v>
      </c>
      <c r="M55" s="2">
        <v>0</v>
      </c>
      <c r="N55" s="2">
        <v>1000</v>
      </c>
      <c r="O55" s="2"/>
      <c r="P55" s="2">
        <v>0</v>
      </c>
      <c r="Q55" s="2">
        <v>0</v>
      </c>
      <c r="R55" s="2">
        <v>180000</v>
      </c>
      <c r="S55" s="2"/>
    </row>
    <row r="56" spans="1:19" ht="26.4" x14ac:dyDescent="0.25">
      <c r="A56" s="2">
        <v>2003</v>
      </c>
      <c r="B56" s="1" t="s">
        <v>98</v>
      </c>
      <c r="C56" s="1" t="s">
        <v>52</v>
      </c>
      <c r="D56" s="1" t="s">
        <v>19</v>
      </c>
      <c r="E56" s="1" t="s">
        <v>59</v>
      </c>
      <c r="F56" s="1" t="s">
        <v>32</v>
      </c>
      <c r="G56" s="1" t="s">
        <v>64</v>
      </c>
      <c r="H56" s="1" t="s">
        <v>23</v>
      </c>
      <c r="I56" s="2">
        <v>500</v>
      </c>
      <c r="J56" s="2">
        <v>500</v>
      </c>
      <c r="K56" s="2"/>
      <c r="L56" s="2">
        <v>0</v>
      </c>
      <c r="M56" s="2">
        <v>500</v>
      </c>
      <c r="N56" s="2">
        <v>0</v>
      </c>
      <c r="O56" s="2"/>
      <c r="P56" s="2">
        <v>0</v>
      </c>
      <c r="Q56" s="2">
        <v>92000</v>
      </c>
      <c r="R56" s="2">
        <v>0</v>
      </c>
      <c r="S56" s="2"/>
    </row>
    <row r="57" spans="1:19" x14ac:dyDescent="0.25">
      <c r="A57" s="2">
        <v>2003</v>
      </c>
      <c r="B57" s="1" t="s">
        <v>99</v>
      </c>
      <c r="C57" s="1" t="s">
        <v>46</v>
      </c>
      <c r="D57" s="1" t="s">
        <v>19</v>
      </c>
      <c r="E57" s="1" t="s">
        <v>54</v>
      </c>
      <c r="F57" s="1" t="s">
        <v>21</v>
      </c>
      <c r="G57" s="1" t="s">
        <v>24</v>
      </c>
      <c r="H57" s="1" t="s">
        <v>23</v>
      </c>
      <c r="I57" s="2">
        <v>550</v>
      </c>
      <c r="J57" s="2">
        <v>550</v>
      </c>
      <c r="K57" s="2"/>
      <c r="L57" s="2">
        <v>0</v>
      </c>
      <c r="M57" s="2">
        <v>550</v>
      </c>
      <c r="N57" s="2">
        <v>0</v>
      </c>
      <c r="O57" s="2"/>
      <c r="P57" s="2">
        <v>0</v>
      </c>
      <c r="Q57" s="2">
        <v>99000</v>
      </c>
      <c r="R57" s="2">
        <v>0</v>
      </c>
      <c r="S57" s="2"/>
    </row>
    <row r="58" spans="1:19" ht="26.4" x14ac:dyDescent="0.25">
      <c r="A58" s="2">
        <v>2003</v>
      </c>
      <c r="B58" s="1" t="s">
        <v>100</v>
      </c>
      <c r="C58" s="1" t="s">
        <v>24</v>
      </c>
      <c r="D58" s="1" t="s">
        <v>19</v>
      </c>
      <c r="E58" s="1" t="s">
        <v>54</v>
      </c>
      <c r="F58" s="1" t="s">
        <v>21</v>
      </c>
      <c r="G58" s="1" t="s">
        <v>37</v>
      </c>
      <c r="H58" s="1" t="s">
        <v>23</v>
      </c>
      <c r="I58" s="2">
        <v>1000</v>
      </c>
      <c r="J58" s="2">
        <v>0</v>
      </c>
      <c r="K58" s="2"/>
      <c r="L58" s="2">
        <v>0</v>
      </c>
      <c r="M58" s="2">
        <v>1000</v>
      </c>
      <c r="N58" s="2">
        <v>0</v>
      </c>
      <c r="O58" s="2"/>
      <c r="P58" s="2">
        <v>0</v>
      </c>
      <c r="Q58" s="2">
        <v>180000</v>
      </c>
      <c r="R58" s="2">
        <v>0</v>
      </c>
      <c r="S58" s="2"/>
    </row>
    <row r="59" spans="1:19" ht="26.4" x14ac:dyDescent="0.25">
      <c r="A59" s="2">
        <v>2003</v>
      </c>
      <c r="B59" s="1" t="s">
        <v>101</v>
      </c>
      <c r="C59" s="1" t="s">
        <v>26</v>
      </c>
      <c r="D59" s="1" t="s">
        <v>19</v>
      </c>
      <c r="E59" s="1" t="s">
        <v>54</v>
      </c>
      <c r="F59" s="1" t="s">
        <v>39</v>
      </c>
      <c r="G59" s="1" t="s">
        <v>24</v>
      </c>
      <c r="H59" s="1" t="s">
        <v>23</v>
      </c>
      <c r="I59" s="2">
        <v>340</v>
      </c>
      <c r="J59" s="2">
        <v>340</v>
      </c>
      <c r="K59" s="2"/>
      <c r="L59" s="2">
        <v>0</v>
      </c>
      <c r="M59" s="2">
        <v>340</v>
      </c>
      <c r="N59" s="2">
        <v>0</v>
      </c>
      <c r="O59" s="2"/>
      <c r="P59" s="2">
        <v>0</v>
      </c>
      <c r="Q59" s="2">
        <v>62560</v>
      </c>
      <c r="R59" s="2">
        <v>0</v>
      </c>
      <c r="S59" s="2"/>
    </row>
    <row r="60" spans="1:19" ht="26.4" x14ac:dyDescent="0.25">
      <c r="A60" s="2">
        <v>2003</v>
      </c>
      <c r="B60" s="1" t="s">
        <v>102</v>
      </c>
      <c r="C60" s="1" t="s">
        <v>18</v>
      </c>
      <c r="D60" s="1" t="s">
        <v>19</v>
      </c>
      <c r="E60" s="1" t="s">
        <v>20</v>
      </c>
      <c r="F60" s="1" t="s">
        <v>21</v>
      </c>
      <c r="G60" s="1" t="s">
        <v>37</v>
      </c>
      <c r="H60" s="1" t="s">
        <v>23</v>
      </c>
      <c r="I60" s="2">
        <v>698</v>
      </c>
      <c r="J60" s="2">
        <v>0</v>
      </c>
      <c r="K60" s="2"/>
      <c r="L60" s="2">
        <v>698</v>
      </c>
      <c r="M60" s="2">
        <v>0</v>
      </c>
      <c r="N60" s="2">
        <v>0</v>
      </c>
      <c r="O60" s="2"/>
      <c r="P60" s="2">
        <v>125640</v>
      </c>
      <c r="Q60" s="2">
        <v>0</v>
      </c>
      <c r="R60" s="2">
        <v>0</v>
      </c>
      <c r="S60" s="2"/>
    </row>
    <row r="61" spans="1:19" x14ac:dyDescent="0.25">
      <c r="A61" s="2">
        <v>2003</v>
      </c>
      <c r="B61" s="1" t="s">
        <v>72</v>
      </c>
      <c r="C61" s="1" t="s">
        <v>18</v>
      </c>
      <c r="D61" s="1" t="s">
        <v>19</v>
      </c>
      <c r="E61" s="1" t="s">
        <v>54</v>
      </c>
      <c r="F61" s="1" t="s">
        <v>39</v>
      </c>
      <c r="G61" s="1" t="s">
        <v>27</v>
      </c>
      <c r="H61" s="1" t="s">
        <v>23</v>
      </c>
      <c r="I61" s="2">
        <v>340</v>
      </c>
      <c r="J61" s="2">
        <v>0</v>
      </c>
      <c r="K61" s="2"/>
      <c r="L61" s="2">
        <v>0</v>
      </c>
      <c r="M61" s="2">
        <v>340</v>
      </c>
      <c r="N61" s="2">
        <v>0</v>
      </c>
      <c r="O61" s="2"/>
      <c r="P61" s="2">
        <v>0</v>
      </c>
      <c r="Q61" s="2">
        <v>62560</v>
      </c>
      <c r="R61" s="2">
        <v>0</v>
      </c>
      <c r="S61" s="2"/>
    </row>
    <row r="62" spans="1:19" ht="26.4" x14ac:dyDescent="0.25">
      <c r="A62" s="2">
        <v>2003</v>
      </c>
      <c r="B62" s="1" t="s">
        <v>103</v>
      </c>
      <c r="C62" s="1" t="s">
        <v>18</v>
      </c>
      <c r="D62" s="1" t="s">
        <v>19</v>
      </c>
      <c r="E62" s="1" t="s">
        <v>54</v>
      </c>
      <c r="F62" s="1" t="s">
        <v>21</v>
      </c>
      <c r="G62" s="1" t="s">
        <v>64</v>
      </c>
      <c r="H62" s="1" t="s">
        <v>23</v>
      </c>
      <c r="I62" s="2">
        <v>500</v>
      </c>
      <c r="J62" s="2">
        <v>500</v>
      </c>
      <c r="K62" s="2"/>
      <c r="L62" s="2">
        <v>0</v>
      </c>
      <c r="M62" s="2">
        <v>500</v>
      </c>
      <c r="N62" s="2">
        <v>0</v>
      </c>
      <c r="O62" s="2"/>
      <c r="P62" s="2">
        <v>0</v>
      </c>
      <c r="Q62" s="2">
        <v>90000</v>
      </c>
      <c r="R62" s="2">
        <v>0</v>
      </c>
      <c r="S62" s="2"/>
    </row>
    <row r="63" spans="1:19" x14ac:dyDescent="0.25">
      <c r="A63" s="2">
        <v>2003</v>
      </c>
      <c r="B63" s="1" t="s">
        <v>104</v>
      </c>
      <c r="C63" s="1" t="s">
        <v>18</v>
      </c>
      <c r="D63" s="1" t="s">
        <v>19</v>
      </c>
      <c r="E63" s="1" t="s">
        <v>34</v>
      </c>
      <c r="F63" s="1" t="s">
        <v>32</v>
      </c>
      <c r="G63" s="1" t="s">
        <v>24</v>
      </c>
      <c r="H63" s="1" t="s">
        <v>23</v>
      </c>
      <c r="I63" s="2">
        <v>800</v>
      </c>
      <c r="J63" s="2">
        <v>800</v>
      </c>
      <c r="K63" s="2"/>
      <c r="L63" s="2">
        <v>0</v>
      </c>
      <c r="M63" s="2">
        <v>0</v>
      </c>
      <c r="N63" s="2">
        <v>800</v>
      </c>
      <c r="O63" s="2"/>
      <c r="P63" s="2">
        <v>0</v>
      </c>
      <c r="Q63" s="2">
        <v>0</v>
      </c>
      <c r="R63" s="2">
        <v>147200</v>
      </c>
      <c r="S63" s="2"/>
    </row>
    <row r="64" spans="1:19" ht="26.4" x14ac:dyDescent="0.25">
      <c r="A64" s="2">
        <v>2003</v>
      </c>
      <c r="B64" s="1" t="s">
        <v>105</v>
      </c>
      <c r="C64" s="1" t="s">
        <v>18</v>
      </c>
      <c r="D64" s="1" t="s">
        <v>19</v>
      </c>
      <c r="E64" s="1" t="s">
        <v>54</v>
      </c>
      <c r="F64" s="1" t="s">
        <v>21</v>
      </c>
      <c r="G64" s="1" t="s">
        <v>22</v>
      </c>
      <c r="H64" s="1" t="s">
        <v>23</v>
      </c>
      <c r="I64" s="2">
        <v>540</v>
      </c>
      <c r="J64" s="2">
        <v>540</v>
      </c>
      <c r="K64" s="2"/>
      <c r="L64" s="2">
        <v>0</v>
      </c>
      <c r="M64" s="2">
        <v>540</v>
      </c>
      <c r="N64" s="2">
        <v>0</v>
      </c>
      <c r="O64" s="2"/>
      <c r="P64" s="2">
        <v>0</v>
      </c>
      <c r="Q64" s="2">
        <v>97200</v>
      </c>
      <c r="R64" s="2">
        <v>0</v>
      </c>
      <c r="S64" s="2"/>
    </row>
    <row r="65" spans="1:19" ht="26.4" x14ac:dyDescent="0.25">
      <c r="A65" s="2">
        <v>2003</v>
      </c>
      <c r="B65" s="1" t="s">
        <v>106</v>
      </c>
      <c r="C65" s="1" t="s">
        <v>18</v>
      </c>
      <c r="D65" s="1" t="s">
        <v>19</v>
      </c>
      <c r="E65" s="1" t="s">
        <v>34</v>
      </c>
      <c r="F65" s="1" t="s">
        <v>21</v>
      </c>
      <c r="G65" s="1" t="s">
        <v>107</v>
      </c>
      <c r="H65" s="1" t="s">
        <v>23</v>
      </c>
      <c r="I65" s="2">
        <v>1000</v>
      </c>
      <c r="J65" s="2">
        <v>1000</v>
      </c>
      <c r="K65" s="2"/>
      <c r="L65" s="2">
        <v>0</v>
      </c>
      <c r="M65" s="2">
        <v>0</v>
      </c>
      <c r="N65" s="2">
        <v>1000</v>
      </c>
      <c r="O65" s="2"/>
      <c r="P65" s="2">
        <v>0</v>
      </c>
      <c r="Q65" s="2">
        <v>0</v>
      </c>
      <c r="R65" s="2">
        <v>180000</v>
      </c>
      <c r="S65" s="2"/>
    </row>
    <row r="66" spans="1:19" ht="26.4" x14ac:dyDescent="0.25">
      <c r="A66" s="2">
        <v>2003</v>
      </c>
      <c r="B66" s="1" t="s">
        <v>108</v>
      </c>
      <c r="C66" s="1" t="s">
        <v>18</v>
      </c>
      <c r="D66" s="1" t="s">
        <v>19</v>
      </c>
      <c r="E66" s="1" t="s">
        <v>20</v>
      </c>
      <c r="F66" s="1" t="s">
        <v>21</v>
      </c>
      <c r="G66" s="1" t="s">
        <v>79</v>
      </c>
      <c r="H66" s="1" t="s">
        <v>23</v>
      </c>
      <c r="I66" s="2">
        <v>530</v>
      </c>
      <c r="J66" s="2">
        <v>0</v>
      </c>
      <c r="K66" s="2"/>
      <c r="L66" s="2">
        <v>530</v>
      </c>
      <c r="M66" s="2">
        <v>0</v>
      </c>
      <c r="N66" s="2">
        <v>0</v>
      </c>
      <c r="O66" s="2"/>
      <c r="P66" s="2">
        <v>95400</v>
      </c>
      <c r="Q66" s="2">
        <v>0</v>
      </c>
      <c r="R66" s="2">
        <v>0</v>
      </c>
      <c r="S66" s="2"/>
    </row>
    <row r="67" spans="1:19" s="7" customFormat="1" x14ac:dyDescent="0.25">
      <c r="A67" s="5"/>
      <c r="B67" s="6" t="s">
        <v>118</v>
      </c>
      <c r="C67" s="6"/>
      <c r="D67" s="6"/>
      <c r="E67" s="6"/>
      <c r="F67" s="6"/>
      <c r="G67" s="6"/>
      <c r="H67" s="6"/>
      <c r="I67" s="5">
        <f>SUM(I53:I66)</f>
        <v>9418</v>
      </c>
      <c r="J67" s="5">
        <f t="shared" ref="J67:R67" si="4">SUM(J53:J66)</f>
        <v>5850</v>
      </c>
      <c r="K67" s="5">
        <f t="shared" si="4"/>
        <v>0</v>
      </c>
      <c r="L67" s="5">
        <f t="shared" si="4"/>
        <v>2228</v>
      </c>
      <c r="M67" s="5">
        <f t="shared" si="4"/>
        <v>3770</v>
      </c>
      <c r="N67" s="5">
        <f t="shared" si="4"/>
        <v>3420</v>
      </c>
      <c r="O67" s="5">
        <f t="shared" si="4"/>
        <v>0</v>
      </c>
      <c r="P67" s="5">
        <f t="shared" si="4"/>
        <v>401040</v>
      </c>
      <c r="Q67" s="5">
        <f t="shared" si="4"/>
        <v>683320</v>
      </c>
      <c r="R67" s="5">
        <f t="shared" si="4"/>
        <v>621280</v>
      </c>
      <c r="S67" s="5">
        <f>SUM(P67:R67)</f>
        <v>1705640</v>
      </c>
    </row>
    <row r="68" spans="1:19" x14ac:dyDescent="0.25">
      <c r="A68" s="2">
        <v>2004</v>
      </c>
      <c r="B68" s="1" t="s">
        <v>109</v>
      </c>
      <c r="C68" s="1" t="s">
        <v>18</v>
      </c>
      <c r="D68" s="1" t="s">
        <v>19</v>
      </c>
      <c r="E68" s="1" t="s">
        <v>54</v>
      </c>
      <c r="F68" s="1" t="s">
        <v>21</v>
      </c>
      <c r="G68" s="1" t="s">
        <v>110</v>
      </c>
      <c r="H68" s="1" t="s">
        <v>23</v>
      </c>
      <c r="I68" s="2">
        <v>1475</v>
      </c>
      <c r="J68" s="2">
        <v>0</v>
      </c>
      <c r="K68" s="2"/>
      <c r="L68" s="2">
        <v>0</v>
      </c>
      <c r="M68" s="2">
        <v>1475</v>
      </c>
      <c r="N68" s="2">
        <v>0</v>
      </c>
      <c r="O68" s="2"/>
      <c r="P68" s="2">
        <v>0</v>
      </c>
      <c r="Q68" s="2">
        <v>265500</v>
      </c>
      <c r="R68" s="2">
        <v>0</v>
      </c>
      <c r="S68" s="2"/>
    </row>
    <row r="69" spans="1:19" x14ac:dyDescent="0.25">
      <c r="A69" s="2">
        <v>2004</v>
      </c>
      <c r="B69" s="1" t="s">
        <v>104</v>
      </c>
      <c r="C69" s="1" t="s">
        <v>24</v>
      </c>
      <c r="D69" s="1" t="s">
        <v>19</v>
      </c>
      <c r="E69" s="1" t="s">
        <v>34</v>
      </c>
      <c r="F69" s="1" t="s">
        <v>39</v>
      </c>
      <c r="G69" s="1" t="s">
        <v>24</v>
      </c>
      <c r="H69" s="1" t="s">
        <v>23</v>
      </c>
      <c r="I69" s="2">
        <v>800</v>
      </c>
      <c r="J69" s="2">
        <v>800</v>
      </c>
      <c r="K69" s="2"/>
      <c r="L69" s="2">
        <v>0</v>
      </c>
      <c r="M69" s="2">
        <v>0</v>
      </c>
      <c r="N69" s="2">
        <v>800</v>
      </c>
      <c r="O69" s="2"/>
      <c r="P69" s="2">
        <v>0</v>
      </c>
      <c r="Q69" s="2">
        <v>0</v>
      </c>
      <c r="R69" s="2">
        <v>147200</v>
      </c>
      <c r="S69" s="2"/>
    </row>
    <row r="70" spans="1:19" ht="26.4" x14ac:dyDescent="0.25">
      <c r="A70" s="2">
        <v>2004</v>
      </c>
      <c r="B70" s="1" t="s">
        <v>111</v>
      </c>
      <c r="C70" s="1" t="s">
        <v>24</v>
      </c>
      <c r="D70" s="1" t="s">
        <v>19</v>
      </c>
      <c r="E70" s="1" t="s">
        <v>34</v>
      </c>
      <c r="F70" s="1" t="s">
        <v>32</v>
      </c>
      <c r="G70" s="1" t="s">
        <v>24</v>
      </c>
      <c r="H70" s="1" t="s">
        <v>23</v>
      </c>
      <c r="I70" s="2">
        <v>550</v>
      </c>
      <c r="J70" s="2">
        <v>550</v>
      </c>
      <c r="K70" s="2"/>
      <c r="L70" s="2">
        <v>0</v>
      </c>
      <c r="M70" s="2">
        <v>0</v>
      </c>
      <c r="N70" s="2">
        <v>550</v>
      </c>
      <c r="O70" s="2"/>
      <c r="P70" s="2">
        <v>0</v>
      </c>
      <c r="Q70" s="2">
        <v>0</v>
      </c>
      <c r="R70" s="2">
        <v>101200</v>
      </c>
      <c r="S70" s="2"/>
    </row>
    <row r="71" spans="1:19" ht="26.4" x14ac:dyDescent="0.25">
      <c r="A71" s="2">
        <v>2004</v>
      </c>
      <c r="B71" s="1" t="s">
        <v>112</v>
      </c>
      <c r="C71" s="1" t="s">
        <v>24</v>
      </c>
      <c r="D71" s="1" t="s">
        <v>19</v>
      </c>
      <c r="E71" s="1" t="s">
        <v>34</v>
      </c>
      <c r="F71" s="1" t="s">
        <v>32</v>
      </c>
      <c r="G71" s="1" t="s">
        <v>24</v>
      </c>
      <c r="H71" s="1" t="s">
        <v>23</v>
      </c>
      <c r="I71" s="2">
        <v>550</v>
      </c>
      <c r="J71" s="2">
        <v>550</v>
      </c>
      <c r="K71" s="2"/>
      <c r="L71" s="2">
        <v>0</v>
      </c>
      <c r="M71" s="2">
        <v>0</v>
      </c>
      <c r="N71" s="2">
        <v>550</v>
      </c>
      <c r="O71" s="2"/>
      <c r="P71" s="2">
        <v>0</v>
      </c>
      <c r="Q71" s="2">
        <v>0</v>
      </c>
      <c r="R71" s="2">
        <v>101200</v>
      </c>
      <c r="S71" s="2"/>
    </row>
    <row r="72" spans="1:19" ht="26.4" x14ac:dyDescent="0.25">
      <c r="A72" s="2">
        <v>2004</v>
      </c>
      <c r="B72" s="1" t="s">
        <v>113</v>
      </c>
      <c r="C72" s="1" t="s">
        <v>24</v>
      </c>
      <c r="D72" s="1" t="s">
        <v>19</v>
      </c>
      <c r="E72" s="1" t="s">
        <v>34</v>
      </c>
      <c r="F72" s="1" t="s">
        <v>39</v>
      </c>
      <c r="G72" s="1" t="s">
        <v>24</v>
      </c>
      <c r="H72" s="1" t="s">
        <v>23</v>
      </c>
      <c r="I72" s="2">
        <v>340</v>
      </c>
      <c r="J72" s="2">
        <v>340</v>
      </c>
      <c r="K72" s="2"/>
      <c r="L72" s="2">
        <v>0</v>
      </c>
      <c r="M72" s="2">
        <v>0</v>
      </c>
      <c r="N72" s="2">
        <v>340</v>
      </c>
      <c r="O72" s="2"/>
      <c r="P72" s="2">
        <v>0</v>
      </c>
      <c r="Q72" s="2">
        <v>0</v>
      </c>
      <c r="R72" s="2">
        <v>62560</v>
      </c>
      <c r="S72" s="2"/>
    </row>
    <row r="73" spans="1:19" s="7" customFormat="1" x14ac:dyDescent="0.25">
      <c r="B73" s="6" t="s">
        <v>119</v>
      </c>
      <c r="I73" s="7">
        <f>SUM(I68:I72)</f>
        <v>3715</v>
      </c>
      <c r="J73" s="7">
        <f t="shared" ref="J73:R73" si="5">SUM(J68:J72)</f>
        <v>2240</v>
      </c>
      <c r="K73" s="7">
        <f t="shared" si="5"/>
        <v>0</v>
      </c>
      <c r="L73" s="7">
        <f t="shared" si="5"/>
        <v>0</v>
      </c>
      <c r="M73" s="7">
        <f t="shared" si="5"/>
        <v>1475</v>
      </c>
      <c r="N73" s="7">
        <f t="shared" si="5"/>
        <v>2240</v>
      </c>
      <c r="O73" s="7">
        <f t="shared" si="5"/>
        <v>0</v>
      </c>
      <c r="P73" s="7">
        <f t="shared" si="5"/>
        <v>0</v>
      </c>
      <c r="Q73" s="7">
        <f t="shared" si="5"/>
        <v>265500</v>
      </c>
      <c r="R73" s="7">
        <f t="shared" si="5"/>
        <v>412160</v>
      </c>
      <c r="S73" s="7">
        <f>SUM(P73:R73)</f>
        <v>677660</v>
      </c>
    </row>
    <row r="75" spans="1:19" x14ac:dyDescent="0.25">
      <c r="B75" s="7" t="s">
        <v>120</v>
      </c>
      <c r="I75" s="7">
        <f>I7+I14+I28+I52+I67+I73</f>
        <v>31629</v>
      </c>
      <c r="J75" s="7">
        <f t="shared" ref="J75:R75" si="6">J7+J14+J28+J52+J67+J73</f>
        <v>15932</v>
      </c>
      <c r="K75" s="7">
        <f t="shared" si="6"/>
        <v>0</v>
      </c>
      <c r="L75" s="7">
        <f t="shared" si="6"/>
        <v>10781</v>
      </c>
      <c r="M75" s="7">
        <f t="shared" si="6"/>
        <v>9565</v>
      </c>
      <c r="N75" s="7">
        <f t="shared" si="6"/>
        <v>11283</v>
      </c>
      <c r="O75" s="7">
        <f t="shared" si="6"/>
        <v>0</v>
      </c>
      <c r="P75" s="7">
        <f t="shared" si="6"/>
        <v>1945308</v>
      </c>
      <c r="Q75" s="7">
        <f t="shared" si="6"/>
        <v>1732660</v>
      </c>
      <c r="R75" s="7">
        <f t="shared" si="6"/>
        <v>2055416</v>
      </c>
      <c r="S75" s="7">
        <f>SUM(P75:R75)</f>
        <v>5733384</v>
      </c>
    </row>
  </sheetData>
  <printOptions horizontalCentered="1" verticalCentered="1"/>
  <pageMargins left="0" right="0" top="0" bottom="0" header="0" footer="0"/>
  <pageSetup scale="80" fitToHeight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jgomez</dc:creator>
  <cp:lastModifiedBy>Havlíček Jan</cp:lastModifiedBy>
  <cp:lastPrinted>2000-12-20T21:58:08Z</cp:lastPrinted>
  <dcterms:created xsi:type="dcterms:W3CDTF">2000-12-20T21:46:17Z</dcterms:created>
  <dcterms:modified xsi:type="dcterms:W3CDTF">2023-09-10T11:14:31Z</dcterms:modified>
</cp:coreProperties>
</file>